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ra/ВШЭ/Магистратура/Thesis/Data/Aggregated data/"/>
    </mc:Choice>
  </mc:AlternateContent>
  <xr:revisionPtr revIDLastSave="0" documentId="13_ncr:1_{4F8AE870-8B5B-2F47-AC78-253CCF955707}" xr6:coauthVersionLast="47" xr6:coauthVersionMax="47" xr10:uidLastSave="{00000000-0000-0000-0000-000000000000}"/>
  <bookViews>
    <workbookView xWindow="0" yWindow="500" windowWidth="28800" windowHeight="15880" activeTab="4" xr2:uid="{A75381B6-19CA-C943-8DC1-16478F90BB51}"/>
  </bookViews>
  <sheets>
    <sheet name="data_full" sheetId="1" r:id="rId1"/>
    <sheet name="data_prep" sheetId="6" r:id="rId2"/>
    <sheet name="data_cut" sheetId="7" r:id="rId3"/>
    <sheet name="data_prep_ln" sheetId="8" r:id="rId4"/>
    <sheet name="data_cut_ln" sheetId="9" r:id="rId5"/>
    <sheet name="CPI" sheetId="5" r:id="rId6"/>
    <sheet name="exrate_mom" sheetId="3" r:id="rId7"/>
    <sheet name="exrate_yo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9" l="1"/>
  <c r="F1" i="9"/>
  <c r="Q1" i="7"/>
  <c r="E1" i="7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9" i="8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9" i="6"/>
  <c r="Q1" i="8"/>
  <c r="Q1" i="6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" i="8"/>
  <c r="E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" i="8"/>
  <c r="S256" i="8"/>
  <c r="R256" i="8"/>
  <c r="P256" i="8"/>
  <c r="O256" i="8"/>
  <c r="N256" i="8"/>
  <c r="M256" i="8"/>
  <c r="L256" i="8"/>
  <c r="K256" i="8"/>
  <c r="J256" i="8"/>
  <c r="I256" i="8"/>
  <c r="H256" i="8"/>
  <c r="G256" i="8"/>
  <c r="F256" i="8"/>
  <c r="S255" i="8"/>
  <c r="R255" i="8"/>
  <c r="P255" i="8"/>
  <c r="O255" i="8"/>
  <c r="N255" i="8"/>
  <c r="M255" i="8"/>
  <c r="L255" i="8"/>
  <c r="K255" i="8"/>
  <c r="J255" i="8"/>
  <c r="I255" i="8"/>
  <c r="H255" i="8"/>
  <c r="G255" i="8"/>
  <c r="F255" i="8"/>
  <c r="C255" i="8"/>
  <c r="S254" i="8"/>
  <c r="R254" i="8"/>
  <c r="P254" i="8"/>
  <c r="O254" i="8"/>
  <c r="N254" i="8"/>
  <c r="M254" i="8"/>
  <c r="L254" i="8"/>
  <c r="K254" i="8"/>
  <c r="J254" i="8"/>
  <c r="I254" i="8"/>
  <c r="H254" i="8"/>
  <c r="G254" i="8"/>
  <c r="F254" i="8"/>
  <c r="C254" i="8"/>
  <c r="S253" i="8"/>
  <c r="R253" i="8"/>
  <c r="P253" i="8"/>
  <c r="O253" i="8"/>
  <c r="N253" i="8"/>
  <c r="M253" i="8"/>
  <c r="L253" i="8"/>
  <c r="K253" i="8"/>
  <c r="J253" i="8"/>
  <c r="I253" i="8"/>
  <c r="H253" i="8"/>
  <c r="G253" i="8"/>
  <c r="F253" i="8"/>
  <c r="C253" i="8"/>
  <c r="S252" i="8"/>
  <c r="R252" i="8"/>
  <c r="P252" i="8"/>
  <c r="O252" i="8"/>
  <c r="N252" i="8"/>
  <c r="M252" i="8"/>
  <c r="L252" i="8"/>
  <c r="K252" i="8"/>
  <c r="J252" i="8"/>
  <c r="I252" i="8"/>
  <c r="H252" i="8"/>
  <c r="G252" i="8"/>
  <c r="F252" i="8"/>
  <c r="C252" i="8"/>
  <c r="S251" i="8"/>
  <c r="R251" i="8"/>
  <c r="P251" i="8"/>
  <c r="O251" i="8"/>
  <c r="N251" i="8"/>
  <c r="M251" i="8"/>
  <c r="L251" i="8"/>
  <c r="K251" i="8"/>
  <c r="J251" i="8"/>
  <c r="I251" i="8"/>
  <c r="H251" i="8"/>
  <c r="G251" i="8"/>
  <c r="F251" i="8"/>
  <c r="C251" i="8"/>
  <c r="S250" i="8"/>
  <c r="R250" i="8"/>
  <c r="P250" i="8"/>
  <c r="O250" i="8"/>
  <c r="N250" i="8"/>
  <c r="M250" i="8"/>
  <c r="L250" i="8"/>
  <c r="K250" i="8"/>
  <c r="J250" i="8"/>
  <c r="I250" i="8"/>
  <c r="H250" i="8"/>
  <c r="G250" i="8"/>
  <c r="F250" i="8"/>
  <c r="C250" i="8"/>
  <c r="S249" i="8"/>
  <c r="R249" i="8"/>
  <c r="P249" i="8"/>
  <c r="O249" i="8"/>
  <c r="N249" i="8"/>
  <c r="M249" i="8"/>
  <c r="L249" i="8"/>
  <c r="K249" i="8"/>
  <c r="J249" i="8"/>
  <c r="I249" i="8"/>
  <c r="H249" i="8"/>
  <c r="G249" i="8"/>
  <c r="F249" i="8"/>
  <c r="C249" i="8"/>
  <c r="S248" i="8"/>
  <c r="R248" i="8"/>
  <c r="P248" i="8"/>
  <c r="O248" i="8"/>
  <c r="N248" i="8"/>
  <c r="M248" i="8"/>
  <c r="L248" i="8"/>
  <c r="K248" i="8"/>
  <c r="J248" i="8"/>
  <c r="I248" i="8"/>
  <c r="H248" i="8"/>
  <c r="G248" i="8"/>
  <c r="F248" i="8"/>
  <c r="C248" i="8"/>
  <c r="S247" i="8"/>
  <c r="R247" i="8"/>
  <c r="P247" i="8"/>
  <c r="O247" i="8"/>
  <c r="N247" i="8"/>
  <c r="M247" i="8"/>
  <c r="L247" i="8"/>
  <c r="K247" i="8"/>
  <c r="J247" i="8"/>
  <c r="I247" i="8"/>
  <c r="H247" i="8"/>
  <c r="G247" i="8"/>
  <c r="F247" i="8"/>
  <c r="C247" i="8"/>
  <c r="S246" i="8"/>
  <c r="R246" i="8"/>
  <c r="P246" i="8"/>
  <c r="O246" i="8"/>
  <c r="N246" i="8"/>
  <c r="M246" i="8"/>
  <c r="L246" i="8"/>
  <c r="K246" i="8"/>
  <c r="J246" i="8"/>
  <c r="I246" i="8"/>
  <c r="H246" i="8"/>
  <c r="G246" i="8"/>
  <c r="F246" i="8"/>
  <c r="C246" i="8"/>
  <c r="S245" i="8"/>
  <c r="R245" i="8"/>
  <c r="P245" i="8"/>
  <c r="O245" i="8"/>
  <c r="N245" i="8"/>
  <c r="M245" i="8"/>
  <c r="L245" i="8"/>
  <c r="K245" i="8"/>
  <c r="J245" i="8"/>
  <c r="I245" i="8"/>
  <c r="H245" i="8"/>
  <c r="G245" i="8"/>
  <c r="F245" i="8"/>
  <c r="C245" i="8"/>
  <c r="S244" i="8"/>
  <c r="R244" i="8"/>
  <c r="P244" i="8"/>
  <c r="O244" i="8"/>
  <c r="N244" i="8"/>
  <c r="M244" i="8"/>
  <c r="L244" i="8"/>
  <c r="K244" i="8"/>
  <c r="J244" i="8"/>
  <c r="I244" i="8"/>
  <c r="H244" i="8"/>
  <c r="G244" i="8"/>
  <c r="F244" i="8"/>
  <c r="C244" i="8"/>
  <c r="S243" i="8"/>
  <c r="R243" i="8"/>
  <c r="P243" i="8"/>
  <c r="O243" i="8"/>
  <c r="N243" i="8"/>
  <c r="M243" i="8"/>
  <c r="L243" i="8"/>
  <c r="K243" i="8"/>
  <c r="J243" i="8"/>
  <c r="I243" i="8"/>
  <c r="H243" i="8"/>
  <c r="G243" i="8"/>
  <c r="F243" i="8"/>
  <c r="C243" i="8"/>
  <c r="S242" i="8"/>
  <c r="R242" i="8"/>
  <c r="P242" i="8"/>
  <c r="O242" i="8"/>
  <c r="N242" i="8"/>
  <c r="M242" i="8"/>
  <c r="L242" i="8"/>
  <c r="K242" i="8"/>
  <c r="J242" i="8"/>
  <c r="I242" i="8"/>
  <c r="H242" i="8"/>
  <c r="G242" i="8"/>
  <c r="F242" i="8"/>
  <c r="C242" i="8"/>
  <c r="S241" i="8"/>
  <c r="R241" i="8"/>
  <c r="P241" i="8"/>
  <c r="O241" i="8"/>
  <c r="N241" i="8"/>
  <c r="M241" i="8"/>
  <c r="L241" i="8"/>
  <c r="K241" i="8"/>
  <c r="J241" i="8"/>
  <c r="I241" i="8"/>
  <c r="H241" i="8"/>
  <c r="G241" i="8"/>
  <c r="F241" i="8"/>
  <c r="C241" i="8"/>
  <c r="S240" i="8"/>
  <c r="R240" i="8"/>
  <c r="P240" i="8"/>
  <c r="O240" i="8"/>
  <c r="N240" i="8"/>
  <c r="M240" i="8"/>
  <c r="L240" i="8"/>
  <c r="K240" i="8"/>
  <c r="J240" i="8"/>
  <c r="I240" i="8"/>
  <c r="H240" i="8"/>
  <c r="G240" i="8"/>
  <c r="F240" i="8"/>
  <c r="C240" i="8"/>
  <c r="S239" i="8"/>
  <c r="R239" i="8"/>
  <c r="P239" i="8"/>
  <c r="O239" i="8"/>
  <c r="N239" i="8"/>
  <c r="M239" i="8"/>
  <c r="L239" i="8"/>
  <c r="K239" i="8"/>
  <c r="J239" i="8"/>
  <c r="I239" i="8"/>
  <c r="H239" i="8"/>
  <c r="G239" i="8"/>
  <c r="F239" i="8"/>
  <c r="C239" i="8"/>
  <c r="S238" i="8"/>
  <c r="R238" i="8"/>
  <c r="P238" i="8"/>
  <c r="O238" i="8"/>
  <c r="N238" i="8"/>
  <c r="M238" i="8"/>
  <c r="L238" i="8"/>
  <c r="K238" i="8"/>
  <c r="J238" i="8"/>
  <c r="I238" i="8"/>
  <c r="H238" i="8"/>
  <c r="G238" i="8"/>
  <c r="F238" i="8"/>
  <c r="C238" i="8"/>
  <c r="S237" i="8"/>
  <c r="R237" i="8"/>
  <c r="P237" i="8"/>
  <c r="O237" i="8"/>
  <c r="N237" i="8"/>
  <c r="M237" i="8"/>
  <c r="L237" i="8"/>
  <c r="K237" i="8"/>
  <c r="J237" i="8"/>
  <c r="I237" i="8"/>
  <c r="H237" i="8"/>
  <c r="G237" i="8"/>
  <c r="F237" i="8"/>
  <c r="C237" i="8"/>
  <c r="S236" i="8"/>
  <c r="R236" i="8"/>
  <c r="P236" i="8"/>
  <c r="O236" i="8"/>
  <c r="N236" i="8"/>
  <c r="M236" i="8"/>
  <c r="L236" i="8"/>
  <c r="K236" i="8"/>
  <c r="J236" i="8"/>
  <c r="I236" i="8"/>
  <c r="H236" i="8"/>
  <c r="G236" i="8"/>
  <c r="F236" i="8"/>
  <c r="C236" i="8"/>
  <c r="S235" i="8"/>
  <c r="R235" i="8"/>
  <c r="P235" i="8"/>
  <c r="O235" i="8"/>
  <c r="N235" i="8"/>
  <c r="M235" i="8"/>
  <c r="L235" i="8"/>
  <c r="K235" i="8"/>
  <c r="J235" i="8"/>
  <c r="I235" i="8"/>
  <c r="H235" i="8"/>
  <c r="G235" i="8"/>
  <c r="F235" i="8"/>
  <c r="C235" i="8"/>
  <c r="S234" i="8"/>
  <c r="R234" i="8"/>
  <c r="P234" i="8"/>
  <c r="O234" i="8"/>
  <c r="N234" i="8"/>
  <c r="M234" i="8"/>
  <c r="L234" i="8"/>
  <c r="K234" i="8"/>
  <c r="J234" i="8"/>
  <c r="I234" i="8"/>
  <c r="H234" i="8"/>
  <c r="G234" i="8"/>
  <c r="F234" i="8"/>
  <c r="C234" i="8"/>
  <c r="S233" i="8"/>
  <c r="R233" i="8"/>
  <c r="P233" i="8"/>
  <c r="O233" i="8"/>
  <c r="N233" i="8"/>
  <c r="M233" i="8"/>
  <c r="L233" i="8"/>
  <c r="K233" i="8"/>
  <c r="J233" i="8"/>
  <c r="I233" i="8"/>
  <c r="H233" i="8"/>
  <c r="G233" i="8"/>
  <c r="F233" i="8"/>
  <c r="C233" i="8"/>
  <c r="P232" i="8"/>
  <c r="O232" i="8"/>
  <c r="N232" i="8"/>
  <c r="M232" i="8"/>
  <c r="L232" i="8"/>
  <c r="K232" i="8"/>
  <c r="J232" i="8"/>
  <c r="I232" i="8"/>
  <c r="H232" i="8"/>
  <c r="G232" i="8"/>
  <c r="F232" i="8"/>
  <c r="C232" i="8"/>
  <c r="P231" i="8"/>
  <c r="O231" i="8"/>
  <c r="N231" i="8"/>
  <c r="M231" i="8"/>
  <c r="L231" i="8"/>
  <c r="K231" i="8"/>
  <c r="J231" i="8"/>
  <c r="I231" i="8"/>
  <c r="H231" i="8"/>
  <c r="G231" i="8"/>
  <c r="F231" i="8"/>
  <c r="C231" i="8"/>
  <c r="P230" i="8"/>
  <c r="O230" i="8"/>
  <c r="N230" i="8"/>
  <c r="M230" i="8"/>
  <c r="L230" i="8"/>
  <c r="K230" i="8"/>
  <c r="J230" i="8"/>
  <c r="I230" i="8"/>
  <c r="H230" i="8"/>
  <c r="G230" i="8"/>
  <c r="F230" i="8"/>
  <c r="C230" i="8"/>
  <c r="P229" i="8"/>
  <c r="O229" i="8"/>
  <c r="N229" i="8"/>
  <c r="M229" i="8"/>
  <c r="L229" i="8"/>
  <c r="K229" i="8"/>
  <c r="J229" i="8"/>
  <c r="I229" i="8"/>
  <c r="H229" i="8"/>
  <c r="G229" i="8"/>
  <c r="F229" i="8"/>
  <c r="C229" i="8"/>
  <c r="P228" i="8"/>
  <c r="O228" i="8"/>
  <c r="N228" i="8"/>
  <c r="M228" i="8"/>
  <c r="L228" i="8"/>
  <c r="K228" i="8"/>
  <c r="J228" i="8"/>
  <c r="I228" i="8"/>
  <c r="H228" i="8"/>
  <c r="G228" i="8"/>
  <c r="F228" i="8"/>
  <c r="C228" i="8"/>
  <c r="P227" i="8"/>
  <c r="O227" i="8"/>
  <c r="N227" i="8"/>
  <c r="M227" i="8"/>
  <c r="L227" i="8"/>
  <c r="K227" i="8"/>
  <c r="J227" i="8"/>
  <c r="I227" i="8"/>
  <c r="H227" i="8"/>
  <c r="G227" i="8"/>
  <c r="F227" i="8"/>
  <c r="C227" i="8"/>
  <c r="P226" i="8"/>
  <c r="O226" i="8"/>
  <c r="N226" i="8"/>
  <c r="M226" i="8"/>
  <c r="L226" i="8"/>
  <c r="K226" i="8"/>
  <c r="J226" i="8"/>
  <c r="I226" i="8"/>
  <c r="H226" i="8"/>
  <c r="G226" i="8"/>
  <c r="F226" i="8"/>
  <c r="C226" i="8"/>
  <c r="P225" i="8"/>
  <c r="O225" i="8"/>
  <c r="N225" i="8"/>
  <c r="M225" i="8"/>
  <c r="L225" i="8"/>
  <c r="K225" i="8"/>
  <c r="J225" i="8"/>
  <c r="I225" i="8"/>
  <c r="H225" i="8"/>
  <c r="G225" i="8"/>
  <c r="F225" i="8"/>
  <c r="C225" i="8"/>
  <c r="P224" i="8"/>
  <c r="O224" i="8"/>
  <c r="N224" i="8"/>
  <c r="M224" i="8"/>
  <c r="L224" i="8"/>
  <c r="K224" i="8"/>
  <c r="J224" i="8"/>
  <c r="I224" i="8"/>
  <c r="H224" i="8"/>
  <c r="G224" i="8"/>
  <c r="F224" i="8"/>
  <c r="C224" i="8"/>
  <c r="P223" i="8"/>
  <c r="O223" i="8"/>
  <c r="N223" i="8"/>
  <c r="M223" i="8"/>
  <c r="L223" i="8"/>
  <c r="K223" i="8"/>
  <c r="J223" i="8"/>
  <c r="I223" i="8"/>
  <c r="H223" i="8"/>
  <c r="G223" i="8"/>
  <c r="F223" i="8"/>
  <c r="C223" i="8"/>
  <c r="P222" i="8"/>
  <c r="O222" i="8"/>
  <c r="N222" i="8"/>
  <c r="M222" i="8"/>
  <c r="L222" i="8"/>
  <c r="K222" i="8"/>
  <c r="J222" i="8"/>
  <c r="I222" i="8"/>
  <c r="H222" i="8"/>
  <c r="G222" i="8"/>
  <c r="F222" i="8"/>
  <c r="C222" i="8"/>
  <c r="P221" i="8"/>
  <c r="O221" i="8"/>
  <c r="N221" i="8"/>
  <c r="M221" i="8"/>
  <c r="L221" i="8"/>
  <c r="K221" i="8"/>
  <c r="J221" i="8"/>
  <c r="I221" i="8"/>
  <c r="H221" i="8"/>
  <c r="G221" i="8"/>
  <c r="F221" i="8"/>
  <c r="C221" i="8"/>
  <c r="P220" i="8"/>
  <c r="O220" i="8"/>
  <c r="N220" i="8"/>
  <c r="M220" i="8"/>
  <c r="L220" i="8"/>
  <c r="K220" i="8"/>
  <c r="J220" i="8"/>
  <c r="I220" i="8"/>
  <c r="H220" i="8"/>
  <c r="G220" i="8"/>
  <c r="F220" i="8"/>
  <c r="C220" i="8"/>
  <c r="P219" i="8"/>
  <c r="O219" i="8"/>
  <c r="N219" i="8"/>
  <c r="M219" i="8"/>
  <c r="L219" i="8"/>
  <c r="K219" i="8"/>
  <c r="J219" i="8"/>
  <c r="I219" i="8"/>
  <c r="H219" i="8"/>
  <c r="G219" i="8"/>
  <c r="F219" i="8"/>
  <c r="C219" i="8"/>
  <c r="P218" i="8"/>
  <c r="O218" i="8"/>
  <c r="N218" i="8"/>
  <c r="M218" i="8"/>
  <c r="L218" i="8"/>
  <c r="K218" i="8"/>
  <c r="J218" i="8"/>
  <c r="I218" i="8"/>
  <c r="H218" i="8"/>
  <c r="G218" i="8"/>
  <c r="F218" i="8"/>
  <c r="C218" i="8"/>
  <c r="P217" i="8"/>
  <c r="O217" i="8"/>
  <c r="N217" i="8"/>
  <c r="M217" i="8"/>
  <c r="L217" i="8"/>
  <c r="K217" i="8"/>
  <c r="J217" i="8"/>
  <c r="I217" i="8"/>
  <c r="H217" i="8"/>
  <c r="G217" i="8"/>
  <c r="F217" i="8"/>
  <c r="C217" i="8"/>
  <c r="P216" i="8"/>
  <c r="O216" i="8"/>
  <c r="N216" i="8"/>
  <c r="M216" i="8"/>
  <c r="L216" i="8"/>
  <c r="K216" i="8"/>
  <c r="J216" i="8"/>
  <c r="I216" i="8"/>
  <c r="H216" i="8"/>
  <c r="G216" i="8"/>
  <c r="F216" i="8"/>
  <c r="C216" i="8"/>
  <c r="P215" i="8"/>
  <c r="O215" i="8"/>
  <c r="N215" i="8"/>
  <c r="M215" i="8"/>
  <c r="L215" i="8"/>
  <c r="K215" i="8"/>
  <c r="J215" i="8"/>
  <c r="I215" i="8"/>
  <c r="H215" i="8"/>
  <c r="G215" i="8"/>
  <c r="F215" i="8"/>
  <c r="C215" i="8"/>
  <c r="P214" i="8"/>
  <c r="O214" i="8"/>
  <c r="N214" i="8"/>
  <c r="M214" i="8"/>
  <c r="L214" i="8"/>
  <c r="K214" i="8"/>
  <c r="J214" i="8"/>
  <c r="I214" i="8"/>
  <c r="H214" i="8"/>
  <c r="G214" i="8"/>
  <c r="F214" i="8"/>
  <c r="C214" i="8"/>
  <c r="P213" i="8"/>
  <c r="O213" i="8"/>
  <c r="N213" i="8"/>
  <c r="M213" i="8"/>
  <c r="L213" i="8"/>
  <c r="K213" i="8"/>
  <c r="J213" i="8"/>
  <c r="I213" i="8"/>
  <c r="H213" i="8"/>
  <c r="G213" i="8"/>
  <c r="F213" i="8"/>
  <c r="C213" i="8"/>
  <c r="P212" i="8"/>
  <c r="O212" i="8"/>
  <c r="N212" i="8"/>
  <c r="M212" i="8"/>
  <c r="L212" i="8"/>
  <c r="K212" i="8"/>
  <c r="J212" i="8"/>
  <c r="I212" i="8"/>
  <c r="H212" i="8"/>
  <c r="G212" i="8"/>
  <c r="F212" i="8"/>
  <c r="C212" i="8"/>
  <c r="P211" i="8"/>
  <c r="O211" i="8"/>
  <c r="N211" i="8"/>
  <c r="M211" i="8"/>
  <c r="L211" i="8"/>
  <c r="K211" i="8"/>
  <c r="J211" i="8"/>
  <c r="I211" i="8"/>
  <c r="H211" i="8"/>
  <c r="G211" i="8"/>
  <c r="F211" i="8"/>
  <c r="C211" i="8"/>
  <c r="P210" i="8"/>
  <c r="O210" i="8"/>
  <c r="N210" i="8"/>
  <c r="M210" i="8"/>
  <c r="L210" i="8"/>
  <c r="K210" i="8"/>
  <c r="J210" i="8"/>
  <c r="I210" i="8"/>
  <c r="H210" i="8"/>
  <c r="G210" i="8"/>
  <c r="F210" i="8"/>
  <c r="C210" i="8"/>
  <c r="P209" i="8"/>
  <c r="O209" i="8"/>
  <c r="N209" i="8"/>
  <c r="M209" i="8"/>
  <c r="L209" i="8"/>
  <c r="K209" i="8"/>
  <c r="J209" i="8"/>
  <c r="I209" i="8"/>
  <c r="H209" i="8"/>
  <c r="G209" i="8"/>
  <c r="F209" i="8"/>
  <c r="C209" i="8"/>
  <c r="P208" i="8"/>
  <c r="G208" i="8"/>
  <c r="F208" i="8"/>
  <c r="C208" i="8"/>
  <c r="P207" i="8"/>
  <c r="G207" i="8"/>
  <c r="F207" i="8"/>
  <c r="C207" i="8"/>
  <c r="P206" i="8"/>
  <c r="G206" i="8"/>
  <c r="F206" i="8"/>
  <c r="C206" i="8"/>
  <c r="P205" i="8"/>
  <c r="G205" i="8"/>
  <c r="F205" i="8"/>
  <c r="C205" i="8"/>
  <c r="P204" i="8"/>
  <c r="G204" i="8"/>
  <c r="F204" i="8"/>
  <c r="C204" i="8"/>
  <c r="P203" i="8"/>
  <c r="G203" i="8"/>
  <c r="F203" i="8"/>
  <c r="C203" i="8"/>
  <c r="P202" i="8"/>
  <c r="G202" i="8"/>
  <c r="F202" i="8"/>
  <c r="C202" i="8"/>
  <c r="P201" i="8"/>
  <c r="G201" i="8"/>
  <c r="F201" i="8"/>
  <c r="C201" i="8"/>
  <c r="P200" i="8"/>
  <c r="G200" i="8"/>
  <c r="F200" i="8"/>
  <c r="C200" i="8"/>
  <c r="P199" i="8"/>
  <c r="G199" i="8"/>
  <c r="F199" i="8"/>
  <c r="C199" i="8"/>
  <c r="P198" i="8"/>
  <c r="G198" i="8"/>
  <c r="F198" i="8"/>
  <c r="C198" i="8"/>
  <c r="P197" i="8"/>
  <c r="G197" i="8"/>
  <c r="F197" i="8"/>
  <c r="C197" i="8"/>
  <c r="P196" i="8"/>
  <c r="G196" i="8"/>
  <c r="F196" i="8"/>
  <c r="C196" i="8"/>
  <c r="P195" i="8"/>
  <c r="G195" i="8"/>
  <c r="F195" i="8"/>
  <c r="C195" i="8"/>
  <c r="P194" i="8"/>
  <c r="G194" i="8"/>
  <c r="F194" i="8"/>
  <c r="C194" i="8"/>
  <c r="P193" i="8"/>
  <c r="G193" i="8"/>
  <c r="F193" i="8"/>
  <c r="C193" i="8"/>
  <c r="P192" i="8"/>
  <c r="G192" i="8"/>
  <c r="F192" i="8"/>
  <c r="C192" i="8"/>
  <c r="P191" i="8"/>
  <c r="G191" i="8"/>
  <c r="F191" i="8"/>
  <c r="C191" i="8"/>
  <c r="P190" i="8"/>
  <c r="G190" i="8"/>
  <c r="F190" i="8"/>
  <c r="C190" i="8"/>
  <c r="P189" i="8"/>
  <c r="G189" i="8"/>
  <c r="F189" i="8"/>
  <c r="C189" i="8"/>
  <c r="P188" i="8"/>
  <c r="G188" i="8"/>
  <c r="F188" i="8"/>
  <c r="C188" i="8"/>
  <c r="P187" i="8"/>
  <c r="G187" i="8"/>
  <c r="F187" i="8"/>
  <c r="C187" i="8"/>
  <c r="P186" i="8"/>
  <c r="G186" i="8"/>
  <c r="F186" i="8"/>
  <c r="C186" i="8"/>
  <c r="P185" i="8"/>
  <c r="G185" i="8"/>
  <c r="F185" i="8"/>
  <c r="C185" i="8"/>
  <c r="P184" i="8"/>
  <c r="G184" i="8"/>
  <c r="F184" i="8"/>
  <c r="C184" i="8"/>
  <c r="P183" i="8"/>
  <c r="G183" i="8"/>
  <c r="F183" i="8"/>
  <c r="C183" i="8"/>
  <c r="P182" i="8"/>
  <c r="G182" i="8"/>
  <c r="F182" i="8"/>
  <c r="C182" i="8"/>
  <c r="P181" i="8"/>
  <c r="G181" i="8"/>
  <c r="F181" i="8"/>
  <c r="C181" i="8"/>
  <c r="P180" i="8"/>
  <c r="G180" i="8"/>
  <c r="F180" i="8"/>
  <c r="C180" i="8"/>
  <c r="P179" i="8"/>
  <c r="G179" i="8"/>
  <c r="F179" i="8"/>
  <c r="C179" i="8"/>
  <c r="P178" i="8"/>
  <c r="G178" i="8"/>
  <c r="F178" i="8"/>
  <c r="C178" i="8"/>
  <c r="P177" i="8"/>
  <c r="G177" i="8"/>
  <c r="F177" i="8"/>
  <c r="C177" i="8"/>
  <c r="P176" i="8"/>
  <c r="G176" i="8"/>
  <c r="F176" i="8"/>
  <c r="C176" i="8"/>
  <c r="P175" i="8"/>
  <c r="G175" i="8"/>
  <c r="F175" i="8"/>
  <c r="C175" i="8"/>
  <c r="P174" i="8"/>
  <c r="G174" i="8"/>
  <c r="F174" i="8"/>
  <c r="C174" i="8"/>
  <c r="P173" i="8"/>
  <c r="G173" i="8"/>
  <c r="F173" i="8"/>
  <c r="C173" i="8"/>
  <c r="P172" i="8"/>
  <c r="G172" i="8"/>
  <c r="F172" i="8"/>
  <c r="C172" i="8"/>
  <c r="P171" i="8"/>
  <c r="G171" i="8"/>
  <c r="F171" i="8"/>
  <c r="C171" i="8"/>
  <c r="P170" i="8"/>
  <c r="G170" i="8"/>
  <c r="F170" i="8"/>
  <c r="C170" i="8"/>
  <c r="P169" i="8"/>
  <c r="G169" i="8"/>
  <c r="F169" i="8"/>
  <c r="C169" i="8"/>
  <c r="P168" i="8"/>
  <c r="G168" i="8"/>
  <c r="F168" i="8"/>
  <c r="C168" i="8"/>
  <c r="P167" i="8"/>
  <c r="G167" i="8"/>
  <c r="F167" i="8"/>
  <c r="C167" i="8"/>
  <c r="P166" i="8"/>
  <c r="G166" i="8"/>
  <c r="F166" i="8"/>
  <c r="C166" i="8"/>
  <c r="P165" i="8"/>
  <c r="G165" i="8"/>
  <c r="F165" i="8"/>
  <c r="C165" i="8"/>
  <c r="P164" i="8"/>
  <c r="G164" i="8"/>
  <c r="F164" i="8"/>
  <c r="C164" i="8"/>
  <c r="P163" i="8"/>
  <c r="G163" i="8"/>
  <c r="F163" i="8"/>
  <c r="C163" i="8"/>
  <c r="P162" i="8"/>
  <c r="G162" i="8"/>
  <c r="F162" i="8"/>
  <c r="C162" i="8"/>
  <c r="P161" i="8"/>
  <c r="G161" i="8"/>
  <c r="F161" i="8"/>
  <c r="C161" i="8"/>
  <c r="P160" i="8"/>
  <c r="G160" i="8"/>
  <c r="F160" i="8"/>
  <c r="C160" i="8"/>
  <c r="P159" i="8"/>
  <c r="G159" i="8"/>
  <c r="F159" i="8"/>
  <c r="C159" i="8"/>
  <c r="P158" i="8"/>
  <c r="G158" i="8"/>
  <c r="F158" i="8"/>
  <c r="C158" i="8"/>
  <c r="P157" i="8"/>
  <c r="G157" i="8"/>
  <c r="F157" i="8"/>
  <c r="C157" i="8"/>
  <c r="P156" i="8"/>
  <c r="G156" i="8"/>
  <c r="F156" i="8"/>
  <c r="C156" i="8"/>
  <c r="P155" i="8"/>
  <c r="G155" i="8"/>
  <c r="F155" i="8"/>
  <c r="C155" i="8"/>
  <c r="P154" i="8"/>
  <c r="G154" i="8"/>
  <c r="F154" i="8"/>
  <c r="C154" i="8"/>
  <c r="P153" i="8"/>
  <c r="G153" i="8"/>
  <c r="F153" i="8"/>
  <c r="C153" i="8"/>
  <c r="P152" i="8"/>
  <c r="G152" i="8"/>
  <c r="F152" i="8"/>
  <c r="C152" i="8"/>
  <c r="P151" i="8"/>
  <c r="G151" i="8"/>
  <c r="F151" i="8"/>
  <c r="C151" i="8"/>
  <c r="P150" i="8"/>
  <c r="G150" i="8"/>
  <c r="F150" i="8"/>
  <c r="C150" i="8"/>
  <c r="P149" i="8"/>
  <c r="G149" i="8"/>
  <c r="F149" i="8"/>
  <c r="C149" i="8"/>
  <c r="P148" i="8"/>
  <c r="G148" i="8"/>
  <c r="F148" i="8"/>
  <c r="C148" i="8"/>
  <c r="P147" i="8"/>
  <c r="G147" i="8"/>
  <c r="F147" i="8"/>
  <c r="C147" i="8"/>
  <c r="P146" i="8"/>
  <c r="G146" i="8"/>
  <c r="F146" i="8"/>
  <c r="C146" i="8"/>
  <c r="P145" i="8"/>
  <c r="G145" i="8"/>
  <c r="F145" i="8"/>
  <c r="C145" i="8"/>
  <c r="P144" i="8"/>
  <c r="G144" i="8"/>
  <c r="F144" i="8"/>
  <c r="C144" i="8"/>
  <c r="P143" i="8"/>
  <c r="G143" i="8"/>
  <c r="F143" i="8"/>
  <c r="C143" i="8"/>
  <c r="P142" i="8"/>
  <c r="G142" i="8"/>
  <c r="F142" i="8"/>
  <c r="C142" i="8"/>
  <c r="P141" i="8"/>
  <c r="G141" i="8"/>
  <c r="F141" i="8"/>
  <c r="C141" i="8"/>
  <c r="P140" i="8"/>
  <c r="G140" i="8"/>
  <c r="F140" i="8"/>
  <c r="C140" i="8"/>
  <c r="P139" i="8"/>
  <c r="G139" i="8"/>
  <c r="F139" i="8"/>
  <c r="C139" i="8"/>
  <c r="P138" i="8"/>
  <c r="G138" i="8"/>
  <c r="F138" i="8"/>
  <c r="C138" i="8"/>
  <c r="P137" i="8"/>
  <c r="G137" i="8"/>
  <c r="F137" i="8"/>
  <c r="C137" i="8"/>
  <c r="P136" i="8"/>
  <c r="G136" i="8"/>
  <c r="F136" i="8"/>
  <c r="C136" i="8"/>
  <c r="P135" i="8"/>
  <c r="G135" i="8"/>
  <c r="F135" i="8"/>
  <c r="C135" i="8"/>
  <c r="P134" i="8"/>
  <c r="G134" i="8"/>
  <c r="F134" i="8"/>
  <c r="C134" i="8"/>
  <c r="P133" i="8"/>
  <c r="G133" i="8"/>
  <c r="F133" i="8"/>
  <c r="C133" i="8"/>
  <c r="P132" i="8"/>
  <c r="G132" i="8"/>
  <c r="F132" i="8"/>
  <c r="C132" i="8"/>
  <c r="P131" i="8"/>
  <c r="G131" i="8"/>
  <c r="F131" i="8"/>
  <c r="C131" i="8"/>
  <c r="P130" i="8"/>
  <c r="G130" i="8"/>
  <c r="F130" i="8"/>
  <c r="C130" i="8"/>
  <c r="P129" i="8"/>
  <c r="G129" i="8"/>
  <c r="F129" i="8"/>
  <c r="C129" i="8"/>
  <c r="P128" i="8"/>
  <c r="G128" i="8"/>
  <c r="F128" i="8"/>
  <c r="C128" i="8"/>
  <c r="P127" i="8"/>
  <c r="G127" i="8"/>
  <c r="F127" i="8"/>
  <c r="C127" i="8"/>
  <c r="P126" i="8"/>
  <c r="G126" i="8"/>
  <c r="F126" i="8"/>
  <c r="C126" i="8"/>
  <c r="P125" i="8"/>
  <c r="G125" i="8"/>
  <c r="F125" i="8"/>
  <c r="C125" i="8"/>
  <c r="P124" i="8"/>
  <c r="G124" i="8"/>
  <c r="F124" i="8"/>
  <c r="C124" i="8"/>
  <c r="P123" i="8"/>
  <c r="G123" i="8"/>
  <c r="F123" i="8"/>
  <c r="C123" i="8"/>
  <c r="P122" i="8"/>
  <c r="G122" i="8"/>
  <c r="F122" i="8"/>
  <c r="C122" i="8"/>
  <c r="P121" i="8"/>
  <c r="G121" i="8"/>
  <c r="F121" i="8"/>
  <c r="C121" i="8"/>
  <c r="P120" i="8"/>
  <c r="G120" i="8"/>
  <c r="F120" i="8"/>
  <c r="C120" i="8"/>
  <c r="P119" i="8"/>
  <c r="G119" i="8"/>
  <c r="F119" i="8"/>
  <c r="C119" i="8"/>
  <c r="P118" i="8"/>
  <c r="G118" i="8"/>
  <c r="F118" i="8"/>
  <c r="C118" i="8"/>
  <c r="P117" i="8"/>
  <c r="G117" i="8"/>
  <c r="F117" i="8"/>
  <c r="C117" i="8"/>
  <c r="P116" i="8"/>
  <c r="G116" i="8"/>
  <c r="F116" i="8"/>
  <c r="C116" i="8"/>
  <c r="P115" i="8"/>
  <c r="G115" i="8"/>
  <c r="F115" i="8"/>
  <c r="C115" i="8"/>
  <c r="P114" i="8"/>
  <c r="G114" i="8"/>
  <c r="F114" i="8"/>
  <c r="C114" i="8"/>
  <c r="P113" i="8"/>
  <c r="G113" i="8"/>
  <c r="F113" i="8"/>
  <c r="C113" i="8"/>
  <c r="P112" i="8"/>
  <c r="G112" i="8"/>
  <c r="F112" i="8"/>
  <c r="C112" i="8"/>
  <c r="P111" i="8"/>
  <c r="G111" i="8"/>
  <c r="F111" i="8"/>
  <c r="C111" i="8"/>
  <c r="P110" i="8"/>
  <c r="G110" i="8"/>
  <c r="F110" i="8"/>
  <c r="C110" i="8"/>
  <c r="P109" i="8"/>
  <c r="G109" i="8"/>
  <c r="F109" i="8"/>
  <c r="C109" i="8"/>
  <c r="P108" i="8"/>
  <c r="G108" i="8"/>
  <c r="F108" i="8"/>
  <c r="C108" i="8"/>
  <c r="P107" i="8"/>
  <c r="G107" i="8"/>
  <c r="F107" i="8"/>
  <c r="C107" i="8"/>
  <c r="P106" i="8"/>
  <c r="G106" i="8"/>
  <c r="F106" i="8"/>
  <c r="C106" i="8"/>
  <c r="P105" i="8"/>
  <c r="G105" i="8"/>
  <c r="F105" i="8"/>
  <c r="C105" i="8"/>
  <c r="P104" i="8"/>
  <c r="G104" i="8"/>
  <c r="F104" i="8"/>
  <c r="C104" i="8"/>
  <c r="P103" i="8"/>
  <c r="G103" i="8"/>
  <c r="F103" i="8"/>
  <c r="C103" i="8"/>
  <c r="P102" i="8"/>
  <c r="G102" i="8"/>
  <c r="F102" i="8"/>
  <c r="C102" i="8"/>
  <c r="P101" i="8"/>
  <c r="G101" i="8"/>
  <c r="F101" i="8"/>
  <c r="C101" i="8"/>
  <c r="P100" i="8"/>
  <c r="G100" i="8"/>
  <c r="F100" i="8"/>
  <c r="C100" i="8"/>
  <c r="P99" i="8"/>
  <c r="G99" i="8"/>
  <c r="F99" i="8"/>
  <c r="C99" i="8"/>
  <c r="P98" i="8"/>
  <c r="G98" i="8"/>
  <c r="F98" i="8"/>
  <c r="C98" i="8"/>
  <c r="P97" i="8"/>
  <c r="G97" i="8"/>
  <c r="F97" i="8"/>
  <c r="C97" i="8"/>
  <c r="P96" i="8"/>
  <c r="G96" i="8"/>
  <c r="F96" i="8"/>
  <c r="C96" i="8"/>
  <c r="P95" i="8"/>
  <c r="G95" i="8"/>
  <c r="F95" i="8"/>
  <c r="C95" i="8"/>
  <c r="P94" i="8"/>
  <c r="G94" i="8"/>
  <c r="F94" i="8"/>
  <c r="C94" i="8"/>
  <c r="P93" i="8"/>
  <c r="G93" i="8"/>
  <c r="F93" i="8"/>
  <c r="C93" i="8"/>
  <c r="P92" i="8"/>
  <c r="G92" i="8"/>
  <c r="F92" i="8"/>
  <c r="C92" i="8"/>
  <c r="P91" i="8"/>
  <c r="G91" i="8"/>
  <c r="F91" i="8"/>
  <c r="C91" i="8"/>
  <c r="P90" i="8"/>
  <c r="G90" i="8"/>
  <c r="F90" i="8"/>
  <c r="C90" i="8"/>
  <c r="P89" i="8"/>
  <c r="G89" i="8"/>
  <c r="F89" i="8"/>
  <c r="C89" i="8"/>
  <c r="P88" i="8"/>
  <c r="G88" i="8"/>
  <c r="F88" i="8"/>
  <c r="C88" i="8"/>
  <c r="P87" i="8"/>
  <c r="G87" i="8"/>
  <c r="F87" i="8"/>
  <c r="C87" i="8"/>
  <c r="P86" i="8"/>
  <c r="G86" i="8"/>
  <c r="F86" i="8"/>
  <c r="C86" i="8"/>
  <c r="P85" i="8"/>
  <c r="G85" i="8"/>
  <c r="F85" i="8"/>
  <c r="C85" i="8"/>
  <c r="P84" i="8"/>
  <c r="G84" i="8"/>
  <c r="F84" i="8"/>
  <c r="C84" i="8"/>
  <c r="P83" i="8"/>
  <c r="G83" i="8"/>
  <c r="F83" i="8"/>
  <c r="C83" i="8"/>
  <c r="P82" i="8"/>
  <c r="G82" i="8"/>
  <c r="F82" i="8"/>
  <c r="C82" i="8"/>
  <c r="P81" i="8"/>
  <c r="G81" i="8"/>
  <c r="F81" i="8"/>
  <c r="C81" i="8"/>
  <c r="P80" i="8"/>
  <c r="G80" i="8"/>
  <c r="F80" i="8"/>
  <c r="C80" i="8"/>
  <c r="P79" i="8"/>
  <c r="G79" i="8"/>
  <c r="F79" i="8"/>
  <c r="C79" i="8"/>
  <c r="P78" i="8"/>
  <c r="G78" i="8"/>
  <c r="F78" i="8"/>
  <c r="C78" i="8"/>
  <c r="P77" i="8"/>
  <c r="G77" i="8"/>
  <c r="F77" i="8"/>
  <c r="C77" i="8"/>
  <c r="P76" i="8"/>
  <c r="G76" i="8"/>
  <c r="F76" i="8"/>
  <c r="C76" i="8"/>
  <c r="P75" i="8"/>
  <c r="G75" i="8"/>
  <c r="F75" i="8"/>
  <c r="C75" i="8"/>
  <c r="P74" i="8"/>
  <c r="G74" i="8"/>
  <c r="F74" i="8"/>
  <c r="C74" i="8"/>
  <c r="P73" i="8"/>
  <c r="G73" i="8"/>
  <c r="F73" i="8"/>
  <c r="C73" i="8"/>
  <c r="P72" i="8"/>
  <c r="G72" i="8"/>
  <c r="F72" i="8"/>
  <c r="C72" i="8"/>
  <c r="P71" i="8"/>
  <c r="G71" i="8"/>
  <c r="F71" i="8"/>
  <c r="C71" i="8"/>
  <c r="P70" i="8"/>
  <c r="G70" i="8"/>
  <c r="F70" i="8"/>
  <c r="C70" i="8"/>
  <c r="P69" i="8"/>
  <c r="G69" i="8"/>
  <c r="F69" i="8"/>
  <c r="C69" i="8"/>
  <c r="P68" i="8"/>
  <c r="G68" i="8"/>
  <c r="F68" i="8"/>
  <c r="C68" i="8"/>
  <c r="P67" i="8"/>
  <c r="G67" i="8"/>
  <c r="F67" i="8"/>
  <c r="C67" i="8"/>
  <c r="P66" i="8"/>
  <c r="G66" i="8"/>
  <c r="F66" i="8"/>
  <c r="C66" i="8"/>
  <c r="P65" i="8"/>
  <c r="G65" i="8"/>
  <c r="F65" i="8"/>
  <c r="C65" i="8"/>
  <c r="P64" i="8"/>
  <c r="G64" i="8"/>
  <c r="F64" i="8"/>
  <c r="C64" i="8"/>
  <c r="P63" i="8"/>
  <c r="G63" i="8"/>
  <c r="F63" i="8"/>
  <c r="C63" i="8"/>
  <c r="P62" i="8"/>
  <c r="G62" i="8"/>
  <c r="F62" i="8"/>
  <c r="C62" i="8"/>
  <c r="P61" i="8"/>
  <c r="G61" i="8"/>
  <c r="F61" i="8"/>
  <c r="C61" i="8"/>
  <c r="P60" i="8"/>
  <c r="G60" i="8"/>
  <c r="F60" i="8"/>
  <c r="C60" i="8"/>
  <c r="P59" i="8"/>
  <c r="G59" i="8"/>
  <c r="F59" i="8"/>
  <c r="C59" i="8"/>
  <c r="P58" i="8"/>
  <c r="G58" i="8"/>
  <c r="F58" i="8"/>
  <c r="C58" i="8"/>
  <c r="P57" i="8"/>
  <c r="G57" i="8"/>
  <c r="F57" i="8"/>
  <c r="C57" i="8"/>
  <c r="P56" i="8"/>
  <c r="G56" i="8"/>
  <c r="F56" i="8"/>
  <c r="C56" i="8"/>
  <c r="P55" i="8"/>
  <c r="G55" i="8"/>
  <c r="F55" i="8"/>
  <c r="C55" i="8"/>
  <c r="P54" i="8"/>
  <c r="G54" i="8"/>
  <c r="F54" i="8"/>
  <c r="C54" i="8"/>
  <c r="P53" i="8"/>
  <c r="G53" i="8"/>
  <c r="F53" i="8"/>
  <c r="C53" i="8"/>
  <c r="P52" i="8"/>
  <c r="G52" i="8"/>
  <c r="F52" i="8"/>
  <c r="C52" i="8"/>
  <c r="P51" i="8"/>
  <c r="G51" i="8"/>
  <c r="F51" i="8"/>
  <c r="C51" i="8"/>
  <c r="P50" i="8"/>
  <c r="G50" i="8"/>
  <c r="F50" i="8"/>
  <c r="C50" i="8"/>
  <c r="P49" i="8"/>
  <c r="G49" i="8"/>
  <c r="F49" i="8"/>
  <c r="C49" i="8"/>
  <c r="P48" i="8"/>
  <c r="G48" i="8"/>
  <c r="F48" i="8"/>
  <c r="C48" i="8"/>
  <c r="P47" i="8"/>
  <c r="G47" i="8"/>
  <c r="F47" i="8"/>
  <c r="C47" i="8"/>
  <c r="P46" i="8"/>
  <c r="G46" i="8"/>
  <c r="F46" i="8"/>
  <c r="C46" i="8"/>
  <c r="P45" i="8"/>
  <c r="G45" i="8"/>
  <c r="F45" i="8"/>
  <c r="C45" i="8"/>
  <c r="P44" i="8"/>
  <c r="G44" i="8"/>
  <c r="F44" i="8"/>
  <c r="C44" i="8"/>
  <c r="P43" i="8"/>
  <c r="G43" i="8"/>
  <c r="F43" i="8"/>
  <c r="C43" i="8"/>
  <c r="P42" i="8"/>
  <c r="G42" i="8"/>
  <c r="F42" i="8"/>
  <c r="C42" i="8"/>
  <c r="P41" i="8"/>
  <c r="G41" i="8"/>
  <c r="F41" i="8"/>
  <c r="C41" i="8"/>
  <c r="P40" i="8"/>
  <c r="G40" i="8"/>
  <c r="F40" i="8"/>
  <c r="C40" i="8"/>
  <c r="P39" i="8"/>
  <c r="G39" i="8"/>
  <c r="F39" i="8"/>
  <c r="C39" i="8"/>
  <c r="P38" i="8"/>
  <c r="G38" i="8"/>
  <c r="F38" i="8"/>
  <c r="C38" i="8"/>
  <c r="P37" i="8"/>
  <c r="G37" i="8"/>
  <c r="F37" i="8"/>
  <c r="C37" i="8"/>
  <c r="P36" i="8"/>
  <c r="G36" i="8"/>
  <c r="F36" i="8"/>
  <c r="C36" i="8"/>
  <c r="P35" i="8"/>
  <c r="G35" i="8"/>
  <c r="F35" i="8"/>
  <c r="C35" i="8"/>
  <c r="P34" i="8"/>
  <c r="G34" i="8"/>
  <c r="F34" i="8"/>
  <c r="C34" i="8"/>
  <c r="P33" i="8"/>
  <c r="G33" i="8"/>
  <c r="F33" i="8"/>
  <c r="C33" i="8"/>
  <c r="P32" i="8"/>
  <c r="G32" i="8"/>
  <c r="F32" i="8"/>
  <c r="C32" i="8"/>
  <c r="P31" i="8"/>
  <c r="G31" i="8"/>
  <c r="F31" i="8"/>
  <c r="C31" i="8"/>
  <c r="P30" i="8"/>
  <c r="G30" i="8"/>
  <c r="F30" i="8"/>
  <c r="C30" i="8"/>
  <c r="P29" i="8"/>
  <c r="G29" i="8"/>
  <c r="F29" i="8"/>
  <c r="C29" i="8"/>
  <c r="P28" i="8"/>
  <c r="G28" i="8"/>
  <c r="F28" i="8"/>
  <c r="C28" i="8"/>
  <c r="P27" i="8"/>
  <c r="G27" i="8"/>
  <c r="F27" i="8"/>
  <c r="C27" i="8"/>
  <c r="P26" i="8"/>
  <c r="G26" i="8"/>
  <c r="F26" i="8"/>
  <c r="C26" i="8"/>
  <c r="P25" i="8"/>
  <c r="G25" i="8"/>
  <c r="F25" i="8"/>
  <c r="C25" i="8"/>
  <c r="P24" i="8"/>
  <c r="G24" i="8"/>
  <c r="F24" i="8"/>
  <c r="C24" i="8"/>
  <c r="P23" i="8"/>
  <c r="G23" i="8"/>
  <c r="F23" i="8"/>
  <c r="C23" i="8"/>
  <c r="P22" i="8"/>
  <c r="G22" i="8"/>
  <c r="F22" i="8"/>
  <c r="C22" i="8"/>
  <c r="P21" i="8"/>
  <c r="G21" i="8"/>
  <c r="F21" i="8"/>
  <c r="C21" i="8"/>
  <c r="P20" i="8"/>
  <c r="G20" i="8"/>
  <c r="F20" i="8"/>
  <c r="C20" i="8"/>
  <c r="P19" i="8"/>
  <c r="G19" i="8"/>
  <c r="F19" i="8"/>
  <c r="C19" i="8"/>
  <c r="P18" i="8"/>
  <c r="G18" i="8"/>
  <c r="F18" i="8"/>
  <c r="C18" i="8"/>
  <c r="P17" i="8"/>
  <c r="G17" i="8"/>
  <c r="F17" i="8"/>
  <c r="C17" i="8"/>
  <c r="P16" i="8"/>
  <c r="G16" i="8"/>
  <c r="F16" i="8"/>
  <c r="C16" i="8"/>
  <c r="P15" i="8"/>
  <c r="G15" i="8"/>
  <c r="F15" i="8"/>
  <c r="C15" i="8"/>
  <c r="P14" i="8"/>
  <c r="G14" i="8"/>
  <c r="F14" i="8"/>
  <c r="C14" i="8"/>
  <c r="P13" i="8"/>
  <c r="G13" i="8"/>
  <c r="F13" i="8"/>
  <c r="C13" i="8"/>
  <c r="P12" i="8"/>
  <c r="G12" i="8"/>
  <c r="F12" i="8"/>
  <c r="C12" i="8"/>
  <c r="P11" i="8"/>
  <c r="G11" i="8"/>
  <c r="F11" i="8"/>
  <c r="C11" i="8"/>
  <c r="P10" i="8"/>
  <c r="G10" i="8"/>
  <c r="F10" i="8"/>
  <c r="C10" i="8"/>
  <c r="P9" i="8"/>
  <c r="G9" i="8"/>
  <c r="F9" i="8"/>
  <c r="C9" i="8"/>
  <c r="P8" i="8"/>
  <c r="G8" i="8"/>
  <c r="F8" i="8"/>
  <c r="C8" i="8"/>
  <c r="P7" i="8"/>
  <c r="G7" i="8"/>
  <c r="F7" i="8"/>
  <c r="C7" i="8"/>
  <c r="P6" i="8"/>
  <c r="G6" i="8"/>
  <c r="F6" i="8"/>
  <c r="C6" i="8"/>
  <c r="P5" i="8"/>
  <c r="G5" i="8"/>
  <c r="F5" i="8"/>
  <c r="C5" i="8"/>
  <c r="P4" i="8"/>
  <c r="G4" i="8"/>
  <c r="F4" i="8"/>
  <c r="C4" i="8"/>
  <c r="G3" i="8"/>
  <c r="F3" i="8"/>
  <c r="G2" i="8"/>
  <c r="F2" i="8"/>
  <c r="E1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" i="6"/>
  <c r="E1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4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4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" i="6"/>
  <c r="Y233" i="1"/>
  <c r="Y233" i="6" s="1"/>
  <c r="Y234" i="1"/>
  <c r="Y234" i="6" s="1"/>
  <c r="Y235" i="1"/>
  <c r="Y235" i="6" s="1"/>
  <c r="Y236" i="1"/>
  <c r="Y236" i="6" s="1"/>
  <c r="Y237" i="1"/>
  <c r="Y237" i="6" s="1"/>
  <c r="Y238" i="1"/>
  <c r="Y238" i="6" s="1"/>
  <c r="Y239" i="1"/>
  <c r="Y239" i="6" s="1"/>
  <c r="Y240" i="1"/>
  <c r="Y240" i="6" s="1"/>
  <c r="Y241" i="1"/>
  <c r="Y241" i="6" s="1"/>
  <c r="Y242" i="1"/>
  <c r="Y242" i="6" s="1"/>
  <c r="Y243" i="1"/>
  <c r="Y243" i="6" s="1"/>
  <c r="Y244" i="1"/>
  <c r="Y244" i="6" s="1"/>
  <c r="Y245" i="1"/>
  <c r="Y245" i="6" s="1"/>
  <c r="Y246" i="1"/>
  <c r="Y246" i="6" s="1"/>
  <c r="Y247" i="1"/>
  <c r="Y247" i="6" s="1"/>
  <c r="Y248" i="1"/>
  <c r="Y248" i="6" s="1"/>
  <c r="Y249" i="1"/>
  <c r="Y249" i="6" s="1"/>
  <c r="Y250" i="1"/>
  <c r="Y250" i="6" s="1"/>
  <c r="Y251" i="1"/>
  <c r="Y251" i="6" s="1"/>
  <c r="Y252" i="1"/>
  <c r="Y252" i="6" s="1"/>
  <c r="Y253" i="1"/>
  <c r="Y253" i="6" s="1"/>
  <c r="Y254" i="1"/>
  <c r="Y254" i="6" s="1"/>
  <c r="Y255" i="1"/>
  <c r="Y255" i="6" s="1"/>
  <c r="Y256" i="1"/>
  <c r="Y256" i="6" s="1"/>
  <c r="X233" i="1"/>
  <c r="X233" i="6" s="1"/>
  <c r="X234" i="1"/>
  <c r="X234" i="6" s="1"/>
  <c r="X235" i="1"/>
  <c r="X235" i="6" s="1"/>
  <c r="X236" i="1"/>
  <c r="X236" i="6" s="1"/>
  <c r="X237" i="1"/>
  <c r="X237" i="6" s="1"/>
  <c r="X238" i="1"/>
  <c r="X238" i="6" s="1"/>
  <c r="X239" i="1"/>
  <c r="X239" i="6" s="1"/>
  <c r="X240" i="1"/>
  <c r="X240" i="6" s="1"/>
  <c r="X241" i="1"/>
  <c r="X241" i="6" s="1"/>
  <c r="X242" i="1"/>
  <c r="X242" i="6" s="1"/>
  <c r="X243" i="1"/>
  <c r="X243" i="6" s="1"/>
  <c r="X244" i="1"/>
  <c r="X244" i="6" s="1"/>
  <c r="X245" i="1"/>
  <c r="X245" i="6" s="1"/>
  <c r="X246" i="1"/>
  <c r="X246" i="6" s="1"/>
  <c r="X247" i="1"/>
  <c r="X247" i="6" s="1"/>
  <c r="X248" i="1"/>
  <c r="X248" i="6" s="1"/>
  <c r="X249" i="1"/>
  <c r="X249" i="6" s="1"/>
  <c r="X250" i="1"/>
  <c r="X250" i="6" s="1"/>
  <c r="X251" i="1"/>
  <c r="X251" i="6" s="1"/>
  <c r="X252" i="1"/>
  <c r="X252" i="6" s="1"/>
  <c r="X253" i="1"/>
  <c r="X253" i="6" s="1"/>
  <c r="X254" i="1"/>
  <c r="X254" i="6" s="1"/>
  <c r="X255" i="1"/>
  <c r="X255" i="6" s="1"/>
  <c r="X256" i="1"/>
  <c r="X256" i="6" s="1"/>
  <c r="W233" i="1"/>
  <c r="W233" i="6" s="1"/>
  <c r="W234" i="1"/>
  <c r="W234" i="6" s="1"/>
  <c r="W235" i="1"/>
  <c r="W235" i="6" s="1"/>
  <c r="W236" i="1"/>
  <c r="W236" i="6" s="1"/>
  <c r="W237" i="1"/>
  <c r="W237" i="6" s="1"/>
  <c r="W238" i="1"/>
  <c r="W238" i="6" s="1"/>
  <c r="W239" i="1"/>
  <c r="W239" i="6" s="1"/>
  <c r="W240" i="1"/>
  <c r="W240" i="6" s="1"/>
  <c r="W241" i="1"/>
  <c r="W241" i="6" s="1"/>
  <c r="W242" i="1"/>
  <c r="W242" i="6" s="1"/>
  <c r="W243" i="1"/>
  <c r="W243" i="6" s="1"/>
  <c r="W244" i="1"/>
  <c r="W244" i="6" s="1"/>
  <c r="W245" i="1"/>
  <c r="W245" i="6" s="1"/>
  <c r="W246" i="1"/>
  <c r="W246" i="6" s="1"/>
  <c r="W247" i="1"/>
  <c r="W247" i="6" s="1"/>
  <c r="W248" i="1"/>
  <c r="W248" i="6" s="1"/>
  <c r="W249" i="1"/>
  <c r="W249" i="6" s="1"/>
  <c r="W250" i="1"/>
  <c r="W250" i="6" s="1"/>
  <c r="W251" i="1"/>
  <c r="W251" i="6" s="1"/>
  <c r="W252" i="1"/>
  <c r="W252" i="6" s="1"/>
  <c r="W253" i="1"/>
  <c r="W253" i="6" s="1"/>
  <c r="W254" i="1"/>
  <c r="W254" i="6" s="1"/>
  <c r="W255" i="1"/>
  <c r="W255" i="6" s="1"/>
  <c r="W256" i="1"/>
  <c r="W256" i="6" s="1"/>
  <c r="V233" i="1"/>
  <c r="V233" i="6" s="1"/>
  <c r="V234" i="1"/>
  <c r="V234" i="6" s="1"/>
  <c r="V235" i="1"/>
  <c r="V235" i="6" s="1"/>
  <c r="V236" i="1"/>
  <c r="V236" i="6" s="1"/>
  <c r="V237" i="1"/>
  <c r="V237" i="6" s="1"/>
  <c r="V238" i="1"/>
  <c r="V238" i="6" s="1"/>
  <c r="V239" i="1"/>
  <c r="V239" i="6" s="1"/>
  <c r="V240" i="1"/>
  <c r="V240" i="6" s="1"/>
  <c r="V241" i="1"/>
  <c r="V241" i="6" s="1"/>
  <c r="V242" i="1"/>
  <c r="V242" i="6" s="1"/>
  <c r="V243" i="1"/>
  <c r="V243" i="6" s="1"/>
  <c r="V244" i="1"/>
  <c r="V244" i="6" s="1"/>
  <c r="V245" i="1"/>
  <c r="V245" i="6" s="1"/>
  <c r="V246" i="1"/>
  <c r="V246" i="6" s="1"/>
  <c r="V247" i="1"/>
  <c r="V247" i="6" s="1"/>
  <c r="V248" i="1"/>
  <c r="V248" i="6" s="1"/>
  <c r="V249" i="1"/>
  <c r="V249" i="6" s="1"/>
  <c r="V250" i="1"/>
  <c r="V250" i="6" s="1"/>
  <c r="V251" i="1"/>
  <c r="V251" i="6" s="1"/>
  <c r="V252" i="1"/>
  <c r="V252" i="6" s="1"/>
  <c r="V253" i="1"/>
  <c r="V253" i="6" s="1"/>
  <c r="V254" i="1"/>
  <c r="V254" i="6" s="1"/>
  <c r="V255" i="1"/>
  <c r="V255" i="6" s="1"/>
  <c r="V256" i="1"/>
  <c r="V256" i="6" s="1"/>
  <c r="L78" i="5"/>
  <c r="R2" i="1" s="1"/>
  <c r="R2" i="6" s="1"/>
  <c r="L310" i="5"/>
  <c r="V3" i="1" s="1"/>
  <c r="V3" i="8" s="1"/>
  <c r="M310" i="5"/>
  <c r="N310" i="5"/>
  <c r="W3" i="1" s="1"/>
  <c r="O310" i="5"/>
  <c r="P310" i="5"/>
  <c r="T234" i="1" s="1"/>
  <c r="Q310" i="5"/>
  <c r="U234" i="1" s="1"/>
  <c r="L311" i="5"/>
  <c r="V4" i="1" s="1"/>
  <c r="V4" i="6" s="1"/>
  <c r="M311" i="5"/>
  <c r="N311" i="5"/>
  <c r="W4" i="1" s="1"/>
  <c r="O311" i="5"/>
  <c r="P311" i="5"/>
  <c r="T235" i="1" s="1"/>
  <c r="Q311" i="5"/>
  <c r="U235" i="1" s="1"/>
  <c r="L312" i="5"/>
  <c r="V5" i="1" s="1"/>
  <c r="V5" i="6" s="1"/>
  <c r="M312" i="5"/>
  <c r="N312" i="5"/>
  <c r="W5" i="1" s="1"/>
  <c r="O312" i="5"/>
  <c r="P312" i="5"/>
  <c r="T236" i="1" s="1"/>
  <c r="Q312" i="5"/>
  <c r="U236" i="1" s="1"/>
  <c r="L313" i="5"/>
  <c r="V6" i="1" s="1"/>
  <c r="V6" i="6" s="1"/>
  <c r="M313" i="5"/>
  <c r="N313" i="5"/>
  <c r="W6" i="1" s="1"/>
  <c r="O313" i="5"/>
  <c r="P313" i="5"/>
  <c r="T237" i="1" s="1"/>
  <c r="Q313" i="5"/>
  <c r="U237" i="1" s="1"/>
  <c r="L314" i="5"/>
  <c r="V7" i="1" s="1"/>
  <c r="V7" i="8" s="1"/>
  <c r="M314" i="5"/>
  <c r="N314" i="5"/>
  <c r="W7" i="1" s="1"/>
  <c r="O314" i="5"/>
  <c r="P314" i="5"/>
  <c r="T238" i="1" s="1"/>
  <c r="Q314" i="5"/>
  <c r="U238" i="1" s="1"/>
  <c r="L315" i="5"/>
  <c r="V8" i="1" s="1"/>
  <c r="V8" i="6" s="1"/>
  <c r="M315" i="5"/>
  <c r="N315" i="5"/>
  <c r="W8" i="1" s="1"/>
  <c r="O315" i="5"/>
  <c r="P315" i="5"/>
  <c r="T239" i="1" s="1"/>
  <c r="Q315" i="5"/>
  <c r="U239" i="1" s="1"/>
  <c r="L316" i="5"/>
  <c r="V9" i="1" s="1"/>
  <c r="V9" i="6" s="1"/>
  <c r="M316" i="5"/>
  <c r="N316" i="5"/>
  <c r="W9" i="1" s="1"/>
  <c r="O316" i="5"/>
  <c r="P316" i="5"/>
  <c r="T240" i="1" s="1"/>
  <c r="Q316" i="5"/>
  <c r="U240" i="1" s="1"/>
  <c r="L317" i="5"/>
  <c r="V10" i="1" s="1"/>
  <c r="M317" i="5"/>
  <c r="N317" i="5"/>
  <c r="W10" i="1" s="1"/>
  <c r="O317" i="5"/>
  <c r="P317" i="5"/>
  <c r="T241" i="1" s="1"/>
  <c r="Q317" i="5"/>
  <c r="U241" i="1" s="1"/>
  <c r="L318" i="5"/>
  <c r="V11" i="1" s="1"/>
  <c r="M318" i="5"/>
  <c r="N318" i="5"/>
  <c r="W11" i="1" s="1"/>
  <c r="O318" i="5"/>
  <c r="P318" i="5"/>
  <c r="T242" i="1" s="1"/>
  <c r="Q318" i="5"/>
  <c r="U242" i="1" s="1"/>
  <c r="L319" i="5"/>
  <c r="V12" i="1" s="1"/>
  <c r="M319" i="5"/>
  <c r="N319" i="5"/>
  <c r="W12" i="1" s="1"/>
  <c r="O319" i="5"/>
  <c r="P319" i="5"/>
  <c r="T243" i="1" s="1"/>
  <c r="Q319" i="5"/>
  <c r="U243" i="1" s="1"/>
  <c r="L320" i="5"/>
  <c r="V13" i="1" s="1"/>
  <c r="M320" i="5"/>
  <c r="N320" i="5"/>
  <c r="W13" i="1" s="1"/>
  <c r="O320" i="5"/>
  <c r="P320" i="5"/>
  <c r="T244" i="1" s="1"/>
  <c r="Q320" i="5"/>
  <c r="U244" i="1" s="1"/>
  <c r="L321" i="5"/>
  <c r="V14" i="1" s="1"/>
  <c r="M321" i="5"/>
  <c r="N321" i="5"/>
  <c r="W14" i="1" s="1"/>
  <c r="O321" i="5"/>
  <c r="P321" i="5"/>
  <c r="T245" i="1" s="1"/>
  <c r="Q321" i="5"/>
  <c r="U245" i="1" s="1"/>
  <c r="L322" i="5"/>
  <c r="V15" i="1" s="1"/>
  <c r="M322" i="5"/>
  <c r="N322" i="5"/>
  <c r="W15" i="1" s="1"/>
  <c r="O322" i="5"/>
  <c r="P322" i="5"/>
  <c r="T246" i="1" s="1"/>
  <c r="Q322" i="5"/>
  <c r="U246" i="1" s="1"/>
  <c r="L323" i="5"/>
  <c r="V16" i="1" s="1"/>
  <c r="M323" i="5"/>
  <c r="N323" i="5"/>
  <c r="W16" i="1" s="1"/>
  <c r="O323" i="5"/>
  <c r="P323" i="5"/>
  <c r="T247" i="1" s="1"/>
  <c r="Q323" i="5"/>
  <c r="U247" i="1" s="1"/>
  <c r="L324" i="5"/>
  <c r="V17" i="1" s="1"/>
  <c r="M324" i="5"/>
  <c r="N324" i="5"/>
  <c r="W17" i="1" s="1"/>
  <c r="O324" i="5"/>
  <c r="P324" i="5"/>
  <c r="T248" i="1" s="1"/>
  <c r="Q324" i="5"/>
  <c r="U248" i="1" s="1"/>
  <c r="L325" i="5"/>
  <c r="V18" i="1" s="1"/>
  <c r="M325" i="5"/>
  <c r="N325" i="5"/>
  <c r="W18" i="1" s="1"/>
  <c r="O325" i="5"/>
  <c r="P325" i="5"/>
  <c r="T249" i="1" s="1"/>
  <c r="Q325" i="5"/>
  <c r="U249" i="1" s="1"/>
  <c r="L326" i="5"/>
  <c r="V19" i="1" s="1"/>
  <c r="M326" i="5"/>
  <c r="N326" i="5"/>
  <c r="W19" i="1" s="1"/>
  <c r="O326" i="5"/>
  <c r="P326" i="5"/>
  <c r="T250" i="1" s="1"/>
  <c r="Q326" i="5"/>
  <c r="U250" i="1" s="1"/>
  <c r="L327" i="5"/>
  <c r="V20" i="1" s="1"/>
  <c r="M327" i="5"/>
  <c r="N327" i="5"/>
  <c r="W20" i="1" s="1"/>
  <c r="O327" i="5"/>
  <c r="P327" i="5"/>
  <c r="T251" i="1" s="1"/>
  <c r="Q327" i="5"/>
  <c r="U251" i="1" s="1"/>
  <c r="L328" i="5"/>
  <c r="V21" i="1" s="1"/>
  <c r="M328" i="5"/>
  <c r="N328" i="5"/>
  <c r="W21" i="1" s="1"/>
  <c r="O328" i="5"/>
  <c r="P328" i="5"/>
  <c r="T252" i="1" s="1"/>
  <c r="Q328" i="5"/>
  <c r="U252" i="1" s="1"/>
  <c r="L329" i="5"/>
  <c r="V22" i="1" s="1"/>
  <c r="M329" i="5"/>
  <c r="N329" i="5"/>
  <c r="W22" i="1" s="1"/>
  <c r="O329" i="5"/>
  <c r="P329" i="5"/>
  <c r="T253" i="1" s="1"/>
  <c r="Q329" i="5"/>
  <c r="U253" i="1" s="1"/>
  <c r="L330" i="5"/>
  <c r="V23" i="1" s="1"/>
  <c r="M330" i="5"/>
  <c r="N330" i="5"/>
  <c r="W23" i="1" s="1"/>
  <c r="O330" i="5"/>
  <c r="P330" i="5"/>
  <c r="T254" i="1" s="1"/>
  <c r="Q330" i="5"/>
  <c r="U254" i="1" s="1"/>
  <c r="L331" i="5"/>
  <c r="V24" i="1" s="1"/>
  <c r="M331" i="5"/>
  <c r="N331" i="5"/>
  <c r="W24" i="1" s="1"/>
  <c r="O331" i="5"/>
  <c r="P331" i="5"/>
  <c r="T255" i="1" s="1"/>
  <c r="Q331" i="5"/>
  <c r="U255" i="1" s="1"/>
  <c r="L332" i="5"/>
  <c r="V25" i="1" s="1"/>
  <c r="M332" i="5"/>
  <c r="N332" i="5"/>
  <c r="W25" i="1" s="1"/>
  <c r="O332" i="5"/>
  <c r="P332" i="5"/>
  <c r="T256" i="1" s="1"/>
  <c r="Q332" i="5"/>
  <c r="U256" i="1" s="1"/>
  <c r="L333" i="5"/>
  <c r="V26" i="1" s="1"/>
  <c r="M333" i="5"/>
  <c r="N333" i="5"/>
  <c r="W26" i="1" s="1"/>
  <c r="O333" i="5"/>
  <c r="P333" i="5"/>
  <c r="X26" i="1" s="1"/>
  <c r="Q333" i="5"/>
  <c r="Y26" i="1" s="1"/>
  <c r="L334" i="5"/>
  <c r="V27" i="1" s="1"/>
  <c r="M334" i="5"/>
  <c r="N334" i="5"/>
  <c r="W27" i="1" s="1"/>
  <c r="O334" i="5"/>
  <c r="P334" i="5"/>
  <c r="X27" i="1" s="1"/>
  <c r="Q334" i="5"/>
  <c r="Y27" i="1" s="1"/>
  <c r="L335" i="5"/>
  <c r="V28" i="1" s="1"/>
  <c r="M335" i="5"/>
  <c r="N335" i="5"/>
  <c r="W28" i="1" s="1"/>
  <c r="O335" i="5"/>
  <c r="P335" i="5"/>
  <c r="X28" i="1" s="1"/>
  <c r="Q335" i="5"/>
  <c r="Y28" i="1" s="1"/>
  <c r="L336" i="5"/>
  <c r="V29" i="1" s="1"/>
  <c r="M336" i="5"/>
  <c r="N336" i="5"/>
  <c r="W29" i="1" s="1"/>
  <c r="O336" i="5"/>
  <c r="P336" i="5"/>
  <c r="X29" i="1" s="1"/>
  <c r="Q336" i="5"/>
  <c r="Y29" i="1" s="1"/>
  <c r="L337" i="5"/>
  <c r="V30" i="1" s="1"/>
  <c r="M337" i="5"/>
  <c r="N337" i="5"/>
  <c r="W30" i="1" s="1"/>
  <c r="O337" i="5"/>
  <c r="P337" i="5"/>
  <c r="X30" i="1" s="1"/>
  <c r="Q337" i="5"/>
  <c r="Y30" i="1" s="1"/>
  <c r="L338" i="5"/>
  <c r="V31" i="1" s="1"/>
  <c r="M338" i="5"/>
  <c r="N338" i="5"/>
  <c r="W31" i="1" s="1"/>
  <c r="O338" i="5"/>
  <c r="P338" i="5"/>
  <c r="X31" i="1" s="1"/>
  <c r="Q338" i="5"/>
  <c r="Y31" i="1" s="1"/>
  <c r="L339" i="5"/>
  <c r="V32" i="1" s="1"/>
  <c r="M339" i="5"/>
  <c r="N339" i="5"/>
  <c r="W32" i="1" s="1"/>
  <c r="O339" i="5"/>
  <c r="P339" i="5"/>
  <c r="X32" i="1" s="1"/>
  <c r="Q339" i="5"/>
  <c r="Y32" i="1" s="1"/>
  <c r="L340" i="5"/>
  <c r="V33" i="1" s="1"/>
  <c r="M340" i="5"/>
  <c r="N340" i="5"/>
  <c r="W33" i="1" s="1"/>
  <c r="O340" i="5"/>
  <c r="P340" i="5"/>
  <c r="X33" i="1" s="1"/>
  <c r="Q340" i="5"/>
  <c r="Y33" i="1" s="1"/>
  <c r="L341" i="5"/>
  <c r="V34" i="1" s="1"/>
  <c r="M341" i="5"/>
  <c r="N341" i="5"/>
  <c r="W34" i="1" s="1"/>
  <c r="O341" i="5"/>
  <c r="P341" i="5"/>
  <c r="X34" i="1" s="1"/>
  <c r="Q341" i="5"/>
  <c r="Y34" i="1" s="1"/>
  <c r="L342" i="5"/>
  <c r="V35" i="1" s="1"/>
  <c r="M342" i="5"/>
  <c r="N342" i="5"/>
  <c r="W35" i="1" s="1"/>
  <c r="O342" i="5"/>
  <c r="P342" i="5"/>
  <c r="X35" i="1" s="1"/>
  <c r="Q342" i="5"/>
  <c r="Y35" i="1" s="1"/>
  <c r="L343" i="5"/>
  <c r="V36" i="1" s="1"/>
  <c r="M343" i="5"/>
  <c r="N343" i="5"/>
  <c r="W36" i="1" s="1"/>
  <c r="O343" i="5"/>
  <c r="P343" i="5"/>
  <c r="X36" i="1" s="1"/>
  <c r="Q343" i="5"/>
  <c r="Y36" i="1" s="1"/>
  <c r="L344" i="5"/>
  <c r="V37" i="1" s="1"/>
  <c r="M344" i="5"/>
  <c r="N344" i="5"/>
  <c r="W37" i="1" s="1"/>
  <c r="O344" i="5"/>
  <c r="P344" i="5"/>
  <c r="X37" i="1" s="1"/>
  <c r="Q344" i="5"/>
  <c r="Y37" i="1" s="1"/>
  <c r="L345" i="5"/>
  <c r="V38" i="1" s="1"/>
  <c r="M345" i="5"/>
  <c r="N345" i="5"/>
  <c r="W38" i="1" s="1"/>
  <c r="O345" i="5"/>
  <c r="P345" i="5"/>
  <c r="X38" i="1" s="1"/>
  <c r="Q345" i="5"/>
  <c r="Y38" i="1" s="1"/>
  <c r="L346" i="5"/>
  <c r="V39" i="1" s="1"/>
  <c r="M346" i="5"/>
  <c r="N346" i="5"/>
  <c r="W39" i="1" s="1"/>
  <c r="O346" i="5"/>
  <c r="P346" i="5"/>
  <c r="X39" i="1" s="1"/>
  <c r="Q346" i="5"/>
  <c r="Y39" i="1" s="1"/>
  <c r="L347" i="5"/>
  <c r="V40" i="1" s="1"/>
  <c r="M347" i="5"/>
  <c r="N347" i="5"/>
  <c r="W40" i="1" s="1"/>
  <c r="O347" i="5"/>
  <c r="P347" i="5"/>
  <c r="X40" i="1" s="1"/>
  <c r="Q347" i="5"/>
  <c r="Y40" i="1" s="1"/>
  <c r="L348" i="5"/>
  <c r="V41" i="1" s="1"/>
  <c r="M348" i="5"/>
  <c r="N348" i="5"/>
  <c r="W41" i="1" s="1"/>
  <c r="O348" i="5"/>
  <c r="P348" i="5"/>
  <c r="X41" i="1" s="1"/>
  <c r="Q348" i="5"/>
  <c r="Y41" i="1" s="1"/>
  <c r="L349" i="5"/>
  <c r="V42" i="1" s="1"/>
  <c r="M349" i="5"/>
  <c r="N349" i="5"/>
  <c r="W42" i="1" s="1"/>
  <c r="O349" i="5"/>
  <c r="P349" i="5"/>
  <c r="X42" i="1" s="1"/>
  <c r="Q349" i="5"/>
  <c r="Y42" i="1" s="1"/>
  <c r="L350" i="5"/>
  <c r="V43" i="1" s="1"/>
  <c r="M350" i="5"/>
  <c r="N350" i="5"/>
  <c r="W43" i="1" s="1"/>
  <c r="O350" i="5"/>
  <c r="P350" i="5"/>
  <c r="X43" i="1" s="1"/>
  <c r="Q350" i="5"/>
  <c r="Y43" i="1" s="1"/>
  <c r="L351" i="5"/>
  <c r="V44" i="1" s="1"/>
  <c r="M351" i="5"/>
  <c r="N351" i="5"/>
  <c r="W44" i="1" s="1"/>
  <c r="O351" i="5"/>
  <c r="P351" i="5"/>
  <c r="X44" i="1" s="1"/>
  <c r="Q351" i="5"/>
  <c r="Y44" i="1" s="1"/>
  <c r="L352" i="5"/>
  <c r="V45" i="1" s="1"/>
  <c r="M352" i="5"/>
  <c r="N352" i="5"/>
  <c r="W45" i="1" s="1"/>
  <c r="O352" i="5"/>
  <c r="P352" i="5"/>
  <c r="X45" i="1" s="1"/>
  <c r="Q352" i="5"/>
  <c r="Y45" i="1" s="1"/>
  <c r="L353" i="5"/>
  <c r="V46" i="1" s="1"/>
  <c r="M353" i="5"/>
  <c r="N353" i="5"/>
  <c r="W46" i="1" s="1"/>
  <c r="O353" i="5"/>
  <c r="P353" i="5"/>
  <c r="X46" i="1" s="1"/>
  <c r="Q353" i="5"/>
  <c r="Y46" i="1" s="1"/>
  <c r="L354" i="5"/>
  <c r="V47" i="1" s="1"/>
  <c r="M354" i="5"/>
  <c r="N354" i="5"/>
  <c r="W47" i="1" s="1"/>
  <c r="O354" i="5"/>
  <c r="P354" i="5"/>
  <c r="X47" i="1" s="1"/>
  <c r="Q354" i="5"/>
  <c r="Y47" i="1" s="1"/>
  <c r="L355" i="5"/>
  <c r="V48" i="1" s="1"/>
  <c r="M355" i="5"/>
  <c r="N355" i="5"/>
  <c r="W48" i="1" s="1"/>
  <c r="O355" i="5"/>
  <c r="P355" i="5"/>
  <c r="X48" i="1" s="1"/>
  <c r="Q355" i="5"/>
  <c r="Y48" i="1" s="1"/>
  <c r="L356" i="5"/>
  <c r="V49" i="1" s="1"/>
  <c r="M356" i="5"/>
  <c r="N356" i="5"/>
  <c r="W49" i="1" s="1"/>
  <c r="O356" i="5"/>
  <c r="P356" i="5"/>
  <c r="X49" i="1" s="1"/>
  <c r="Q356" i="5"/>
  <c r="Y49" i="1" s="1"/>
  <c r="L357" i="5"/>
  <c r="V50" i="1" s="1"/>
  <c r="M357" i="5"/>
  <c r="N357" i="5"/>
  <c r="W50" i="1" s="1"/>
  <c r="O357" i="5"/>
  <c r="P357" i="5"/>
  <c r="X50" i="1" s="1"/>
  <c r="Q357" i="5"/>
  <c r="Y50" i="1" s="1"/>
  <c r="L358" i="5"/>
  <c r="V51" i="1" s="1"/>
  <c r="M358" i="5"/>
  <c r="N358" i="5"/>
  <c r="W51" i="1" s="1"/>
  <c r="O358" i="5"/>
  <c r="P358" i="5"/>
  <c r="X51" i="1" s="1"/>
  <c r="Q358" i="5"/>
  <c r="Y51" i="1" s="1"/>
  <c r="L359" i="5"/>
  <c r="V52" i="1" s="1"/>
  <c r="M359" i="5"/>
  <c r="N359" i="5"/>
  <c r="W52" i="1" s="1"/>
  <c r="O359" i="5"/>
  <c r="P359" i="5"/>
  <c r="X52" i="1" s="1"/>
  <c r="Q359" i="5"/>
  <c r="Y52" i="1" s="1"/>
  <c r="L360" i="5"/>
  <c r="V53" i="1" s="1"/>
  <c r="M360" i="5"/>
  <c r="N360" i="5"/>
  <c r="W53" i="1" s="1"/>
  <c r="O360" i="5"/>
  <c r="P360" i="5"/>
  <c r="X53" i="1" s="1"/>
  <c r="Q360" i="5"/>
  <c r="Y53" i="1" s="1"/>
  <c r="L361" i="5"/>
  <c r="V54" i="1" s="1"/>
  <c r="M361" i="5"/>
  <c r="N361" i="5"/>
  <c r="W54" i="1" s="1"/>
  <c r="O361" i="5"/>
  <c r="P361" i="5"/>
  <c r="X54" i="1" s="1"/>
  <c r="Q361" i="5"/>
  <c r="Y54" i="1" s="1"/>
  <c r="L362" i="5"/>
  <c r="V55" i="1" s="1"/>
  <c r="M362" i="5"/>
  <c r="N362" i="5"/>
  <c r="W55" i="1" s="1"/>
  <c r="O362" i="5"/>
  <c r="P362" i="5"/>
  <c r="X55" i="1" s="1"/>
  <c r="Q362" i="5"/>
  <c r="Y55" i="1" s="1"/>
  <c r="L363" i="5"/>
  <c r="V56" i="1" s="1"/>
  <c r="M363" i="5"/>
  <c r="N363" i="5"/>
  <c r="W56" i="1" s="1"/>
  <c r="O363" i="5"/>
  <c r="P363" i="5"/>
  <c r="X56" i="1" s="1"/>
  <c r="Q363" i="5"/>
  <c r="Y56" i="1" s="1"/>
  <c r="L364" i="5"/>
  <c r="V57" i="1" s="1"/>
  <c r="M364" i="5"/>
  <c r="N364" i="5"/>
  <c r="W57" i="1" s="1"/>
  <c r="O364" i="5"/>
  <c r="P364" i="5"/>
  <c r="X57" i="1" s="1"/>
  <c r="Q364" i="5"/>
  <c r="Y57" i="1" s="1"/>
  <c r="L365" i="5"/>
  <c r="V58" i="1" s="1"/>
  <c r="M365" i="5"/>
  <c r="N365" i="5"/>
  <c r="W58" i="1" s="1"/>
  <c r="O365" i="5"/>
  <c r="P365" i="5"/>
  <c r="X58" i="1" s="1"/>
  <c r="Q365" i="5"/>
  <c r="Y58" i="1" s="1"/>
  <c r="L366" i="5"/>
  <c r="V59" i="1" s="1"/>
  <c r="M366" i="5"/>
  <c r="N366" i="5"/>
  <c r="W59" i="1" s="1"/>
  <c r="O366" i="5"/>
  <c r="P366" i="5"/>
  <c r="X59" i="1" s="1"/>
  <c r="Q366" i="5"/>
  <c r="Y59" i="1" s="1"/>
  <c r="L367" i="5"/>
  <c r="V60" i="1" s="1"/>
  <c r="M367" i="5"/>
  <c r="N367" i="5"/>
  <c r="W60" i="1" s="1"/>
  <c r="O367" i="5"/>
  <c r="P367" i="5"/>
  <c r="X60" i="1" s="1"/>
  <c r="Q367" i="5"/>
  <c r="Y60" i="1" s="1"/>
  <c r="L368" i="5"/>
  <c r="V61" i="1" s="1"/>
  <c r="M368" i="5"/>
  <c r="N368" i="5"/>
  <c r="W61" i="1" s="1"/>
  <c r="O368" i="5"/>
  <c r="P368" i="5"/>
  <c r="X61" i="1" s="1"/>
  <c r="Q368" i="5"/>
  <c r="Y61" i="1" s="1"/>
  <c r="L369" i="5"/>
  <c r="V62" i="1" s="1"/>
  <c r="M369" i="5"/>
  <c r="N369" i="5"/>
  <c r="W62" i="1" s="1"/>
  <c r="O369" i="5"/>
  <c r="P369" i="5"/>
  <c r="X62" i="1" s="1"/>
  <c r="Q369" i="5"/>
  <c r="Y62" i="1" s="1"/>
  <c r="L370" i="5"/>
  <c r="V63" i="1" s="1"/>
  <c r="M370" i="5"/>
  <c r="N370" i="5"/>
  <c r="W63" i="1" s="1"/>
  <c r="O370" i="5"/>
  <c r="P370" i="5"/>
  <c r="X63" i="1" s="1"/>
  <c r="Q370" i="5"/>
  <c r="Y63" i="1" s="1"/>
  <c r="L371" i="5"/>
  <c r="V64" i="1" s="1"/>
  <c r="M371" i="5"/>
  <c r="N371" i="5"/>
  <c r="W64" i="1" s="1"/>
  <c r="O371" i="5"/>
  <c r="P371" i="5"/>
  <c r="X64" i="1" s="1"/>
  <c r="Q371" i="5"/>
  <c r="Y64" i="1" s="1"/>
  <c r="L372" i="5"/>
  <c r="V65" i="1" s="1"/>
  <c r="M372" i="5"/>
  <c r="N372" i="5"/>
  <c r="W65" i="1" s="1"/>
  <c r="O372" i="5"/>
  <c r="P372" i="5"/>
  <c r="X65" i="1" s="1"/>
  <c r="Q372" i="5"/>
  <c r="Y65" i="1" s="1"/>
  <c r="L373" i="5"/>
  <c r="V66" i="1" s="1"/>
  <c r="M373" i="5"/>
  <c r="N373" i="5"/>
  <c r="W66" i="1" s="1"/>
  <c r="O373" i="5"/>
  <c r="P373" i="5"/>
  <c r="X66" i="1" s="1"/>
  <c r="Q373" i="5"/>
  <c r="Y66" i="1" s="1"/>
  <c r="L374" i="5"/>
  <c r="V67" i="1" s="1"/>
  <c r="M374" i="5"/>
  <c r="N374" i="5"/>
  <c r="W67" i="1" s="1"/>
  <c r="O374" i="5"/>
  <c r="P374" i="5"/>
  <c r="X67" i="1" s="1"/>
  <c r="Q374" i="5"/>
  <c r="Y67" i="1" s="1"/>
  <c r="L375" i="5"/>
  <c r="V68" i="1" s="1"/>
  <c r="M375" i="5"/>
  <c r="N375" i="5"/>
  <c r="W68" i="1" s="1"/>
  <c r="O375" i="5"/>
  <c r="P375" i="5"/>
  <c r="X68" i="1" s="1"/>
  <c r="Q375" i="5"/>
  <c r="Y68" i="1" s="1"/>
  <c r="L376" i="5"/>
  <c r="V69" i="1" s="1"/>
  <c r="M376" i="5"/>
  <c r="N376" i="5"/>
  <c r="W69" i="1" s="1"/>
  <c r="O376" i="5"/>
  <c r="P376" i="5"/>
  <c r="X69" i="1" s="1"/>
  <c r="Q376" i="5"/>
  <c r="Y69" i="1" s="1"/>
  <c r="L377" i="5"/>
  <c r="V70" i="1" s="1"/>
  <c r="M377" i="5"/>
  <c r="N377" i="5"/>
  <c r="W70" i="1" s="1"/>
  <c r="O377" i="5"/>
  <c r="P377" i="5"/>
  <c r="X70" i="1" s="1"/>
  <c r="Q377" i="5"/>
  <c r="Y70" i="1" s="1"/>
  <c r="L378" i="5"/>
  <c r="V71" i="1" s="1"/>
  <c r="M378" i="5"/>
  <c r="N378" i="5"/>
  <c r="W71" i="1" s="1"/>
  <c r="O378" i="5"/>
  <c r="P378" i="5"/>
  <c r="X71" i="1" s="1"/>
  <c r="Q378" i="5"/>
  <c r="Y71" i="1" s="1"/>
  <c r="L379" i="5"/>
  <c r="V72" i="1" s="1"/>
  <c r="M379" i="5"/>
  <c r="N379" i="5"/>
  <c r="W72" i="1" s="1"/>
  <c r="O379" i="5"/>
  <c r="P379" i="5"/>
  <c r="X72" i="1" s="1"/>
  <c r="Q379" i="5"/>
  <c r="Y72" i="1" s="1"/>
  <c r="L380" i="5"/>
  <c r="V73" i="1" s="1"/>
  <c r="M380" i="5"/>
  <c r="N380" i="5"/>
  <c r="W73" i="1" s="1"/>
  <c r="O380" i="5"/>
  <c r="P380" i="5"/>
  <c r="X73" i="1" s="1"/>
  <c r="Q380" i="5"/>
  <c r="Y73" i="1" s="1"/>
  <c r="L381" i="5"/>
  <c r="V74" i="1" s="1"/>
  <c r="M381" i="5"/>
  <c r="N381" i="5"/>
  <c r="W74" i="1" s="1"/>
  <c r="O381" i="5"/>
  <c r="P381" i="5"/>
  <c r="X74" i="1" s="1"/>
  <c r="Q381" i="5"/>
  <c r="Y74" i="1" s="1"/>
  <c r="L382" i="5"/>
  <c r="V75" i="1" s="1"/>
  <c r="M382" i="5"/>
  <c r="N382" i="5"/>
  <c r="W75" i="1" s="1"/>
  <c r="O382" i="5"/>
  <c r="P382" i="5"/>
  <c r="X75" i="1" s="1"/>
  <c r="Q382" i="5"/>
  <c r="Y75" i="1" s="1"/>
  <c r="L383" i="5"/>
  <c r="V76" i="1" s="1"/>
  <c r="M383" i="5"/>
  <c r="N383" i="5"/>
  <c r="W76" i="1" s="1"/>
  <c r="O383" i="5"/>
  <c r="P383" i="5"/>
  <c r="X76" i="1" s="1"/>
  <c r="Q383" i="5"/>
  <c r="Y76" i="1" s="1"/>
  <c r="L384" i="5"/>
  <c r="V77" i="1" s="1"/>
  <c r="M384" i="5"/>
  <c r="N384" i="5"/>
  <c r="W77" i="1" s="1"/>
  <c r="O384" i="5"/>
  <c r="P384" i="5"/>
  <c r="X77" i="1" s="1"/>
  <c r="Q384" i="5"/>
  <c r="Y77" i="1" s="1"/>
  <c r="L385" i="5"/>
  <c r="V78" i="1" s="1"/>
  <c r="M385" i="5"/>
  <c r="N385" i="5"/>
  <c r="W78" i="1" s="1"/>
  <c r="O385" i="5"/>
  <c r="P385" i="5"/>
  <c r="X78" i="1" s="1"/>
  <c r="Q385" i="5"/>
  <c r="Y78" i="1" s="1"/>
  <c r="L386" i="5"/>
  <c r="V79" i="1" s="1"/>
  <c r="M386" i="5"/>
  <c r="N386" i="5"/>
  <c r="W79" i="1" s="1"/>
  <c r="O386" i="5"/>
  <c r="P386" i="5"/>
  <c r="X79" i="1" s="1"/>
  <c r="Q386" i="5"/>
  <c r="Y79" i="1" s="1"/>
  <c r="L387" i="5"/>
  <c r="V80" i="1" s="1"/>
  <c r="M387" i="5"/>
  <c r="N387" i="5"/>
  <c r="W80" i="1" s="1"/>
  <c r="O387" i="5"/>
  <c r="P387" i="5"/>
  <c r="X80" i="1" s="1"/>
  <c r="Q387" i="5"/>
  <c r="Y80" i="1" s="1"/>
  <c r="L388" i="5"/>
  <c r="V81" i="1" s="1"/>
  <c r="M388" i="5"/>
  <c r="N388" i="5"/>
  <c r="W81" i="1" s="1"/>
  <c r="O388" i="5"/>
  <c r="P388" i="5"/>
  <c r="X81" i="1" s="1"/>
  <c r="Q388" i="5"/>
  <c r="Y81" i="1" s="1"/>
  <c r="L389" i="5"/>
  <c r="V82" i="1" s="1"/>
  <c r="M389" i="5"/>
  <c r="N389" i="5"/>
  <c r="W82" i="1" s="1"/>
  <c r="O389" i="5"/>
  <c r="P389" i="5"/>
  <c r="X82" i="1" s="1"/>
  <c r="Q389" i="5"/>
  <c r="Y82" i="1" s="1"/>
  <c r="L390" i="5"/>
  <c r="V83" i="1" s="1"/>
  <c r="M390" i="5"/>
  <c r="N390" i="5"/>
  <c r="W83" i="1" s="1"/>
  <c r="O390" i="5"/>
  <c r="P390" i="5"/>
  <c r="X83" i="1" s="1"/>
  <c r="Q390" i="5"/>
  <c r="Y83" i="1" s="1"/>
  <c r="L391" i="5"/>
  <c r="V84" i="1" s="1"/>
  <c r="M391" i="5"/>
  <c r="N391" i="5"/>
  <c r="W84" i="1" s="1"/>
  <c r="O391" i="5"/>
  <c r="P391" i="5"/>
  <c r="X84" i="1" s="1"/>
  <c r="Q391" i="5"/>
  <c r="Y84" i="1" s="1"/>
  <c r="L392" i="5"/>
  <c r="V85" i="1" s="1"/>
  <c r="M392" i="5"/>
  <c r="N392" i="5"/>
  <c r="W85" i="1" s="1"/>
  <c r="O392" i="5"/>
  <c r="P392" i="5"/>
  <c r="X85" i="1" s="1"/>
  <c r="Q392" i="5"/>
  <c r="Y85" i="1" s="1"/>
  <c r="L393" i="5"/>
  <c r="V86" i="1" s="1"/>
  <c r="M393" i="5"/>
  <c r="N393" i="5"/>
  <c r="W86" i="1" s="1"/>
  <c r="O393" i="5"/>
  <c r="P393" i="5"/>
  <c r="X86" i="1" s="1"/>
  <c r="Q393" i="5"/>
  <c r="Y86" i="1" s="1"/>
  <c r="L394" i="5"/>
  <c r="V87" i="1" s="1"/>
  <c r="M394" i="5"/>
  <c r="N394" i="5"/>
  <c r="W87" i="1" s="1"/>
  <c r="O394" i="5"/>
  <c r="P394" i="5"/>
  <c r="X87" i="1" s="1"/>
  <c r="Q394" i="5"/>
  <c r="Y87" i="1" s="1"/>
  <c r="L395" i="5"/>
  <c r="V88" i="1" s="1"/>
  <c r="M395" i="5"/>
  <c r="N395" i="5"/>
  <c r="W88" i="1" s="1"/>
  <c r="O395" i="5"/>
  <c r="P395" i="5"/>
  <c r="X88" i="1" s="1"/>
  <c r="Q395" i="5"/>
  <c r="Y88" i="1" s="1"/>
  <c r="L396" i="5"/>
  <c r="V89" i="1" s="1"/>
  <c r="M396" i="5"/>
  <c r="N396" i="5"/>
  <c r="W89" i="1" s="1"/>
  <c r="O396" i="5"/>
  <c r="P396" i="5"/>
  <c r="X89" i="1" s="1"/>
  <c r="Q396" i="5"/>
  <c r="Y89" i="1" s="1"/>
  <c r="L397" i="5"/>
  <c r="V90" i="1" s="1"/>
  <c r="M397" i="5"/>
  <c r="N397" i="5"/>
  <c r="W90" i="1" s="1"/>
  <c r="O397" i="5"/>
  <c r="P397" i="5"/>
  <c r="X90" i="1" s="1"/>
  <c r="Q397" i="5"/>
  <c r="Y90" i="1" s="1"/>
  <c r="L398" i="5"/>
  <c r="V91" i="1" s="1"/>
  <c r="M398" i="5"/>
  <c r="N398" i="5"/>
  <c r="W91" i="1" s="1"/>
  <c r="O398" i="5"/>
  <c r="P398" i="5"/>
  <c r="X91" i="1" s="1"/>
  <c r="Q398" i="5"/>
  <c r="Y91" i="1" s="1"/>
  <c r="L399" i="5"/>
  <c r="V92" i="1" s="1"/>
  <c r="M399" i="5"/>
  <c r="N399" i="5"/>
  <c r="W92" i="1" s="1"/>
  <c r="O399" i="5"/>
  <c r="P399" i="5"/>
  <c r="X92" i="1" s="1"/>
  <c r="Q399" i="5"/>
  <c r="Y92" i="1" s="1"/>
  <c r="L400" i="5"/>
  <c r="V93" i="1" s="1"/>
  <c r="M400" i="5"/>
  <c r="N400" i="5"/>
  <c r="W93" i="1" s="1"/>
  <c r="O400" i="5"/>
  <c r="P400" i="5"/>
  <c r="X93" i="1" s="1"/>
  <c r="Q400" i="5"/>
  <c r="Y93" i="1" s="1"/>
  <c r="L401" i="5"/>
  <c r="V94" i="1" s="1"/>
  <c r="M401" i="5"/>
  <c r="N401" i="5"/>
  <c r="W94" i="1" s="1"/>
  <c r="O401" i="5"/>
  <c r="P401" i="5"/>
  <c r="X94" i="1" s="1"/>
  <c r="Q401" i="5"/>
  <c r="Y94" i="1" s="1"/>
  <c r="L402" i="5"/>
  <c r="V95" i="1" s="1"/>
  <c r="M402" i="5"/>
  <c r="N402" i="5"/>
  <c r="W95" i="1" s="1"/>
  <c r="O402" i="5"/>
  <c r="P402" i="5"/>
  <c r="X95" i="1" s="1"/>
  <c r="Q402" i="5"/>
  <c r="Y95" i="1" s="1"/>
  <c r="L403" i="5"/>
  <c r="V96" i="1" s="1"/>
  <c r="M403" i="5"/>
  <c r="N403" i="5"/>
  <c r="W96" i="1" s="1"/>
  <c r="O403" i="5"/>
  <c r="P403" i="5"/>
  <c r="X96" i="1" s="1"/>
  <c r="Q403" i="5"/>
  <c r="Y96" i="1" s="1"/>
  <c r="L404" i="5"/>
  <c r="V97" i="1" s="1"/>
  <c r="M404" i="5"/>
  <c r="N404" i="5"/>
  <c r="W97" i="1" s="1"/>
  <c r="O404" i="5"/>
  <c r="P404" i="5"/>
  <c r="X97" i="1" s="1"/>
  <c r="Q404" i="5"/>
  <c r="Y97" i="1" s="1"/>
  <c r="L405" i="5"/>
  <c r="V98" i="1" s="1"/>
  <c r="M405" i="5"/>
  <c r="N405" i="5"/>
  <c r="W98" i="1" s="1"/>
  <c r="O405" i="5"/>
  <c r="P405" i="5"/>
  <c r="X98" i="1" s="1"/>
  <c r="Q405" i="5"/>
  <c r="Y98" i="1" s="1"/>
  <c r="L406" i="5"/>
  <c r="V99" i="1" s="1"/>
  <c r="M406" i="5"/>
  <c r="N406" i="5"/>
  <c r="W99" i="1" s="1"/>
  <c r="O406" i="5"/>
  <c r="P406" i="5"/>
  <c r="X99" i="1" s="1"/>
  <c r="Q406" i="5"/>
  <c r="Y99" i="1" s="1"/>
  <c r="L407" i="5"/>
  <c r="V100" i="1" s="1"/>
  <c r="M407" i="5"/>
  <c r="N407" i="5"/>
  <c r="W100" i="1" s="1"/>
  <c r="O407" i="5"/>
  <c r="P407" i="5"/>
  <c r="X100" i="1" s="1"/>
  <c r="Q407" i="5"/>
  <c r="Y100" i="1" s="1"/>
  <c r="L408" i="5"/>
  <c r="V101" i="1" s="1"/>
  <c r="M408" i="5"/>
  <c r="N408" i="5"/>
  <c r="W101" i="1" s="1"/>
  <c r="O408" i="5"/>
  <c r="P408" i="5"/>
  <c r="X101" i="1" s="1"/>
  <c r="Q408" i="5"/>
  <c r="Y101" i="1" s="1"/>
  <c r="L409" i="5"/>
  <c r="V102" i="1" s="1"/>
  <c r="M409" i="5"/>
  <c r="N409" i="5"/>
  <c r="W102" i="1" s="1"/>
  <c r="O409" i="5"/>
  <c r="P409" i="5"/>
  <c r="X102" i="1" s="1"/>
  <c r="Q409" i="5"/>
  <c r="Y102" i="1" s="1"/>
  <c r="L410" i="5"/>
  <c r="V103" i="1" s="1"/>
  <c r="M410" i="5"/>
  <c r="N410" i="5"/>
  <c r="W103" i="1" s="1"/>
  <c r="O410" i="5"/>
  <c r="P410" i="5"/>
  <c r="X103" i="1" s="1"/>
  <c r="Q410" i="5"/>
  <c r="Y103" i="1" s="1"/>
  <c r="L411" i="5"/>
  <c r="V104" i="1" s="1"/>
  <c r="M411" i="5"/>
  <c r="N411" i="5"/>
  <c r="W104" i="1" s="1"/>
  <c r="O411" i="5"/>
  <c r="P411" i="5"/>
  <c r="X104" i="1" s="1"/>
  <c r="Q411" i="5"/>
  <c r="Y104" i="1" s="1"/>
  <c r="L412" i="5"/>
  <c r="V105" i="1" s="1"/>
  <c r="M412" i="5"/>
  <c r="N412" i="5"/>
  <c r="W105" i="1" s="1"/>
  <c r="O412" i="5"/>
  <c r="P412" i="5"/>
  <c r="X105" i="1" s="1"/>
  <c r="Q412" i="5"/>
  <c r="Y105" i="1" s="1"/>
  <c r="L413" i="5"/>
  <c r="V106" i="1" s="1"/>
  <c r="M413" i="5"/>
  <c r="N413" i="5"/>
  <c r="W106" i="1" s="1"/>
  <c r="O413" i="5"/>
  <c r="P413" i="5"/>
  <c r="X106" i="1" s="1"/>
  <c r="Q413" i="5"/>
  <c r="Y106" i="1" s="1"/>
  <c r="L414" i="5"/>
  <c r="V107" i="1" s="1"/>
  <c r="M414" i="5"/>
  <c r="N414" i="5"/>
  <c r="W107" i="1" s="1"/>
  <c r="O414" i="5"/>
  <c r="P414" i="5"/>
  <c r="X107" i="1" s="1"/>
  <c r="Q414" i="5"/>
  <c r="Y107" i="1" s="1"/>
  <c r="L415" i="5"/>
  <c r="V108" i="1" s="1"/>
  <c r="M415" i="5"/>
  <c r="N415" i="5"/>
  <c r="W108" i="1" s="1"/>
  <c r="O415" i="5"/>
  <c r="P415" i="5"/>
  <c r="X108" i="1" s="1"/>
  <c r="Q415" i="5"/>
  <c r="Y108" i="1" s="1"/>
  <c r="L416" i="5"/>
  <c r="V109" i="1" s="1"/>
  <c r="M416" i="5"/>
  <c r="N416" i="5"/>
  <c r="W109" i="1" s="1"/>
  <c r="O416" i="5"/>
  <c r="P416" i="5"/>
  <c r="X109" i="1" s="1"/>
  <c r="Q416" i="5"/>
  <c r="Y109" i="1" s="1"/>
  <c r="L417" i="5"/>
  <c r="V110" i="1" s="1"/>
  <c r="M417" i="5"/>
  <c r="N417" i="5"/>
  <c r="W110" i="1" s="1"/>
  <c r="O417" i="5"/>
  <c r="P417" i="5"/>
  <c r="X110" i="1" s="1"/>
  <c r="Q417" i="5"/>
  <c r="Y110" i="1" s="1"/>
  <c r="L418" i="5"/>
  <c r="V111" i="1" s="1"/>
  <c r="M418" i="5"/>
  <c r="N418" i="5"/>
  <c r="W111" i="1" s="1"/>
  <c r="O418" i="5"/>
  <c r="P418" i="5"/>
  <c r="X111" i="1" s="1"/>
  <c r="Q418" i="5"/>
  <c r="Y111" i="1" s="1"/>
  <c r="L419" i="5"/>
  <c r="V112" i="1" s="1"/>
  <c r="M419" i="5"/>
  <c r="N419" i="5"/>
  <c r="W112" i="1" s="1"/>
  <c r="O419" i="5"/>
  <c r="P419" i="5"/>
  <c r="X112" i="1" s="1"/>
  <c r="Q419" i="5"/>
  <c r="Y112" i="1" s="1"/>
  <c r="L420" i="5"/>
  <c r="V113" i="1" s="1"/>
  <c r="M420" i="5"/>
  <c r="N420" i="5"/>
  <c r="W113" i="1" s="1"/>
  <c r="O420" i="5"/>
  <c r="P420" i="5"/>
  <c r="X113" i="1" s="1"/>
  <c r="Q420" i="5"/>
  <c r="Y113" i="1" s="1"/>
  <c r="L421" i="5"/>
  <c r="V114" i="1" s="1"/>
  <c r="M421" i="5"/>
  <c r="N421" i="5"/>
  <c r="W114" i="1" s="1"/>
  <c r="O421" i="5"/>
  <c r="P421" i="5"/>
  <c r="X114" i="1" s="1"/>
  <c r="Q421" i="5"/>
  <c r="Y114" i="1" s="1"/>
  <c r="L422" i="5"/>
  <c r="V115" i="1" s="1"/>
  <c r="M422" i="5"/>
  <c r="N422" i="5"/>
  <c r="W115" i="1" s="1"/>
  <c r="O422" i="5"/>
  <c r="P422" i="5"/>
  <c r="X115" i="1" s="1"/>
  <c r="Q422" i="5"/>
  <c r="Y115" i="1" s="1"/>
  <c r="L423" i="5"/>
  <c r="V116" i="1" s="1"/>
  <c r="M423" i="5"/>
  <c r="N423" i="5"/>
  <c r="W116" i="1" s="1"/>
  <c r="O423" i="5"/>
  <c r="P423" i="5"/>
  <c r="X116" i="1" s="1"/>
  <c r="Q423" i="5"/>
  <c r="Y116" i="1" s="1"/>
  <c r="L424" i="5"/>
  <c r="V117" i="1" s="1"/>
  <c r="M424" i="5"/>
  <c r="N424" i="5"/>
  <c r="W117" i="1" s="1"/>
  <c r="O424" i="5"/>
  <c r="P424" i="5"/>
  <c r="X117" i="1" s="1"/>
  <c r="Q424" i="5"/>
  <c r="Y117" i="1" s="1"/>
  <c r="L425" i="5"/>
  <c r="V118" i="1" s="1"/>
  <c r="M425" i="5"/>
  <c r="N425" i="5"/>
  <c r="W118" i="1" s="1"/>
  <c r="O425" i="5"/>
  <c r="P425" i="5"/>
  <c r="X118" i="1" s="1"/>
  <c r="Q425" i="5"/>
  <c r="Y118" i="1" s="1"/>
  <c r="L426" i="5"/>
  <c r="V119" i="1" s="1"/>
  <c r="M426" i="5"/>
  <c r="N426" i="5"/>
  <c r="W119" i="1" s="1"/>
  <c r="O426" i="5"/>
  <c r="P426" i="5"/>
  <c r="X119" i="1" s="1"/>
  <c r="Q426" i="5"/>
  <c r="Y119" i="1" s="1"/>
  <c r="L427" i="5"/>
  <c r="V120" i="1" s="1"/>
  <c r="M427" i="5"/>
  <c r="N427" i="5"/>
  <c r="W120" i="1" s="1"/>
  <c r="O427" i="5"/>
  <c r="P427" i="5"/>
  <c r="X120" i="1" s="1"/>
  <c r="Q427" i="5"/>
  <c r="Y120" i="1" s="1"/>
  <c r="L428" i="5"/>
  <c r="V121" i="1" s="1"/>
  <c r="M428" i="5"/>
  <c r="N428" i="5"/>
  <c r="W121" i="1" s="1"/>
  <c r="O428" i="5"/>
  <c r="P428" i="5"/>
  <c r="X121" i="1" s="1"/>
  <c r="Q428" i="5"/>
  <c r="Y121" i="1" s="1"/>
  <c r="L429" i="5"/>
  <c r="V122" i="1" s="1"/>
  <c r="M429" i="5"/>
  <c r="N429" i="5"/>
  <c r="W122" i="1" s="1"/>
  <c r="O429" i="5"/>
  <c r="P429" i="5"/>
  <c r="X122" i="1" s="1"/>
  <c r="Q429" i="5"/>
  <c r="Y122" i="1" s="1"/>
  <c r="L430" i="5"/>
  <c r="V123" i="1" s="1"/>
  <c r="M430" i="5"/>
  <c r="N430" i="5"/>
  <c r="W123" i="1" s="1"/>
  <c r="O430" i="5"/>
  <c r="P430" i="5"/>
  <c r="X123" i="1" s="1"/>
  <c r="Q430" i="5"/>
  <c r="Y123" i="1" s="1"/>
  <c r="L431" i="5"/>
  <c r="V124" i="1" s="1"/>
  <c r="M431" i="5"/>
  <c r="N431" i="5"/>
  <c r="W124" i="1" s="1"/>
  <c r="O431" i="5"/>
  <c r="P431" i="5"/>
  <c r="X124" i="1" s="1"/>
  <c r="Q431" i="5"/>
  <c r="Y124" i="1" s="1"/>
  <c r="L432" i="5"/>
  <c r="V125" i="1" s="1"/>
  <c r="M432" i="5"/>
  <c r="N432" i="5"/>
  <c r="W125" i="1" s="1"/>
  <c r="O432" i="5"/>
  <c r="P432" i="5"/>
  <c r="X125" i="1" s="1"/>
  <c r="Q432" i="5"/>
  <c r="Y125" i="1" s="1"/>
  <c r="L433" i="5"/>
  <c r="V126" i="1" s="1"/>
  <c r="M433" i="5"/>
  <c r="N433" i="5"/>
  <c r="W126" i="1" s="1"/>
  <c r="O433" i="5"/>
  <c r="P433" i="5"/>
  <c r="X126" i="1" s="1"/>
  <c r="Q433" i="5"/>
  <c r="Y126" i="1" s="1"/>
  <c r="L434" i="5"/>
  <c r="V127" i="1" s="1"/>
  <c r="M434" i="5"/>
  <c r="N434" i="5"/>
  <c r="W127" i="1" s="1"/>
  <c r="O434" i="5"/>
  <c r="P434" i="5"/>
  <c r="X127" i="1" s="1"/>
  <c r="Q434" i="5"/>
  <c r="Y127" i="1" s="1"/>
  <c r="L435" i="5"/>
  <c r="V128" i="1" s="1"/>
  <c r="M435" i="5"/>
  <c r="N435" i="5"/>
  <c r="W128" i="1" s="1"/>
  <c r="O435" i="5"/>
  <c r="P435" i="5"/>
  <c r="X128" i="1" s="1"/>
  <c r="Q435" i="5"/>
  <c r="Y128" i="1" s="1"/>
  <c r="L436" i="5"/>
  <c r="V129" i="1" s="1"/>
  <c r="M436" i="5"/>
  <c r="N436" i="5"/>
  <c r="W129" i="1" s="1"/>
  <c r="O436" i="5"/>
  <c r="P436" i="5"/>
  <c r="X129" i="1" s="1"/>
  <c r="Q436" i="5"/>
  <c r="Y129" i="1" s="1"/>
  <c r="L437" i="5"/>
  <c r="V130" i="1" s="1"/>
  <c r="M437" i="5"/>
  <c r="N437" i="5"/>
  <c r="W130" i="1" s="1"/>
  <c r="O437" i="5"/>
  <c r="P437" i="5"/>
  <c r="X130" i="1" s="1"/>
  <c r="Q437" i="5"/>
  <c r="Y130" i="1" s="1"/>
  <c r="L438" i="5"/>
  <c r="V131" i="1" s="1"/>
  <c r="M438" i="5"/>
  <c r="N438" i="5"/>
  <c r="W131" i="1" s="1"/>
  <c r="O438" i="5"/>
  <c r="P438" i="5"/>
  <c r="X131" i="1" s="1"/>
  <c r="Q438" i="5"/>
  <c r="Y131" i="1" s="1"/>
  <c r="L439" i="5"/>
  <c r="V132" i="1" s="1"/>
  <c r="M439" i="5"/>
  <c r="N439" i="5"/>
  <c r="W132" i="1" s="1"/>
  <c r="O439" i="5"/>
  <c r="P439" i="5"/>
  <c r="X132" i="1" s="1"/>
  <c r="Q439" i="5"/>
  <c r="Y132" i="1" s="1"/>
  <c r="L440" i="5"/>
  <c r="V133" i="1" s="1"/>
  <c r="M440" i="5"/>
  <c r="N440" i="5"/>
  <c r="W133" i="1" s="1"/>
  <c r="O440" i="5"/>
  <c r="P440" i="5"/>
  <c r="X133" i="1" s="1"/>
  <c r="Q440" i="5"/>
  <c r="Y133" i="1" s="1"/>
  <c r="L441" i="5"/>
  <c r="V134" i="1" s="1"/>
  <c r="M441" i="5"/>
  <c r="N441" i="5"/>
  <c r="W134" i="1" s="1"/>
  <c r="O441" i="5"/>
  <c r="P441" i="5"/>
  <c r="X134" i="1" s="1"/>
  <c r="Q441" i="5"/>
  <c r="Y134" i="1" s="1"/>
  <c r="L442" i="5"/>
  <c r="V135" i="1" s="1"/>
  <c r="M442" i="5"/>
  <c r="N442" i="5"/>
  <c r="W135" i="1" s="1"/>
  <c r="O442" i="5"/>
  <c r="P442" i="5"/>
  <c r="X135" i="1" s="1"/>
  <c r="Q442" i="5"/>
  <c r="Y135" i="1" s="1"/>
  <c r="L443" i="5"/>
  <c r="V136" i="1" s="1"/>
  <c r="M443" i="5"/>
  <c r="N443" i="5"/>
  <c r="W136" i="1" s="1"/>
  <c r="O443" i="5"/>
  <c r="P443" i="5"/>
  <c r="X136" i="1" s="1"/>
  <c r="Q443" i="5"/>
  <c r="Y136" i="1" s="1"/>
  <c r="L444" i="5"/>
  <c r="V137" i="1" s="1"/>
  <c r="M444" i="5"/>
  <c r="N444" i="5"/>
  <c r="W137" i="1" s="1"/>
  <c r="O444" i="5"/>
  <c r="P444" i="5"/>
  <c r="X137" i="1" s="1"/>
  <c r="Q444" i="5"/>
  <c r="Y137" i="1" s="1"/>
  <c r="L445" i="5"/>
  <c r="V138" i="1" s="1"/>
  <c r="M445" i="5"/>
  <c r="N445" i="5"/>
  <c r="W138" i="1" s="1"/>
  <c r="O445" i="5"/>
  <c r="P445" i="5"/>
  <c r="X138" i="1" s="1"/>
  <c r="Q445" i="5"/>
  <c r="Y138" i="1" s="1"/>
  <c r="L446" i="5"/>
  <c r="V139" i="1" s="1"/>
  <c r="M446" i="5"/>
  <c r="N446" i="5"/>
  <c r="W139" i="1" s="1"/>
  <c r="O446" i="5"/>
  <c r="P446" i="5"/>
  <c r="X139" i="1" s="1"/>
  <c r="Q446" i="5"/>
  <c r="Y139" i="1" s="1"/>
  <c r="L447" i="5"/>
  <c r="V140" i="1" s="1"/>
  <c r="M447" i="5"/>
  <c r="N447" i="5"/>
  <c r="W140" i="1" s="1"/>
  <c r="O447" i="5"/>
  <c r="P447" i="5"/>
  <c r="X140" i="1" s="1"/>
  <c r="Q447" i="5"/>
  <c r="Y140" i="1" s="1"/>
  <c r="L448" i="5"/>
  <c r="V141" i="1" s="1"/>
  <c r="M448" i="5"/>
  <c r="N448" i="5"/>
  <c r="W141" i="1" s="1"/>
  <c r="O448" i="5"/>
  <c r="P448" i="5"/>
  <c r="X141" i="1" s="1"/>
  <c r="Q448" i="5"/>
  <c r="Y141" i="1" s="1"/>
  <c r="L449" i="5"/>
  <c r="V142" i="1" s="1"/>
  <c r="M449" i="5"/>
  <c r="N449" i="5"/>
  <c r="W142" i="1" s="1"/>
  <c r="O449" i="5"/>
  <c r="P449" i="5"/>
  <c r="X142" i="1" s="1"/>
  <c r="Q449" i="5"/>
  <c r="Y142" i="1" s="1"/>
  <c r="L450" i="5"/>
  <c r="V143" i="1" s="1"/>
  <c r="M450" i="5"/>
  <c r="N450" i="5"/>
  <c r="W143" i="1" s="1"/>
  <c r="O450" i="5"/>
  <c r="P450" i="5"/>
  <c r="X143" i="1" s="1"/>
  <c r="Q450" i="5"/>
  <c r="Y143" i="1" s="1"/>
  <c r="L451" i="5"/>
  <c r="V144" i="1" s="1"/>
  <c r="M451" i="5"/>
  <c r="N451" i="5"/>
  <c r="W144" i="1" s="1"/>
  <c r="O451" i="5"/>
  <c r="P451" i="5"/>
  <c r="X144" i="1" s="1"/>
  <c r="Q451" i="5"/>
  <c r="Y144" i="1" s="1"/>
  <c r="L452" i="5"/>
  <c r="V145" i="1" s="1"/>
  <c r="M452" i="5"/>
  <c r="N452" i="5"/>
  <c r="W145" i="1" s="1"/>
  <c r="O452" i="5"/>
  <c r="P452" i="5"/>
  <c r="X145" i="1" s="1"/>
  <c r="Q452" i="5"/>
  <c r="Y145" i="1" s="1"/>
  <c r="L453" i="5"/>
  <c r="V146" i="1" s="1"/>
  <c r="M453" i="5"/>
  <c r="N453" i="5"/>
  <c r="W146" i="1" s="1"/>
  <c r="O453" i="5"/>
  <c r="P453" i="5"/>
  <c r="X146" i="1" s="1"/>
  <c r="Q453" i="5"/>
  <c r="Y146" i="1" s="1"/>
  <c r="L454" i="5"/>
  <c r="V147" i="1" s="1"/>
  <c r="M454" i="5"/>
  <c r="N454" i="5"/>
  <c r="W147" i="1" s="1"/>
  <c r="O454" i="5"/>
  <c r="P454" i="5"/>
  <c r="X147" i="1" s="1"/>
  <c r="Q454" i="5"/>
  <c r="Y147" i="1" s="1"/>
  <c r="L455" i="5"/>
  <c r="V148" i="1" s="1"/>
  <c r="M455" i="5"/>
  <c r="N455" i="5"/>
  <c r="W148" i="1" s="1"/>
  <c r="O455" i="5"/>
  <c r="P455" i="5"/>
  <c r="X148" i="1" s="1"/>
  <c r="Q455" i="5"/>
  <c r="Y148" i="1" s="1"/>
  <c r="L456" i="5"/>
  <c r="V149" i="1" s="1"/>
  <c r="M456" i="5"/>
  <c r="N456" i="5"/>
  <c r="W149" i="1" s="1"/>
  <c r="O456" i="5"/>
  <c r="P456" i="5"/>
  <c r="X149" i="1" s="1"/>
  <c r="Q456" i="5"/>
  <c r="Y149" i="1" s="1"/>
  <c r="L457" i="5"/>
  <c r="V150" i="1" s="1"/>
  <c r="M457" i="5"/>
  <c r="N457" i="5"/>
  <c r="W150" i="1" s="1"/>
  <c r="O457" i="5"/>
  <c r="P457" i="5"/>
  <c r="X150" i="1" s="1"/>
  <c r="Q457" i="5"/>
  <c r="Y150" i="1" s="1"/>
  <c r="L458" i="5"/>
  <c r="V151" i="1" s="1"/>
  <c r="M458" i="5"/>
  <c r="N458" i="5"/>
  <c r="W151" i="1" s="1"/>
  <c r="O458" i="5"/>
  <c r="P458" i="5"/>
  <c r="X151" i="1" s="1"/>
  <c r="Q458" i="5"/>
  <c r="Y151" i="1" s="1"/>
  <c r="L459" i="5"/>
  <c r="V152" i="1" s="1"/>
  <c r="M459" i="5"/>
  <c r="N459" i="5"/>
  <c r="W152" i="1" s="1"/>
  <c r="O459" i="5"/>
  <c r="P459" i="5"/>
  <c r="X152" i="1" s="1"/>
  <c r="Q459" i="5"/>
  <c r="Y152" i="1" s="1"/>
  <c r="L460" i="5"/>
  <c r="V153" i="1" s="1"/>
  <c r="M460" i="5"/>
  <c r="N460" i="5"/>
  <c r="W153" i="1" s="1"/>
  <c r="O460" i="5"/>
  <c r="P460" i="5"/>
  <c r="X153" i="1" s="1"/>
  <c r="Q460" i="5"/>
  <c r="Y153" i="1" s="1"/>
  <c r="L461" i="5"/>
  <c r="V154" i="1" s="1"/>
  <c r="M461" i="5"/>
  <c r="N461" i="5"/>
  <c r="W154" i="1" s="1"/>
  <c r="O461" i="5"/>
  <c r="P461" i="5"/>
  <c r="X154" i="1" s="1"/>
  <c r="Q461" i="5"/>
  <c r="Y154" i="1" s="1"/>
  <c r="L462" i="5"/>
  <c r="V155" i="1" s="1"/>
  <c r="M462" i="5"/>
  <c r="N462" i="5"/>
  <c r="W155" i="1" s="1"/>
  <c r="O462" i="5"/>
  <c r="P462" i="5"/>
  <c r="X155" i="1" s="1"/>
  <c r="Q462" i="5"/>
  <c r="Y155" i="1" s="1"/>
  <c r="L463" i="5"/>
  <c r="V156" i="1" s="1"/>
  <c r="M463" i="5"/>
  <c r="N463" i="5"/>
  <c r="W156" i="1" s="1"/>
  <c r="O463" i="5"/>
  <c r="P463" i="5"/>
  <c r="X156" i="1" s="1"/>
  <c r="Q463" i="5"/>
  <c r="Y156" i="1" s="1"/>
  <c r="L464" i="5"/>
  <c r="V157" i="1" s="1"/>
  <c r="M464" i="5"/>
  <c r="N464" i="5"/>
  <c r="W157" i="1" s="1"/>
  <c r="O464" i="5"/>
  <c r="P464" i="5"/>
  <c r="X157" i="1" s="1"/>
  <c r="Q464" i="5"/>
  <c r="Y157" i="1" s="1"/>
  <c r="L465" i="5"/>
  <c r="V158" i="1" s="1"/>
  <c r="M465" i="5"/>
  <c r="N465" i="5"/>
  <c r="W158" i="1" s="1"/>
  <c r="O465" i="5"/>
  <c r="P465" i="5"/>
  <c r="X158" i="1" s="1"/>
  <c r="Q465" i="5"/>
  <c r="Y158" i="1" s="1"/>
  <c r="L466" i="5"/>
  <c r="V159" i="1" s="1"/>
  <c r="M466" i="5"/>
  <c r="N466" i="5"/>
  <c r="W159" i="1" s="1"/>
  <c r="O466" i="5"/>
  <c r="P466" i="5"/>
  <c r="X159" i="1" s="1"/>
  <c r="Q466" i="5"/>
  <c r="Y159" i="1" s="1"/>
  <c r="L467" i="5"/>
  <c r="V160" i="1" s="1"/>
  <c r="M467" i="5"/>
  <c r="N467" i="5"/>
  <c r="W160" i="1" s="1"/>
  <c r="O467" i="5"/>
  <c r="P467" i="5"/>
  <c r="X160" i="1" s="1"/>
  <c r="Q467" i="5"/>
  <c r="Y160" i="1" s="1"/>
  <c r="L468" i="5"/>
  <c r="V161" i="1" s="1"/>
  <c r="M468" i="5"/>
  <c r="N468" i="5"/>
  <c r="W161" i="1" s="1"/>
  <c r="O468" i="5"/>
  <c r="P468" i="5"/>
  <c r="X161" i="1" s="1"/>
  <c r="Q468" i="5"/>
  <c r="Y161" i="1" s="1"/>
  <c r="L469" i="5"/>
  <c r="V162" i="1" s="1"/>
  <c r="M469" i="5"/>
  <c r="N469" i="5"/>
  <c r="W162" i="1" s="1"/>
  <c r="O469" i="5"/>
  <c r="P469" i="5"/>
  <c r="X162" i="1" s="1"/>
  <c r="Q469" i="5"/>
  <c r="Y162" i="1" s="1"/>
  <c r="L470" i="5"/>
  <c r="V163" i="1" s="1"/>
  <c r="M470" i="5"/>
  <c r="N470" i="5"/>
  <c r="W163" i="1" s="1"/>
  <c r="O470" i="5"/>
  <c r="P470" i="5"/>
  <c r="X163" i="1" s="1"/>
  <c r="Q470" i="5"/>
  <c r="Y163" i="1" s="1"/>
  <c r="L471" i="5"/>
  <c r="V164" i="1" s="1"/>
  <c r="M471" i="5"/>
  <c r="N471" i="5"/>
  <c r="W164" i="1" s="1"/>
  <c r="O471" i="5"/>
  <c r="P471" i="5"/>
  <c r="X164" i="1" s="1"/>
  <c r="Q471" i="5"/>
  <c r="Y164" i="1" s="1"/>
  <c r="L472" i="5"/>
  <c r="V165" i="1" s="1"/>
  <c r="M472" i="5"/>
  <c r="N472" i="5"/>
  <c r="W165" i="1" s="1"/>
  <c r="O472" i="5"/>
  <c r="P472" i="5"/>
  <c r="X165" i="1" s="1"/>
  <c r="Q472" i="5"/>
  <c r="Y165" i="1" s="1"/>
  <c r="L473" i="5"/>
  <c r="V166" i="1" s="1"/>
  <c r="M473" i="5"/>
  <c r="N473" i="5"/>
  <c r="W166" i="1" s="1"/>
  <c r="O473" i="5"/>
  <c r="P473" i="5"/>
  <c r="X166" i="1" s="1"/>
  <c r="Q473" i="5"/>
  <c r="Y166" i="1" s="1"/>
  <c r="L474" i="5"/>
  <c r="V167" i="1" s="1"/>
  <c r="M474" i="5"/>
  <c r="N474" i="5"/>
  <c r="W167" i="1" s="1"/>
  <c r="O474" i="5"/>
  <c r="P474" i="5"/>
  <c r="X167" i="1" s="1"/>
  <c r="Q474" i="5"/>
  <c r="Y167" i="1" s="1"/>
  <c r="L475" i="5"/>
  <c r="V168" i="1" s="1"/>
  <c r="M475" i="5"/>
  <c r="N475" i="5"/>
  <c r="W168" i="1" s="1"/>
  <c r="O475" i="5"/>
  <c r="P475" i="5"/>
  <c r="X168" i="1" s="1"/>
  <c r="Q475" i="5"/>
  <c r="Y168" i="1" s="1"/>
  <c r="L476" i="5"/>
  <c r="V169" i="1" s="1"/>
  <c r="M476" i="5"/>
  <c r="N476" i="5"/>
  <c r="W169" i="1" s="1"/>
  <c r="O476" i="5"/>
  <c r="P476" i="5"/>
  <c r="X169" i="1" s="1"/>
  <c r="Q476" i="5"/>
  <c r="Y169" i="1" s="1"/>
  <c r="L477" i="5"/>
  <c r="V170" i="1" s="1"/>
  <c r="M477" i="5"/>
  <c r="N477" i="5"/>
  <c r="W170" i="1" s="1"/>
  <c r="O477" i="5"/>
  <c r="P477" i="5"/>
  <c r="X170" i="1" s="1"/>
  <c r="Q477" i="5"/>
  <c r="Y170" i="1" s="1"/>
  <c r="L478" i="5"/>
  <c r="V171" i="1" s="1"/>
  <c r="M478" i="5"/>
  <c r="N478" i="5"/>
  <c r="W171" i="1" s="1"/>
  <c r="O478" i="5"/>
  <c r="P478" i="5"/>
  <c r="X171" i="1" s="1"/>
  <c r="Q478" i="5"/>
  <c r="Y171" i="1" s="1"/>
  <c r="L479" i="5"/>
  <c r="V172" i="1" s="1"/>
  <c r="M479" i="5"/>
  <c r="N479" i="5"/>
  <c r="W172" i="1" s="1"/>
  <c r="O479" i="5"/>
  <c r="P479" i="5"/>
  <c r="X172" i="1" s="1"/>
  <c r="Q479" i="5"/>
  <c r="Y172" i="1" s="1"/>
  <c r="L480" i="5"/>
  <c r="V173" i="1" s="1"/>
  <c r="M480" i="5"/>
  <c r="N480" i="5"/>
  <c r="W173" i="1" s="1"/>
  <c r="O480" i="5"/>
  <c r="P480" i="5"/>
  <c r="X173" i="1" s="1"/>
  <c r="Q480" i="5"/>
  <c r="Y173" i="1" s="1"/>
  <c r="L481" i="5"/>
  <c r="V174" i="1" s="1"/>
  <c r="M481" i="5"/>
  <c r="N481" i="5"/>
  <c r="W174" i="1" s="1"/>
  <c r="O481" i="5"/>
  <c r="P481" i="5"/>
  <c r="X174" i="1" s="1"/>
  <c r="Q481" i="5"/>
  <c r="Y174" i="1" s="1"/>
  <c r="L482" i="5"/>
  <c r="V175" i="1" s="1"/>
  <c r="M482" i="5"/>
  <c r="N482" i="5"/>
  <c r="W175" i="1" s="1"/>
  <c r="O482" i="5"/>
  <c r="P482" i="5"/>
  <c r="X175" i="1" s="1"/>
  <c r="Q482" i="5"/>
  <c r="Y175" i="1" s="1"/>
  <c r="L483" i="5"/>
  <c r="V176" i="1" s="1"/>
  <c r="M483" i="5"/>
  <c r="N483" i="5"/>
  <c r="W176" i="1" s="1"/>
  <c r="O483" i="5"/>
  <c r="P483" i="5"/>
  <c r="X176" i="1" s="1"/>
  <c r="Q483" i="5"/>
  <c r="Y176" i="1" s="1"/>
  <c r="L484" i="5"/>
  <c r="V177" i="1" s="1"/>
  <c r="M484" i="5"/>
  <c r="N484" i="5"/>
  <c r="W177" i="1" s="1"/>
  <c r="O484" i="5"/>
  <c r="P484" i="5"/>
  <c r="X177" i="1" s="1"/>
  <c r="Q484" i="5"/>
  <c r="Y177" i="1" s="1"/>
  <c r="L485" i="5"/>
  <c r="V178" i="1" s="1"/>
  <c r="M485" i="5"/>
  <c r="N485" i="5"/>
  <c r="W178" i="1" s="1"/>
  <c r="O485" i="5"/>
  <c r="P485" i="5"/>
  <c r="X178" i="1" s="1"/>
  <c r="Q485" i="5"/>
  <c r="Y178" i="1" s="1"/>
  <c r="L486" i="5"/>
  <c r="V179" i="1" s="1"/>
  <c r="M486" i="5"/>
  <c r="N486" i="5"/>
  <c r="W179" i="1" s="1"/>
  <c r="O486" i="5"/>
  <c r="P486" i="5"/>
  <c r="X179" i="1" s="1"/>
  <c r="Q486" i="5"/>
  <c r="Y179" i="1" s="1"/>
  <c r="L487" i="5"/>
  <c r="V180" i="1" s="1"/>
  <c r="M487" i="5"/>
  <c r="N487" i="5"/>
  <c r="W180" i="1" s="1"/>
  <c r="O487" i="5"/>
  <c r="P487" i="5"/>
  <c r="X180" i="1" s="1"/>
  <c r="Q487" i="5"/>
  <c r="Y180" i="1" s="1"/>
  <c r="L488" i="5"/>
  <c r="V181" i="1" s="1"/>
  <c r="M488" i="5"/>
  <c r="N488" i="5"/>
  <c r="W181" i="1" s="1"/>
  <c r="O488" i="5"/>
  <c r="P488" i="5"/>
  <c r="X181" i="1" s="1"/>
  <c r="Q488" i="5"/>
  <c r="Y181" i="1" s="1"/>
  <c r="L489" i="5"/>
  <c r="V182" i="1" s="1"/>
  <c r="M489" i="5"/>
  <c r="N489" i="5"/>
  <c r="W182" i="1" s="1"/>
  <c r="O489" i="5"/>
  <c r="P489" i="5"/>
  <c r="X182" i="1" s="1"/>
  <c r="Q489" i="5"/>
  <c r="Y182" i="1" s="1"/>
  <c r="L490" i="5"/>
  <c r="V183" i="1" s="1"/>
  <c r="M490" i="5"/>
  <c r="N490" i="5"/>
  <c r="W183" i="1" s="1"/>
  <c r="O490" i="5"/>
  <c r="P490" i="5"/>
  <c r="X183" i="1" s="1"/>
  <c r="Q490" i="5"/>
  <c r="Y183" i="1" s="1"/>
  <c r="L491" i="5"/>
  <c r="V184" i="1" s="1"/>
  <c r="M491" i="5"/>
  <c r="N491" i="5"/>
  <c r="W184" i="1" s="1"/>
  <c r="O491" i="5"/>
  <c r="P491" i="5"/>
  <c r="X184" i="1" s="1"/>
  <c r="Q491" i="5"/>
  <c r="Y184" i="1" s="1"/>
  <c r="L492" i="5"/>
  <c r="V185" i="1" s="1"/>
  <c r="M492" i="5"/>
  <c r="N492" i="5"/>
  <c r="W185" i="1" s="1"/>
  <c r="O492" i="5"/>
  <c r="P492" i="5"/>
  <c r="X185" i="1" s="1"/>
  <c r="Q492" i="5"/>
  <c r="Y185" i="1" s="1"/>
  <c r="L493" i="5"/>
  <c r="V186" i="1" s="1"/>
  <c r="M493" i="5"/>
  <c r="N493" i="5"/>
  <c r="W186" i="1" s="1"/>
  <c r="O493" i="5"/>
  <c r="P493" i="5"/>
  <c r="X186" i="1" s="1"/>
  <c r="Q493" i="5"/>
  <c r="Y186" i="1" s="1"/>
  <c r="L494" i="5"/>
  <c r="V187" i="1" s="1"/>
  <c r="M494" i="5"/>
  <c r="N494" i="5"/>
  <c r="W187" i="1" s="1"/>
  <c r="O494" i="5"/>
  <c r="P494" i="5"/>
  <c r="X187" i="1" s="1"/>
  <c r="Q494" i="5"/>
  <c r="Y187" i="1" s="1"/>
  <c r="L495" i="5"/>
  <c r="V188" i="1" s="1"/>
  <c r="M495" i="5"/>
  <c r="N495" i="5"/>
  <c r="W188" i="1" s="1"/>
  <c r="O495" i="5"/>
  <c r="P495" i="5"/>
  <c r="X188" i="1" s="1"/>
  <c r="Q495" i="5"/>
  <c r="Y188" i="1" s="1"/>
  <c r="L496" i="5"/>
  <c r="V189" i="1" s="1"/>
  <c r="M496" i="5"/>
  <c r="N496" i="5"/>
  <c r="W189" i="1" s="1"/>
  <c r="O496" i="5"/>
  <c r="P496" i="5"/>
  <c r="X189" i="1" s="1"/>
  <c r="Q496" i="5"/>
  <c r="Y189" i="1" s="1"/>
  <c r="L497" i="5"/>
  <c r="V190" i="1" s="1"/>
  <c r="M497" i="5"/>
  <c r="N497" i="5"/>
  <c r="W190" i="1" s="1"/>
  <c r="O497" i="5"/>
  <c r="P497" i="5"/>
  <c r="X190" i="1" s="1"/>
  <c r="Q497" i="5"/>
  <c r="Y190" i="1" s="1"/>
  <c r="L498" i="5"/>
  <c r="V191" i="1" s="1"/>
  <c r="M498" i="5"/>
  <c r="N498" i="5"/>
  <c r="W191" i="1" s="1"/>
  <c r="O498" i="5"/>
  <c r="P498" i="5"/>
  <c r="X191" i="1" s="1"/>
  <c r="Q498" i="5"/>
  <c r="Y191" i="1" s="1"/>
  <c r="L499" i="5"/>
  <c r="V192" i="1" s="1"/>
  <c r="M499" i="5"/>
  <c r="N499" i="5"/>
  <c r="W192" i="1" s="1"/>
  <c r="O499" i="5"/>
  <c r="P499" i="5"/>
  <c r="X192" i="1" s="1"/>
  <c r="Q499" i="5"/>
  <c r="Y192" i="1" s="1"/>
  <c r="L500" i="5"/>
  <c r="V193" i="1" s="1"/>
  <c r="M500" i="5"/>
  <c r="N500" i="5"/>
  <c r="W193" i="1" s="1"/>
  <c r="O500" i="5"/>
  <c r="P500" i="5"/>
  <c r="X193" i="1" s="1"/>
  <c r="Q500" i="5"/>
  <c r="Y193" i="1" s="1"/>
  <c r="L501" i="5"/>
  <c r="V194" i="1" s="1"/>
  <c r="M501" i="5"/>
  <c r="N501" i="5"/>
  <c r="W194" i="1" s="1"/>
  <c r="O501" i="5"/>
  <c r="P501" i="5"/>
  <c r="X194" i="1" s="1"/>
  <c r="Q501" i="5"/>
  <c r="Y194" i="1" s="1"/>
  <c r="L502" i="5"/>
  <c r="V195" i="1" s="1"/>
  <c r="M502" i="5"/>
  <c r="N502" i="5"/>
  <c r="W195" i="1" s="1"/>
  <c r="O502" i="5"/>
  <c r="P502" i="5"/>
  <c r="X195" i="1" s="1"/>
  <c r="Q502" i="5"/>
  <c r="Y195" i="1" s="1"/>
  <c r="L503" i="5"/>
  <c r="V196" i="1" s="1"/>
  <c r="M503" i="5"/>
  <c r="N503" i="5"/>
  <c r="W196" i="1" s="1"/>
  <c r="O503" i="5"/>
  <c r="P503" i="5"/>
  <c r="X196" i="1" s="1"/>
  <c r="Q503" i="5"/>
  <c r="Y196" i="1" s="1"/>
  <c r="L504" i="5"/>
  <c r="V197" i="1" s="1"/>
  <c r="M504" i="5"/>
  <c r="N504" i="5"/>
  <c r="W197" i="1" s="1"/>
  <c r="O504" i="5"/>
  <c r="P504" i="5"/>
  <c r="X197" i="1" s="1"/>
  <c r="Q504" i="5"/>
  <c r="Y197" i="1" s="1"/>
  <c r="L505" i="5"/>
  <c r="V198" i="1" s="1"/>
  <c r="M505" i="5"/>
  <c r="N505" i="5"/>
  <c r="W198" i="1" s="1"/>
  <c r="O505" i="5"/>
  <c r="P505" i="5"/>
  <c r="X198" i="1" s="1"/>
  <c r="Q505" i="5"/>
  <c r="Y198" i="1" s="1"/>
  <c r="L506" i="5"/>
  <c r="V199" i="1" s="1"/>
  <c r="M506" i="5"/>
  <c r="N506" i="5"/>
  <c r="W199" i="1" s="1"/>
  <c r="O506" i="5"/>
  <c r="P506" i="5"/>
  <c r="X199" i="1" s="1"/>
  <c r="Q506" i="5"/>
  <c r="Y199" i="1" s="1"/>
  <c r="L507" i="5"/>
  <c r="V200" i="1" s="1"/>
  <c r="M507" i="5"/>
  <c r="N507" i="5"/>
  <c r="W200" i="1" s="1"/>
  <c r="O507" i="5"/>
  <c r="P507" i="5"/>
  <c r="X200" i="1" s="1"/>
  <c r="Q507" i="5"/>
  <c r="Y200" i="1" s="1"/>
  <c r="L508" i="5"/>
  <c r="V201" i="1" s="1"/>
  <c r="M508" i="5"/>
  <c r="N508" i="5"/>
  <c r="W201" i="1" s="1"/>
  <c r="O508" i="5"/>
  <c r="P508" i="5"/>
  <c r="X201" i="1" s="1"/>
  <c r="Q508" i="5"/>
  <c r="Y201" i="1" s="1"/>
  <c r="L509" i="5"/>
  <c r="V202" i="1" s="1"/>
  <c r="M509" i="5"/>
  <c r="N509" i="5"/>
  <c r="W202" i="1" s="1"/>
  <c r="O509" i="5"/>
  <c r="P509" i="5"/>
  <c r="X202" i="1" s="1"/>
  <c r="Q509" i="5"/>
  <c r="Y202" i="1" s="1"/>
  <c r="L510" i="5"/>
  <c r="V203" i="1" s="1"/>
  <c r="M510" i="5"/>
  <c r="N510" i="5"/>
  <c r="W203" i="1" s="1"/>
  <c r="O510" i="5"/>
  <c r="P510" i="5"/>
  <c r="X203" i="1" s="1"/>
  <c r="Q510" i="5"/>
  <c r="Y203" i="1" s="1"/>
  <c r="L511" i="5"/>
  <c r="V204" i="1" s="1"/>
  <c r="M511" i="5"/>
  <c r="N511" i="5"/>
  <c r="W204" i="1" s="1"/>
  <c r="O511" i="5"/>
  <c r="P511" i="5"/>
  <c r="X204" i="1" s="1"/>
  <c r="Q511" i="5"/>
  <c r="Y204" i="1" s="1"/>
  <c r="L512" i="5"/>
  <c r="V205" i="1" s="1"/>
  <c r="M512" i="5"/>
  <c r="N512" i="5"/>
  <c r="W205" i="1" s="1"/>
  <c r="O512" i="5"/>
  <c r="P512" i="5"/>
  <c r="X205" i="1" s="1"/>
  <c r="Q512" i="5"/>
  <c r="Y205" i="1" s="1"/>
  <c r="L513" i="5"/>
  <c r="V206" i="1" s="1"/>
  <c r="M513" i="5"/>
  <c r="N513" i="5"/>
  <c r="W206" i="1" s="1"/>
  <c r="O513" i="5"/>
  <c r="P513" i="5"/>
  <c r="X206" i="1" s="1"/>
  <c r="Q513" i="5"/>
  <c r="Y206" i="1" s="1"/>
  <c r="L514" i="5"/>
  <c r="V207" i="1" s="1"/>
  <c r="M514" i="5"/>
  <c r="N514" i="5"/>
  <c r="W207" i="1" s="1"/>
  <c r="O514" i="5"/>
  <c r="P514" i="5"/>
  <c r="X207" i="1" s="1"/>
  <c r="Q514" i="5"/>
  <c r="Y207" i="1" s="1"/>
  <c r="L515" i="5"/>
  <c r="V208" i="1" s="1"/>
  <c r="M515" i="5"/>
  <c r="N515" i="5"/>
  <c r="W208" i="1" s="1"/>
  <c r="O515" i="5"/>
  <c r="P515" i="5"/>
  <c r="X208" i="1" s="1"/>
  <c r="Q515" i="5"/>
  <c r="Y208" i="1" s="1"/>
  <c r="L516" i="5"/>
  <c r="V209" i="1" s="1"/>
  <c r="M516" i="5"/>
  <c r="N516" i="5"/>
  <c r="W209" i="1" s="1"/>
  <c r="O516" i="5"/>
  <c r="P516" i="5"/>
  <c r="X209" i="1" s="1"/>
  <c r="Q516" i="5"/>
  <c r="Y209" i="1" s="1"/>
  <c r="L517" i="5"/>
  <c r="V210" i="1" s="1"/>
  <c r="M517" i="5"/>
  <c r="N517" i="5"/>
  <c r="W210" i="1" s="1"/>
  <c r="O517" i="5"/>
  <c r="P517" i="5"/>
  <c r="X210" i="1" s="1"/>
  <c r="Q517" i="5"/>
  <c r="Y210" i="1" s="1"/>
  <c r="L518" i="5"/>
  <c r="V211" i="1" s="1"/>
  <c r="M518" i="5"/>
  <c r="N518" i="5"/>
  <c r="W211" i="1" s="1"/>
  <c r="O518" i="5"/>
  <c r="P518" i="5"/>
  <c r="X211" i="1" s="1"/>
  <c r="Q518" i="5"/>
  <c r="Y211" i="1" s="1"/>
  <c r="L519" i="5"/>
  <c r="V212" i="1" s="1"/>
  <c r="M519" i="5"/>
  <c r="N519" i="5"/>
  <c r="W212" i="1" s="1"/>
  <c r="O519" i="5"/>
  <c r="P519" i="5"/>
  <c r="X212" i="1" s="1"/>
  <c r="Q519" i="5"/>
  <c r="Y212" i="1" s="1"/>
  <c r="L520" i="5"/>
  <c r="V213" i="1" s="1"/>
  <c r="M520" i="5"/>
  <c r="N520" i="5"/>
  <c r="W213" i="1" s="1"/>
  <c r="O520" i="5"/>
  <c r="P520" i="5"/>
  <c r="X213" i="1" s="1"/>
  <c r="Q520" i="5"/>
  <c r="Y213" i="1" s="1"/>
  <c r="L521" i="5"/>
  <c r="V214" i="1" s="1"/>
  <c r="M521" i="5"/>
  <c r="N521" i="5"/>
  <c r="W214" i="1" s="1"/>
  <c r="O521" i="5"/>
  <c r="P521" i="5"/>
  <c r="X214" i="1" s="1"/>
  <c r="Q521" i="5"/>
  <c r="Y214" i="1" s="1"/>
  <c r="L522" i="5"/>
  <c r="V215" i="1" s="1"/>
  <c r="M522" i="5"/>
  <c r="N522" i="5"/>
  <c r="W215" i="1" s="1"/>
  <c r="O522" i="5"/>
  <c r="P522" i="5"/>
  <c r="X215" i="1" s="1"/>
  <c r="Q522" i="5"/>
  <c r="Y215" i="1" s="1"/>
  <c r="L523" i="5"/>
  <c r="V216" i="1" s="1"/>
  <c r="M523" i="5"/>
  <c r="N523" i="5"/>
  <c r="W216" i="1" s="1"/>
  <c r="O523" i="5"/>
  <c r="P523" i="5"/>
  <c r="X216" i="1" s="1"/>
  <c r="Q523" i="5"/>
  <c r="Y216" i="1" s="1"/>
  <c r="L524" i="5"/>
  <c r="V217" i="1" s="1"/>
  <c r="M524" i="5"/>
  <c r="N524" i="5"/>
  <c r="W217" i="1" s="1"/>
  <c r="O524" i="5"/>
  <c r="P524" i="5"/>
  <c r="X217" i="1" s="1"/>
  <c r="Q524" i="5"/>
  <c r="Y217" i="1" s="1"/>
  <c r="L525" i="5"/>
  <c r="V218" i="1" s="1"/>
  <c r="M525" i="5"/>
  <c r="N525" i="5"/>
  <c r="W218" i="1" s="1"/>
  <c r="O525" i="5"/>
  <c r="P525" i="5"/>
  <c r="X218" i="1" s="1"/>
  <c r="Q525" i="5"/>
  <c r="Y218" i="1" s="1"/>
  <c r="L526" i="5"/>
  <c r="V219" i="1" s="1"/>
  <c r="M526" i="5"/>
  <c r="N526" i="5"/>
  <c r="W219" i="1" s="1"/>
  <c r="O526" i="5"/>
  <c r="P526" i="5"/>
  <c r="X219" i="1" s="1"/>
  <c r="Q526" i="5"/>
  <c r="Y219" i="1" s="1"/>
  <c r="L527" i="5"/>
  <c r="V220" i="1" s="1"/>
  <c r="M527" i="5"/>
  <c r="N527" i="5"/>
  <c r="W220" i="1" s="1"/>
  <c r="O527" i="5"/>
  <c r="P527" i="5"/>
  <c r="X220" i="1" s="1"/>
  <c r="Q527" i="5"/>
  <c r="Y220" i="1" s="1"/>
  <c r="L528" i="5"/>
  <c r="V221" i="1" s="1"/>
  <c r="M528" i="5"/>
  <c r="N528" i="5"/>
  <c r="W221" i="1" s="1"/>
  <c r="O528" i="5"/>
  <c r="P528" i="5"/>
  <c r="X221" i="1" s="1"/>
  <c r="Q528" i="5"/>
  <c r="Y221" i="1" s="1"/>
  <c r="L529" i="5"/>
  <c r="V222" i="1" s="1"/>
  <c r="M529" i="5"/>
  <c r="N529" i="5"/>
  <c r="W222" i="1" s="1"/>
  <c r="O529" i="5"/>
  <c r="P529" i="5"/>
  <c r="X222" i="1" s="1"/>
  <c r="Q529" i="5"/>
  <c r="Y222" i="1" s="1"/>
  <c r="L530" i="5"/>
  <c r="V223" i="1" s="1"/>
  <c r="M530" i="5"/>
  <c r="N530" i="5"/>
  <c r="W223" i="1" s="1"/>
  <c r="O530" i="5"/>
  <c r="P530" i="5"/>
  <c r="X223" i="1" s="1"/>
  <c r="Q530" i="5"/>
  <c r="Y223" i="1" s="1"/>
  <c r="L531" i="5"/>
  <c r="V224" i="1" s="1"/>
  <c r="M531" i="5"/>
  <c r="N531" i="5"/>
  <c r="W224" i="1" s="1"/>
  <c r="O531" i="5"/>
  <c r="P531" i="5"/>
  <c r="X224" i="1" s="1"/>
  <c r="Q531" i="5"/>
  <c r="Y224" i="1" s="1"/>
  <c r="L532" i="5"/>
  <c r="V225" i="1" s="1"/>
  <c r="M532" i="5"/>
  <c r="N532" i="5"/>
  <c r="W225" i="1" s="1"/>
  <c r="O532" i="5"/>
  <c r="P532" i="5"/>
  <c r="X225" i="1" s="1"/>
  <c r="Q532" i="5"/>
  <c r="Y225" i="1" s="1"/>
  <c r="L533" i="5"/>
  <c r="V226" i="1" s="1"/>
  <c r="M533" i="5"/>
  <c r="N533" i="5"/>
  <c r="W226" i="1" s="1"/>
  <c r="O533" i="5"/>
  <c r="P533" i="5"/>
  <c r="X226" i="1" s="1"/>
  <c r="Q533" i="5"/>
  <c r="Y226" i="1" s="1"/>
  <c r="L534" i="5"/>
  <c r="V227" i="1" s="1"/>
  <c r="M534" i="5"/>
  <c r="N534" i="5"/>
  <c r="W227" i="1" s="1"/>
  <c r="O534" i="5"/>
  <c r="P534" i="5"/>
  <c r="X227" i="1" s="1"/>
  <c r="Q534" i="5"/>
  <c r="Y227" i="1" s="1"/>
  <c r="L535" i="5"/>
  <c r="V228" i="1" s="1"/>
  <c r="M535" i="5"/>
  <c r="N535" i="5"/>
  <c r="W228" i="1" s="1"/>
  <c r="O535" i="5"/>
  <c r="P535" i="5"/>
  <c r="X228" i="1" s="1"/>
  <c r="Q535" i="5"/>
  <c r="Y228" i="1" s="1"/>
  <c r="L536" i="5"/>
  <c r="V229" i="1" s="1"/>
  <c r="M536" i="5"/>
  <c r="N536" i="5"/>
  <c r="W229" i="1" s="1"/>
  <c r="O536" i="5"/>
  <c r="P536" i="5"/>
  <c r="X229" i="1" s="1"/>
  <c r="Q536" i="5"/>
  <c r="Y229" i="1" s="1"/>
  <c r="L537" i="5"/>
  <c r="V230" i="1" s="1"/>
  <c r="M537" i="5"/>
  <c r="N537" i="5"/>
  <c r="W230" i="1" s="1"/>
  <c r="O537" i="5"/>
  <c r="P537" i="5"/>
  <c r="X230" i="1" s="1"/>
  <c r="Q537" i="5"/>
  <c r="Y230" i="1" s="1"/>
  <c r="L538" i="5"/>
  <c r="V231" i="1" s="1"/>
  <c r="M538" i="5"/>
  <c r="N538" i="5"/>
  <c r="W231" i="1" s="1"/>
  <c r="O538" i="5"/>
  <c r="P538" i="5"/>
  <c r="X231" i="1" s="1"/>
  <c r="Q538" i="5"/>
  <c r="Y231" i="1" s="1"/>
  <c r="L539" i="5"/>
  <c r="V232" i="1" s="1"/>
  <c r="M539" i="5"/>
  <c r="N539" i="5"/>
  <c r="W232" i="1" s="1"/>
  <c r="O539" i="5"/>
  <c r="P539" i="5"/>
  <c r="X232" i="1" s="1"/>
  <c r="Q539" i="5"/>
  <c r="Y232" i="1" s="1"/>
  <c r="M309" i="5"/>
  <c r="N309" i="5"/>
  <c r="W2" i="1" s="1"/>
  <c r="O309" i="5"/>
  <c r="P309" i="5"/>
  <c r="T233" i="1" s="1"/>
  <c r="Q309" i="5"/>
  <c r="U233" i="1" s="1"/>
  <c r="L309" i="5"/>
  <c r="V2" i="1" s="1"/>
  <c r="L79" i="5"/>
  <c r="R3" i="1" s="1"/>
  <c r="M79" i="5"/>
  <c r="N79" i="5"/>
  <c r="S3" i="1" s="1"/>
  <c r="O79" i="5"/>
  <c r="P79" i="5"/>
  <c r="T3" i="1" s="1"/>
  <c r="Q79" i="5"/>
  <c r="U3" i="1" s="1"/>
  <c r="L80" i="5"/>
  <c r="R4" i="1" s="1"/>
  <c r="M80" i="5"/>
  <c r="N80" i="5"/>
  <c r="S4" i="1" s="1"/>
  <c r="O80" i="5"/>
  <c r="P80" i="5"/>
  <c r="T4" i="1" s="1"/>
  <c r="Q80" i="5"/>
  <c r="U4" i="1" s="1"/>
  <c r="L81" i="5"/>
  <c r="R5" i="1" s="1"/>
  <c r="M81" i="5"/>
  <c r="N81" i="5"/>
  <c r="S5" i="1" s="1"/>
  <c r="O81" i="5"/>
  <c r="P81" i="5"/>
  <c r="T5" i="1" s="1"/>
  <c r="Q81" i="5"/>
  <c r="U5" i="1" s="1"/>
  <c r="L82" i="5"/>
  <c r="R6" i="1" s="1"/>
  <c r="M82" i="5"/>
  <c r="N82" i="5"/>
  <c r="S6" i="1" s="1"/>
  <c r="O82" i="5"/>
  <c r="P82" i="5"/>
  <c r="T6" i="1" s="1"/>
  <c r="Q82" i="5"/>
  <c r="U6" i="1" s="1"/>
  <c r="L83" i="5"/>
  <c r="R7" i="1" s="1"/>
  <c r="M83" i="5"/>
  <c r="N83" i="5"/>
  <c r="S7" i="1" s="1"/>
  <c r="O83" i="5"/>
  <c r="P83" i="5"/>
  <c r="T7" i="1" s="1"/>
  <c r="Q83" i="5"/>
  <c r="U7" i="1" s="1"/>
  <c r="L84" i="5"/>
  <c r="R8" i="1" s="1"/>
  <c r="M84" i="5"/>
  <c r="N84" i="5"/>
  <c r="S8" i="1" s="1"/>
  <c r="O84" i="5"/>
  <c r="P84" i="5"/>
  <c r="T8" i="1" s="1"/>
  <c r="Q84" i="5"/>
  <c r="U8" i="1" s="1"/>
  <c r="L85" i="5"/>
  <c r="R9" i="1" s="1"/>
  <c r="M85" i="5"/>
  <c r="N85" i="5"/>
  <c r="S9" i="1" s="1"/>
  <c r="O85" i="5"/>
  <c r="P85" i="5"/>
  <c r="T9" i="1" s="1"/>
  <c r="Q85" i="5"/>
  <c r="U9" i="1" s="1"/>
  <c r="L86" i="5"/>
  <c r="R10" i="1" s="1"/>
  <c r="M86" i="5"/>
  <c r="N86" i="5"/>
  <c r="S10" i="1" s="1"/>
  <c r="O86" i="5"/>
  <c r="P86" i="5"/>
  <c r="T10" i="1" s="1"/>
  <c r="Q86" i="5"/>
  <c r="U10" i="1" s="1"/>
  <c r="L87" i="5"/>
  <c r="R11" i="1" s="1"/>
  <c r="M87" i="5"/>
  <c r="N87" i="5"/>
  <c r="S11" i="1" s="1"/>
  <c r="O87" i="5"/>
  <c r="P87" i="5"/>
  <c r="T11" i="1" s="1"/>
  <c r="Q87" i="5"/>
  <c r="U11" i="1" s="1"/>
  <c r="L88" i="5"/>
  <c r="R12" i="1" s="1"/>
  <c r="M88" i="5"/>
  <c r="N88" i="5"/>
  <c r="S12" i="1" s="1"/>
  <c r="O88" i="5"/>
  <c r="P88" i="5"/>
  <c r="T12" i="1" s="1"/>
  <c r="Q88" i="5"/>
  <c r="U12" i="1" s="1"/>
  <c r="L89" i="5"/>
  <c r="R13" i="1" s="1"/>
  <c r="M89" i="5"/>
  <c r="N89" i="5"/>
  <c r="S13" i="1" s="1"/>
  <c r="O89" i="5"/>
  <c r="P89" i="5"/>
  <c r="T13" i="1" s="1"/>
  <c r="Q89" i="5"/>
  <c r="U13" i="1" s="1"/>
  <c r="L90" i="5"/>
  <c r="R14" i="1" s="1"/>
  <c r="M90" i="5"/>
  <c r="N90" i="5"/>
  <c r="S14" i="1" s="1"/>
  <c r="O90" i="5"/>
  <c r="P90" i="5"/>
  <c r="T14" i="1" s="1"/>
  <c r="Q90" i="5"/>
  <c r="U14" i="1" s="1"/>
  <c r="L91" i="5"/>
  <c r="R15" i="1" s="1"/>
  <c r="M91" i="5"/>
  <c r="N91" i="5"/>
  <c r="S15" i="1" s="1"/>
  <c r="O91" i="5"/>
  <c r="P91" i="5"/>
  <c r="T15" i="1" s="1"/>
  <c r="Q91" i="5"/>
  <c r="U15" i="1" s="1"/>
  <c r="L92" i="5"/>
  <c r="R16" i="1" s="1"/>
  <c r="M92" i="5"/>
  <c r="N92" i="5"/>
  <c r="S16" i="1" s="1"/>
  <c r="O92" i="5"/>
  <c r="P92" i="5"/>
  <c r="T16" i="1" s="1"/>
  <c r="Q92" i="5"/>
  <c r="U16" i="1" s="1"/>
  <c r="L93" i="5"/>
  <c r="R17" i="1" s="1"/>
  <c r="M93" i="5"/>
  <c r="N93" i="5"/>
  <c r="S17" i="1" s="1"/>
  <c r="O93" i="5"/>
  <c r="P93" i="5"/>
  <c r="T17" i="1" s="1"/>
  <c r="Q93" i="5"/>
  <c r="U17" i="1" s="1"/>
  <c r="L94" i="5"/>
  <c r="R18" i="1" s="1"/>
  <c r="M94" i="5"/>
  <c r="N94" i="5"/>
  <c r="S18" i="1" s="1"/>
  <c r="O94" i="5"/>
  <c r="P94" i="5"/>
  <c r="T18" i="1" s="1"/>
  <c r="Q94" i="5"/>
  <c r="U18" i="1" s="1"/>
  <c r="L95" i="5"/>
  <c r="R19" i="1" s="1"/>
  <c r="M95" i="5"/>
  <c r="N95" i="5"/>
  <c r="S19" i="1" s="1"/>
  <c r="O95" i="5"/>
  <c r="P95" i="5"/>
  <c r="T19" i="1" s="1"/>
  <c r="Q95" i="5"/>
  <c r="U19" i="1" s="1"/>
  <c r="L96" i="5"/>
  <c r="R20" i="1" s="1"/>
  <c r="M96" i="5"/>
  <c r="N96" i="5"/>
  <c r="S20" i="1" s="1"/>
  <c r="O96" i="5"/>
  <c r="P96" i="5"/>
  <c r="T20" i="1" s="1"/>
  <c r="Q96" i="5"/>
  <c r="U20" i="1" s="1"/>
  <c r="L97" i="5"/>
  <c r="R21" i="1" s="1"/>
  <c r="M97" i="5"/>
  <c r="N97" i="5"/>
  <c r="S21" i="1" s="1"/>
  <c r="O97" i="5"/>
  <c r="P97" i="5"/>
  <c r="T21" i="1" s="1"/>
  <c r="Q97" i="5"/>
  <c r="U21" i="1" s="1"/>
  <c r="L98" i="5"/>
  <c r="R22" i="1" s="1"/>
  <c r="M98" i="5"/>
  <c r="N98" i="5"/>
  <c r="S22" i="1" s="1"/>
  <c r="O98" i="5"/>
  <c r="P98" i="5"/>
  <c r="T22" i="1" s="1"/>
  <c r="Q98" i="5"/>
  <c r="U22" i="1" s="1"/>
  <c r="L99" i="5"/>
  <c r="R23" i="1" s="1"/>
  <c r="M99" i="5"/>
  <c r="N99" i="5"/>
  <c r="S23" i="1" s="1"/>
  <c r="O99" i="5"/>
  <c r="P99" i="5"/>
  <c r="T23" i="1" s="1"/>
  <c r="Q99" i="5"/>
  <c r="U23" i="1" s="1"/>
  <c r="L100" i="5"/>
  <c r="R24" i="1" s="1"/>
  <c r="M100" i="5"/>
  <c r="N100" i="5"/>
  <c r="S24" i="1" s="1"/>
  <c r="O100" i="5"/>
  <c r="P100" i="5"/>
  <c r="T24" i="1" s="1"/>
  <c r="Q100" i="5"/>
  <c r="U24" i="1" s="1"/>
  <c r="L101" i="5"/>
  <c r="R25" i="1" s="1"/>
  <c r="M101" i="5"/>
  <c r="N101" i="5"/>
  <c r="S25" i="1" s="1"/>
  <c r="O101" i="5"/>
  <c r="P101" i="5"/>
  <c r="T25" i="1" s="1"/>
  <c r="Q101" i="5"/>
  <c r="U25" i="1" s="1"/>
  <c r="L102" i="5"/>
  <c r="R26" i="1" s="1"/>
  <c r="M102" i="5"/>
  <c r="N102" i="5"/>
  <c r="S26" i="1" s="1"/>
  <c r="O102" i="5"/>
  <c r="P102" i="5"/>
  <c r="T26" i="1" s="1"/>
  <c r="Q102" i="5"/>
  <c r="U26" i="1" s="1"/>
  <c r="L103" i="5"/>
  <c r="R27" i="1" s="1"/>
  <c r="M103" i="5"/>
  <c r="N103" i="5"/>
  <c r="S27" i="1" s="1"/>
  <c r="O103" i="5"/>
  <c r="P103" i="5"/>
  <c r="T27" i="1" s="1"/>
  <c r="Q103" i="5"/>
  <c r="U27" i="1" s="1"/>
  <c r="L104" i="5"/>
  <c r="R28" i="1" s="1"/>
  <c r="M104" i="5"/>
  <c r="N104" i="5"/>
  <c r="S28" i="1" s="1"/>
  <c r="O104" i="5"/>
  <c r="P104" i="5"/>
  <c r="T28" i="1" s="1"/>
  <c r="Q104" i="5"/>
  <c r="U28" i="1" s="1"/>
  <c r="L105" i="5"/>
  <c r="R29" i="1" s="1"/>
  <c r="M105" i="5"/>
  <c r="N105" i="5"/>
  <c r="S29" i="1" s="1"/>
  <c r="O105" i="5"/>
  <c r="P105" i="5"/>
  <c r="T29" i="1" s="1"/>
  <c r="Q105" i="5"/>
  <c r="U29" i="1" s="1"/>
  <c r="L106" i="5"/>
  <c r="R30" i="1" s="1"/>
  <c r="M106" i="5"/>
  <c r="N106" i="5"/>
  <c r="S30" i="1" s="1"/>
  <c r="O106" i="5"/>
  <c r="P106" i="5"/>
  <c r="T30" i="1" s="1"/>
  <c r="Q106" i="5"/>
  <c r="U30" i="1" s="1"/>
  <c r="L107" i="5"/>
  <c r="R31" i="1" s="1"/>
  <c r="M107" i="5"/>
  <c r="N107" i="5"/>
  <c r="S31" i="1" s="1"/>
  <c r="O107" i="5"/>
  <c r="P107" i="5"/>
  <c r="T31" i="1" s="1"/>
  <c r="Q107" i="5"/>
  <c r="U31" i="1" s="1"/>
  <c r="L108" i="5"/>
  <c r="R32" i="1" s="1"/>
  <c r="M108" i="5"/>
  <c r="N108" i="5"/>
  <c r="S32" i="1" s="1"/>
  <c r="O108" i="5"/>
  <c r="P108" i="5"/>
  <c r="T32" i="1" s="1"/>
  <c r="Q108" i="5"/>
  <c r="U32" i="1" s="1"/>
  <c r="L109" i="5"/>
  <c r="R33" i="1" s="1"/>
  <c r="M109" i="5"/>
  <c r="N109" i="5"/>
  <c r="S33" i="1" s="1"/>
  <c r="O109" i="5"/>
  <c r="P109" i="5"/>
  <c r="T33" i="1" s="1"/>
  <c r="Q109" i="5"/>
  <c r="U33" i="1" s="1"/>
  <c r="L110" i="5"/>
  <c r="R34" i="1" s="1"/>
  <c r="M110" i="5"/>
  <c r="N110" i="5"/>
  <c r="S34" i="1" s="1"/>
  <c r="O110" i="5"/>
  <c r="P110" i="5"/>
  <c r="T34" i="1" s="1"/>
  <c r="Q110" i="5"/>
  <c r="U34" i="1" s="1"/>
  <c r="L111" i="5"/>
  <c r="R35" i="1" s="1"/>
  <c r="M111" i="5"/>
  <c r="N111" i="5"/>
  <c r="S35" i="1" s="1"/>
  <c r="O111" i="5"/>
  <c r="P111" i="5"/>
  <c r="T35" i="1" s="1"/>
  <c r="Q111" i="5"/>
  <c r="U35" i="1" s="1"/>
  <c r="L112" i="5"/>
  <c r="R36" i="1" s="1"/>
  <c r="M112" i="5"/>
  <c r="N112" i="5"/>
  <c r="S36" i="1" s="1"/>
  <c r="O112" i="5"/>
  <c r="P112" i="5"/>
  <c r="T36" i="1" s="1"/>
  <c r="Q112" i="5"/>
  <c r="U36" i="1" s="1"/>
  <c r="L113" i="5"/>
  <c r="R37" i="1" s="1"/>
  <c r="M113" i="5"/>
  <c r="N113" i="5"/>
  <c r="S37" i="1" s="1"/>
  <c r="O113" i="5"/>
  <c r="P113" i="5"/>
  <c r="T37" i="1" s="1"/>
  <c r="Q113" i="5"/>
  <c r="U37" i="1" s="1"/>
  <c r="L114" i="5"/>
  <c r="R38" i="1" s="1"/>
  <c r="M114" i="5"/>
  <c r="N114" i="5"/>
  <c r="S38" i="1" s="1"/>
  <c r="O114" i="5"/>
  <c r="P114" i="5"/>
  <c r="T38" i="1" s="1"/>
  <c r="Q114" i="5"/>
  <c r="U38" i="1" s="1"/>
  <c r="L115" i="5"/>
  <c r="R39" i="1" s="1"/>
  <c r="M115" i="5"/>
  <c r="N115" i="5"/>
  <c r="S39" i="1" s="1"/>
  <c r="O115" i="5"/>
  <c r="P115" i="5"/>
  <c r="T39" i="1" s="1"/>
  <c r="Q115" i="5"/>
  <c r="U39" i="1" s="1"/>
  <c r="L116" i="5"/>
  <c r="R40" i="1" s="1"/>
  <c r="M116" i="5"/>
  <c r="N116" i="5"/>
  <c r="S40" i="1" s="1"/>
  <c r="O116" i="5"/>
  <c r="P116" i="5"/>
  <c r="T40" i="1" s="1"/>
  <c r="Q116" i="5"/>
  <c r="U40" i="1" s="1"/>
  <c r="L117" i="5"/>
  <c r="R41" i="1" s="1"/>
  <c r="M117" i="5"/>
  <c r="N117" i="5"/>
  <c r="S41" i="1" s="1"/>
  <c r="O117" i="5"/>
  <c r="P117" i="5"/>
  <c r="T41" i="1" s="1"/>
  <c r="Q117" i="5"/>
  <c r="U41" i="1" s="1"/>
  <c r="L118" i="5"/>
  <c r="R42" i="1" s="1"/>
  <c r="M118" i="5"/>
  <c r="N118" i="5"/>
  <c r="S42" i="1" s="1"/>
  <c r="O118" i="5"/>
  <c r="P118" i="5"/>
  <c r="T42" i="1" s="1"/>
  <c r="Q118" i="5"/>
  <c r="U42" i="1" s="1"/>
  <c r="L119" i="5"/>
  <c r="R43" i="1" s="1"/>
  <c r="M119" i="5"/>
  <c r="N119" i="5"/>
  <c r="S43" i="1" s="1"/>
  <c r="O119" i="5"/>
  <c r="P119" i="5"/>
  <c r="T43" i="1" s="1"/>
  <c r="Q119" i="5"/>
  <c r="U43" i="1" s="1"/>
  <c r="L120" i="5"/>
  <c r="R44" i="1" s="1"/>
  <c r="M120" i="5"/>
  <c r="N120" i="5"/>
  <c r="S44" i="1" s="1"/>
  <c r="O120" i="5"/>
  <c r="P120" i="5"/>
  <c r="T44" i="1" s="1"/>
  <c r="Q120" i="5"/>
  <c r="U44" i="1" s="1"/>
  <c r="L121" i="5"/>
  <c r="R45" i="1" s="1"/>
  <c r="M121" i="5"/>
  <c r="N121" i="5"/>
  <c r="S45" i="1" s="1"/>
  <c r="O121" i="5"/>
  <c r="P121" i="5"/>
  <c r="T45" i="1" s="1"/>
  <c r="Q121" i="5"/>
  <c r="U45" i="1" s="1"/>
  <c r="L122" i="5"/>
  <c r="R46" i="1" s="1"/>
  <c r="M122" i="5"/>
  <c r="N122" i="5"/>
  <c r="S46" i="1" s="1"/>
  <c r="O122" i="5"/>
  <c r="P122" i="5"/>
  <c r="T46" i="1" s="1"/>
  <c r="Q122" i="5"/>
  <c r="U46" i="1" s="1"/>
  <c r="L123" i="5"/>
  <c r="R47" i="1" s="1"/>
  <c r="M123" i="5"/>
  <c r="N123" i="5"/>
  <c r="S47" i="1" s="1"/>
  <c r="O123" i="5"/>
  <c r="P123" i="5"/>
  <c r="T47" i="1" s="1"/>
  <c r="Q123" i="5"/>
  <c r="U47" i="1" s="1"/>
  <c r="L124" i="5"/>
  <c r="R48" i="1" s="1"/>
  <c r="M124" i="5"/>
  <c r="N124" i="5"/>
  <c r="S48" i="1" s="1"/>
  <c r="O124" i="5"/>
  <c r="P124" i="5"/>
  <c r="T48" i="1" s="1"/>
  <c r="Q124" i="5"/>
  <c r="U48" i="1" s="1"/>
  <c r="L125" i="5"/>
  <c r="R49" i="1" s="1"/>
  <c r="M125" i="5"/>
  <c r="N125" i="5"/>
  <c r="S49" i="1" s="1"/>
  <c r="O125" i="5"/>
  <c r="P125" i="5"/>
  <c r="T49" i="1" s="1"/>
  <c r="Q125" i="5"/>
  <c r="U49" i="1" s="1"/>
  <c r="L126" i="5"/>
  <c r="R50" i="1" s="1"/>
  <c r="M126" i="5"/>
  <c r="N126" i="5"/>
  <c r="S50" i="1" s="1"/>
  <c r="O126" i="5"/>
  <c r="P126" i="5"/>
  <c r="T50" i="1" s="1"/>
  <c r="Q126" i="5"/>
  <c r="U50" i="1" s="1"/>
  <c r="L127" i="5"/>
  <c r="R51" i="1" s="1"/>
  <c r="M127" i="5"/>
  <c r="N127" i="5"/>
  <c r="S51" i="1" s="1"/>
  <c r="O127" i="5"/>
  <c r="P127" i="5"/>
  <c r="T51" i="1" s="1"/>
  <c r="Q127" i="5"/>
  <c r="U51" i="1" s="1"/>
  <c r="L128" i="5"/>
  <c r="R52" i="1" s="1"/>
  <c r="M128" i="5"/>
  <c r="N128" i="5"/>
  <c r="S52" i="1" s="1"/>
  <c r="O128" i="5"/>
  <c r="P128" i="5"/>
  <c r="T52" i="1" s="1"/>
  <c r="Q128" i="5"/>
  <c r="U52" i="1" s="1"/>
  <c r="L129" i="5"/>
  <c r="R53" i="1" s="1"/>
  <c r="M129" i="5"/>
  <c r="N129" i="5"/>
  <c r="S53" i="1" s="1"/>
  <c r="O129" i="5"/>
  <c r="P129" i="5"/>
  <c r="T53" i="1" s="1"/>
  <c r="Q129" i="5"/>
  <c r="U53" i="1" s="1"/>
  <c r="L130" i="5"/>
  <c r="R54" i="1" s="1"/>
  <c r="M130" i="5"/>
  <c r="N130" i="5"/>
  <c r="S54" i="1" s="1"/>
  <c r="O130" i="5"/>
  <c r="P130" i="5"/>
  <c r="T54" i="1" s="1"/>
  <c r="Q130" i="5"/>
  <c r="U54" i="1" s="1"/>
  <c r="L131" i="5"/>
  <c r="R55" i="1" s="1"/>
  <c r="M131" i="5"/>
  <c r="N131" i="5"/>
  <c r="S55" i="1" s="1"/>
  <c r="O131" i="5"/>
  <c r="P131" i="5"/>
  <c r="T55" i="1" s="1"/>
  <c r="Q131" i="5"/>
  <c r="U55" i="1" s="1"/>
  <c r="L132" i="5"/>
  <c r="R56" i="1" s="1"/>
  <c r="M132" i="5"/>
  <c r="N132" i="5"/>
  <c r="S56" i="1" s="1"/>
  <c r="O132" i="5"/>
  <c r="P132" i="5"/>
  <c r="T56" i="1" s="1"/>
  <c r="Q132" i="5"/>
  <c r="U56" i="1" s="1"/>
  <c r="L133" i="5"/>
  <c r="R57" i="1" s="1"/>
  <c r="M133" i="5"/>
  <c r="N133" i="5"/>
  <c r="S57" i="1" s="1"/>
  <c r="O133" i="5"/>
  <c r="P133" i="5"/>
  <c r="T57" i="1" s="1"/>
  <c r="Q133" i="5"/>
  <c r="U57" i="1" s="1"/>
  <c r="L134" i="5"/>
  <c r="R58" i="1" s="1"/>
  <c r="M134" i="5"/>
  <c r="N134" i="5"/>
  <c r="S58" i="1" s="1"/>
  <c r="O134" i="5"/>
  <c r="P134" i="5"/>
  <c r="T58" i="1" s="1"/>
  <c r="Q134" i="5"/>
  <c r="U58" i="1" s="1"/>
  <c r="L135" i="5"/>
  <c r="R59" i="1" s="1"/>
  <c r="M135" i="5"/>
  <c r="N135" i="5"/>
  <c r="S59" i="1" s="1"/>
  <c r="O135" i="5"/>
  <c r="P135" i="5"/>
  <c r="T59" i="1" s="1"/>
  <c r="Q135" i="5"/>
  <c r="U59" i="1" s="1"/>
  <c r="L136" i="5"/>
  <c r="R60" i="1" s="1"/>
  <c r="M136" i="5"/>
  <c r="N136" i="5"/>
  <c r="S60" i="1" s="1"/>
  <c r="O136" i="5"/>
  <c r="P136" i="5"/>
  <c r="T60" i="1" s="1"/>
  <c r="Q136" i="5"/>
  <c r="U60" i="1" s="1"/>
  <c r="L137" i="5"/>
  <c r="R61" i="1" s="1"/>
  <c r="M137" i="5"/>
  <c r="N137" i="5"/>
  <c r="S61" i="1" s="1"/>
  <c r="O137" i="5"/>
  <c r="P137" i="5"/>
  <c r="T61" i="1" s="1"/>
  <c r="Q137" i="5"/>
  <c r="U61" i="1" s="1"/>
  <c r="L138" i="5"/>
  <c r="R62" i="1" s="1"/>
  <c r="M138" i="5"/>
  <c r="N138" i="5"/>
  <c r="S62" i="1" s="1"/>
  <c r="O138" i="5"/>
  <c r="P138" i="5"/>
  <c r="T62" i="1" s="1"/>
  <c r="Q138" i="5"/>
  <c r="U62" i="1" s="1"/>
  <c r="L139" i="5"/>
  <c r="R63" i="1" s="1"/>
  <c r="M139" i="5"/>
  <c r="N139" i="5"/>
  <c r="S63" i="1" s="1"/>
  <c r="O139" i="5"/>
  <c r="P139" i="5"/>
  <c r="T63" i="1" s="1"/>
  <c r="Q139" i="5"/>
  <c r="U63" i="1" s="1"/>
  <c r="L140" i="5"/>
  <c r="R64" i="1" s="1"/>
  <c r="M140" i="5"/>
  <c r="N140" i="5"/>
  <c r="S64" i="1" s="1"/>
  <c r="O140" i="5"/>
  <c r="P140" i="5"/>
  <c r="T64" i="1" s="1"/>
  <c r="Q140" i="5"/>
  <c r="U64" i="1" s="1"/>
  <c r="L141" i="5"/>
  <c r="R65" i="1" s="1"/>
  <c r="M141" i="5"/>
  <c r="N141" i="5"/>
  <c r="S65" i="1" s="1"/>
  <c r="O141" i="5"/>
  <c r="P141" i="5"/>
  <c r="T65" i="1" s="1"/>
  <c r="Q141" i="5"/>
  <c r="U65" i="1" s="1"/>
  <c r="L142" i="5"/>
  <c r="R66" i="1" s="1"/>
  <c r="M142" i="5"/>
  <c r="N142" i="5"/>
  <c r="S66" i="1" s="1"/>
  <c r="O142" i="5"/>
  <c r="P142" i="5"/>
  <c r="T66" i="1" s="1"/>
  <c r="Q142" i="5"/>
  <c r="U66" i="1" s="1"/>
  <c r="L143" i="5"/>
  <c r="R67" i="1" s="1"/>
  <c r="M143" i="5"/>
  <c r="N143" i="5"/>
  <c r="S67" i="1" s="1"/>
  <c r="O143" i="5"/>
  <c r="P143" i="5"/>
  <c r="T67" i="1" s="1"/>
  <c r="Q143" i="5"/>
  <c r="U67" i="1" s="1"/>
  <c r="L144" i="5"/>
  <c r="R68" i="1" s="1"/>
  <c r="M144" i="5"/>
  <c r="N144" i="5"/>
  <c r="S68" i="1" s="1"/>
  <c r="O144" i="5"/>
  <c r="P144" i="5"/>
  <c r="T68" i="1" s="1"/>
  <c r="Q144" i="5"/>
  <c r="U68" i="1" s="1"/>
  <c r="L145" i="5"/>
  <c r="R69" i="1" s="1"/>
  <c r="M145" i="5"/>
  <c r="N145" i="5"/>
  <c r="S69" i="1" s="1"/>
  <c r="O145" i="5"/>
  <c r="P145" i="5"/>
  <c r="T69" i="1" s="1"/>
  <c r="Q145" i="5"/>
  <c r="U69" i="1" s="1"/>
  <c r="L146" i="5"/>
  <c r="R70" i="1" s="1"/>
  <c r="M146" i="5"/>
  <c r="N146" i="5"/>
  <c r="S70" i="1" s="1"/>
  <c r="O146" i="5"/>
  <c r="P146" i="5"/>
  <c r="T70" i="1" s="1"/>
  <c r="Q146" i="5"/>
  <c r="U70" i="1" s="1"/>
  <c r="L147" i="5"/>
  <c r="R71" i="1" s="1"/>
  <c r="M147" i="5"/>
  <c r="N147" i="5"/>
  <c r="S71" i="1" s="1"/>
  <c r="O147" i="5"/>
  <c r="P147" i="5"/>
  <c r="T71" i="1" s="1"/>
  <c r="Q147" i="5"/>
  <c r="U71" i="1" s="1"/>
  <c r="L148" i="5"/>
  <c r="R72" i="1" s="1"/>
  <c r="M148" i="5"/>
  <c r="N148" i="5"/>
  <c r="S72" i="1" s="1"/>
  <c r="O148" i="5"/>
  <c r="P148" i="5"/>
  <c r="T72" i="1" s="1"/>
  <c r="Q148" i="5"/>
  <c r="U72" i="1" s="1"/>
  <c r="L149" i="5"/>
  <c r="R73" i="1" s="1"/>
  <c r="M149" i="5"/>
  <c r="N149" i="5"/>
  <c r="S73" i="1" s="1"/>
  <c r="O149" i="5"/>
  <c r="P149" i="5"/>
  <c r="T73" i="1" s="1"/>
  <c r="Q149" i="5"/>
  <c r="U73" i="1" s="1"/>
  <c r="L150" i="5"/>
  <c r="R74" i="1" s="1"/>
  <c r="M150" i="5"/>
  <c r="N150" i="5"/>
  <c r="S74" i="1" s="1"/>
  <c r="O150" i="5"/>
  <c r="P150" i="5"/>
  <c r="T74" i="1" s="1"/>
  <c r="Q150" i="5"/>
  <c r="U74" i="1" s="1"/>
  <c r="L151" i="5"/>
  <c r="R75" i="1" s="1"/>
  <c r="M151" i="5"/>
  <c r="N151" i="5"/>
  <c r="S75" i="1" s="1"/>
  <c r="O151" i="5"/>
  <c r="P151" i="5"/>
  <c r="T75" i="1" s="1"/>
  <c r="Q151" i="5"/>
  <c r="U75" i="1" s="1"/>
  <c r="L152" i="5"/>
  <c r="R76" i="1" s="1"/>
  <c r="M152" i="5"/>
  <c r="N152" i="5"/>
  <c r="S76" i="1" s="1"/>
  <c r="O152" i="5"/>
  <c r="P152" i="5"/>
  <c r="T76" i="1" s="1"/>
  <c r="Q152" i="5"/>
  <c r="U76" i="1" s="1"/>
  <c r="L153" i="5"/>
  <c r="R77" i="1" s="1"/>
  <c r="M153" i="5"/>
  <c r="N153" i="5"/>
  <c r="S77" i="1" s="1"/>
  <c r="O153" i="5"/>
  <c r="P153" i="5"/>
  <c r="T77" i="1" s="1"/>
  <c r="Q153" i="5"/>
  <c r="U77" i="1" s="1"/>
  <c r="L154" i="5"/>
  <c r="R78" i="1" s="1"/>
  <c r="M154" i="5"/>
  <c r="N154" i="5"/>
  <c r="S78" i="1" s="1"/>
  <c r="O154" i="5"/>
  <c r="P154" i="5"/>
  <c r="T78" i="1" s="1"/>
  <c r="Q154" i="5"/>
  <c r="U78" i="1" s="1"/>
  <c r="L155" i="5"/>
  <c r="R79" i="1" s="1"/>
  <c r="M155" i="5"/>
  <c r="N155" i="5"/>
  <c r="S79" i="1" s="1"/>
  <c r="O155" i="5"/>
  <c r="P155" i="5"/>
  <c r="T79" i="1" s="1"/>
  <c r="Q155" i="5"/>
  <c r="U79" i="1" s="1"/>
  <c r="L156" i="5"/>
  <c r="R80" i="1" s="1"/>
  <c r="M156" i="5"/>
  <c r="N156" i="5"/>
  <c r="S80" i="1" s="1"/>
  <c r="O156" i="5"/>
  <c r="P156" i="5"/>
  <c r="T80" i="1" s="1"/>
  <c r="Q156" i="5"/>
  <c r="U80" i="1" s="1"/>
  <c r="L157" i="5"/>
  <c r="R81" i="1" s="1"/>
  <c r="M157" i="5"/>
  <c r="N157" i="5"/>
  <c r="S81" i="1" s="1"/>
  <c r="O157" i="5"/>
  <c r="P157" i="5"/>
  <c r="T81" i="1" s="1"/>
  <c r="Q157" i="5"/>
  <c r="U81" i="1" s="1"/>
  <c r="L158" i="5"/>
  <c r="R82" i="1" s="1"/>
  <c r="M158" i="5"/>
  <c r="N158" i="5"/>
  <c r="S82" i="1" s="1"/>
  <c r="O158" i="5"/>
  <c r="P158" i="5"/>
  <c r="T82" i="1" s="1"/>
  <c r="Q158" i="5"/>
  <c r="U82" i="1" s="1"/>
  <c r="L159" i="5"/>
  <c r="R83" i="1" s="1"/>
  <c r="M159" i="5"/>
  <c r="N159" i="5"/>
  <c r="S83" i="1" s="1"/>
  <c r="O159" i="5"/>
  <c r="P159" i="5"/>
  <c r="T83" i="1" s="1"/>
  <c r="Q159" i="5"/>
  <c r="U83" i="1" s="1"/>
  <c r="L160" i="5"/>
  <c r="R84" i="1" s="1"/>
  <c r="M160" i="5"/>
  <c r="N160" i="5"/>
  <c r="S84" i="1" s="1"/>
  <c r="O160" i="5"/>
  <c r="P160" i="5"/>
  <c r="T84" i="1" s="1"/>
  <c r="Q160" i="5"/>
  <c r="U84" i="1" s="1"/>
  <c r="L161" i="5"/>
  <c r="R85" i="1" s="1"/>
  <c r="M161" i="5"/>
  <c r="N161" i="5"/>
  <c r="S85" i="1" s="1"/>
  <c r="O161" i="5"/>
  <c r="P161" i="5"/>
  <c r="T85" i="1" s="1"/>
  <c r="Q161" i="5"/>
  <c r="U85" i="1" s="1"/>
  <c r="L162" i="5"/>
  <c r="R86" i="1" s="1"/>
  <c r="M162" i="5"/>
  <c r="N162" i="5"/>
  <c r="S86" i="1" s="1"/>
  <c r="O162" i="5"/>
  <c r="P162" i="5"/>
  <c r="T86" i="1" s="1"/>
  <c r="Q162" i="5"/>
  <c r="U86" i="1" s="1"/>
  <c r="L163" i="5"/>
  <c r="R87" i="1" s="1"/>
  <c r="M163" i="5"/>
  <c r="N163" i="5"/>
  <c r="S87" i="1" s="1"/>
  <c r="O163" i="5"/>
  <c r="P163" i="5"/>
  <c r="T87" i="1" s="1"/>
  <c r="Q163" i="5"/>
  <c r="U87" i="1" s="1"/>
  <c r="L164" i="5"/>
  <c r="R88" i="1" s="1"/>
  <c r="M164" i="5"/>
  <c r="N164" i="5"/>
  <c r="S88" i="1" s="1"/>
  <c r="O164" i="5"/>
  <c r="P164" i="5"/>
  <c r="T88" i="1" s="1"/>
  <c r="Q164" i="5"/>
  <c r="U88" i="1" s="1"/>
  <c r="L165" i="5"/>
  <c r="R89" i="1" s="1"/>
  <c r="M165" i="5"/>
  <c r="N165" i="5"/>
  <c r="S89" i="1" s="1"/>
  <c r="O165" i="5"/>
  <c r="P165" i="5"/>
  <c r="T89" i="1" s="1"/>
  <c r="Q165" i="5"/>
  <c r="U89" i="1" s="1"/>
  <c r="L166" i="5"/>
  <c r="R90" i="1" s="1"/>
  <c r="M166" i="5"/>
  <c r="N166" i="5"/>
  <c r="S90" i="1" s="1"/>
  <c r="O166" i="5"/>
  <c r="P166" i="5"/>
  <c r="T90" i="1" s="1"/>
  <c r="Q166" i="5"/>
  <c r="U90" i="1" s="1"/>
  <c r="L167" i="5"/>
  <c r="R91" i="1" s="1"/>
  <c r="M167" i="5"/>
  <c r="N167" i="5"/>
  <c r="S91" i="1" s="1"/>
  <c r="O167" i="5"/>
  <c r="P167" i="5"/>
  <c r="T91" i="1" s="1"/>
  <c r="Q167" i="5"/>
  <c r="U91" i="1" s="1"/>
  <c r="L168" i="5"/>
  <c r="R92" i="1" s="1"/>
  <c r="M168" i="5"/>
  <c r="N168" i="5"/>
  <c r="S92" i="1" s="1"/>
  <c r="O168" i="5"/>
  <c r="P168" i="5"/>
  <c r="T92" i="1" s="1"/>
  <c r="Q168" i="5"/>
  <c r="U92" i="1" s="1"/>
  <c r="L169" i="5"/>
  <c r="R93" i="1" s="1"/>
  <c r="M169" i="5"/>
  <c r="N169" i="5"/>
  <c r="S93" i="1" s="1"/>
  <c r="O169" i="5"/>
  <c r="P169" i="5"/>
  <c r="T93" i="1" s="1"/>
  <c r="Q169" i="5"/>
  <c r="U93" i="1" s="1"/>
  <c r="L170" i="5"/>
  <c r="R94" i="1" s="1"/>
  <c r="M170" i="5"/>
  <c r="N170" i="5"/>
  <c r="S94" i="1" s="1"/>
  <c r="O170" i="5"/>
  <c r="P170" i="5"/>
  <c r="T94" i="1" s="1"/>
  <c r="Q170" i="5"/>
  <c r="U94" i="1" s="1"/>
  <c r="L171" i="5"/>
  <c r="R95" i="1" s="1"/>
  <c r="M171" i="5"/>
  <c r="N171" i="5"/>
  <c r="S95" i="1" s="1"/>
  <c r="O171" i="5"/>
  <c r="P171" i="5"/>
  <c r="T95" i="1" s="1"/>
  <c r="Q171" i="5"/>
  <c r="U95" i="1" s="1"/>
  <c r="L172" i="5"/>
  <c r="R96" i="1" s="1"/>
  <c r="M172" i="5"/>
  <c r="N172" i="5"/>
  <c r="S96" i="1" s="1"/>
  <c r="O172" i="5"/>
  <c r="P172" i="5"/>
  <c r="T96" i="1" s="1"/>
  <c r="Q172" i="5"/>
  <c r="U96" i="1" s="1"/>
  <c r="L173" i="5"/>
  <c r="R97" i="1" s="1"/>
  <c r="M173" i="5"/>
  <c r="N173" i="5"/>
  <c r="S97" i="1" s="1"/>
  <c r="O173" i="5"/>
  <c r="P173" i="5"/>
  <c r="T97" i="1" s="1"/>
  <c r="Q173" i="5"/>
  <c r="U97" i="1" s="1"/>
  <c r="L174" i="5"/>
  <c r="R98" i="1" s="1"/>
  <c r="M174" i="5"/>
  <c r="N174" i="5"/>
  <c r="S98" i="1" s="1"/>
  <c r="O174" i="5"/>
  <c r="P174" i="5"/>
  <c r="T98" i="1" s="1"/>
  <c r="Q174" i="5"/>
  <c r="U98" i="1" s="1"/>
  <c r="L175" i="5"/>
  <c r="R99" i="1" s="1"/>
  <c r="M175" i="5"/>
  <c r="N175" i="5"/>
  <c r="S99" i="1" s="1"/>
  <c r="O175" i="5"/>
  <c r="P175" i="5"/>
  <c r="T99" i="1" s="1"/>
  <c r="Q175" i="5"/>
  <c r="U99" i="1" s="1"/>
  <c r="L176" i="5"/>
  <c r="R100" i="1" s="1"/>
  <c r="M176" i="5"/>
  <c r="N176" i="5"/>
  <c r="S100" i="1" s="1"/>
  <c r="O176" i="5"/>
  <c r="P176" i="5"/>
  <c r="T100" i="1" s="1"/>
  <c r="Q176" i="5"/>
  <c r="U100" i="1" s="1"/>
  <c r="L177" i="5"/>
  <c r="R101" i="1" s="1"/>
  <c r="M177" i="5"/>
  <c r="N177" i="5"/>
  <c r="S101" i="1" s="1"/>
  <c r="O177" i="5"/>
  <c r="P177" i="5"/>
  <c r="T101" i="1" s="1"/>
  <c r="Q177" i="5"/>
  <c r="U101" i="1" s="1"/>
  <c r="L178" i="5"/>
  <c r="R102" i="1" s="1"/>
  <c r="M178" i="5"/>
  <c r="N178" i="5"/>
  <c r="S102" i="1" s="1"/>
  <c r="O178" i="5"/>
  <c r="P178" i="5"/>
  <c r="T102" i="1" s="1"/>
  <c r="Q178" i="5"/>
  <c r="U102" i="1" s="1"/>
  <c r="L179" i="5"/>
  <c r="R103" i="1" s="1"/>
  <c r="M179" i="5"/>
  <c r="N179" i="5"/>
  <c r="S103" i="1" s="1"/>
  <c r="O179" i="5"/>
  <c r="P179" i="5"/>
  <c r="T103" i="1" s="1"/>
  <c r="Q179" i="5"/>
  <c r="U103" i="1" s="1"/>
  <c r="L180" i="5"/>
  <c r="R104" i="1" s="1"/>
  <c r="M180" i="5"/>
  <c r="N180" i="5"/>
  <c r="S104" i="1" s="1"/>
  <c r="O180" i="5"/>
  <c r="P180" i="5"/>
  <c r="T104" i="1" s="1"/>
  <c r="Q180" i="5"/>
  <c r="U104" i="1" s="1"/>
  <c r="L181" i="5"/>
  <c r="R105" i="1" s="1"/>
  <c r="M181" i="5"/>
  <c r="N181" i="5"/>
  <c r="S105" i="1" s="1"/>
  <c r="O181" i="5"/>
  <c r="P181" i="5"/>
  <c r="T105" i="1" s="1"/>
  <c r="Q181" i="5"/>
  <c r="U105" i="1" s="1"/>
  <c r="L182" i="5"/>
  <c r="R106" i="1" s="1"/>
  <c r="M182" i="5"/>
  <c r="N182" i="5"/>
  <c r="S106" i="1" s="1"/>
  <c r="O182" i="5"/>
  <c r="P182" i="5"/>
  <c r="T106" i="1" s="1"/>
  <c r="Q182" i="5"/>
  <c r="U106" i="1" s="1"/>
  <c r="L183" i="5"/>
  <c r="R107" i="1" s="1"/>
  <c r="M183" i="5"/>
  <c r="N183" i="5"/>
  <c r="S107" i="1" s="1"/>
  <c r="O183" i="5"/>
  <c r="P183" i="5"/>
  <c r="T107" i="1" s="1"/>
  <c r="Q183" i="5"/>
  <c r="U107" i="1" s="1"/>
  <c r="L184" i="5"/>
  <c r="R108" i="1" s="1"/>
  <c r="M184" i="5"/>
  <c r="N184" i="5"/>
  <c r="S108" i="1" s="1"/>
  <c r="O184" i="5"/>
  <c r="P184" i="5"/>
  <c r="T108" i="1" s="1"/>
  <c r="Q184" i="5"/>
  <c r="U108" i="1" s="1"/>
  <c r="L185" i="5"/>
  <c r="R109" i="1" s="1"/>
  <c r="M185" i="5"/>
  <c r="N185" i="5"/>
  <c r="S109" i="1" s="1"/>
  <c r="O185" i="5"/>
  <c r="P185" i="5"/>
  <c r="T109" i="1" s="1"/>
  <c r="Q185" i="5"/>
  <c r="U109" i="1" s="1"/>
  <c r="L186" i="5"/>
  <c r="R110" i="1" s="1"/>
  <c r="M186" i="5"/>
  <c r="N186" i="5"/>
  <c r="S110" i="1" s="1"/>
  <c r="O186" i="5"/>
  <c r="P186" i="5"/>
  <c r="T110" i="1" s="1"/>
  <c r="Q186" i="5"/>
  <c r="U110" i="1" s="1"/>
  <c r="L187" i="5"/>
  <c r="R111" i="1" s="1"/>
  <c r="M187" i="5"/>
  <c r="N187" i="5"/>
  <c r="S111" i="1" s="1"/>
  <c r="O187" i="5"/>
  <c r="P187" i="5"/>
  <c r="T111" i="1" s="1"/>
  <c r="Q187" i="5"/>
  <c r="U111" i="1" s="1"/>
  <c r="L188" i="5"/>
  <c r="R112" i="1" s="1"/>
  <c r="M188" i="5"/>
  <c r="N188" i="5"/>
  <c r="S112" i="1" s="1"/>
  <c r="O188" i="5"/>
  <c r="P188" i="5"/>
  <c r="T112" i="1" s="1"/>
  <c r="Q188" i="5"/>
  <c r="U112" i="1" s="1"/>
  <c r="L189" i="5"/>
  <c r="R113" i="1" s="1"/>
  <c r="M189" i="5"/>
  <c r="N189" i="5"/>
  <c r="S113" i="1" s="1"/>
  <c r="O189" i="5"/>
  <c r="P189" i="5"/>
  <c r="T113" i="1" s="1"/>
  <c r="Q189" i="5"/>
  <c r="U113" i="1" s="1"/>
  <c r="L190" i="5"/>
  <c r="R114" i="1" s="1"/>
  <c r="M190" i="5"/>
  <c r="N190" i="5"/>
  <c r="S114" i="1" s="1"/>
  <c r="O190" i="5"/>
  <c r="P190" i="5"/>
  <c r="T114" i="1" s="1"/>
  <c r="Q190" i="5"/>
  <c r="U114" i="1" s="1"/>
  <c r="L191" i="5"/>
  <c r="R115" i="1" s="1"/>
  <c r="M191" i="5"/>
  <c r="N191" i="5"/>
  <c r="S115" i="1" s="1"/>
  <c r="O191" i="5"/>
  <c r="P191" i="5"/>
  <c r="T115" i="1" s="1"/>
  <c r="Q191" i="5"/>
  <c r="U115" i="1" s="1"/>
  <c r="L192" i="5"/>
  <c r="R116" i="1" s="1"/>
  <c r="M192" i="5"/>
  <c r="N192" i="5"/>
  <c r="S116" i="1" s="1"/>
  <c r="O192" i="5"/>
  <c r="P192" i="5"/>
  <c r="T116" i="1" s="1"/>
  <c r="Q192" i="5"/>
  <c r="U116" i="1" s="1"/>
  <c r="L193" i="5"/>
  <c r="R117" i="1" s="1"/>
  <c r="M193" i="5"/>
  <c r="N193" i="5"/>
  <c r="S117" i="1" s="1"/>
  <c r="O193" i="5"/>
  <c r="P193" i="5"/>
  <c r="T117" i="1" s="1"/>
  <c r="Q193" i="5"/>
  <c r="U117" i="1" s="1"/>
  <c r="L194" i="5"/>
  <c r="R118" i="1" s="1"/>
  <c r="M194" i="5"/>
  <c r="N194" i="5"/>
  <c r="S118" i="1" s="1"/>
  <c r="O194" i="5"/>
  <c r="P194" i="5"/>
  <c r="T118" i="1" s="1"/>
  <c r="Q194" i="5"/>
  <c r="U118" i="1" s="1"/>
  <c r="L195" i="5"/>
  <c r="R119" i="1" s="1"/>
  <c r="M195" i="5"/>
  <c r="N195" i="5"/>
  <c r="S119" i="1" s="1"/>
  <c r="O195" i="5"/>
  <c r="P195" i="5"/>
  <c r="T119" i="1" s="1"/>
  <c r="Q195" i="5"/>
  <c r="U119" i="1" s="1"/>
  <c r="L196" i="5"/>
  <c r="R120" i="1" s="1"/>
  <c r="M196" i="5"/>
  <c r="N196" i="5"/>
  <c r="S120" i="1" s="1"/>
  <c r="O196" i="5"/>
  <c r="P196" i="5"/>
  <c r="T120" i="1" s="1"/>
  <c r="Q196" i="5"/>
  <c r="U120" i="1" s="1"/>
  <c r="L197" i="5"/>
  <c r="R121" i="1" s="1"/>
  <c r="M197" i="5"/>
  <c r="N197" i="5"/>
  <c r="S121" i="1" s="1"/>
  <c r="O197" i="5"/>
  <c r="P197" i="5"/>
  <c r="T121" i="1" s="1"/>
  <c r="Q197" i="5"/>
  <c r="U121" i="1" s="1"/>
  <c r="L198" i="5"/>
  <c r="R122" i="1" s="1"/>
  <c r="M198" i="5"/>
  <c r="N198" i="5"/>
  <c r="S122" i="1" s="1"/>
  <c r="O198" i="5"/>
  <c r="P198" i="5"/>
  <c r="T122" i="1" s="1"/>
  <c r="Q198" i="5"/>
  <c r="U122" i="1" s="1"/>
  <c r="L199" i="5"/>
  <c r="R123" i="1" s="1"/>
  <c r="M199" i="5"/>
  <c r="N199" i="5"/>
  <c r="S123" i="1" s="1"/>
  <c r="O199" i="5"/>
  <c r="P199" i="5"/>
  <c r="T123" i="1" s="1"/>
  <c r="Q199" i="5"/>
  <c r="U123" i="1" s="1"/>
  <c r="L200" i="5"/>
  <c r="R124" i="1" s="1"/>
  <c r="M200" i="5"/>
  <c r="N200" i="5"/>
  <c r="S124" i="1" s="1"/>
  <c r="O200" i="5"/>
  <c r="P200" i="5"/>
  <c r="T124" i="1" s="1"/>
  <c r="Q200" i="5"/>
  <c r="U124" i="1" s="1"/>
  <c r="L201" i="5"/>
  <c r="R125" i="1" s="1"/>
  <c r="M201" i="5"/>
  <c r="N201" i="5"/>
  <c r="S125" i="1" s="1"/>
  <c r="O201" i="5"/>
  <c r="P201" i="5"/>
  <c r="T125" i="1" s="1"/>
  <c r="Q201" i="5"/>
  <c r="U125" i="1" s="1"/>
  <c r="L202" i="5"/>
  <c r="R126" i="1" s="1"/>
  <c r="M202" i="5"/>
  <c r="N202" i="5"/>
  <c r="S126" i="1" s="1"/>
  <c r="O202" i="5"/>
  <c r="P202" i="5"/>
  <c r="T126" i="1" s="1"/>
  <c r="Q202" i="5"/>
  <c r="U126" i="1" s="1"/>
  <c r="L203" i="5"/>
  <c r="R127" i="1" s="1"/>
  <c r="M203" i="5"/>
  <c r="N203" i="5"/>
  <c r="S127" i="1" s="1"/>
  <c r="O203" i="5"/>
  <c r="P203" i="5"/>
  <c r="T127" i="1" s="1"/>
  <c r="Q203" i="5"/>
  <c r="U127" i="1" s="1"/>
  <c r="L204" i="5"/>
  <c r="R128" i="1" s="1"/>
  <c r="M204" i="5"/>
  <c r="N204" i="5"/>
  <c r="S128" i="1" s="1"/>
  <c r="O204" i="5"/>
  <c r="P204" i="5"/>
  <c r="T128" i="1" s="1"/>
  <c r="Q204" i="5"/>
  <c r="U128" i="1" s="1"/>
  <c r="L205" i="5"/>
  <c r="R129" i="1" s="1"/>
  <c r="M205" i="5"/>
  <c r="N205" i="5"/>
  <c r="S129" i="1" s="1"/>
  <c r="O205" i="5"/>
  <c r="P205" i="5"/>
  <c r="T129" i="1" s="1"/>
  <c r="Q205" i="5"/>
  <c r="U129" i="1" s="1"/>
  <c r="L206" i="5"/>
  <c r="R130" i="1" s="1"/>
  <c r="M206" i="5"/>
  <c r="N206" i="5"/>
  <c r="S130" i="1" s="1"/>
  <c r="O206" i="5"/>
  <c r="P206" i="5"/>
  <c r="T130" i="1" s="1"/>
  <c r="Q206" i="5"/>
  <c r="U130" i="1" s="1"/>
  <c r="L207" i="5"/>
  <c r="R131" i="1" s="1"/>
  <c r="M207" i="5"/>
  <c r="N207" i="5"/>
  <c r="S131" i="1" s="1"/>
  <c r="O207" i="5"/>
  <c r="P207" i="5"/>
  <c r="T131" i="1" s="1"/>
  <c r="Q207" i="5"/>
  <c r="U131" i="1" s="1"/>
  <c r="L208" i="5"/>
  <c r="R132" i="1" s="1"/>
  <c r="M208" i="5"/>
  <c r="N208" i="5"/>
  <c r="S132" i="1" s="1"/>
  <c r="O208" i="5"/>
  <c r="P208" i="5"/>
  <c r="T132" i="1" s="1"/>
  <c r="Q208" i="5"/>
  <c r="U132" i="1" s="1"/>
  <c r="L209" i="5"/>
  <c r="R133" i="1" s="1"/>
  <c r="M209" i="5"/>
  <c r="N209" i="5"/>
  <c r="S133" i="1" s="1"/>
  <c r="O209" i="5"/>
  <c r="P209" i="5"/>
  <c r="T133" i="1" s="1"/>
  <c r="Q209" i="5"/>
  <c r="U133" i="1" s="1"/>
  <c r="L210" i="5"/>
  <c r="R134" i="1" s="1"/>
  <c r="M210" i="5"/>
  <c r="N210" i="5"/>
  <c r="S134" i="1" s="1"/>
  <c r="O210" i="5"/>
  <c r="P210" i="5"/>
  <c r="T134" i="1" s="1"/>
  <c r="Q210" i="5"/>
  <c r="U134" i="1" s="1"/>
  <c r="L211" i="5"/>
  <c r="R135" i="1" s="1"/>
  <c r="M211" i="5"/>
  <c r="N211" i="5"/>
  <c r="S135" i="1" s="1"/>
  <c r="O211" i="5"/>
  <c r="P211" i="5"/>
  <c r="T135" i="1" s="1"/>
  <c r="Q211" i="5"/>
  <c r="U135" i="1" s="1"/>
  <c r="L212" i="5"/>
  <c r="R136" i="1" s="1"/>
  <c r="M212" i="5"/>
  <c r="N212" i="5"/>
  <c r="S136" i="1" s="1"/>
  <c r="O212" i="5"/>
  <c r="P212" i="5"/>
  <c r="T136" i="1" s="1"/>
  <c r="Q212" i="5"/>
  <c r="U136" i="1" s="1"/>
  <c r="L213" i="5"/>
  <c r="R137" i="1" s="1"/>
  <c r="M213" i="5"/>
  <c r="N213" i="5"/>
  <c r="S137" i="1" s="1"/>
  <c r="O213" i="5"/>
  <c r="P213" i="5"/>
  <c r="T137" i="1" s="1"/>
  <c r="Q213" i="5"/>
  <c r="U137" i="1" s="1"/>
  <c r="L214" i="5"/>
  <c r="R138" i="1" s="1"/>
  <c r="M214" i="5"/>
  <c r="N214" i="5"/>
  <c r="S138" i="1" s="1"/>
  <c r="O214" i="5"/>
  <c r="P214" i="5"/>
  <c r="T138" i="1" s="1"/>
  <c r="Q214" i="5"/>
  <c r="U138" i="1" s="1"/>
  <c r="L215" i="5"/>
  <c r="R139" i="1" s="1"/>
  <c r="M215" i="5"/>
  <c r="N215" i="5"/>
  <c r="S139" i="1" s="1"/>
  <c r="O215" i="5"/>
  <c r="P215" i="5"/>
  <c r="T139" i="1" s="1"/>
  <c r="Q215" i="5"/>
  <c r="U139" i="1" s="1"/>
  <c r="L216" i="5"/>
  <c r="R140" i="1" s="1"/>
  <c r="M216" i="5"/>
  <c r="N216" i="5"/>
  <c r="S140" i="1" s="1"/>
  <c r="O216" i="5"/>
  <c r="P216" i="5"/>
  <c r="T140" i="1" s="1"/>
  <c r="Q216" i="5"/>
  <c r="U140" i="1" s="1"/>
  <c r="L217" i="5"/>
  <c r="R141" i="1" s="1"/>
  <c r="M217" i="5"/>
  <c r="N217" i="5"/>
  <c r="S141" i="1" s="1"/>
  <c r="O217" i="5"/>
  <c r="P217" i="5"/>
  <c r="T141" i="1" s="1"/>
  <c r="Q217" i="5"/>
  <c r="U141" i="1" s="1"/>
  <c r="L218" i="5"/>
  <c r="R142" i="1" s="1"/>
  <c r="M218" i="5"/>
  <c r="N218" i="5"/>
  <c r="S142" i="1" s="1"/>
  <c r="O218" i="5"/>
  <c r="P218" i="5"/>
  <c r="T142" i="1" s="1"/>
  <c r="Q218" i="5"/>
  <c r="U142" i="1" s="1"/>
  <c r="L219" i="5"/>
  <c r="R143" i="1" s="1"/>
  <c r="M219" i="5"/>
  <c r="N219" i="5"/>
  <c r="S143" i="1" s="1"/>
  <c r="O219" i="5"/>
  <c r="P219" i="5"/>
  <c r="T143" i="1" s="1"/>
  <c r="Q219" i="5"/>
  <c r="U143" i="1" s="1"/>
  <c r="L220" i="5"/>
  <c r="R144" i="1" s="1"/>
  <c r="M220" i="5"/>
  <c r="N220" i="5"/>
  <c r="S144" i="1" s="1"/>
  <c r="O220" i="5"/>
  <c r="P220" i="5"/>
  <c r="T144" i="1" s="1"/>
  <c r="Q220" i="5"/>
  <c r="U144" i="1" s="1"/>
  <c r="L221" i="5"/>
  <c r="R145" i="1" s="1"/>
  <c r="M221" i="5"/>
  <c r="N221" i="5"/>
  <c r="S145" i="1" s="1"/>
  <c r="O221" i="5"/>
  <c r="P221" i="5"/>
  <c r="T145" i="1" s="1"/>
  <c r="Q221" i="5"/>
  <c r="U145" i="1" s="1"/>
  <c r="L222" i="5"/>
  <c r="R146" i="1" s="1"/>
  <c r="M222" i="5"/>
  <c r="N222" i="5"/>
  <c r="S146" i="1" s="1"/>
  <c r="O222" i="5"/>
  <c r="P222" i="5"/>
  <c r="T146" i="1" s="1"/>
  <c r="Q222" i="5"/>
  <c r="U146" i="1" s="1"/>
  <c r="L223" i="5"/>
  <c r="R147" i="1" s="1"/>
  <c r="M223" i="5"/>
  <c r="N223" i="5"/>
  <c r="S147" i="1" s="1"/>
  <c r="O223" i="5"/>
  <c r="P223" i="5"/>
  <c r="T147" i="1" s="1"/>
  <c r="Q223" i="5"/>
  <c r="U147" i="1" s="1"/>
  <c r="L224" i="5"/>
  <c r="R148" i="1" s="1"/>
  <c r="M224" i="5"/>
  <c r="N224" i="5"/>
  <c r="S148" i="1" s="1"/>
  <c r="O224" i="5"/>
  <c r="P224" i="5"/>
  <c r="T148" i="1" s="1"/>
  <c r="Q224" i="5"/>
  <c r="U148" i="1" s="1"/>
  <c r="L225" i="5"/>
  <c r="R149" i="1" s="1"/>
  <c r="M225" i="5"/>
  <c r="N225" i="5"/>
  <c r="S149" i="1" s="1"/>
  <c r="O225" i="5"/>
  <c r="P225" i="5"/>
  <c r="T149" i="1" s="1"/>
  <c r="Q225" i="5"/>
  <c r="U149" i="1" s="1"/>
  <c r="L226" i="5"/>
  <c r="R150" i="1" s="1"/>
  <c r="M226" i="5"/>
  <c r="N226" i="5"/>
  <c r="S150" i="1" s="1"/>
  <c r="O226" i="5"/>
  <c r="P226" i="5"/>
  <c r="T150" i="1" s="1"/>
  <c r="Q226" i="5"/>
  <c r="U150" i="1" s="1"/>
  <c r="L227" i="5"/>
  <c r="R151" i="1" s="1"/>
  <c r="M227" i="5"/>
  <c r="N227" i="5"/>
  <c r="S151" i="1" s="1"/>
  <c r="O227" i="5"/>
  <c r="P227" i="5"/>
  <c r="T151" i="1" s="1"/>
  <c r="Q227" i="5"/>
  <c r="U151" i="1" s="1"/>
  <c r="L228" i="5"/>
  <c r="R152" i="1" s="1"/>
  <c r="M228" i="5"/>
  <c r="N228" i="5"/>
  <c r="S152" i="1" s="1"/>
  <c r="O228" i="5"/>
  <c r="P228" i="5"/>
  <c r="T152" i="1" s="1"/>
  <c r="Q228" i="5"/>
  <c r="U152" i="1" s="1"/>
  <c r="L229" i="5"/>
  <c r="R153" i="1" s="1"/>
  <c r="M229" i="5"/>
  <c r="N229" i="5"/>
  <c r="S153" i="1" s="1"/>
  <c r="O229" i="5"/>
  <c r="P229" i="5"/>
  <c r="T153" i="1" s="1"/>
  <c r="Q229" i="5"/>
  <c r="U153" i="1" s="1"/>
  <c r="L230" i="5"/>
  <c r="R154" i="1" s="1"/>
  <c r="M230" i="5"/>
  <c r="N230" i="5"/>
  <c r="S154" i="1" s="1"/>
  <c r="O230" i="5"/>
  <c r="P230" i="5"/>
  <c r="T154" i="1" s="1"/>
  <c r="Q230" i="5"/>
  <c r="U154" i="1" s="1"/>
  <c r="L231" i="5"/>
  <c r="R155" i="1" s="1"/>
  <c r="M231" i="5"/>
  <c r="N231" i="5"/>
  <c r="S155" i="1" s="1"/>
  <c r="O231" i="5"/>
  <c r="P231" i="5"/>
  <c r="T155" i="1" s="1"/>
  <c r="Q231" i="5"/>
  <c r="U155" i="1" s="1"/>
  <c r="L232" i="5"/>
  <c r="R156" i="1" s="1"/>
  <c r="M232" i="5"/>
  <c r="N232" i="5"/>
  <c r="S156" i="1" s="1"/>
  <c r="O232" i="5"/>
  <c r="P232" i="5"/>
  <c r="T156" i="1" s="1"/>
  <c r="Q232" i="5"/>
  <c r="U156" i="1" s="1"/>
  <c r="L233" i="5"/>
  <c r="R157" i="1" s="1"/>
  <c r="M233" i="5"/>
  <c r="N233" i="5"/>
  <c r="S157" i="1" s="1"/>
  <c r="O233" i="5"/>
  <c r="P233" i="5"/>
  <c r="T157" i="1" s="1"/>
  <c r="Q233" i="5"/>
  <c r="U157" i="1" s="1"/>
  <c r="L234" i="5"/>
  <c r="R158" i="1" s="1"/>
  <c r="M234" i="5"/>
  <c r="N234" i="5"/>
  <c r="S158" i="1" s="1"/>
  <c r="O234" i="5"/>
  <c r="P234" i="5"/>
  <c r="T158" i="1" s="1"/>
  <c r="Q234" i="5"/>
  <c r="U158" i="1" s="1"/>
  <c r="L235" i="5"/>
  <c r="R159" i="1" s="1"/>
  <c r="M235" i="5"/>
  <c r="N235" i="5"/>
  <c r="S159" i="1" s="1"/>
  <c r="O235" i="5"/>
  <c r="P235" i="5"/>
  <c r="T159" i="1" s="1"/>
  <c r="Q235" i="5"/>
  <c r="U159" i="1" s="1"/>
  <c r="L236" i="5"/>
  <c r="R160" i="1" s="1"/>
  <c r="M236" i="5"/>
  <c r="N236" i="5"/>
  <c r="S160" i="1" s="1"/>
  <c r="O236" i="5"/>
  <c r="P236" i="5"/>
  <c r="T160" i="1" s="1"/>
  <c r="Q236" i="5"/>
  <c r="U160" i="1" s="1"/>
  <c r="L237" i="5"/>
  <c r="R161" i="1" s="1"/>
  <c r="M237" i="5"/>
  <c r="N237" i="5"/>
  <c r="S161" i="1" s="1"/>
  <c r="O237" i="5"/>
  <c r="P237" i="5"/>
  <c r="T161" i="1" s="1"/>
  <c r="Q237" i="5"/>
  <c r="U161" i="1" s="1"/>
  <c r="L238" i="5"/>
  <c r="R162" i="1" s="1"/>
  <c r="M238" i="5"/>
  <c r="N238" i="5"/>
  <c r="S162" i="1" s="1"/>
  <c r="O238" i="5"/>
  <c r="P238" i="5"/>
  <c r="T162" i="1" s="1"/>
  <c r="Q238" i="5"/>
  <c r="U162" i="1" s="1"/>
  <c r="L239" i="5"/>
  <c r="R163" i="1" s="1"/>
  <c r="M239" i="5"/>
  <c r="N239" i="5"/>
  <c r="S163" i="1" s="1"/>
  <c r="O239" i="5"/>
  <c r="P239" i="5"/>
  <c r="T163" i="1" s="1"/>
  <c r="Q239" i="5"/>
  <c r="U163" i="1" s="1"/>
  <c r="L240" i="5"/>
  <c r="R164" i="1" s="1"/>
  <c r="M240" i="5"/>
  <c r="N240" i="5"/>
  <c r="S164" i="1" s="1"/>
  <c r="O240" i="5"/>
  <c r="P240" i="5"/>
  <c r="T164" i="1" s="1"/>
  <c r="Q240" i="5"/>
  <c r="U164" i="1" s="1"/>
  <c r="L241" i="5"/>
  <c r="R165" i="1" s="1"/>
  <c r="M241" i="5"/>
  <c r="N241" i="5"/>
  <c r="S165" i="1" s="1"/>
  <c r="O241" i="5"/>
  <c r="P241" i="5"/>
  <c r="T165" i="1" s="1"/>
  <c r="Q241" i="5"/>
  <c r="U165" i="1" s="1"/>
  <c r="L242" i="5"/>
  <c r="R166" i="1" s="1"/>
  <c r="M242" i="5"/>
  <c r="N242" i="5"/>
  <c r="S166" i="1" s="1"/>
  <c r="O242" i="5"/>
  <c r="P242" i="5"/>
  <c r="T166" i="1" s="1"/>
  <c r="Q242" i="5"/>
  <c r="U166" i="1" s="1"/>
  <c r="L243" i="5"/>
  <c r="R167" i="1" s="1"/>
  <c r="M243" i="5"/>
  <c r="N243" i="5"/>
  <c r="S167" i="1" s="1"/>
  <c r="O243" i="5"/>
  <c r="P243" i="5"/>
  <c r="T167" i="1" s="1"/>
  <c r="Q243" i="5"/>
  <c r="U167" i="1" s="1"/>
  <c r="L244" i="5"/>
  <c r="R168" i="1" s="1"/>
  <c r="M244" i="5"/>
  <c r="N244" i="5"/>
  <c r="S168" i="1" s="1"/>
  <c r="O244" i="5"/>
  <c r="P244" i="5"/>
  <c r="T168" i="1" s="1"/>
  <c r="Q244" i="5"/>
  <c r="U168" i="1" s="1"/>
  <c r="L245" i="5"/>
  <c r="R169" i="1" s="1"/>
  <c r="M245" i="5"/>
  <c r="N245" i="5"/>
  <c r="S169" i="1" s="1"/>
  <c r="O245" i="5"/>
  <c r="P245" i="5"/>
  <c r="T169" i="1" s="1"/>
  <c r="Q245" i="5"/>
  <c r="U169" i="1" s="1"/>
  <c r="L246" i="5"/>
  <c r="R170" i="1" s="1"/>
  <c r="M246" i="5"/>
  <c r="N246" i="5"/>
  <c r="S170" i="1" s="1"/>
  <c r="O246" i="5"/>
  <c r="P246" i="5"/>
  <c r="T170" i="1" s="1"/>
  <c r="Q246" i="5"/>
  <c r="U170" i="1" s="1"/>
  <c r="L247" i="5"/>
  <c r="R171" i="1" s="1"/>
  <c r="M247" i="5"/>
  <c r="N247" i="5"/>
  <c r="S171" i="1" s="1"/>
  <c r="O247" i="5"/>
  <c r="P247" i="5"/>
  <c r="T171" i="1" s="1"/>
  <c r="Q247" i="5"/>
  <c r="U171" i="1" s="1"/>
  <c r="L248" i="5"/>
  <c r="R172" i="1" s="1"/>
  <c r="M248" i="5"/>
  <c r="N248" i="5"/>
  <c r="S172" i="1" s="1"/>
  <c r="O248" i="5"/>
  <c r="P248" i="5"/>
  <c r="T172" i="1" s="1"/>
  <c r="Q248" i="5"/>
  <c r="U172" i="1" s="1"/>
  <c r="L249" i="5"/>
  <c r="R173" i="1" s="1"/>
  <c r="M249" i="5"/>
  <c r="N249" i="5"/>
  <c r="S173" i="1" s="1"/>
  <c r="O249" i="5"/>
  <c r="P249" i="5"/>
  <c r="T173" i="1" s="1"/>
  <c r="Q249" i="5"/>
  <c r="U173" i="1" s="1"/>
  <c r="L250" i="5"/>
  <c r="R174" i="1" s="1"/>
  <c r="M250" i="5"/>
  <c r="N250" i="5"/>
  <c r="S174" i="1" s="1"/>
  <c r="O250" i="5"/>
  <c r="P250" i="5"/>
  <c r="T174" i="1" s="1"/>
  <c r="Q250" i="5"/>
  <c r="U174" i="1" s="1"/>
  <c r="L251" i="5"/>
  <c r="R175" i="1" s="1"/>
  <c r="M251" i="5"/>
  <c r="N251" i="5"/>
  <c r="S175" i="1" s="1"/>
  <c r="O251" i="5"/>
  <c r="P251" i="5"/>
  <c r="T175" i="1" s="1"/>
  <c r="Q251" i="5"/>
  <c r="U175" i="1" s="1"/>
  <c r="L252" i="5"/>
  <c r="R176" i="1" s="1"/>
  <c r="M252" i="5"/>
  <c r="N252" i="5"/>
  <c r="S176" i="1" s="1"/>
  <c r="O252" i="5"/>
  <c r="P252" i="5"/>
  <c r="T176" i="1" s="1"/>
  <c r="Q252" i="5"/>
  <c r="U176" i="1" s="1"/>
  <c r="L253" i="5"/>
  <c r="R177" i="1" s="1"/>
  <c r="M253" i="5"/>
  <c r="N253" i="5"/>
  <c r="S177" i="1" s="1"/>
  <c r="O253" i="5"/>
  <c r="P253" i="5"/>
  <c r="T177" i="1" s="1"/>
  <c r="Q253" i="5"/>
  <c r="U177" i="1" s="1"/>
  <c r="L254" i="5"/>
  <c r="R178" i="1" s="1"/>
  <c r="M254" i="5"/>
  <c r="N254" i="5"/>
  <c r="S178" i="1" s="1"/>
  <c r="O254" i="5"/>
  <c r="P254" i="5"/>
  <c r="T178" i="1" s="1"/>
  <c r="Q254" i="5"/>
  <c r="U178" i="1" s="1"/>
  <c r="L255" i="5"/>
  <c r="R179" i="1" s="1"/>
  <c r="M255" i="5"/>
  <c r="N255" i="5"/>
  <c r="S179" i="1" s="1"/>
  <c r="O255" i="5"/>
  <c r="P255" i="5"/>
  <c r="T179" i="1" s="1"/>
  <c r="Q255" i="5"/>
  <c r="U179" i="1" s="1"/>
  <c r="L256" i="5"/>
  <c r="R180" i="1" s="1"/>
  <c r="M256" i="5"/>
  <c r="N256" i="5"/>
  <c r="S180" i="1" s="1"/>
  <c r="O256" i="5"/>
  <c r="P256" i="5"/>
  <c r="T180" i="1" s="1"/>
  <c r="Q256" i="5"/>
  <c r="U180" i="1" s="1"/>
  <c r="L257" i="5"/>
  <c r="R181" i="1" s="1"/>
  <c r="M257" i="5"/>
  <c r="N257" i="5"/>
  <c r="S181" i="1" s="1"/>
  <c r="O257" i="5"/>
  <c r="P257" i="5"/>
  <c r="T181" i="1" s="1"/>
  <c r="Q257" i="5"/>
  <c r="U181" i="1" s="1"/>
  <c r="L258" i="5"/>
  <c r="R182" i="1" s="1"/>
  <c r="M258" i="5"/>
  <c r="N258" i="5"/>
  <c r="S182" i="1" s="1"/>
  <c r="O258" i="5"/>
  <c r="P258" i="5"/>
  <c r="T182" i="1" s="1"/>
  <c r="Q258" i="5"/>
  <c r="U182" i="1" s="1"/>
  <c r="L259" i="5"/>
  <c r="R183" i="1" s="1"/>
  <c r="M259" i="5"/>
  <c r="N259" i="5"/>
  <c r="S183" i="1" s="1"/>
  <c r="O259" i="5"/>
  <c r="P259" i="5"/>
  <c r="T183" i="1" s="1"/>
  <c r="Q259" i="5"/>
  <c r="U183" i="1" s="1"/>
  <c r="L260" i="5"/>
  <c r="R184" i="1" s="1"/>
  <c r="M260" i="5"/>
  <c r="N260" i="5"/>
  <c r="S184" i="1" s="1"/>
  <c r="O260" i="5"/>
  <c r="P260" i="5"/>
  <c r="T184" i="1" s="1"/>
  <c r="Q260" i="5"/>
  <c r="U184" i="1" s="1"/>
  <c r="L261" i="5"/>
  <c r="R185" i="1" s="1"/>
  <c r="M261" i="5"/>
  <c r="N261" i="5"/>
  <c r="S185" i="1" s="1"/>
  <c r="O261" i="5"/>
  <c r="P261" i="5"/>
  <c r="T185" i="1" s="1"/>
  <c r="Q261" i="5"/>
  <c r="U185" i="1" s="1"/>
  <c r="L262" i="5"/>
  <c r="R186" i="1" s="1"/>
  <c r="M262" i="5"/>
  <c r="N262" i="5"/>
  <c r="S186" i="1" s="1"/>
  <c r="O262" i="5"/>
  <c r="P262" i="5"/>
  <c r="T186" i="1" s="1"/>
  <c r="Q262" i="5"/>
  <c r="U186" i="1" s="1"/>
  <c r="L263" i="5"/>
  <c r="R187" i="1" s="1"/>
  <c r="M263" i="5"/>
  <c r="N263" i="5"/>
  <c r="S187" i="1" s="1"/>
  <c r="O263" i="5"/>
  <c r="P263" i="5"/>
  <c r="T187" i="1" s="1"/>
  <c r="Q263" i="5"/>
  <c r="U187" i="1" s="1"/>
  <c r="L264" i="5"/>
  <c r="R188" i="1" s="1"/>
  <c r="M264" i="5"/>
  <c r="N264" i="5"/>
  <c r="S188" i="1" s="1"/>
  <c r="O264" i="5"/>
  <c r="P264" i="5"/>
  <c r="T188" i="1" s="1"/>
  <c r="Q264" i="5"/>
  <c r="U188" i="1" s="1"/>
  <c r="L265" i="5"/>
  <c r="R189" i="1" s="1"/>
  <c r="M265" i="5"/>
  <c r="N265" i="5"/>
  <c r="S189" i="1" s="1"/>
  <c r="O265" i="5"/>
  <c r="P265" i="5"/>
  <c r="T189" i="1" s="1"/>
  <c r="Q265" i="5"/>
  <c r="U189" i="1" s="1"/>
  <c r="L266" i="5"/>
  <c r="R190" i="1" s="1"/>
  <c r="M266" i="5"/>
  <c r="N266" i="5"/>
  <c r="S190" i="1" s="1"/>
  <c r="O266" i="5"/>
  <c r="P266" i="5"/>
  <c r="T190" i="1" s="1"/>
  <c r="Q266" i="5"/>
  <c r="U190" i="1" s="1"/>
  <c r="L267" i="5"/>
  <c r="R191" i="1" s="1"/>
  <c r="M267" i="5"/>
  <c r="N267" i="5"/>
  <c r="S191" i="1" s="1"/>
  <c r="O267" i="5"/>
  <c r="P267" i="5"/>
  <c r="T191" i="1" s="1"/>
  <c r="Q267" i="5"/>
  <c r="U191" i="1" s="1"/>
  <c r="L268" i="5"/>
  <c r="R192" i="1" s="1"/>
  <c r="M268" i="5"/>
  <c r="N268" i="5"/>
  <c r="S192" i="1" s="1"/>
  <c r="O268" i="5"/>
  <c r="P268" i="5"/>
  <c r="T192" i="1" s="1"/>
  <c r="Q268" i="5"/>
  <c r="U192" i="1" s="1"/>
  <c r="L269" i="5"/>
  <c r="R193" i="1" s="1"/>
  <c r="M269" i="5"/>
  <c r="N269" i="5"/>
  <c r="S193" i="1" s="1"/>
  <c r="O269" i="5"/>
  <c r="P269" i="5"/>
  <c r="T193" i="1" s="1"/>
  <c r="Q269" i="5"/>
  <c r="U193" i="1" s="1"/>
  <c r="L270" i="5"/>
  <c r="R194" i="1" s="1"/>
  <c r="M270" i="5"/>
  <c r="N270" i="5"/>
  <c r="S194" i="1" s="1"/>
  <c r="O270" i="5"/>
  <c r="P270" i="5"/>
  <c r="T194" i="1" s="1"/>
  <c r="Q270" i="5"/>
  <c r="U194" i="1" s="1"/>
  <c r="L271" i="5"/>
  <c r="R195" i="1" s="1"/>
  <c r="M271" i="5"/>
  <c r="N271" i="5"/>
  <c r="S195" i="1" s="1"/>
  <c r="O271" i="5"/>
  <c r="P271" i="5"/>
  <c r="T195" i="1" s="1"/>
  <c r="Q271" i="5"/>
  <c r="U195" i="1" s="1"/>
  <c r="L272" i="5"/>
  <c r="R196" i="1" s="1"/>
  <c r="M272" i="5"/>
  <c r="N272" i="5"/>
  <c r="S196" i="1" s="1"/>
  <c r="O272" i="5"/>
  <c r="P272" i="5"/>
  <c r="T196" i="1" s="1"/>
  <c r="Q272" i="5"/>
  <c r="U196" i="1" s="1"/>
  <c r="L273" i="5"/>
  <c r="R197" i="1" s="1"/>
  <c r="M273" i="5"/>
  <c r="N273" i="5"/>
  <c r="S197" i="1" s="1"/>
  <c r="O273" i="5"/>
  <c r="P273" i="5"/>
  <c r="T197" i="1" s="1"/>
  <c r="Q273" i="5"/>
  <c r="U197" i="1" s="1"/>
  <c r="L274" i="5"/>
  <c r="R198" i="1" s="1"/>
  <c r="M274" i="5"/>
  <c r="N274" i="5"/>
  <c r="S198" i="1" s="1"/>
  <c r="O274" i="5"/>
  <c r="P274" i="5"/>
  <c r="T198" i="1" s="1"/>
  <c r="Q274" i="5"/>
  <c r="U198" i="1" s="1"/>
  <c r="L275" i="5"/>
  <c r="R199" i="1" s="1"/>
  <c r="M275" i="5"/>
  <c r="N275" i="5"/>
  <c r="S199" i="1" s="1"/>
  <c r="O275" i="5"/>
  <c r="P275" i="5"/>
  <c r="T199" i="1" s="1"/>
  <c r="Q275" i="5"/>
  <c r="U199" i="1" s="1"/>
  <c r="L276" i="5"/>
  <c r="R200" i="1" s="1"/>
  <c r="M276" i="5"/>
  <c r="N276" i="5"/>
  <c r="S200" i="1" s="1"/>
  <c r="O276" i="5"/>
  <c r="P276" i="5"/>
  <c r="T200" i="1" s="1"/>
  <c r="Q276" i="5"/>
  <c r="U200" i="1" s="1"/>
  <c r="L277" i="5"/>
  <c r="R201" i="1" s="1"/>
  <c r="M277" i="5"/>
  <c r="N277" i="5"/>
  <c r="S201" i="1" s="1"/>
  <c r="O277" i="5"/>
  <c r="P277" i="5"/>
  <c r="T201" i="1" s="1"/>
  <c r="Q277" i="5"/>
  <c r="U201" i="1" s="1"/>
  <c r="L278" i="5"/>
  <c r="R202" i="1" s="1"/>
  <c r="M278" i="5"/>
  <c r="N278" i="5"/>
  <c r="S202" i="1" s="1"/>
  <c r="O278" i="5"/>
  <c r="P278" i="5"/>
  <c r="T202" i="1" s="1"/>
  <c r="Q278" i="5"/>
  <c r="U202" i="1" s="1"/>
  <c r="L279" i="5"/>
  <c r="R203" i="1" s="1"/>
  <c r="M279" i="5"/>
  <c r="N279" i="5"/>
  <c r="S203" i="1" s="1"/>
  <c r="O279" i="5"/>
  <c r="P279" i="5"/>
  <c r="T203" i="1" s="1"/>
  <c r="Q279" i="5"/>
  <c r="U203" i="1" s="1"/>
  <c r="L280" i="5"/>
  <c r="R204" i="1" s="1"/>
  <c r="M280" i="5"/>
  <c r="N280" i="5"/>
  <c r="S204" i="1" s="1"/>
  <c r="O280" i="5"/>
  <c r="P280" i="5"/>
  <c r="T204" i="1" s="1"/>
  <c r="Q280" i="5"/>
  <c r="U204" i="1" s="1"/>
  <c r="L281" i="5"/>
  <c r="R205" i="1" s="1"/>
  <c r="M281" i="5"/>
  <c r="N281" i="5"/>
  <c r="S205" i="1" s="1"/>
  <c r="O281" i="5"/>
  <c r="P281" i="5"/>
  <c r="T205" i="1" s="1"/>
  <c r="Q281" i="5"/>
  <c r="U205" i="1" s="1"/>
  <c r="L282" i="5"/>
  <c r="R206" i="1" s="1"/>
  <c r="M282" i="5"/>
  <c r="N282" i="5"/>
  <c r="S206" i="1" s="1"/>
  <c r="O282" i="5"/>
  <c r="P282" i="5"/>
  <c r="T206" i="1" s="1"/>
  <c r="Q282" i="5"/>
  <c r="U206" i="1" s="1"/>
  <c r="L283" i="5"/>
  <c r="R207" i="1" s="1"/>
  <c r="M283" i="5"/>
  <c r="N283" i="5"/>
  <c r="S207" i="1" s="1"/>
  <c r="O283" i="5"/>
  <c r="P283" i="5"/>
  <c r="T207" i="1" s="1"/>
  <c r="Q283" i="5"/>
  <c r="U207" i="1" s="1"/>
  <c r="L284" i="5"/>
  <c r="R208" i="1" s="1"/>
  <c r="M284" i="5"/>
  <c r="N284" i="5"/>
  <c r="S208" i="1" s="1"/>
  <c r="O284" i="5"/>
  <c r="P284" i="5"/>
  <c r="T208" i="1" s="1"/>
  <c r="Q284" i="5"/>
  <c r="U208" i="1" s="1"/>
  <c r="L285" i="5"/>
  <c r="R209" i="1" s="1"/>
  <c r="M285" i="5"/>
  <c r="N285" i="5"/>
  <c r="S209" i="1" s="1"/>
  <c r="O285" i="5"/>
  <c r="P285" i="5"/>
  <c r="T209" i="1" s="1"/>
  <c r="Q285" i="5"/>
  <c r="U209" i="1" s="1"/>
  <c r="L286" i="5"/>
  <c r="R210" i="1" s="1"/>
  <c r="M286" i="5"/>
  <c r="N286" i="5"/>
  <c r="S210" i="1" s="1"/>
  <c r="O286" i="5"/>
  <c r="P286" i="5"/>
  <c r="T210" i="1" s="1"/>
  <c r="Q286" i="5"/>
  <c r="U210" i="1" s="1"/>
  <c r="L287" i="5"/>
  <c r="R211" i="1" s="1"/>
  <c r="M287" i="5"/>
  <c r="N287" i="5"/>
  <c r="S211" i="1" s="1"/>
  <c r="O287" i="5"/>
  <c r="P287" i="5"/>
  <c r="T211" i="1" s="1"/>
  <c r="Q287" i="5"/>
  <c r="U211" i="1" s="1"/>
  <c r="L288" i="5"/>
  <c r="R212" i="1" s="1"/>
  <c r="M288" i="5"/>
  <c r="N288" i="5"/>
  <c r="S212" i="1" s="1"/>
  <c r="O288" i="5"/>
  <c r="P288" i="5"/>
  <c r="T212" i="1" s="1"/>
  <c r="Q288" i="5"/>
  <c r="U212" i="1" s="1"/>
  <c r="L289" i="5"/>
  <c r="R213" i="1" s="1"/>
  <c r="M289" i="5"/>
  <c r="N289" i="5"/>
  <c r="S213" i="1" s="1"/>
  <c r="O289" i="5"/>
  <c r="P289" i="5"/>
  <c r="T213" i="1" s="1"/>
  <c r="Q289" i="5"/>
  <c r="U213" i="1" s="1"/>
  <c r="L290" i="5"/>
  <c r="R214" i="1" s="1"/>
  <c r="M290" i="5"/>
  <c r="N290" i="5"/>
  <c r="S214" i="1" s="1"/>
  <c r="O290" i="5"/>
  <c r="P290" i="5"/>
  <c r="T214" i="1" s="1"/>
  <c r="Q290" i="5"/>
  <c r="U214" i="1" s="1"/>
  <c r="L291" i="5"/>
  <c r="R215" i="1" s="1"/>
  <c r="M291" i="5"/>
  <c r="N291" i="5"/>
  <c r="S215" i="1" s="1"/>
  <c r="O291" i="5"/>
  <c r="P291" i="5"/>
  <c r="T215" i="1" s="1"/>
  <c r="Q291" i="5"/>
  <c r="U215" i="1" s="1"/>
  <c r="L292" i="5"/>
  <c r="R216" i="1" s="1"/>
  <c r="M292" i="5"/>
  <c r="N292" i="5"/>
  <c r="S216" i="1" s="1"/>
  <c r="O292" i="5"/>
  <c r="P292" i="5"/>
  <c r="T216" i="1" s="1"/>
  <c r="Q292" i="5"/>
  <c r="U216" i="1" s="1"/>
  <c r="L293" i="5"/>
  <c r="R217" i="1" s="1"/>
  <c r="M293" i="5"/>
  <c r="N293" i="5"/>
  <c r="S217" i="1" s="1"/>
  <c r="O293" i="5"/>
  <c r="P293" i="5"/>
  <c r="T217" i="1" s="1"/>
  <c r="Q293" i="5"/>
  <c r="U217" i="1" s="1"/>
  <c r="L294" i="5"/>
  <c r="R218" i="1" s="1"/>
  <c r="M294" i="5"/>
  <c r="N294" i="5"/>
  <c r="S218" i="1" s="1"/>
  <c r="O294" i="5"/>
  <c r="P294" i="5"/>
  <c r="T218" i="1" s="1"/>
  <c r="Q294" i="5"/>
  <c r="U218" i="1" s="1"/>
  <c r="L295" i="5"/>
  <c r="R219" i="1" s="1"/>
  <c r="M295" i="5"/>
  <c r="N295" i="5"/>
  <c r="S219" i="1" s="1"/>
  <c r="O295" i="5"/>
  <c r="P295" i="5"/>
  <c r="T219" i="1" s="1"/>
  <c r="Q295" i="5"/>
  <c r="U219" i="1" s="1"/>
  <c r="L296" i="5"/>
  <c r="R220" i="1" s="1"/>
  <c r="M296" i="5"/>
  <c r="N296" i="5"/>
  <c r="S220" i="1" s="1"/>
  <c r="O296" i="5"/>
  <c r="P296" i="5"/>
  <c r="T220" i="1" s="1"/>
  <c r="Q296" i="5"/>
  <c r="U220" i="1" s="1"/>
  <c r="L297" i="5"/>
  <c r="R221" i="1" s="1"/>
  <c r="M297" i="5"/>
  <c r="N297" i="5"/>
  <c r="S221" i="1" s="1"/>
  <c r="O297" i="5"/>
  <c r="P297" i="5"/>
  <c r="T221" i="1" s="1"/>
  <c r="Q297" i="5"/>
  <c r="U221" i="1" s="1"/>
  <c r="L298" i="5"/>
  <c r="R222" i="1" s="1"/>
  <c r="M298" i="5"/>
  <c r="N298" i="5"/>
  <c r="S222" i="1" s="1"/>
  <c r="O298" i="5"/>
  <c r="P298" i="5"/>
  <c r="T222" i="1" s="1"/>
  <c r="Q298" i="5"/>
  <c r="U222" i="1" s="1"/>
  <c r="L299" i="5"/>
  <c r="R223" i="1" s="1"/>
  <c r="M299" i="5"/>
  <c r="N299" i="5"/>
  <c r="S223" i="1" s="1"/>
  <c r="O299" i="5"/>
  <c r="P299" i="5"/>
  <c r="T223" i="1" s="1"/>
  <c r="Q299" i="5"/>
  <c r="U223" i="1" s="1"/>
  <c r="L300" i="5"/>
  <c r="R224" i="1" s="1"/>
  <c r="M300" i="5"/>
  <c r="N300" i="5"/>
  <c r="S224" i="1" s="1"/>
  <c r="O300" i="5"/>
  <c r="P300" i="5"/>
  <c r="T224" i="1" s="1"/>
  <c r="Q300" i="5"/>
  <c r="U224" i="1" s="1"/>
  <c r="L301" i="5"/>
  <c r="R225" i="1" s="1"/>
  <c r="M301" i="5"/>
  <c r="N301" i="5"/>
  <c r="S225" i="1" s="1"/>
  <c r="O301" i="5"/>
  <c r="P301" i="5"/>
  <c r="T225" i="1" s="1"/>
  <c r="Q301" i="5"/>
  <c r="U225" i="1" s="1"/>
  <c r="L302" i="5"/>
  <c r="R226" i="1" s="1"/>
  <c r="M302" i="5"/>
  <c r="N302" i="5"/>
  <c r="S226" i="1" s="1"/>
  <c r="O302" i="5"/>
  <c r="P302" i="5"/>
  <c r="T226" i="1" s="1"/>
  <c r="Q302" i="5"/>
  <c r="U226" i="1" s="1"/>
  <c r="L303" i="5"/>
  <c r="R227" i="1" s="1"/>
  <c r="M303" i="5"/>
  <c r="N303" i="5"/>
  <c r="S227" i="1" s="1"/>
  <c r="O303" i="5"/>
  <c r="P303" i="5"/>
  <c r="T227" i="1" s="1"/>
  <c r="Q303" i="5"/>
  <c r="U227" i="1" s="1"/>
  <c r="L304" i="5"/>
  <c r="R228" i="1" s="1"/>
  <c r="M304" i="5"/>
  <c r="N304" i="5"/>
  <c r="S228" i="1" s="1"/>
  <c r="O304" i="5"/>
  <c r="P304" i="5"/>
  <c r="T228" i="1" s="1"/>
  <c r="Q304" i="5"/>
  <c r="U228" i="1" s="1"/>
  <c r="L305" i="5"/>
  <c r="R229" i="1" s="1"/>
  <c r="M305" i="5"/>
  <c r="N305" i="5"/>
  <c r="S229" i="1" s="1"/>
  <c r="O305" i="5"/>
  <c r="P305" i="5"/>
  <c r="T229" i="1" s="1"/>
  <c r="Q305" i="5"/>
  <c r="U229" i="1" s="1"/>
  <c r="L306" i="5"/>
  <c r="R230" i="1" s="1"/>
  <c r="M306" i="5"/>
  <c r="N306" i="5"/>
  <c r="S230" i="1" s="1"/>
  <c r="O306" i="5"/>
  <c r="P306" i="5"/>
  <c r="T230" i="1" s="1"/>
  <c r="Q306" i="5"/>
  <c r="U230" i="1" s="1"/>
  <c r="L307" i="5"/>
  <c r="R231" i="1" s="1"/>
  <c r="M307" i="5"/>
  <c r="N307" i="5"/>
  <c r="S231" i="1" s="1"/>
  <c r="O307" i="5"/>
  <c r="P307" i="5"/>
  <c r="T231" i="1" s="1"/>
  <c r="Q307" i="5"/>
  <c r="U231" i="1" s="1"/>
  <c r="L308" i="5"/>
  <c r="R232" i="1" s="1"/>
  <c r="M308" i="5"/>
  <c r="N308" i="5"/>
  <c r="S232" i="1" s="1"/>
  <c r="O308" i="5"/>
  <c r="P308" i="5"/>
  <c r="T232" i="1" s="1"/>
  <c r="Q308" i="5"/>
  <c r="U232" i="1" s="1"/>
  <c r="M78" i="5"/>
  <c r="N78" i="5"/>
  <c r="S2" i="1" s="1"/>
  <c r="O78" i="5"/>
  <c r="P78" i="5"/>
  <c r="T2" i="1" s="1"/>
  <c r="Q78" i="5"/>
  <c r="U2" i="1" s="1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L8" i="5"/>
  <c r="M8" i="5"/>
  <c r="N8" i="5"/>
  <c r="O8" i="5"/>
  <c r="P8" i="5"/>
  <c r="Q8" i="5"/>
  <c r="L9" i="5"/>
  <c r="M9" i="5"/>
  <c r="N9" i="5"/>
  <c r="O9" i="5"/>
  <c r="P9" i="5"/>
  <c r="Q9" i="5"/>
  <c r="L10" i="5"/>
  <c r="M10" i="5"/>
  <c r="N10" i="5"/>
  <c r="O10" i="5"/>
  <c r="P10" i="5"/>
  <c r="Q10" i="5"/>
  <c r="L11" i="5"/>
  <c r="M11" i="5"/>
  <c r="N11" i="5"/>
  <c r="O11" i="5"/>
  <c r="P11" i="5"/>
  <c r="Q11" i="5"/>
  <c r="L12" i="5"/>
  <c r="M12" i="5"/>
  <c r="N12" i="5"/>
  <c r="O12" i="5"/>
  <c r="P12" i="5"/>
  <c r="Q12" i="5"/>
  <c r="L13" i="5"/>
  <c r="M13" i="5"/>
  <c r="N13" i="5"/>
  <c r="O13" i="5"/>
  <c r="P13" i="5"/>
  <c r="Q13" i="5"/>
  <c r="L14" i="5"/>
  <c r="M14" i="5"/>
  <c r="N14" i="5"/>
  <c r="O14" i="5"/>
  <c r="P14" i="5"/>
  <c r="Q14" i="5"/>
  <c r="L15" i="5"/>
  <c r="M15" i="5"/>
  <c r="N15" i="5"/>
  <c r="O15" i="5"/>
  <c r="P15" i="5"/>
  <c r="Q15" i="5"/>
  <c r="L16" i="5"/>
  <c r="M16" i="5"/>
  <c r="N16" i="5"/>
  <c r="O16" i="5"/>
  <c r="P16" i="5"/>
  <c r="Q16" i="5"/>
  <c r="L17" i="5"/>
  <c r="M17" i="5"/>
  <c r="N17" i="5"/>
  <c r="O17" i="5"/>
  <c r="P17" i="5"/>
  <c r="Q17" i="5"/>
  <c r="L18" i="5"/>
  <c r="M18" i="5"/>
  <c r="N18" i="5"/>
  <c r="O18" i="5"/>
  <c r="P18" i="5"/>
  <c r="Q18" i="5"/>
  <c r="L19" i="5"/>
  <c r="M19" i="5"/>
  <c r="N19" i="5"/>
  <c r="O19" i="5"/>
  <c r="P19" i="5"/>
  <c r="Q19" i="5"/>
  <c r="L20" i="5"/>
  <c r="M20" i="5"/>
  <c r="N20" i="5"/>
  <c r="O20" i="5"/>
  <c r="P20" i="5"/>
  <c r="Q20" i="5"/>
  <c r="L21" i="5"/>
  <c r="M21" i="5"/>
  <c r="N21" i="5"/>
  <c r="O21" i="5"/>
  <c r="P21" i="5"/>
  <c r="Q21" i="5"/>
  <c r="L22" i="5"/>
  <c r="M22" i="5"/>
  <c r="N22" i="5"/>
  <c r="O22" i="5"/>
  <c r="P22" i="5"/>
  <c r="Q22" i="5"/>
  <c r="L23" i="5"/>
  <c r="M23" i="5"/>
  <c r="N23" i="5"/>
  <c r="O23" i="5"/>
  <c r="P23" i="5"/>
  <c r="Q23" i="5"/>
  <c r="L24" i="5"/>
  <c r="M24" i="5"/>
  <c r="N24" i="5"/>
  <c r="O24" i="5"/>
  <c r="P24" i="5"/>
  <c r="Q24" i="5"/>
  <c r="L25" i="5"/>
  <c r="M25" i="5"/>
  <c r="N25" i="5"/>
  <c r="O25" i="5"/>
  <c r="P25" i="5"/>
  <c r="Q25" i="5"/>
  <c r="L26" i="5"/>
  <c r="M26" i="5"/>
  <c r="N26" i="5"/>
  <c r="O26" i="5"/>
  <c r="P26" i="5"/>
  <c r="Q26" i="5"/>
  <c r="L27" i="5"/>
  <c r="M27" i="5"/>
  <c r="N27" i="5"/>
  <c r="O27" i="5"/>
  <c r="P27" i="5"/>
  <c r="Q27" i="5"/>
  <c r="L28" i="5"/>
  <c r="M28" i="5"/>
  <c r="N28" i="5"/>
  <c r="O28" i="5"/>
  <c r="P28" i="5"/>
  <c r="Q28" i="5"/>
  <c r="L29" i="5"/>
  <c r="M29" i="5"/>
  <c r="N29" i="5"/>
  <c r="O29" i="5"/>
  <c r="P29" i="5"/>
  <c r="Q29" i="5"/>
  <c r="L30" i="5"/>
  <c r="M30" i="5"/>
  <c r="N30" i="5"/>
  <c r="O30" i="5"/>
  <c r="P30" i="5"/>
  <c r="Q30" i="5"/>
  <c r="L31" i="5"/>
  <c r="M31" i="5"/>
  <c r="N31" i="5"/>
  <c r="O31" i="5"/>
  <c r="P31" i="5"/>
  <c r="Q31" i="5"/>
  <c r="L32" i="5"/>
  <c r="M32" i="5"/>
  <c r="N32" i="5"/>
  <c r="O32" i="5"/>
  <c r="P32" i="5"/>
  <c r="Q32" i="5"/>
  <c r="L33" i="5"/>
  <c r="M33" i="5"/>
  <c r="N33" i="5"/>
  <c r="O33" i="5"/>
  <c r="P33" i="5"/>
  <c r="Q33" i="5"/>
  <c r="L34" i="5"/>
  <c r="M34" i="5"/>
  <c r="N34" i="5"/>
  <c r="O34" i="5"/>
  <c r="P34" i="5"/>
  <c r="Q34" i="5"/>
  <c r="L35" i="5"/>
  <c r="M35" i="5"/>
  <c r="N35" i="5"/>
  <c r="O35" i="5"/>
  <c r="P35" i="5"/>
  <c r="Q35" i="5"/>
  <c r="L36" i="5"/>
  <c r="M36" i="5"/>
  <c r="N36" i="5"/>
  <c r="O36" i="5"/>
  <c r="P36" i="5"/>
  <c r="Q36" i="5"/>
  <c r="L37" i="5"/>
  <c r="M37" i="5"/>
  <c r="N37" i="5"/>
  <c r="O37" i="5"/>
  <c r="P37" i="5"/>
  <c r="Q37" i="5"/>
  <c r="L38" i="5"/>
  <c r="M38" i="5"/>
  <c r="N38" i="5"/>
  <c r="O38" i="5"/>
  <c r="P38" i="5"/>
  <c r="Q38" i="5"/>
  <c r="L39" i="5"/>
  <c r="M39" i="5"/>
  <c r="N39" i="5"/>
  <c r="O39" i="5"/>
  <c r="P39" i="5"/>
  <c r="Q39" i="5"/>
  <c r="L40" i="5"/>
  <c r="M40" i="5"/>
  <c r="N40" i="5"/>
  <c r="O40" i="5"/>
  <c r="P40" i="5"/>
  <c r="Q40" i="5"/>
  <c r="L41" i="5"/>
  <c r="M41" i="5"/>
  <c r="N41" i="5"/>
  <c r="O41" i="5"/>
  <c r="P41" i="5"/>
  <c r="Q41" i="5"/>
  <c r="L42" i="5"/>
  <c r="M42" i="5"/>
  <c r="N42" i="5"/>
  <c r="O42" i="5"/>
  <c r="P42" i="5"/>
  <c r="Q42" i="5"/>
  <c r="L43" i="5"/>
  <c r="M43" i="5"/>
  <c r="N43" i="5"/>
  <c r="O43" i="5"/>
  <c r="P43" i="5"/>
  <c r="Q43" i="5"/>
  <c r="L44" i="5"/>
  <c r="M44" i="5"/>
  <c r="N44" i="5"/>
  <c r="O44" i="5"/>
  <c r="P44" i="5"/>
  <c r="Q44" i="5"/>
  <c r="L45" i="5"/>
  <c r="M45" i="5"/>
  <c r="N45" i="5"/>
  <c r="O45" i="5"/>
  <c r="P45" i="5"/>
  <c r="Q45" i="5"/>
  <c r="L46" i="5"/>
  <c r="M46" i="5"/>
  <c r="N46" i="5"/>
  <c r="O46" i="5"/>
  <c r="P46" i="5"/>
  <c r="Q46" i="5"/>
  <c r="L47" i="5"/>
  <c r="M47" i="5"/>
  <c r="N47" i="5"/>
  <c r="O47" i="5"/>
  <c r="P47" i="5"/>
  <c r="Q47" i="5"/>
  <c r="L48" i="5"/>
  <c r="M48" i="5"/>
  <c r="N48" i="5"/>
  <c r="O48" i="5"/>
  <c r="P48" i="5"/>
  <c r="Q48" i="5"/>
  <c r="L49" i="5"/>
  <c r="M49" i="5"/>
  <c r="N49" i="5"/>
  <c r="O49" i="5"/>
  <c r="P49" i="5"/>
  <c r="Q49" i="5"/>
  <c r="L50" i="5"/>
  <c r="M50" i="5"/>
  <c r="N50" i="5"/>
  <c r="O50" i="5"/>
  <c r="P50" i="5"/>
  <c r="Q50" i="5"/>
  <c r="L51" i="5"/>
  <c r="M51" i="5"/>
  <c r="N51" i="5"/>
  <c r="O51" i="5"/>
  <c r="P51" i="5"/>
  <c r="Q51" i="5"/>
  <c r="L52" i="5"/>
  <c r="M52" i="5"/>
  <c r="N52" i="5"/>
  <c r="O52" i="5"/>
  <c r="P52" i="5"/>
  <c r="Q52" i="5"/>
  <c r="L53" i="5"/>
  <c r="M53" i="5"/>
  <c r="N53" i="5"/>
  <c r="O53" i="5"/>
  <c r="P53" i="5"/>
  <c r="Q53" i="5"/>
  <c r="L54" i="5"/>
  <c r="M54" i="5"/>
  <c r="N54" i="5"/>
  <c r="O54" i="5"/>
  <c r="P54" i="5"/>
  <c r="Q54" i="5"/>
  <c r="L55" i="5"/>
  <c r="M55" i="5"/>
  <c r="N55" i="5"/>
  <c r="O55" i="5"/>
  <c r="P55" i="5"/>
  <c r="Q55" i="5"/>
  <c r="L56" i="5"/>
  <c r="M56" i="5"/>
  <c r="N56" i="5"/>
  <c r="O56" i="5"/>
  <c r="P56" i="5"/>
  <c r="Q56" i="5"/>
  <c r="L57" i="5"/>
  <c r="M57" i="5"/>
  <c r="N57" i="5"/>
  <c r="O57" i="5"/>
  <c r="P57" i="5"/>
  <c r="Q57" i="5"/>
  <c r="L58" i="5"/>
  <c r="M58" i="5"/>
  <c r="N58" i="5"/>
  <c r="O58" i="5"/>
  <c r="P58" i="5"/>
  <c r="Q58" i="5"/>
  <c r="L59" i="5"/>
  <c r="M59" i="5"/>
  <c r="N59" i="5"/>
  <c r="O59" i="5"/>
  <c r="P59" i="5"/>
  <c r="Q59" i="5"/>
  <c r="L60" i="5"/>
  <c r="M60" i="5"/>
  <c r="N60" i="5"/>
  <c r="O60" i="5"/>
  <c r="P60" i="5"/>
  <c r="Q60" i="5"/>
  <c r="L61" i="5"/>
  <c r="M61" i="5"/>
  <c r="N61" i="5"/>
  <c r="O61" i="5"/>
  <c r="P61" i="5"/>
  <c r="Q61" i="5"/>
  <c r="L62" i="5"/>
  <c r="M62" i="5"/>
  <c r="N62" i="5"/>
  <c r="O62" i="5"/>
  <c r="P62" i="5"/>
  <c r="Q62" i="5"/>
  <c r="L63" i="5"/>
  <c r="M63" i="5"/>
  <c r="N63" i="5"/>
  <c r="O63" i="5"/>
  <c r="P63" i="5"/>
  <c r="Q63" i="5"/>
  <c r="L64" i="5"/>
  <c r="M64" i="5"/>
  <c r="N64" i="5"/>
  <c r="O64" i="5"/>
  <c r="P64" i="5"/>
  <c r="Q64" i="5"/>
  <c r="L65" i="5"/>
  <c r="M65" i="5"/>
  <c r="N65" i="5"/>
  <c r="O65" i="5"/>
  <c r="P65" i="5"/>
  <c r="Q65" i="5"/>
  <c r="L66" i="5"/>
  <c r="M66" i="5"/>
  <c r="N66" i="5"/>
  <c r="O66" i="5"/>
  <c r="P66" i="5"/>
  <c r="Q66" i="5"/>
  <c r="L67" i="5"/>
  <c r="M67" i="5"/>
  <c r="N67" i="5"/>
  <c r="O67" i="5"/>
  <c r="P67" i="5"/>
  <c r="Q67" i="5"/>
  <c r="L68" i="5"/>
  <c r="M68" i="5"/>
  <c r="N68" i="5"/>
  <c r="O68" i="5"/>
  <c r="P68" i="5"/>
  <c r="Q68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L72" i="5"/>
  <c r="M72" i="5"/>
  <c r="N72" i="5"/>
  <c r="O72" i="5"/>
  <c r="P72" i="5"/>
  <c r="Q72" i="5"/>
  <c r="L73" i="5"/>
  <c r="M73" i="5"/>
  <c r="N73" i="5"/>
  <c r="O73" i="5"/>
  <c r="P73" i="5"/>
  <c r="Q73" i="5"/>
  <c r="L74" i="5"/>
  <c r="M74" i="5"/>
  <c r="N74" i="5"/>
  <c r="O74" i="5"/>
  <c r="P74" i="5"/>
  <c r="Q74" i="5"/>
  <c r="L75" i="5"/>
  <c r="M75" i="5"/>
  <c r="N75" i="5"/>
  <c r="O75" i="5"/>
  <c r="P75" i="5"/>
  <c r="Q75" i="5"/>
  <c r="L76" i="5"/>
  <c r="M76" i="5"/>
  <c r="N76" i="5"/>
  <c r="O76" i="5"/>
  <c r="P76" i="5"/>
  <c r="Q76" i="5"/>
  <c r="L77" i="5"/>
  <c r="M77" i="5"/>
  <c r="N77" i="5"/>
  <c r="O77" i="5"/>
  <c r="P77" i="5"/>
  <c r="Q77" i="5"/>
  <c r="M2" i="5"/>
  <c r="N2" i="5"/>
  <c r="O2" i="5"/>
  <c r="P2" i="5"/>
  <c r="Q2" i="5"/>
  <c r="L2" i="5"/>
  <c r="X27" i="6" l="1"/>
  <c r="V25" i="6"/>
  <c r="W22" i="6"/>
  <c r="V21" i="6"/>
  <c r="W18" i="6"/>
  <c r="V17" i="6"/>
  <c r="W14" i="6"/>
  <c r="V13" i="6"/>
  <c r="W10" i="6"/>
  <c r="W6" i="6"/>
  <c r="Y28" i="6"/>
  <c r="X28" i="6"/>
  <c r="W23" i="6"/>
  <c r="V22" i="6"/>
  <c r="W19" i="6"/>
  <c r="V18" i="6"/>
  <c r="W15" i="6"/>
  <c r="V14" i="6"/>
  <c r="W11" i="6"/>
  <c r="V10" i="6"/>
  <c r="W7" i="6"/>
  <c r="W3" i="6"/>
  <c r="X29" i="8"/>
  <c r="W20" i="6"/>
  <c r="V19" i="8"/>
  <c r="W16" i="6"/>
  <c r="V15" i="8"/>
  <c r="W12" i="6"/>
  <c r="V11" i="8"/>
  <c r="W8" i="6"/>
  <c r="W4" i="6"/>
  <c r="X26" i="6"/>
  <c r="W25" i="6"/>
  <c r="V24" i="6"/>
  <c r="W21" i="6"/>
  <c r="V20" i="6"/>
  <c r="W17" i="6"/>
  <c r="V16" i="6"/>
  <c r="W13" i="6"/>
  <c r="V12" i="6"/>
  <c r="W9" i="6"/>
  <c r="W5" i="6"/>
  <c r="Y27" i="6"/>
  <c r="W28" i="6"/>
  <c r="V27" i="8"/>
  <c r="W26" i="6"/>
  <c r="W27" i="6"/>
  <c r="V26" i="6"/>
  <c r="Y29" i="6"/>
  <c r="X234" i="8"/>
  <c r="V235" i="8"/>
  <c r="X238" i="8"/>
  <c r="V239" i="8"/>
  <c r="X242" i="8"/>
  <c r="V243" i="8"/>
  <c r="X246" i="8"/>
  <c r="V247" i="8"/>
  <c r="X250" i="8"/>
  <c r="V251" i="8"/>
  <c r="X254" i="8"/>
  <c r="V255" i="8"/>
  <c r="Y234" i="8"/>
  <c r="W235" i="8"/>
  <c r="Y238" i="8"/>
  <c r="W239" i="8"/>
  <c r="Y242" i="8"/>
  <c r="W243" i="8"/>
  <c r="Y246" i="8"/>
  <c r="W247" i="8"/>
  <c r="Y250" i="8"/>
  <c r="W251" i="8"/>
  <c r="Y254" i="8"/>
  <c r="W255" i="8"/>
  <c r="V256" i="8"/>
  <c r="X235" i="8"/>
  <c r="V236" i="8"/>
  <c r="X239" i="8"/>
  <c r="V240" i="8"/>
  <c r="X243" i="8"/>
  <c r="V244" i="8"/>
  <c r="X247" i="8"/>
  <c r="V248" i="8"/>
  <c r="X251" i="8"/>
  <c r="V252" i="8"/>
  <c r="X255" i="8"/>
  <c r="W256" i="8"/>
  <c r="Y235" i="8"/>
  <c r="W236" i="8"/>
  <c r="Y239" i="8"/>
  <c r="W240" i="8"/>
  <c r="Y243" i="8"/>
  <c r="W244" i="8"/>
  <c r="Y247" i="8"/>
  <c r="W248" i="8"/>
  <c r="Y251" i="8"/>
  <c r="W252" i="8"/>
  <c r="Y255" i="8"/>
  <c r="X256" i="8"/>
  <c r="V233" i="8"/>
  <c r="X236" i="8"/>
  <c r="V237" i="8"/>
  <c r="X240" i="8"/>
  <c r="V241" i="8"/>
  <c r="X244" i="8"/>
  <c r="V245" i="8"/>
  <c r="X248" i="8"/>
  <c r="V249" i="8"/>
  <c r="X252" i="8"/>
  <c r="V253" i="8"/>
  <c r="Y256" i="8"/>
  <c r="W233" i="8"/>
  <c r="Y236" i="8"/>
  <c r="W237" i="8"/>
  <c r="Y240" i="8"/>
  <c r="W241" i="8"/>
  <c r="Y244" i="8"/>
  <c r="W245" i="8"/>
  <c r="Y248" i="8"/>
  <c r="W249" i="8"/>
  <c r="Y252" i="8"/>
  <c r="W253" i="8"/>
  <c r="X233" i="8"/>
  <c r="V234" i="8"/>
  <c r="X237" i="8"/>
  <c r="V238" i="8"/>
  <c r="X241" i="8"/>
  <c r="V242" i="8"/>
  <c r="X245" i="8"/>
  <c r="V246" i="8"/>
  <c r="X249" i="8"/>
  <c r="V250" i="8"/>
  <c r="X253" i="8"/>
  <c r="V254" i="8"/>
  <c r="Y233" i="8"/>
  <c r="W234" i="8"/>
  <c r="Y237" i="8"/>
  <c r="W238" i="8"/>
  <c r="Y241" i="8"/>
  <c r="W242" i="8"/>
  <c r="Y245" i="8"/>
  <c r="W246" i="8"/>
  <c r="Y249" i="8"/>
  <c r="W250" i="8"/>
  <c r="Y253" i="8"/>
  <c r="W254" i="8"/>
  <c r="R232" i="8"/>
  <c r="S229" i="8"/>
  <c r="T226" i="8"/>
  <c r="R224" i="8"/>
  <c r="S221" i="8"/>
  <c r="T218" i="8"/>
  <c r="R216" i="8"/>
  <c r="S213" i="8"/>
  <c r="T210" i="8"/>
  <c r="R208" i="8"/>
  <c r="S205" i="8"/>
  <c r="T202" i="8"/>
  <c r="R200" i="8"/>
  <c r="S197" i="8"/>
  <c r="T194" i="8"/>
  <c r="R192" i="8"/>
  <c r="S185" i="8"/>
  <c r="S2" i="8"/>
  <c r="U231" i="8"/>
  <c r="U227" i="8"/>
  <c r="U223" i="8"/>
  <c r="U219" i="8"/>
  <c r="U215" i="8"/>
  <c r="U211" i="8"/>
  <c r="U207" i="8"/>
  <c r="U203" i="8"/>
  <c r="U199" i="8"/>
  <c r="U195" i="8"/>
  <c r="U191" i="8"/>
  <c r="U187" i="8"/>
  <c r="U183" i="8"/>
  <c r="U179" i="8"/>
  <c r="U175" i="8"/>
  <c r="U171" i="8"/>
  <c r="U167" i="8"/>
  <c r="U163" i="8"/>
  <c r="U159" i="8"/>
  <c r="U155" i="8"/>
  <c r="U151" i="8"/>
  <c r="U147" i="8"/>
  <c r="U143" i="8"/>
  <c r="U139" i="8"/>
  <c r="U135" i="8"/>
  <c r="U131" i="8"/>
  <c r="U127" i="8"/>
  <c r="U123" i="8"/>
  <c r="U119" i="8"/>
  <c r="U115" i="8"/>
  <c r="U111" i="8"/>
  <c r="U107" i="8"/>
  <c r="U103" i="8"/>
  <c r="U99" i="8"/>
  <c r="U95" i="8"/>
  <c r="U91" i="8"/>
  <c r="U87" i="8"/>
  <c r="U83" i="8"/>
  <c r="U79" i="8"/>
  <c r="U75" i="8"/>
  <c r="U71" i="8"/>
  <c r="U67" i="8"/>
  <c r="U63" i="8"/>
  <c r="U59" i="8"/>
  <c r="U55" i="8"/>
  <c r="U51" i="8"/>
  <c r="U47" i="8"/>
  <c r="U43" i="8"/>
  <c r="U39" i="8"/>
  <c r="U35" i="8"/>
  <c r="U31" i="8"/>
  <c r="U27" i="6"/>
  <c r="U23" i="6"/>
  <c r="U19" i="6"/>
  <c r="U15" i="6"/>
  <c r="U11" i="6"/>
  <c r="U7" i="6"/>
  <c r="U3" i="6"/>
  <c r="T233" i="8"/>
  <c r="Y230" i="8"/>
  <c r="Y226" i="8"/>
  <c r="Y222" i="8"/>
  <c r="Y218" i="8"/>
  <c r="Y214" i="8"/>
  <c r="Y210" i="8"/>
  <c r="Y206" i="8"/>
  <c r="Y202" i="8"/>
  <c r="T231" i="8"/>
  <c r="R229" i="8"/>
  <c r="S226" i="8"/>
  <c r="S222" i="8"/>
  <c r="T219" i="8"/>
  <c r="R217" i="8"/>
  <c r="S214" i="8"/>
  <c r="T211" i="8"/>
  <c r="R209" i="8"/>
  <c r="S206" i="8"/>
  <c r="T203" i="8"/>
  <c r="R201" i="8"/>
  <c r="S198" i="8"/>
  <c r="T195" i="8"/>
  <c r="R193" i="8"/>
  <c r="S190" i="8"/>
  <c r="T187" i="8"/>
  <c r="S186" i="8"/>
  <c r="R185" i="8"/>
  <c r="T183" i="8"/>
  <c r="S182" i="8"/>
  <c r="T179" i="8"/>
  <c r="S178" i="8"/>
  <c r="R177" i="8"/>
  <c r="T175" i="8"/>
  <c r="S174" i="8"/>
  <c r="R173" i="8"/>
  <c r="T171" i="8"/>
  <c r="S170" i="8"/>
  <c r="R169" i="8"/>
  <c r="T167" i="8"/>
  <c r="S166" i="8"/>
  <c r="R165" i="8"/>
  <c r="T163" i="8"/>
  <c r="S162" i="8"/>
  <c r="R161" i="8"/>
  <c r="T159" i="8"/>
  <c r="S158" i="8"/>
  <c r="R157" i="8"/>
  <c r="T155" i="8"/>
  <c r="S154" i="8"/>
  <c r="R153" i="8"/>
  <c r="T151" i="8"/>
  <c r="S150" i="8"/>
  <c r="R149" i="8"/>
  <c r="T147" i="8"/>
  <c r="S146" i="8"/>
  <c r="R145" i="8"/>
  <c r="T143" i="8"/>
  <c r="S142" i="8"/>
  <c r="R141" i="8"/>
  <c r="T139" i="8"/>
  <c r="S138" i="8"/>
  <c r="R137" i="8"/>
  <c r="T135" i="8"/>
  <c r="S134" i="8"/>
  <c r="R133" i="8"/>
  <c r="T131" i="8"/>
  <c r="S130" i="8"/>
  <c r="R129" i="8"/>
  <c r="T127" i="8"/>
  <c r="S126" i="8"/>
  <c r="R125" i="8"/>
  <c r="T123" i="8"/>
  <c r="S122" i="8"/>
  <c r="R121" i="8"/>
  <c r="T119" i="8"/>
  <c r="S118" i="8"/>
  <c r="R117" i="8"/>
  <c r="T115" i="8"/>
  <c r="S114" i="8"/>
  <c r="R113" i="8"/>
  <c r="T111" i="8"/>
  <c r="S110" i="8"/>
  <c r="R109" i="8"/>
  <c r="T107" i="8"/>
  <c r="S106" i="8"/>
  <c r="R105" i="8"/>
  <c r="T103" i="8"/>
  <c r="S102" i="8"/>
  <c r="R101" i="8"/>
  <c r="T99" i="8"/>
  <c r="S98" i="8"/>
  <c r="R97" i="8"/>
  <c r="T95" i="8"/>
  <c r="S94" i="8"/>
  <c r="R93" i="8"/>
  <c r="T91" i="8"/>
  <c r="S90" i="8"/>
  <c r="R89" i="8"/>
  <c r="T87" i="8"/>
  <c r="S86" i="8"/>
  <c r="R85" i="8"/>
  <c r="T83" i="8"/>
  <c r="S82" i="8"/>
  <c r="R81" i="8"/>
  <c r="T79" i="8"/>
  <c r="S78" i="8"/>
  <c r="R77" i="8"/>
  <c r="T75" i="8"/>
  <c r="S74" i="8"/>
  <c r="R73" i="8"/>
  <c r="T71" i="8"/>
  <c r="S70" i="8"/>
  <c r="R69" i="8"/>
  <c r="T67" i="8"/>
  <c r="S66" i="8"/>
  <c r="R65" i="8"/>
  <c r="T63" i="8"/>
  <c r="S62" i="8"/>
  <c r="R61" i="8"/>
  <c r="T59" i="8"/>
  <c r="S58" i="8"/>
  <c r="R57" i="8"/>
  <c r="T55" i="8"/>
  <c r="S54" i="8"/>
  <c r="R53" i="8"/>
  <c r="T51" i="8"/>
  <c r="S50" i="8"/>
  <c r="R49" i="8"/>
  <c r="T47" i="8"/>
  <c r="S46" i="8"/>
  <c r="R45" i="8"/>
  <c r="T43" i="8"/>
  <c r="S42" i="8"/>
  <c r="R41" i="8"/>
  <c r="T39" i="8"/>
  <c r="S38" i="8"/>
  <c r="R37" i="8"/>
  <c r="T35" i="8"/>
  <c r="S34" i="8"/>
  <c r="R33" i="8"/>
  <c r="T31" i="8"/>
  <c r="S30" i="8"/>
  <c r="R29" i="8"/>
  <c r="T27" i="8"/>
  <c r="S26" i="6"/>
  <c r="R25" i="8"/>
  <c r="T23" i="8"/>
  <c r="S22" i="6"/>
  <c r="R21" i="8"/>
  <c r="T19" i="8"/>
  <c r="S18" i="6"/>
  <c r="R17" i="8"/>
  <c r="T15" i="8"/>
  <c r="S14" i="6"/>
  <c r="R13" i="8"/>
  <c r="T11" i="8"/>
  <c r="S10" i="6"/>
  <c r="R9" i="8"/>
  <c r="T7" i="8"/>
  <c r="S6" i="6"/>
  <c r="R5" i="8"/>
  <c r="T3" i="8"/>
  <c r="V232" i="8"/>
  <c r="X230" i="8"/>
  <c r="W229" i="8"/>
  <c r="V228" i="8"/>
  <c r="X226" i="8"/>
  <c r="W225" i="8"/>
  <c r="V224" i="8"/>
  <c r="X222" i="8"/>
  <c r="W221" i="8"/>
  <c r="V220" i="8"/>
  <c r="X218" i="8"/>
  <c r="W217" i="8"/>
  <c r="V216" i="8"/>
  <c r="X214" i="8"/>
  <c r="W213" i="8"/>
  <c r="V212" i="8"/>
  <c r="X210" i="8"/>
  <c r="W209" i="8"/>
  <c r="V208" i="8"/>
  <c r="X206" i="8"/>
  <c r="W205" i="8"/>
  <c r="V204" i="8"/>
  <c r="X202" i="8"/>
  <c r="W201" i="8"/>
  <c r="V200" i="8"/>
  <c r="X198" i="8"/>
  <c r="W197" i="8"/>
  <c r="V196" i="8"/>
  <c r="X194" i="8"/>
  <c r="W193" i="8"/>
  <c r="V192" i="8"/>
  <c r="X190" i="8"/>
  <c r="W189" i="8"/>
  <c r="V188" i="8"/>
  <c r="X186" i="8"/>
  <c r="W185" i="8"/>
  <c r="V184" i="8"/>
  <c r="X182" i="8"/>
  <c r="W181" i="8"/>
  <c r="V180" i="8"/>
  <c r="X178" i="8"/>
  <c r="W177" i="8"/>
  <c r="V176" i="8"/>
  <c r="X174" i="8"/>
  <c r="W173" i="8"/>
  <c r="V172" i="8"/>
  <c r="X170" i="8"/>
  <c r="W169" i="8"/>
  <c r="V168" i="8"/>
  <c r="X166" i="8"/>
  <c r="W165" i="8"/>
  <c r="V164" i="8"/>
  <c r="X162" i="8"/>
  <c r="W161" i="8"/>
  <c r="V160" i="8"/>
  <c r="X158" i="8"/>
  <c r="W157" i="8"/>
  <c r="V156" i="8"/>
  <c r="X154" i="8"/>
  <c r="W153" i="8"/>
  <c r="V152" i="8"/>
  <c r="X150" i="8"/>
  <c r="W149" i="8"/>
  <c r="S230" i="8"/>
  <c r="T227" i="8"/>
  <c r="R225" i="8"/>
  <c r="T223" i="8"/>
  <c r="R221" i="8"/>
  <c r="S218" i="8"/>
  <c r="T215" i="8"/>
  <c r="R213" i="8"/>
  <c r="S210" i="8"/>
  <c r="T207" i="8"/>
  <c r="R205" i="8"/>
  <c r="S202" i="8"/>
  <c r="T199" i="8"/>
  <c r="R197" i="8"/>
  <c r="S194" i="8"/>
  <c r="T191" i="8"/>
  <c r="R189" i="8"/>
  <c r="R181" i="8"/>
  <c r="U232" i="8"/>
  <c r="U228" i="8"/>
  <c r="U224" i="8"/>
  <c r="U220" i="8"/>
  <c r="U216" i="8"/>
  <c r="U212" i="8"/>
  <c r="U208" i="8"/>
  <c r="U204" i="8"/>
  <c r="U200" i="8"/>
  <c r="U196" i="8"/>
  <c r="U192" i="8"/>
  <c r="U188" i="8"/>
  <c r="U184" i="8"/>
  <c r="U180" i="8"/>
  <c r="U176" i="8"/>
  <c r="U172" i="8"/>
  <c r="U168" i="8"/>
  <c r="U164" i="8"/>
  <c r="U160" i="8"/>
  <c r="U156" i="8"/>
  <c r="U152" i="8"/>
  <c r="U148" i="8"/>
  <c r="U144" i="8"/>
  <c r="U140" i="8"/>
  <c r="U136" i="8"/>
  <c r="U132" i="8"/>
  <c r="U128" i="8"/>
  <c r="U124" i="8"/>
  <c r="U120" i="8"/>
  <c r="U116" i="8"/>
  <c r="U112" i="8"/>
  <c r="U108" i="8"/>
  <c r="U104" i="8"/>
  <c r="U100" i="8"/>
  <c r="U96" i="8"/>
  <c r="U92" i="8"/>
  <c r="U88" i="8"/>
  <c r="U84" i="8"/>
  <c r="U80" i="8"/>
  <c r="U76" i="8"/>
  <c r="U72" i="8"/>
  <c r="U68" i="8"/>
  <c r="U64" i="8"/>
  <c r="U60" i="8"/>
  <c r="U56" i="8"/>
  <c r="U52" i="8"/>
  <c r="U48" i="8"/>
  <c r="U44" i="8"/>
  <c r="U40" i="8"/>
  <c r="U36" i="8"/>
  <c r="U32" i="8"/>
  <c r="U28" i="8"/>
  <c r="U24" i="8"/>
  <c r="U20" i="8"/>
  <c r="U16" i="8"/>
  <c r="U12" i="8"/>
  <c r="U8" i="8"/>
  <c r="U4" i="8"/>
  <c r="W2" i="8"/>
  <c r="Y231" i="8"/>
  <c r="Y227" i="8"/>
  <c r="Y223" i="8"/>
  <c r="Y219" i="8"/>
  <c r="Y215" i="8"/>
  <c r="Y211" i="8"/>
  <c r="Y207" i="8"/>
  <c r="Y203" i="8"/>
  <c r="S231" i="8"/>
  <c r="T228" i="8"/>
  <c r="R226" i="8"/>
  <c r="S223" i="8"/>
  <c r="T220" i="8"/>
  <c r="R218" i="8"/>
  <c r="S215" i="8"/>
  <c r="T212" i="8"/>
  <c r="R210" i="8"/>
  <c r="S207" i="8"/>
  <c r="T204" i="8"/>
  <c r="R202" i="8"/>
  <c r="S199" i="8"/>
  <c r="T196" i="8"/>
  <c r="R194" i="8"/>
  <c r="S191" i="8"/>
  <c r="T188" i="8"/>
  <c r="S187" i="8"/>
  <c r="R186" i="8"/>
  <c r="T184" i="8"/>
  <c r="S183" i="8"/>
  <c r="T180" i="8"/>
  <c r="S179" i="8"/>
  <c r="R178" i="8"/>
  <c r="T176" i="8"/>
  <c r="S175" i="8"/>
  <c r="R174" i="8"/>
  <c r="T172" i="8"/>
  <c r="S171" i="8"/>
  <c r="R170" i="8"/>
  <c r="T168" i="8"/>
  <c r="S167" i="8"/>
  <c r="R166" i="8"/>
  <c r="T164" i="8"/>
  <c r="S163" i="8"/>
  <c r="R162" i="8"/>
  <c r="T160" i="8"/>
  <c r="S159" i="8"/>
  <c r="R158" i="8"/>
  <c r="T156" i="8"/>
  <c r="S155" i="8"/>
  <c r="R154" i="8"/>
  <c r="T152" i="8"/>
  <c r="S151" i="8"/>
  <c r="R150" i="8"/>
  <c r="T148" i="8"/>
  <c r="S147" i="8"/>
  <c r="R146" i="8"/>
  <c r="T144" i="8"/>
  <c r="S143" i="8"/>
  <c r="R142" i="8"/>
  <c r="T140" i="8"/>
  <c r="S139" i="8"/>
  <c r="R138" i="8"/>
  <c r="T136" i="8"/>
  <c r="S135" i="8"/>
  <c r="R134" i="8"/>
  <c r="T132" i="8"/>
  <c r="S131" i="8"/>
  <c r="R130" i="8"/>
  <c r="T128" i="8"/>
  <c r="S127" i="8"/>
  <c r="R126" i="8"/>
  <c r="T124" i="8"/>
  <c r="S123" i="8"/>
  <c r="R122" i="8"/>
  <c r="T120" i="8"/>
  <c r="S119" i="8"/>
  <c r="R118" i="8"/>
  <c r="T116" i="8"/>
  <c r="S115" i="8"/>
  <c r="R114" i="8"/>
  <c r="T112" i="8"/>
  <c r="S111" i="8"/>
  <c r="R110" i="8"/>
  <c r="T108" i="8"/>
  <c r="S107" i="8"/>
  <c r="R106" i="8"/>
  <c r="T104" i="8"/>
  <c r="S103" i="8"/>
  <c r="R102" i="8"/>
  <c r="T100" i="8"/>
  <c r="S99" i="8"/>
  <c r="R98" i="8"/>
  <c r="T96" i="8"/>
  <c r="S95" i="8"/>
  <c r="R94" i="8"/>
  <c r="T92" i="8"/>
  <c r="S91" i="8"/>
  <c r="R90" i="8"/>
  <c r="T88" i="8"/>
  <c r="S87" i="8"/>
  <c r="R86" i="8"/>
  <c r="T84" i="8"/>
  <c r="S83" i="8"/>
  <c r="R82" i="8"/>
  <c r="T80" i="8"/>
  <c r="S79" i="8"/>
  <c r="R78" i="8"/>
  <c r="T76" i="8"/>
  <c r="S75" i="8"/>
  <c r="R74" i="8"/>
  <c r="T72" i="8"/>
  <c r="S71" i="8"/>
  <c r="R70" i="8"/>
  <c r="T68" i="8"/>
  <c r="S67" i="8"/>
  <c r="R66" i="8"/>
  <c r="T64" i="8"/>
  <c r="S63" i="8"/>
  <c r="R62" i="8"/>
  <c r="T60" i="8"/>
  <c r="S59" i="8"/>
  <c r="R58" i="8"/>
  <c r="T56" i="8"/>
  <c r="R54" i="8"/>
  <c r="T52" i="8"/>
  <c r="R50" i="8"/>
  <c r="T48" i="8"/>
  <c r="R46" i="8"/>
  <c r="T44" i="8"/>
  <c r="R42" i="8"/>
  <c r="T40" i="8"/>
  <c r="R38" i="8"/>
  <c r="T36" i="8"/>
  <c r="R34" i="8"/>
  <c r="T32" i="8"/>
  <c r="S31" i="8"/>
  <c r="R30" i="8"/>
  <c r="T28" i="8"/>
  <c r="S27" i="8"/>
  <c r="R26" i="8"/>
  <c r="T24" i="8"/>
  <c r="S23" i="8"/>
  <c r="R22" i="8"/>
  <c r="T20" i="8"/>
  <c r="S19" i="8"/>
  <c r="R18" i="8"/>
  <c r="T16" i="8"/>
  <c r="S15" i="8"/>
  <c r="R14" i="8"/>
  <c r="T12" i="8"/>
  <c r="S11" i="8"/>
  <c r="R10" i="8"/>
  <c r="T8" i="8"/>
  <c r="S7" i="8"/>
  <c r="R6" i="8"/>
  <c r="T4" i="8"/>
  <c r="S3" i="8"/>
  <c r="X231" i="8"/>
  <c r="W230" i="8"/>
  <c r="V229" i="8"/>
  <c r="X227" i="8"/>
  <c r="W226" i="8"/>
  <c r="V225" i="8"/>
  <c r="X223" i="8"/>
  <c r="W222" i="8"/>
  <c r="V221" i="8"/>
  <c r="X219" i="8"/>
  <c r="W218" i="8"/>
  <c r="V217" i="8"/>
  <c r="X215" i="8"/>
  <c r="W214" i="8"/>
  <c r="V213" i="8"/>
  <c r="X211" i="8"/>
  <c r="W210" i="8"/>
  <c r="V209" i="8"/>
  <c r="X207" i="8"/>
  <c r="W206" i="8"/>
  <c r="V205" i="8"/>
  <c r="X203" i="8"/>
  <c r="W202" i="8"/>
  <c r="V201" i="8"/>
  <c r="X199" i="8"/>
  <c r="W198" i="8"/>
  <c r="V197" i="8"/>
  <c r="X195" i="8"/>
  <c r="W194" i="8"/>
  <c r="V193" i="8"/>
  <c r="X191" i="8"/>
  <c r="W190" i="8"/>
  <c r="V189" i="8"/>
  <c r="X187" i="8"/>
  <c r="W186" i="8"/>
  <c r="V185" i="8"/>
  <c r="X183" i="8"/>
  <c r="W182" i="8"/>
  <c r="V181" i="8"/>
  <c r="X179" i="8"/>
  <c r="W178" i="8"/>
  <c r="V177" i="8"/>
  <c r="X175" i="8"/>
  <c r="W174" i="8"/>
  <c r="V173" i="8"/>
  <c r="X171" i="8"/>
  <c r="W170" i="8"/>
  <c r="V169" i="8"/>
  <c r="X167" i="8"/>
  <c r="W166" i="8"/>
  <c r="V165" i="8"/>
  <c r="X163" i="8"/>
  <c r="W162" i="8"/>
  <c r="V161" i="8"/>
  <c r="X159" i="8"/>
  <c r="W158" i="8"/>
  <c r="V157" i="8"/>
  <c r="X155" i="8"/>
  <c r="W154" i="8"/>
  <c r="V153" i="8"/>
  <c r="X151" i="8"/>
  <c r="T232" i="8"/>
  <c r="R230" i="8"/>
  <c r="S227" i="8"/>
  <c r="T224" i="8"/>
  <c r="R222" i="8"/>
  <c r="S219" i="8"/>
  <c r="T216" i="8"/>
  <c r="R214" i="8"/>
  <c r="S211" i="8"/>
  <c r="T208" i="8"/>
  <c r="R206" i="8"/>
  <c r="S203" i="8"/>
  <c r="T200" i="8"/>
  <c r="R198" i="8"/>
  <c r="S195" i="8"/>
  <c r="T192" i="8"/>
  <c r="R190" i="8"/>
  <c r="R182" i="8"/>
  <c r="U229" i="8"/>
  <c r="U225" i="8"/>
  <c r="U221" i="8"/>
  <c r="U217" i="8"/>
  <c r="U213" i="8"/>
  <c r="U209" i="8"/>
  <c r="U205" i="8"/>
  <c r="U201" i="8"/>
  <c r="U197" i="8"/>
  <c r="U193" i="8"/>
  <c r="U189" i="8"/>
  <c r="U185" i="8"/>
  <c r="U181" i="8"/>
  <c r="U177" i="8"/>
  <c r="U173" i="8"/>
  <c r="U169" i="8"/>
  <c r="U165" i="8"/>
  <c r="U161" i="8"/>
  <c r="U157" i="8"/>
  <c r="U153" i="8"/>
  <c r="U149" i="8"/>
  <c r="U145" i="8"/>
  <c r="U141" i="8"/>
  <c r="U137" i="8"/>
  <c r="U133" i="8"/>
  <c r="U129" i="8"/>
  <c r="U125" i="8"/>
  <c r="U121" i="8"/>
  <c r="U117" i="8"/>
  <c r="U113" i="8"/>
  <c r="U109" i="8"/>
  <c r="U105" i="8"/>
  <c r="U101" i="8"/>
  <c r="U97" i="8"/>
  <c r="U93" i="8"/>
  <c r="U89" i="8"/>
  <c r="U85" i="8"/>
  <c r="U81" i="8"/>
  <c r="U77" i="8"/>
  <c r="U73" i="8"/>
  <c r="U69" i="8"/>
  <c r="U65" i="8"/>
  <c r="U61" i="8"/>
  <c r="U57" i="8"/>
  <c r="U53" i="8"/>
  <c r="U49" i="8"/>
  <c r="U45" i="8"/>
  <c r="U41" i="8"/>
  <c r="U37" i="8"/>
  <c r="U33" i="8"/>
  <c r="U29" i="8"/>
  <c r="U25" i="8"/>
  <c r="U21" i="8"/>
  <c r="U17" i="8"/>
  <c r="U13" i="8"/>
  <c r="U9" i="8"/>
  <c r="U5" i="8"/>
  <c r="Y232" i="8"/>
  <c r="Y228" i="8"/>
  <c r="Y224" i="8"/>
  <c r="Y220" i="8"/>
  <c r="Y216" i="8"/>
  <c r="Y212" i="8"/>
  <c r="Y208" i="8"/>
  <c r="Y204" i="8"/>
  <c r="U2" i="8"/>
  <c r="R231" i="8"/>
  <c r="T229" i="8"/>
  <c r="R227" i="8"/>
  <c r="T225" i="8"/>
  <c r="T221" i="8"/>
  <c r="R219" i="8"/>
  <c r="T217" i="8"/>
  <c r="R215" i="8"/>
  <c r="S212" i="8"/>
  <c r="T209" i="8"/>
  <c r="R207" i="8"/>
  <c r="S204" i="8"/>
  <c r="T201" i="8"/>
  <c r="R199" i="8"/>
  <c r="S196" i="8"/>
  <c r="R195" i="8"/>
  <c r="T193" i="8"/>
  <c r="S192" i="8"/>
  <c r="R191" i="8"/>
  <c r="S188" i="8"/>
  <c r="R187" i="8"/>
  <c r="T185" i="8"/>
  <c r="S184" i="8"/>
  <c r="R183" i="8"/>
  <c r="T181" i="8"/>
  <c r="S180" i="8"/>
  <c r="R179" i="8"/>
  <c r="T177" i="8"/>
  <c r="S176" i="8"/>
  <c r="R175" i="8"/>
  <c r="T173" i="8"/>
  <c r="S172" i="8"/>
  <c r="R171" i="8"/>
  <c r="T169" i="8"/>
  <c r="S168" i="8"/>
  <c r="R167" i="8"/>
  <c r="T165" i="8"/>
  <c r="S164" i="8"/>
  <c r="R163" i="8"/>
  <c r="T161" i="8"/>
  <c r="S160" i="8"/>
  <c r="R159" i="8"/>
  <c r="T157" i="8"/>
  <c r="S156" i="8"/>
  <c r="R155" i="8"/>
  <c r="T153" i="8"/>
  <c r="S152" i="8"/>
  <c r="R151" i="8"/>
  <c r="T149" i="8"/>
  <c r="S148" i="8"/>
  <c r="R147" i="8"/>
  <c r="T145" i="8"/>
  <c r="S144" i="8"/>
  <c r="R143" i="8"/>
  <c r="T141" i="8"/>
  <c r="S140" i="8"/>
  <c r="R139" i="8"/>
  <c r="T137" i="8"/>
  <c r="S136" i="8"/>
  <c r="R135" i="8"/>
  <c r="T133" i="8"/>
  <c r="S132" i="8"/>
  <c r="R131" i="8"/>
  <c r="T129" i="8"/>
  <c r="S128" i="8"/>
  <c r="R127" i="8"/>
  <c r="T125" i="8"/>
  <c r="S124" i="8"/>
  <c r="R123" i="8"/>
  <c r="T121" i="8"/>
  <c r="S120" i="8"/>
  <c r="R119" i="8"/>
  <c r="T117" i="8"/>
  <c r="S116" i="8"/>
  <c r="R115" i="8"/>
  <c r="T113" i="8"/>
  <c r="S112" i="8"/>
  <c r="R111" i="8"/>
  <c r="T109" i="8"/>
  <c r="S108" i="8"/>
  <c r="R107" i="8"/>
  <c r="T105" i="8"/>
  <c r="S104" i="8"/>
  <c r="R103" i="8"/>
  <c r="T101" i="8"/>
  <c r="S100" i="8"/>
  <c r="R99" i="8"/>
  <c r="T97" i="8"/>
  <c r="S96" i="8"/>
  <c r="R95" i="8"/>
  <c r="T93" i="8"/>
  <c r="S92" i="8"/>
  <c r="R91" i="8"/>
  <c r="T89" i="8"/>
  <c r="S88" i="8"/>
  <c r="R87" i="8"/>
  <c r="T85" i="8"/>
  <c r="S84" i="8"/>
  <c r="R83" i="8"/>
  <c r="T81" i="8"/>
  <c r="S80" i="8"/>
  <c r="R79" i="8"/>
  <c r="T77" i="8"/>
  <c r="S76" i="8"/>
  <c r="R75" i="8"/>
  <c r="T73" i="8"/>
  <c r="S72" i="8"/>
  <c r="R71" i="8"/>
  <c r="T69" i="8"/>
  <c r="S68" i="8"/>
  <c r="R67" i="8"/>
  <c r="T65" i="8"/>
  <c r="S64" i="8"/>
  <c r="R63" i="8"/>
  <c r="T61" i="8"/>
  <c r="S60" i="8"/>
  <c r="R59" i="8"/>
  <c r="T57" i="8"/>
  <c r="S56" i="8"/>
  <c r="R55" i="8"/>
  <c r="T53" i="8"/>
  <c r="S52" i="8"/>
  <c r="R51" i="8"/>
  <c r="T49" i="8"/>
  <c r="S48" i="8"/>
  <c r="R47" i="8"/>
  <c r="T45" i="8"/>
  <c r="S44" i="8"/>
  <c r="R43" i="8"/>
  <c r="T41" i="8"/>
  <c r="S40" i="8"/>
  <c r="R39" i="8"/>
  <c r="T37" i="8"/>
  <c r="S36" i="8"/>
  <c r="R35" i="8"/>
  <c r="T33" i="8"/>
  <c r="S32" i="8"/>
  <c r="R31" i="8"/>
  <c r="T29" i="8"/>
  <c r="S28" i="8"/>
  <c r="R27" i="8"/>
  <c r="T25" i="8"/>
  <c r="S24" i="8"/>
  <c r="R23" i="8"/>
  <c r="T21" i="8"/>
  <c r="S20" i="8"/>
  <c r="R19" i="8"/>
  <c r="T17" i="8"/>
  <c r="S16" i="8"/>
  <c r="R15" i="8"/>
  <c r="T13" i="8"/>
  <c r="S12" i="8"/>
  <c r="R11" i="8"/>
  <c r="T9" i="8"/>
  <c r="S8" i="8"/>
  <c r="R7" i="8"/>
  <c r="T5" i="8"/>
  <c r="S4" i="8"/>
  <c r="R3" i="8"/>
  <c r="X232" i="8"/>
  <c r="W231" i="8"/>
  <c r="V230" i="8"/>
  <c r="X228" i="8"/>
  <c r="W227" i="8"/>
  <c r="V226" i="8"/>
  <c r="X224" i="8"/>
  <c r="W223" i="8"/>
  <c r="V222" i="8"/>
  <c r="X220" i="8"/>
  <c r="W219" i="8"/>
  <c r="V218" i="8"/>
  <c r="X216" i="8"/>
  <c r="W215" i="8"/>
  <c r="V214" i="8"/>
  <c r="X212" i="8"/>
  <c r="W211" i="8"/>
  <c r="V210" i="8"/>
  <c r="X208" i="8"/>
  <c r="W207" i="8"/>
  <c r="V206" i="8"/>
  <c r="X204" i="8"/>
  <c r="W203" i="8"/>
  <c r="V202" i="8"/>
  <c r="X200" i="8"/>
  <c r="W199" i="8"/>
  <c r="V198" i="8"/>
  <c r="X196" i="8"/>
  <c r="W195" i="8"/>
  <c r="V194" i="8"/>
  <c r="X192" i="8"/>
  <c r="W191" i="8"/>
  <c r="V190" i="8"/>
  <c r="X188" i="8"/>
  <c r="W187" i="8"/>
  <c r="V186" i="8"/>
  <c r="X184" i="8"/>
  <c r="W183" i="8"/>
  <c r="V182" i="8"/>
  <c r="X180" i="8"/>
  <c r="W179" i="8"/>
  <c r="V178" i="8"/>
  <c r="X176" i="8"/>
  <c r="W175" i="8"/>
  <c r="V174" i="8"/>
  <c r="X172" i="8"/>
  <c r="W171" i="8"/>
  <c r="V170" i="8"/>
  <c r="X168" i="8"/>
  <c r="W167" i="8"/>
  <c r="V166" i="8"/>
  <c r="X164" i="8"/>
  <c r="W163" i="8"/>
  <c r="V162" i="8"/>
  <c r="X160" i="8"/>
  <c r="W159" i="8"/>
  <c r="V158" i="8"/>
  <c r="X156" i="8"/>
  <c r="W155" i="8"/>
  <c r="V154" i="8"/>
  <c r="X152" i="8"/>
  <c r="W151" i="8"/>
  <c r="S232" i="8"/>
  <c r="S228" i="8"/>
  <c r="S224" i="8"/>
  <c r="R223" i="8"/>
  <c r="S220" i="8"/>
  <c r="S216" i="8"/>
  <c r="T213" i="8"/>
  <c r="R211" i="8"/>
  <c r="S208" i="8"/>
  <c r="T205" i="8"/>
  <c r="R203" i="8"/>
  <c r="S200" i="8"/>
  <c r="T197" i="8"/>
  <c r="T189" i="8"/>
  <c r="T2" i="8"/>
  <c r="U230" i="8"/>
  <c r="U226" i="8"/>
  <c r="U222" i="8"/>
  <c r="U218" i="8"/>
  <c r="U214" i="8"/>
  <c r="U210" i="8"/>
  <c r="U206" i="8"/>
  <c r="U202" i="8"/>
  <c r="U198" i="8"/>
  <c r="U194" i="8"/>
  <c r="U190" i="8"/>
  <c r="U186" i="8"/>
  <c r="U182" i="8"/>
  <c r="U178" i="8"/>
  <c r="U174" i="8"/>
  <c r="U170" i="8"/>
  <c r="U166" i="8"/>
  <c r="U162" i="8"/>
  <c r="U158" i="8"/>
  <c r="U154" i="8"/>
  <c r="U150" i="8"/>
  <c r="U146" i="8"/>
  <c r="U142" i="8"/>
  <c r="U138" i="8"/>
  <c r="U134" i="8"/>
  <c r="U130" i="8"/>
  <c r="U126" i="8"/>
  <c r="U122" i="8"/>
  <c r="U118" i="8"/>
  <c r="U114" i="8"/>
  <c r="U110" i="8"/>
  <c r="U106" i="8"/>
  <c r="U102" i="8"/>
  <c r="U98" i="8"/>
  <c r="U94" i="8"/>
  <c r="U90" i="8"/>
  <c r="U86" i="8"/>
  <c r="U82" i="8"/>
  <c r="U78" i="8"/>
  <c r="U74" i="8"/>
  <c r="U70" i="8"/>
  <c r="U66" i="8"/>
  <c r="U62" i="8"/>
  <c r="U58" i="8"/>
  <c r="U54" i="8"/>
  <c r="U50" i="8"/>
  <c r="U46" i="8"/>
  <c r="U42" i="8"/>
  <c r="U38" i="8"/>
  <c r="U34" i="8"/>
  <c r="U30" i="8"/>
  <c r="U26" i="8"/>
  <c r="U22" i="8"/>
  <c r="U18" i="8"/>
  <c r="U14" i="8"/>
  <c r="U10" i="8"/>
  <c r="U6" i="8"/>
  <c r="V2" i="8"/>
  <c r="Y229" i="8"/>
  <c r="Y225" i="8"/>
  <c r="Y221" i="8"/>
  <c r="Y217" i="8"/>
  <c r="Y213" i="8"/>
  <c r="Y209" i="8"/>
  <c r="Y205" i="8"/>
  <c r="Y201" i="8"/>
  <c r="T230" i="8"/>
  <c r="R228" i="8"/>
  <c r="S225" i="8"/>
  <c r="T222" i="8"/>
  <c r="R220" i="8"/>
  <c r="S217" i="8"/>
  <c r="T214" i="8"/>
  <c r="R212" i="8"/>
  <c r="S209" i="8"/>
  <c r="T206" i="8"/>
  <c r="R204" i="8"/>
  <c r="S201" i="8"/>
  <c r="T198" i="8"/>
  <c r="R196" i="8"/>
  <c r="S193" i="8"/>
  <c r="T190" i="8"/>
  <c r="S189" i="8"/>
  <c r="R188" i="8"/>
  <c r="T186" i="8"/>
  <c r="R184" i="8"/>
  <c r="T182" i="8"/>
  <c r="S181" i="8"/>
  <c r="R180" i="8"/>
  <c r="T178" i="8"/>
  <c r="S177" i="8"/>
  <c r="R176" i="8"/>
  <c r="T174" i="8"/>
  <c r="S173" i="8"/>
  <c r="R172" i="8"/>
  <c r="T170" i="8"/>
  <c r="S169" i="8"/>
  <c r="R168" i="8"/>
  <c r="T166" i="8"/>
  <c r="S165" i="8"/>
  <c r="R164" i="8"/>
  <c r="T162" i="8"/>
  <c r="S161" i="8"/>
  <c r="R160" i="8"/>
  <c r="T158" i="8"/>
  <c r="S157" i="8"/>
  <c r="R156" i="8"/>
  <c r="T154" i="8"/>
  <c r="S153" i="8"/>
  <c r="R152" i="8"/>
  <c r="T150" i="8"/>
  <c r="S149" i="8"/>
  <c r="R148" i="8"/>
  <c r="T146" i="8"/>
  <c r="S145" i="8"/>
  <c r="R144" i="8"/>
  <c r="T142" i="8"/>
  <c r="S141" i="8"/>
  <c r="R140" i="8"/>
  <c r="T138" i="8"/>
  <c r="S137" i="8"/>
  <c r="R136" i="8"/>
  <c r="T134" i="8"/>
  <c r="S133" i="8"/>
  <c r="R132" i="8"/>
  <c r="T130" i="8"/>
  <c r="S129" i="8"/>
  <c r="R128" i="8"/>
  <c r="T126" i="8"/>
  <c r="S125" i="8"/>
  <c r="R124" i="8"/>
  <c r="T122" i="8"/>
  <c r="S121" i="8"/>
  <c r="R120" i="8"/>
  <c r="T118" i="8"/>
  <c r="S117" i="8"/>
  <c r="R116" i="8"/>
  <c r="T114" i="8"/>
  <c r="S113" i="8"/>
  <c r="R112" i="8"/>
  <c r="T110" i="8"/>
  <c r="S109" i="8"/>
  <c r="R108" i="8"/>
  <c r="T106" i="8"/>
  <c r="S105" i="8"/>
  <c r="R104" i="8"/>
  <c r="T102" i="8"/>
  <c r="S101" i="8"/>
  <c r="R100" i="8"/>
  <c r="T98" i="8"/>
  <c r="S97" i="8"/>
  <c r="R96" i="8"/>
  <c r="T94" i="8"/>
  <c r="S93" i="8"/>
  <c r="R92" i="8"/>
  <c r="T90" i="8"/>
  <c r="S89" i="8"/>
  <c r="R88" i="8"/>
  <c r="T86" i="8"/>
  <c r="S85" i="8"/>
  <c r="R84" i="8"/>
  <c r="T82" i="8"/>
  <c r="S81" i="8"/>
  <c r="R80" i="8"/>
  <c r="T78" i="8"/>
  <c r="S77" i="8"/>
  <c r="R76" i="8"/>
  <c r="T74" i="8"/>
  <c r="S73" i="8"/>
  <c r="R72" i="8"/>
  <c r="T70" i="8"/>
  <c r="S69" i="8"/>
  <c r="R68" i="8"/>
  <c r="T66" i="8"/>
  <c r="S65" i="8"/>
  <c r="R64" i="8"/>
  <c r="T62" i="8"/>
  <c r="S61" i="8"/>
  <c r="R60" i="8"/>
  <c r="T58" i="8"/>
  <c r="S57" i="8"/>
  <c r="R56" i="8"/>
  <c r="T54" i="8"/>
  <c r="S53" i="8"/>
  <c r="R52" i="8"/>
  <c r="T50" i="8"/>
  <c r="S49" i="8"/>
  <c r="R48" i="8"/>
  <c r="T46" i="8"/>
  <c r="S45" i="8"/>
  <c r="R44" i="8"/>
  <c r="T42" i="8"/>
  <c r="S41" i="8"/>
  <c r="R40" i="8"/>
  <c r="T38" i="8"/>
  <c r="S37" i="8"/>
  <c r="R36" i="8"/>
  <c r="T34" i="8"/>
  <c r="S33" i="8"/>
  <c r="R32" i="8"/>
  <c r="T30" i="6"/>
  <c r="S29" i="8"/>
  <c r="R28" i="8"/>
  <c r="T26" i="8"/>
  <c r="S25" i="8"/>
  <c r="R24" i="8"/>
  <c r="T22" i="8"/>
  <c r="S21" i="8"/>
  <c r="R20" i="8"/>
  <c r="T18" i="8"/>
  <c r="S17" i="8"/>
  <c r="R16" i="8"/>
  <c r="T14" i="8"/>
  <c r="S13" i="8"/>
  <c r="R12" i="8"/>
  <c r="T10" i="8"/>
  <c r="S9" i="8"/>
  <c r="R8" i="8"/>
  <c r="T6" i="8"/>
  <c r="S5" i="8"/>
  <c r="R4" i="8"/>
  <c r="U233" i="8"/>
  <c r="W232" i="8"/>
  <c r="V231" i="8"/>
  <c r="X229" i="8"/>
  <c r="W228" i="8"/>
  <c r="V227" i="8"/>
  <c r="X225" i="8"/>
  <c r="W224" i="8"/>
  <c r="V223" i="8"/>
  <c r="X221" i="8"/>
  <c r="W220" i="8"/>
  <c r="V219" i="8"/>
  <c r="X217" i="8"/>
  <c r="W216" i="8"/>
  <c r="V215" i="8"/>
  <c r="X213" i="8"/>
  <c r="W212" i="8"/>
  <c r="V211" i="8"/>
  <c r="X209" i="8"/>
  <c r="W208" i="8"/>
  <c r="V207" i="8"/>
  <c r="X205" i="8"/>
  <c r="W204" i="8"/>
  <c r="V203" i="8"/>
  <c r="X201" i="8"/>
  <c r="W200" i="8"/>
  <c r="V199" i="8"/>
  <c r="X197" i="8"/>
  <c r="W196" i="8"/>
  <c r="V195" i="8"/>
  <c r="X193" i="8"/>
  <c r="W192" i="8"/>
  <c r="V191" i="8"/>
  <c r="X189" i="8"/>
  <c r="W188" i="8"/>
  <c r="V187" i="8"/>
  <c r="X185" i="8"/>
  <c r="W184" i="8"/>
  <c r="V183" i="8"/>
  <c r="X181" i="8"/>
  <c r="W180" i="8"/>
  <c r="V179" i="8"/>
  <c r="X177" i="8"/>
  <c r="W176" i="8"/>
  <c r="V175" i="8"/>
  <c r="X173" i="8"/>
  <c r="W172" i="8"/>
  <c r="V171" i="8"/>
  <c r="X169" i="8"/>
  <c r="W168" i="8"/>
  <c r="V167" i="8"/>
  <c r="X165" i="8"/>
  <c r="W164" i="8"/>
  <c r="V163" i="8"/>
  <c r="X161" i="8"/>
  <c r="W160" i="8"/>
  <c r="V159" i="8"/>
  <c r="X157" i="8"/>
  <c r="W156" i="8"/>
  <c r="V155" i="8"/>
  <c r="X153" i="8"/>
  <c r="W152" i="8"/>
  <c r="V151" i="8"/>
  <c r="X149" i="8"/>
  <c r="W150" i="8"/>
  <c r="V149" i="8"/>
  <c r="X147" i="8"/>
  <c r="W146" i="8"/>
  <c r="V145" i="8"/>
  <c r="X143" i="8"/>
  <c r="W142" i="8"/>
  <c r="V141" i="8"/>
  <c r="X139" i="8"/>
  <c r="W138" i="8"/>
  <c r="V137" i="8"/>
  <c r="X135" i="8"/>
  <c r="W134" i="8"/>
  <c r="V133" i="8"/>
  <c r="X131" i="8"/>
  <c r="W130" i="8"/>
  <c r="V129" i="8"/>
  <c r="X127" i="8"/>
  <c r="W126" i="8"/>
  <c r="V125" i="8"/>
  <c r="X123" i="8"/>
  <c r="W122" i="8"/>
  <c r="V121" i="8"/>
  <c r="X119" i="8"/>
  <c r="W118" i="8"/>
  <c r="V117" i="8"/>
  <c r="X115" i="8"/>
  <c r="W114" i="8"/>
  <c r="V113" i="8"/>
  <c r="X111" i="8"/>
  <c r="W110" i="8"/>
  <c r="V109" i="8"/>
  <c r="X107" i="8"/>
  <c r="W106" i="8"/>
  <c r="V105" i="8"/>
  <c r="X103" i="8"/>
  <c r="W102" i="8"/>
  <c r="V101" i="8"/>
  <c r="X99" i="8"/>
  <c r="W98" i="8"/>
  <c r="V97" i="8"/>
  <c r="X95" i="8"/>
  <c r="W94" i="8"/>
  <c r="V93" i="8"/>
  <c r="X91" i="8"/>
  <c r="W90" i="8"/>
  <c r="V89" i="8"/>
  <c r="X87" i="8"/>
  <c r="W86" i="8"/>
  <c r="V85" i="8"/>
  <c r="X83" i="8"/>
  <c r="W82" i="8"/>
  <c r="V81" i="8"/>
  <c r="X79" i="8"/>
  <c r="W78" i="8"/>
  <c r="V77" i="8"/>
  <c r="X75" i="8"/>
  <c r="W74" i="8"/>
  <c r="V73" i="8"/>
  <c r="X71" i="8"/>
  <c r="W70" i="8"/>
  <c r="V69" i="8"/>
  <c r="X67" i="8"/>
  <c r="W66" i="8"/>
  <c r="V65" i="8"/>
  <c r="X63" i="8"/>
  <c r="W62" i="8"/>
  <c r="V61" i="8"/>
  <c r="X59" i="8"/>
  <c r="W58" i="8"/>
  <c r="V57" i="8"/>
  <c r="X55" i="8"/>
  <c r="W54" i="8"/>
  <c r="V53" i="8"/>
  <c r="X51" i="8"/>
  <c r="W50" i="8"/>
  <c r="X47" i="8"/>
  <c r="W46" i="8"/>
  <c r="X43" i="8"/>
  <c r="W42" i="8"/>
  <c r="X39" i="8"/>
  <c r="W38" i="8"/>
  <c r="X35" i="8"/>
  <c r="W34" i="8"/>
  <c r="V33" i="6"/>
  <c r="X31" i="8"/>
  <c r="T254" i="8"/>
  <c r="T250" i="8"/>
  <c r="T246" i="8"/>
  <c r="T242" i="8"/>
  <c r="T238" i="8"/>
  <c r="T234" i="8"/>
  <c r="Y200" i="8"/>
  <c r="Y196" i="8"/>
  <c r="Y192" i="8"/>
  <c r="Y188" i="8"/>
  <c r="Y184" i="8"/>
  <c r="Y180" i="8"/>
  <c r="Y176" i="8"/>
  <c r="Y172" i="8"/>
  <c r="Y168" i="8"/>
  <c r="Y164" i="8"/>
  <c r="Y160" i="8"/>
  <c r="Y156" i="8"/>
  <c r="Y152" i="8"/>
  <c r="Y148" i="8"/>
  <c r="Y144" i="8"/>
  <c r="Y140" i="8"/>
  <c r="Y136" i="8"/>
  <c r="Y132" i="8"/>
  <c r="Y128" i="8"/>
  <c r="Y124" i="8"/>
  <c r="Y120" i="8"/>
  <c r="Y116" i="8"/>
  <c r="Y112" i="8"/>
  <c r="Y108" i="8"/>
  <c r="Y104" i="8"/>
  <c r="Y100" i="8"/>
  <c r="Y96" i="8"/>
  <c r="Y92" i="8"/>
  <c r="Y88" i="8"/>
  <c r="Y84" i="8"/>
  <c r="Y80" i="8"/>
  <c r="Y76" i="8"/>
  <c r="Y72" i="8"/>
  <c r="Y68" i="8"/>
  <c r="Y64" i="8"/>
  <c r="Y60" i="8"/>
  <c r="Y56" i="8"/>
  <c r="Y52" i="8"/>
  <c r="Y48" i="8"/>
  <c r="Y44" i="8"/>
  <c r="Y40" i="8"/>
  <c r="Y36" i="8"/>
  <c r="Y32" i="8"/>
  <c r="U255" i="8"/>
  <c r="U251" i="8"/>
  <c r="U247" i="8"/>
  <c r="U243" i="8"/>
  <c r="U239" i="8"/>
  <c r="U235" i="8"/>
  <c r="V150" i="8"/>
  <c r="X148" i="8"/>
  <c r="W147" i="8"/>
  <c r="V146" i="8"/>
  <c r="X144" i="8"/>
  <c r="W143" i="8"/>
  <c r="V142" i="8"/>
  <c r="X140" i="8"/>
  <c r="W139" i="8"/>
  <c r="V138" i="8"/>
  <c r="X136" i="8"/>
  <c r="W135" i="8"/>
  <c r="V134" i="8"/>
  <c r="X132" i="8"/>
  <c r="W131" i="8"/>
  <c r="V130" i="8"/>
  <c r="X128" i="8"/>
  <c r="W127" i="8"/>
  <c r="V126" i="8"/>
  <c r="X124" i="8"/>
  <c r="W123" i="8"/>
  <c r="V122" i="8"/>
  <c r="X120" i="8"/>
  <c r="W119" i="8"/>
  <c r="V118" i="8"/>
  <c r="X116" i="8"/>
  <c r="W115" i="8"/>
  <c r="V114" i="8"/>
  <c r="X112" i="8"/>
  <c r="W111" i="8"/>
  <c r="V110" i="8"/>
  <c r="X108" i="8"/>
  <c r="W107" i="8"/>
  <c r="V106" i="8"/>
  <c r="X104" i="8"/>
  <c r="W103" i="8"/>
  <c r="V102" i="8"/>
  <c r="X100" i="8"/>
  <c r="W99" i="8"/>
  <c r="V98" i="8"/>
  <c r="X96" i="8"/>
  <c r="W95" i="8"/>
  <c r="V94" i="8"/>
  <c r="X92" i="8"/>
  <c r="W91" i="8"/>
  <c r="V90" i="8"/>
  <c r="X88" i="8"/>
  <c r="W87" i="8"/>
  <c r="V86" i="8"/>
  <c r="X84" i="8"/>
  <c r="W83" i="8"/>
  <c r="V82" i="8"/>
  <c r="X80" i="8"/>
  <c r="W79" i="8"/>
  <c r="V78" i="8"/>
  <c r="X76" i="8"/>
  <c r="W75" i="8"/>
  <c r="V74" i="8"/>
  <c r="X72" i="8"/>
  <c r="W71" i="8"/>
  <c r="V70" i="8"/>
  <c r="X68" i="8"/>
  <c r="W67" i="8"/>
  <c r="V66" i="8"/>
  <c r="X64" i="8"/>
  <c r="W63" i="8"/>
  <c r="V62" i="8"/>
  <c r="X60" i="8"/>
  <c r="W59" i="8"/>
  <c r="V58" i="8"/>
  <c r="X56" i="8"/>
  <c r="W55" i="8"/>
  <c r="V54" i="8"/>
  <c r="X52" i="8"/>
  <c r="W51" i="8"/>
  <c r="V50" i="8"/>
  <c r="X48" i="8"/>
  <c r="W47" i="8"/>
  <c r="V46" i="8"/>
  <c r="X44" i="8"/>
  <c r="W43" i="8"/>
  <c r="V42" i="8"/>
  <c r="X40" i="8"/>
  <c r="W39" i="8"/>
  <c r="V38" i="8"/>
  <c r="X36" i="8"/>
  <c r="W35" i="8"/>
  <c r="V34" i="8"/>
  <c r="X32" i="8"/>
  <c r="W31" i="8"/>
  <c r="V30" i="6"/>
  <c r="T255" i="8"/>
  <c r="T251" i="8"/>
  <c r="T247" i="8"/>
  <c r="T243" i="8"/>
  <c r="T239" i="8"/>
  <c r="T235" i="8"/>
  <c r="Y197" i="8"/>
  <c r="Y193" i="8"/>
  <c r="Y189" i="8"/>
  <c r="Y185" i="8"/>
  <c r="Y181" i="8"/>
  <c r="Y177" i="8"/>
  <c r="Y173" i="8"/>
  <c r="Y169" i="8"/>
  <c r="Y165" i="8"/>
  <c r="Y161" i="8"/>
  <c r="Y157" i="8"/>
  <c r="Y153" i="8"/>
  <c r="Y149" i="8"/>
  <c r="Y145" i="8"/>
  <c r="Y141" i="8"/>
  <c r="Y137" i="8"/>
  <c r="Y133" i="8"/>
  <c r="Y129" i="8"/>
  <c r="Y125" i="8"/>
  <c r="Y121" i="8"/>
  <c r="Y117" i="8"/>
  <c r="Y113" i="8"/>
  <c r="Y109" i="8"/>
  <c r="Y105" i="8"/>
  <c r="Y101" i="8"/>
  <c r="Y97" i="8"/>
  <c r="Y93" i="8"/>
  <c r="Y89" i="8"/>
  <c r="Y85" i="8"/>
  <c r="Y81" i="8"/>
  <c r="Y77" i="8"/>
  <c r="Y73" i="8"/>
  <c r="Y69" i="8"/>
  <c r="Y65" i="8"/>
  <c r="Y61" i="8"/>
  <c r="Y57" i="8"/>
  <c r="Y53" i="8"/>
  <c r="Y49" i="8"/>
  <c r="Y45" i="8"/>
  <c r="Y41" i="8"/>
  <c r="Y37" i="8"/>
  <c r="Y33" i="8"/>
  <c r="U256" i="8"/>
  <c r="U252" i="8"/>
  <c r="U248" i="8"/>
  <c r="U244" i="8"/>
  <c r="U240" i="8"/>
  <c r="U236" i="8"/>
  <c r="W148" i="8"/>
  <c r="V147" i="8"/>
  <c r="X145" i="8"/>
  <c r="W144" i="8"/>
  <c r="V143" i="8"/>
  <c r="X141" i="8"/>
  <c r="W140" i="8"/>
  <c r="V139" i="8"/>
  <c r="X137" i="8"/>
  <c r="W136" i="8"/>
  <c r="V135" i="8"/>
  <c r="X133" i="8"/>
  <c r="W132" i="8"/>
  <c r="V131" i="8"/>
  <c r="X129" i="8"/>
  <c r="W128" i="8"/>
  <c r="V127" i="8"/>
  <c r="X125" i="8"/>
  <c r="W124" i="8"/>
  <c r="V123" i="8"/>
  <c r="X121" i="8"/>
  <c r="W120" i="8"/>
  <c r="V119" i="8"/>
  <c r="X117" i="8"/>
  <c r="W116" i="8"/>
  <c r="V115" i="8"/>
  <c r="X113" i="8"/>
  <c r="W112" i="8"/>
  <c r="V111" i="8"/>
  <c r="X109" i="8"/>
  <c r="W108" i="8"/>
  <c r="V107" i="8"/>
  <c r="X105" i="8"/>
  <c r="W104" i="8"/>
  <c r="V103" i="8"/>
  <c r="X101" i="8"/>
  <c r="W100" i="8"/>
  <c r="V99" i="8"/>
  <c r="X97" i="8"/>
  <c r="W96" i="8"/>
  <c r="V95" i="8"/>
  <c r="X93" i="8"/>
  <c r="W92" i="8"/>
  <c r="V91" i="8"/>
  <c r="X89" i="8"/>
  <c r="W88" i="8"/>
  <c r="V87" i="8"/>
  <c r="X85" i="8"/>
  <c r="W84" i="8"/>
  <c r="V83" i="8"/>
  <c r="X81" i="8"/>
  <c r="W80" i="8"/>
  <c r="V79" i="8"/>
  <c r="X77" i="8"/>
  <c r="W76" i="8"/>
  <c r="V75" i="8"/>
  <c r="X73" i="8"/>
  <c r="W72" i="8"/>
  <c r="V71" i="8"/>
  <c r="X69" i="8"/>
  <c r="W68" i="8"/>
  <c r="V67" i="8"/>
  <c r="X65" i="8"/>
  <c r="W64" i="8"/>
  <c r="V63" i="8"/>
  <c r="X61" i="8"/>
  <c r="W60" i="8"/>
  <c r="V59" i="8"/>
  <c r="X57" i="8"/>
  <c r="W56" i="8"/>
  <c r="V55" i="8"/>
  <c r="X53" i="8"/>
  <c r="W52" i="8"/>
  <c r="V51" i="8"/>
  <c r="X49" i="8"/>
  <c r="W48" i="8"/>
  <c r="V47" i="8"/>
  <c r="X45" i="8"/>
  <c r="W44" i="8"/>
  <c r="V43" i="8"/>
  <c r="X41" i="8"/>
  <c r="W40" i="8"/>
  <c r="V39" i="8"/>
  <c r="X37" i="8"/>
  <c r="W36" i="8"/>
  <c r="V35" i="8"/>
  <c r="X33" i="8"/>
  <c r="W32" i="8"/>
  <c r="V31" i="6"/>
  <c r="T256" i="8"/>
  <c r="W24" i="6"/>
  <c r="V23" i="8"/>
  <c r="T252" i="8"/>
  <c r="T248" i="8"/>
  <c r="T244" i="8"/>
  <c r="T240" i="8"/>
  <c r="T236" i="8"/>
  <c r="Y198" i="8"/>
  <c r="Y194" i="8"/>
  <c r="Y190" i="8"/>
  <c r="Y186" i="8"/>
  <c r="Y182" i="8"/>
  <c r="Y178" i="8"/>
  <c r="Y174" i="8"/>
  <c r="Y170" i="8"/>
  <c r="Y166" i="8"/>
  <c r="Y162" i="8"/>
  <c r="Y158" i="8"/>
  <c r="Y154" i="8"/>
  <c r="Y150" i="8"/>
  <c r="Y146" i="8"/>
  <c r="Y142" i="8"/>
  <c r="Y138" i="8"/>
  <c r="Y134" i="8"/>
  <c r="Y130" i="8"/>
  <c r="Y126" i="8"/>
  <c r="Y122" i="8"/>
  <c r="Y118" i="8"/>
  <c r="Y114" i="8"/>
  <c r="Y110" i="8"/>
  <c r="Y106" i="8"/>
  <c r="Y102" i="8"/>
  <c r="Y98" i="8"/>
  <c r="Y94" i="8"/>
  <c r="Y90" i="8"/>
  <c r="Y86" i="8"/>
  <c r="Y82" i="8"/>
  <c r="Y78" i="8"/>
  <c r="Y74" i="8"/>
  <c r="Y70" i="8"/>
  <c r="Y66" i="8"/>
  <c r="Y62" i="8"/>
  <c r="Y34" i="6"/>
  <c r="Y30" i="6"/>
  <c r="Y26" i="6"/>
  <c r="U253" i="8"/>
  <c r="U249" i="8"/>
  <c r="U245" i="8"/>
  <c r="U241" i="8"/>
  <c r="U237" i="8"/>
  <c r="V148" i="8"/>
  <c r="X146" i="8"/>
  <c r="W145" i="8"/>
  <c r="V144" i="8"/>
  <c r="X142" i="8"/>
  <c r="W141" i="8"/>
  <c r="V140" i="8"/>
  <c r="X138" i="8"/>
  <c r="W137" i="8"/>
  <c r="V136" i="8"/>
  <c r="X134" i="8"/>
  <c r="W133" i="8"/>
  <c r="V132" i="8"/>
  <c r="X130" i="8"/>
  <c r="W129" i="8"/>
  <c r="V128" i="8"/>
  <c r="X126" i="8"/>
  <c r="W125" i="8"/>
  <c r="V124" i="8"/>
  <c r="X122" i="8"/>
  <c r="W121" i="8"/>
  <c r="V120" i="8"/>
  <c r="X118" i="8"/>
  <c r="W117" i="8"/>
  <c r="V116" i="8"/>
  <c r="X114" i="8"/>
  <c r="W113" i="8"/>
  <c r="V112" i="8"/>
  <c r="X110" i="8"/>
  <c r="W109" i="8"/>
  <c r="V108" i="8"/>
  <c r="X106" i="8"/>
  <c r="W105" i="8"/>
  <c r="V104" i="8"/>
  <c r="X102" i="8"/>
  <c r="W101" i="8"/>
  <c r="V100" i="8"/>
  <c r="X98" i="8"/>
  <c r="W97" i="8"/>
  <c r="V96" i="8"/>
  <c r="X94" i="8"/>
  <c r="W93" i="8"/>
  <c r="V92" i="8"/>
  <c r="X90" i="8"/>
  <c r="W89" i="8"/>
  <c r="V88" i="8"/>
  <c r="X86" i="8"/>
  <c r="W85" i="8"/>
  <c r="V84" i="8"/>
  <c r="X82" i="8"/>
  <c r="W81" i="8"/>
  <c r="V80" i="8"/>
  <c r="X78" i="8"/>
  <c r="W77" i="8"/>
  <c r="V76" i="8"/>
  <c r="X74" i="8"/>
  <c r="W73" i="8"/>
  <c r="V72" i="8"/>
  <c r="X70" i="8"/>
  <c r="W69" i="8"/>
  <c r="V68" i="8"/>
  <c r="X66" i="8"/>
  <c r="W65" i="8"/>
  <c r="V64" i="8"/>
  <c r="X62" i="8"/>
  <c r="V60" i="8"/>
  <c r="X58" i="8"/>
  <c r="W57" i="8"/>
  <c r="V56" i="8"/>
  <c r="X54" i="8"/>
  <c r="W53" i="8"/>
  <c r="V52" i="8"/>
  <c r="X50" i="8"/>
  <c r="W49" i="8"/>
  <c r="V48" i="8"/>
  <c r="V44" i="8"/>
  <c r="V40" i="8"/>
  <c r="V36" i="8"/>
  <c r="X34" i="6"/>
  <c r="W33" i="6"/>
  <c r="V32" i="8"/>
  <c r="T253" i="8"/>
  <c r="T249" i="8"/>
  <c r="T245" i="8"/>
  <c r="T241" i="8"/>
  <c r="T237" i="8"/>
  <c r="Y199" i="8"/>
  <c r="Y195" i="8"/>
  <c r="Y191" i="8"/>
  <c r="Y187" i="8"/>
  <c r="Y183" i="8"/>
  <c r="Y179" i="8"/>
  <c r="Y175" i="8"/>
  <c r="Y171" i="8"/>
  <c r="Y167" i="8"/>
  <c r="Y163" i="8"/>
  <c r="Y159" i="8"/>
  <c r="Y155" i="8"/>
  <c r="Y151" i="8"/>
  <c r="Y147" i="8"/>
  <c r="Y143" i="8"/>
  <c r="Y139" i="8"/>
  <c r="Y135" i="8"/>
  <c r="Y131" i="8"/>
  <c r="Y127" i="8"/>
  <c r="Y123" i="8"/>
  <c r="Y119" i="8"/>
  <c r="Y115" i="8"/>
  <c r="Y111" i="8"/>
  <c r="Y107" i="8"/>
  <c r="Y103" i="8"/>
  <c r="Y99" i="8"/>
  <c r="Y95" i="8"/>
  <c r="Y91" i="8"/>
  <c r="Y87" i="8"/>
  <c r="Y83" i="8"/>
  <c r="Y79" i="8"/>
  <c r="Y75" i="8"/>
  <c r="Y71" i="8"/>
  <c r="Y67" i="8"/>
  <c r="Y63" i="8"/>
  <c r="Y59" i="8"/>
  <c r="Y55" i="8"/>
  <c r="Y51" i="8"/>
  <c r="Y47" i="8"/>
  <c r="Y43" i="8"/>
  <c r="Y39" i="8"/>
  <c r="Y35" i="8"/>
  <c r="Y31" i="8"/>
  <c r="U254" i="8"/>
  <c r="U250" i="8"/>
  <c r="U246" i="8"/>
  <c r="U242" i="8"/>
  <c r="U238" i="8"/>
  <c r="U234" i="8"/>
  <c r="U7" i="8"/>
  <c r="V8" i="8"/>
  <c r="W9" i="8"/>
  <c r="U15" i="8"/>
  <c r="V16" i="8"/>
  <c r="W17" i="8"/>
  <c r="U23" i="8"/>
  <c r="V24" i="8"/>
  <c r="W25" i="8"/>
  <c r="X26" i="8"/>
  <c r="Y27" i="8"/>
  <c r="V30" i="8"/>
  <c r="V31" i="8"/>
  <c r="W8" i="8"/>
  <c r="W16" i="8"/>
  <c r="W24" i="8"/>
  <c r="Y26" i="8"/>
  <c r="W28" i="8"/>
  <c r="Y30" i="8"/>
  <c r="V6" i="8"/>
  <c r="W7" i="8"/>
  <c r="V14" i="8"/>
  <c r="W15" i="8"/>
  <c r="V22" i="8"/>
  <c r="W23" i="8"/>
  <c r="X28" i="8"/>
  <c r="V5" i="8"/>
  <c r="W6" i="8"/>
  <c r="S10" i="8"/>
  <c r="V13" i="8"/>
  <c r="W14" i="8"/>
  <c r="S18" i="8"/>
  <c r="V21" i="8"/>
  <c r="W22" i="8"/>
  <c r="S26" i="8"/>
  <c r="Y28" i="8"/>
  <c r="Y58" i="6"/>
  <c r="Y58" i="8"/>
  <c r="Y54" i="6"/>
  <c r="Y54" i="8"/>
  <c r="Y50" i="6"/>
  <c r="Y50" i="8"/>
  <c r="Y46" i="6"/>
  <c r="Y46" i="8"/>
  <c r="Y42" i="6"/>
  <c r="Y42" i="8"/>
  <c r="Y38" i="6"/>
  <c r="Y38" i="8"/>
  <c r="R2" i="8"/>
  <c r="U3" i="8"/>
  <c r="V4" i="8"/>
  <c r="W5" i="8"/>
  <c r="U11" i="8"/>
  <c r="V12" i="8"/>
  <c r="W13" i="8"/>
  <c r="U19" i="8"/>
  <c r="V20" i="8"/>
  <c r="W21" i="8"/>
  <c r="U27" i="8"/>
  <c r="V33" i="8"/>
  <c r="X34" i="8"/>
  <c r="W61" i="6"/>
  <c r="W61" i="8"/>
  <c r="X46" i="6"/>
  <c r="X46" i="8"/>
  <c r="W45" i="6"/>
  <c r="W45" i="8"/>
  <c r="X42" i="6"/>
  <c r="X42" i="8"/>
  <c r="W41" i="6"/>
  <c r="W41" i="8"/>
  <c r="X38" i="6"/>
  <c r="X38" i="8"/>
  <c r="W37" i="6"/>
  <c r="W37" i="8"/>
  <c r="X30" i="6"/>
  <c r="X30" i="8"/>
  <c r="W29" i="6"/>
  <c r="W29" i="8"/>
  <c r="V28" i="6"/>
  <c r="V28" i="8"/>
  <c r="W4" i="8"/>
  <c r="W12" i="8"/>
  <c r="W20" i="8"/>
  <c r="W33" i="8"/>
  <c r="Y34" i="8"/>
  <c r="W3" i="8"/>
  <c r="V10" i="8"/>
  <c r="W11" i="8"/>
  <c r="V18" i="8"/>
  <c r="W19" i="8"/>
  <c r="V26" i="8"/>
  <c r="W27" i="8"/>
  <c r="Y29" i="8"/>
  <c r="T30" i="8"/>
  <c r="S55" i="6"/>
  <c r="S55" i="8"/>
  <c r="S51" i="6"/>
  <c r="S51" i="8"/>
  <c r="S47" i="6"/>
  <c r="S47" i="8"/>
  <c r="S43" i="6"/>
  <c r="S43" i="8"/>
  <c r="S39" i="6"/>
  <c r="S39" i="8"/>
  <c r="S35" i="6"/>
  <c r="S35" i="8"/>
  <c r="V49" i="6"/>
  <c r="V49" i="8"/>
  <c r="V45" i="6"/>
  <c r="V45" i="8"/>
  <c r="V41" i="6"/>
  <c r="V41" i="8"/>
  <c r="V37" i="6"/>
  <c r="V37" i="8"/>
  <c r="W30" i="6"/>
  <c r="W30" i="8"/>
  <c r="V29" i="6"/>
  <c r="V29" i="8"/>
  <c r="S6" i="8"/>
  <c r="V9" i="8"/>
  <c r="W10" i="8"/>
  <c r="S14" i="8"/>
  <c r="V17" i="8"/>
  <c r="W18" i="8"/>
  <c r="S22" i="8"/>
  <c r="V25" i="8"/>
  <c r="W26" i="8"/>
  <c r="X27" i="8"/>
  <c r="T231" i="6"/>
  <c r="T223" i="6"/>
  <c r="S214" i="6"/>
  <c r="T203" i="6"/>
  <c r="T195" i="6"/>
  <c r="T187" i="6"/>
  <c r="R177" i="6"/>
  <c r="T167" i="6"/>
  <c r="T159" i="6"/>
  <c r="R149" i="6"/>
  <c r="R141" i="6"/>
  <c r="T131" i="6"/>
  <c r="S122" i="6"/>
  <c r="T111" i="6"/>
  <c r="S102" i="6"/>
  <c r="R93" i="6"/>
  <c r="S82" i="6"/>
  <c r="T71" i="6"/>
  <c r="T63" i="6"/>
  <c r="S54" i="6"/>
  <c r="R45" i="6"/>
  <c r="T35" i="6"/>
  <c r="R29" i="6"/>
  <c r="R21" i="6"/>
  <c r="R13" i="6"/>
  <c r="R5" i="6"/>
  <c r="V228" i="6"/>
  <c r="X222" i="6"/>
  <c r="W217" i="6"/>
  <c r="X210" i="6"/>
  <c r="V204" i="6"/>
  <c r="X194" i="6"/>
  <c r="V188" i="6"/>
  <c r="W181" i="6"/>
  <c r="X174" i="6"/>
  <c r="V168" i="6"/>
  <c r="X162" i="6"/>
  <c r="W157" i="6"/>
  <c r="X150" i="6"/>
  <c r="X142" i="6"/>
  <c r="V136" i="6"/>
  <c r="W129" i="6"/>
  <c r="X122" i="6"/>
  <c r="V116" i="6"/>
  <c r="W109" i="6"/>
  <c r="X102" i="6"/>
  <c r="W97" i="6"/>
  <c r="X78" i="6"/>
  <c r="S232" i="6"/>
  <c r="S228" i="6"/>
  <c r="R227" i="6"/>
  <c r="T225" i="6"/>
  <c r="R223" i="6"/>
  <c r="S220" i="6"/>
  <c r="R215" i="6"/>
  <c r="T2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2" i="6"/>
  <c r="U138" i="6"/>
  <c r="U134" i="6"/>
  <c r="U130" i="6"/>
  <c r="U126" i="6"/>
  <c r="U122" i="6"/>
  <c r="U118" i="6"/>
  <c r="U114" i="6"/>
  <c r="U110" i="6"/>
  <c r="U106" i="6"/>
  <c r="U102" i="6"/>
  <c r="U98" i="6"/>
  <c r="U94" i="6"/>
  <c r="U90" i="6"/>
  <c r="U86" i="6"/>
  <c r="U82" i="6"/>
  <c r="U78" i="6"/>
  <c r="U74" i="6"/>
  <c r="U70" i="6"/>
  <c r="U66" i="6"/>
  <c r="U62" i="6"/>
  <c r="U58" i="6"/>
  <c r="U54" i="6"/>
  <c r="U50" i="6"/>
  <c r="U46" i="6"/>
  <c r="U42" i="6"/>
  <c r="U38" i="6"/>
  <c r="U34" i="6"/>
  <c r="U30" i="6"/>
  <c r="U26" i="6"/>
  <c r="U22" i="6"/>
  <c r="U18" i="6"/>
  <c r="U14" i="6"/>
  <c r="U10" i="6"/>
  <c r="U6" i="6"/>
  <c r="V2" i="6"/>
  <c r="Y229" i="6"/>
  <c r="Y225" i="6"/>
  <c r="Y221" i="6"/>
  <c r="Y217" i="6"/>
  <c r="Y213" i="6"/>
  <c r="Y209" i="6"/>
  <c r="Y205" i="6"/>
  <c r="Y201" i="6"/>
  <c r="Y197" i="6"/>
  <c r="Y193" i="6"/>
  <c r="Y189" i="6"/>
  <c r="Y185" i="6"/>
  <c r="Y181" i="6"/>
  <c r="Y177" i="6"/>
  <c r="Y173" i="6"/>
  <c r="Y169" i="6"/>
  <c r="Y165" i="6"/>
  <c r="Y161" i="6"/>
  <c r="Y157" i="6"/>
  <c r="Y153" i="6"/>
  <c r="Y149" i="6"/>
  <c r="Y145" i="6"/>
  <c r="Y141" i="6"/>
  <c r="Y137" i="6"/>
  <c r="Y133" i="6"/>
  <c r="Y129" i="6"/>
  <c r="Y125" i="6"/>
  <c r="Y121" i="6"/>
  <c r="Y117" i="6"/>
  <c r="Y113" i="6"/>
  <c r="Y109" i="6"/>
  <c r="Y105" i="6"/>
  <c r="Y101" i="6"/>
  <c r="Y97" i="6"/>
  <c r="Y93" i="6"/>
  <c r="Y89" i="6"/>
  <c r="Y85" i="6"/>
  <c r="Y81" i="6"/>
  <c r="Y77" i="6"/>
  <c r="Y73" i="6"/>
  <c r="S226" i="6"/>
  <c r="R217" i="6"/>
  <c r="T207" i="6"/>
  <c r="S198" i="6"/>
  <c r="R189" i="6"/>
  <c r="R181" i="6"/>
  <c r="T171" i="6"/>
  <c r="S162" i="6"/>
  <c r="T151" i="6"/>
  <c r="S142" i="6"/>
  <c r="R133" i="6"/>
  <c r="T123" i="6"/>
  <c r="S114" i="6"/>
  <c r="R105" i="6"/>
  <c r="T95" i="6"/>
  <c r="S86" i="6"/>
  <c r="R77" i="6"/>
  <c r="R69" i="6"/>
  <c r="S58" i="6"/>
  <c r="S50" i="6"/>
  <c r="T39" i="6"/>
  <c r="T15" i="6"/>
  <c r="V200" i="6"/>
  <c r="T230" i="6"/>
  <c r="R228" i="6"/>
  <c r="T226" i="6"/>
  <c r="R224" i="6"/>
  <c r="T222" i="6"/>
  <c r="R220" i="6"/>
  <c r="S217" i="6"/>
  <c r="T214" i="6"/>
  <c r="T210" i="6"/>
  <c r="R208" i="6"/>
  <c r="S205" i="6"/>
  <c r="T202" i="6"/>
  <c r="R200" i="6"/>
  <c r="S197" i="6"/>
  <c r="T194" i="6"/>
  <c r="R192" i="6"/>
  <c r="S189" i="6"/>
  <c r="T186" i="6"/>
  <c r="R184" i="6"/>
  <c r="S181" i="6"/>
  <c r="T178" i="6"/>
  <c r="R176" i="6"/>
  <c r="S173" i="6"/>
  <c r="T170" i="6"/>
  <c r="R168" i="6"/>
  <c r="S165" i="6"/>
  <c r="T162" i="6"/>
  <c r="R160" i="6"/>
  <c r="S157" i="6"/>
  <c r="T154" i="6"/>
  <c r="R152" i="6"/>
  <c r="T150" i="6"/>
  <c r="S149" i="6"/>
  <c r="R148" i="6"/>
  <c r="T146" i="6"/>
  <c r="R144" i="6"/>
  <c r="T142" i="6"/>
  <c r="S141" i="6"/>
  <c r="R140" i="6"/>
  <c r="T138" i="6"/>
  <c r="S137" i="6"/>
  <c r="R136" i="6"/>
  <c r="T134" i="6"/>
  <c r="S133" i="6"/>
  <c r="R132" i="6"/>
  <c r="T130" i="6"/>
  <c r="S129" i="6"/>
  <c r="R128" i="6"/>
  <c r="T126" i="6"/>
  <c r="S125" i="6"/>
  <c r="R124" i="6"/>
  <c r="T122" i="6"/>
  <c r="S121" i="6"/>
  <c r="R120" i="6"/>
  <c r="T118" i="6"/>
  <c r="S117" i="6"/>
  <c r="R116" i="6"/>
  <c r="T114" i="6"/>
  <c r="S113" i="6"/>
  <c r="R112" i="6"/>
  <c r="T110" i="6"/>
  <c r="S109" i="6"/>
  <c r="R108" i="6"/>
  <c r="T106" i="6"/>
  <c r="S105" i="6"/>
  <c r="R104" i="6"/>
  <c r="T102" i="6"/>
  <c r="S101" i="6"/>
  <c r="R100" i="6"/>
  <c r="T98" i="6"/>
  <c r="S97" i="6"/>
  <c r="R96" i="6"/>
  <c r="T94" i="6"/>
  <c r="S93" i="6"/>
  <c r="R92" i="6"/>
  <c r="T90" i="6"/>
  <c r="S89" i="6"/>
  <c r="R88" i="6"/>
  <c r="T86" i="6"/>
  <c r="S85" i="6"/>
  <c r="R84" i="6"/>
  <c r="T82" i="6"/>
  <c r="S81" i="6"/>
  <c r="R80" i="6"/>
  <c r="T78" i="6"/>
  <c r="S77" i="6"/>
  <c r="R76" i="6"/>
  <c r="T74" i="6"/>
  <c r="S73" i="6"/>
  <c r="R72" i="6"/>
  <c r="T70" i="6"/>
  <c r="S69" i="6"/>
  <c r="R68" i="6"/>
  <c r="T66" i="6"/>
  <c r="S65" i="6"/>
  <c r="R64" i="6"/>
  <c r="T62" i="6"/>
  <c r="S61" i="6"/>
  <c r="R60" i="6"/>
  <c r="T58" i="6"/>
  <c r="S57" i="6"/>
  <c r="R56" i="6"/>
  <c r="T54" i="6"/>
  <c r="S53" i="6"/>
  <c r="R52" i="6"/>
  <c r="T50" i="6"/>
  <c r="S49" i="6"/>
  <c r="R48" i="6"/>
  <c r="T46" i="6"/>
  <c r="S45" i="6"/>
  <c r="R44" i="6"/>
  <c r="T42" i="6"/>
  <c r="S41" i="6"/>
  <c r="R40" i="6"/>
  <c r="T38" i="6"/>
  <c r="S37" i="6"/>
  <c r="R36" i="6"/>
  <c r="T34" i="6"/>
  <c r="S33" i="6"/>
  <c r="R32" i="6"/>
  <c r="S29" i="6"/>
  <c r="R28" i="6"/>
  <c r="T26" i="6"/>
  <c r="S25" i="6"/>
  <c r="R24" i="6"/>
  <c r="T22" i="6"/>
  <c r="S21" i="6"/>
  <c r="R20" i="6"/>
  <c r="T18" i="6"/>
  <c r="S17" i="6"/>
  <c r="R16" i="6"/>
  <c r="T14" i="6"/>
  <c r="S13" i="6"/>
  <c r="R12" i="6"/>
  <c r="T10" i="6"/>
  <c r="S9" i="6"/>
  <c r="R8" i="6"/>
  <c r="T6" i="6"/>
  <c r="S5" i="6"/>
  <c r="R4" i="6"/>
  <c r="U233" i="6"/>
  <c r="W232" i="6"/>
  <c r="V231" i="6"/>
  <c r="X229" i="6"/>
  <c r="W228" i="6"/>
  <c r="V227" i="6"/>
  <c r="X225" i="6"/>
  <c r="W224" i="6"/>
  <c r="V223" i="6"/>
  <c r="X221" i="6"/>
  <c r="W220" i="6"/>
  <c r="V219" i="6"/>
  <c r="X217" i="6"/>
  <c r="W216" i="6"/>
  <c r="V215" i="6"/>
  <c r="X213" i="6"/>
  <c r="W212" i="6"/>
  <c r="V211" i="6"/>
  <c r="X209" i="6"/>
  <c r="W208" i="6"/>
  <c r="V207" i="6"/>
  <c r="X205" i="6"/>
  <c r="W204" i="6"/>
  <c r="V203" i="6"/>
  <c r="X201" i="6"/>
  <c r="W200" i="6"/>
  <c r="V199" i="6"/>
  <c r="X197" i="6"/>
  <c r="W196" i="6"/>
  <c r="V195" i="6"/>
  <c r="X193" i="6"/>
  <c r="W192" i="6"/>
  <c r="V191" i="6"/>
  <c r="X189" i="6"/>
  <c r="W188" i="6"/>
  <c r="V187" i="6"/>
  <c r="X185" i="6"/>
  <c r="W184" i="6"/>
  <c r="V183" i="6"/>
  <c r="X181" i="6"/>
  <c r="W180" i="6"/>
  <c r="V179" i="6"/>
  <c r="X177" i="6"/>
  <c r="W176" i="6"/>
  <c r="V175" i="6"/>
  <c r="X173" i="6"/>
  <c r="W172" i="6"/>
  <c r="V171" i="6"/>
  <c r="X169" i="6"/>
  <c r="W168" i="6"/>
  <c r="V167" i="6"/>
  <c r="X165" i="6"/>
  <c r="W164" i="6"/>
  <c r="V163" i="6"/>
  <c r="X161" i="6"/>
  <c r="W160" i="6"/>
  <c r="V159" i="6"/>
  <c r="X157" i="6"/>
  <c r="W156" i="6"/>
  <c r="V155" i="6"/>
  <c r="X153" i="6"/>
  <c r="W152" i="6"/>
  <c r="V151" i="6"/>
  <c r="X149" i="6"/>
  <c r="W148" i="6"/>
  <c r="V147" i="6"/>
  <c r="X145" i="6"/>
  <c r="W144" i="6"/>
  <c r="V143" i="6"/>
  <c r="X141" i="6"/>
  <c r="W140" i="6"/>
  <c r="V139" i="6"/>
  <c r="X137" i="6"/>
  <c r="W136" i="6"/>
  <c r="V135" i="6"/>
  <c r="X133" i="6"/>
  <c r="W132" i="6"/>
  <c r="V131" i="6"/>
  <c r="X129" i="6"/>
  <c r="W128" i="6"/>
  <c r="V127" i="6"/>
  <c r="X125" i="6"/>
  <c r="W124" i="6"/>
  <c r="V123" i="6"/>
  <c r="X121" i="6"/>
  <c r="W120" i="6"/>
  <c r="V119" i="6"/>
  <c r="X117" i="6"/>
  <c r="W116" i="6"/>
  <c r="V115" i="6"/>
  <c r="X113" i="6"/>
  <c r="W112" i="6"/>
  <c r="V111" i="6"/>
  <c r="X109" i="6"/>
  <c r="W108" i="6"/>
  <c r="V107" i="6"/>
  <c r="X105" i="6"/>
  <c r="W104" i="6"/>
  <c r="V103" i="6"/>
  <c r="X101" i="6"/>
  <c r="W100" i="6"/>
  <c r="V99" i="6"/>
  <c r="X97" i="6"/>
  <c r="W96" i="6"/>
  <c r="V95" i="6"/>
  <c r="X93" i="6"/>
  <c r="W92" i="6"/>
  <c r="V91" i="6"/>
  <c r="X89" i="6"/>
  <c r="W88" i="6"/>
  <c r="V87" i="6"/>
  <c r="X85" i="6"/>
  <c r="W84" i="6"/>
  <c r="V83" i="6"/>
  <c r="X81" i="6"/>
  <c r="W80" i="6"/>
  <c r="V79" i="6"/>
  <c r="X77" i="6"/>
  <c r="W76" i="6"/>
  <c r="V75" i="6"/>
  <c r="X73" i="6"/>
  <c r="W72" i="6"/>
  <c r="V71" i="6"/>
  <c r="X69" i="6"/>
  <c r="W68" i="6"/>
  <c r="V67" i="6"/>
  <c r="X65" i="6"/>
  <c r="W64" i="6"/>
  <c r="V63" i="6"/>
  <c r="X61" i="6"/>
  <c r="W60" i="6"/>
  <c r="V59" i="6"/>
  <c r="X57" i="6"/>
  <c r="W56" i="6"/>
  <c r="V55" i="6"/>
  <c r="X53" i="6"/>
  <c r="W52" i="6"/>
  <c r="V51" i="6"/>
  <c r="X49" i="6"/>
  <c r="W48" i="6"/>
  <c r="V47" i="6"/>
  <c r="X45" i="6"/>
  <c r="W44" i="6"/>
  <c r="V43" i="6"/>
  <c r="X41" i="6"/>
  <c r="W40" i="6"/>
  <c r="V39" i="6"/>
  <c r="X37" i="6"/>
  <c r="W36" i="6"/>
  <c r="V35" i="6"/>
  <c r="X33" i="6"/>
  <c r="W32" i="6"/>
  <c r="X29" i="6"/>
  <c r="V27" i="6"/>
  <c r="T256" i="6"/>
  <c r="V23" i="6"/>
  <c r="T252" i="6"/>
  <c r="V19" i="6"/>
  <c r="T248" i="6"/>
  <c r="V15" i="6"/>
  <c r="T244" i="6"/>
  <c r="V11" i="6"/>
  <c r="T240" i="6"/>
  <c r="V7" i="6"/>
  <c r="T236" i="6"/>
  <c r="V3" i="6"/>
  <c r="T227" i="6"/>
  <c r="T219" i="6"/>
  <c r="S210" i="6"/>
  <c r="R201" i="6"/>
  <c r="T191" i="6"/>
  <c r="S182" i="6"/>
  <c r="S174" i="6"/>
  <c r="R165" i="6"/>
  <c r="T155" i="6"/>
  <c r="R145" i="6"/>
  <c r="T135" i="6"/>
  <c r="T127" i="6"/>
  <c r="S118" i="6"/>
  <c r="R109" i="6"/>
  <c r="T99" i="6"/>
  <c r="T91" i="6"/>
  <c r="R85" i="6"/>
  <c r="S74" i="6"/>
  <c r="R65" i="6"/>
  <c r="T55" i="6"/>
  <c r="S46" i="6"/>
  <c r="S38" i="6"/>
  <c r="T31" i="6"/>
  <c r="T23" i="6"/>
  <c r="V196" i="6"/>
  <c r="R232" i="6"/>
  <c r="S229" i="6"/>
  <c r="S225" i="6"/>
  <c r="S221" i="6"/>
  <c r="T218" i="6"/>
  <c r="R216" i="6"/>
  <c r="S213" i="6"/>
  <c r="R212" i="6"/>
  <c r="S209" i="6"/>
  <c r="T206" i="6"/>
  <c r="R204" i="6"/>
  <c r="S201" i="6"/>
  <c r="T198" i="6"/>
  <c r="R196" i="6"/>
  <c r="S193" i="6"/>
  <c r="T190" i="6"/>
  <c r="R188" i="6"/>
  <c r="S185" i="6"/>
  <c r="T182" i="6"/>
  <c r="R180" i="6"/>
  <c r="S177" i="6"/>
  <c r="T174" i="6"/>
  <c r="R172" i="6"/>
  <c r="S169" i="6"/>
  <c r="T166" i="6"/>
  <c r="R164" i="6"/>
  <c r="S161" i="6"/>
  <c r="T158" i="6"/>
  <c r="R156" i="6"/>
  <c r="S153" i="6"/>
  <c r="S145" i="6"/>
  <c r="S2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3" i="6"/>
  <c r="U139" i="6"/>
  <c r="U135" i="6"/>
  <c r="U131" i="6"/>
  <c r="U127" i="6"/>
  <c r="U123" i="6"/>
  <c r="U119" i="6"/>
  <c r="U115" i="6"/>
  <c r="U111" i="6"/>
  <c r="U107" i="6"/>
  <c r="U103" i="6"/>
  <c r="U99" i="6"/>
  <c r="U95" i="6"/>
  <c r="U91" i="6"/>
  <c r="U87" i="6"/>
  <c r="U83" i="6"/>
  <c r="U79" i="6"/>
  <c r="U75" i="6"/>
  <c r="U71" i="6"/>
  <c r="U67" i="6"/>
  <c r="U63" i="6"/>
  <c r="U59" i="6"/>
  <c r="U55" i="6"/>
  <c r="U51" i="6"/>
  <c r="U47" i="6"/>
  <c r="U43" i="6"/>
  <c r="U39" i="6"/>
  <c r="U35" i="6"/>
  <c r="U31" i="6"/>
  <c r="T233" i="6"/>
  <c r="Y230" i="6"/>
  <c r="Y226" i="6"/>
  <c r="Y222" i="6"/>
  <c r="Y218" i="6"/>
  <c r="Y214" i="6"/>
  <c r="Y210" i="6"/>
  <c r="Y206" i="6"/>
  <c r="Y202" i="6"/>
  <c r="Y198" i="6"/>
  <c r="Y194" i="6"/>
  <c r="Y190" i="6"/>
  <c r="Y186" i="6"/>
  <c r="Y182" i="6"/>
  <c r="Y178" i="6"/>
  <c r="Y174" i="6"/>
  <c r="Y170" i="6"/>
  <c r="Y166" i="6"/>
  <c r="Y162" i="6"/>
  <c r="Y158" i="6"/>
  <c r="Y154" i="6"/>
  <c r="Y150" i="6"/>
  <c r="Y146" i="6"/>
  <c r="Y142" i="6"/>
  <c r="Y138" i="6"/>
  <c r="Y134" i="6"/>
  <c r="Y130" i="6"/>
  <c r="Y126" i="6"/>
  <c r="Y122" i="6"/>
  <c r="Y118" i="6"/>
  <c r="Y114" i="6"/>
  <c r="Y110" i="6"/>
  <c r="Y106" i="6"/>
  <c r="Y102" i="6"/>
  <c r="Y98" i="6"/>
  <c r="Y94" i="6"/>
  <c r="Y90" i="6"/>
  <c r="Y86" i="6"/>
  <c r="Y82" i="6"/>
  <c r="Y78" i="6"/>
  <c r="Y74" i="6"/>
  <c r="Y70" i="6"/>
  <c r="S222" i="6"/>
  <c r="R213" i="6"/>
  <c r="R205" i="6"/>
  <c r="S194" i="6"/>
  <c r="R185" i="6"/>
  <c r="T175" i="6"/>
  <c r="S166" i="6"/>
  <c r="S158" i="6"/>
  <c r="S150" i="6"/>
  <c r="T139" i="6"/>
  <c r="S130" i="6"/>
  <c r="T119" i="6"/>
  <c r="S110" i="6"/>
  <c r="R101" i="6"/>
  <c r="S90" i="6"/>
  <c r="R81" i="6"/>
  <c r="R73" i="6"/>
  <c r="S62" i="6"/>
  <c r="R53" i="6"/>
  <c r="S42" i="6"/>
  <c r="R33" i="6"/>
  <c r="R25" i="6"/>
  <c r="T7" i="6"/>
  <c r="W229" i="6"/>
  <c r="V224" i="6"/>
  <c r="V216" i="6"/>
  <c r="W209" i="6"/>
  <c r="X202" i="6"/>
  <c r="W193" i="6"/>
  <c r="X186" i="6"/>
  <c r="V180" i="6"/>
  <c r="W173" i="6"/>
  <c r="X166" i="6"/>
  <c r="V160" i="6"/>
  <c r="X154" i="6"/>
  <c r="W149" i="6"/>
  <c r="V144" i="6"/>
  <c r="W137" i="6"/>
  <c r="X130" i="6"/>
  <c r="V124" i="6"/>
  <c r="W117" i="6"/>
  <c r="X110" i="6"/>
  <c r="W105" i="6"/>
  <c r="V100" i="6"/>
  <c r="V96" i="6"/>
  <c r="X94" i="6"/>
  <c r="W93" i="6"/>
  <c r="V92" i="6"/>
  <c r="X90" i="6"/>
  <c r="W89" i="6"/>
  <c r="V88" i="6"/>
  <c r="X86" i="6"/>
  <c r="W85" i="6"/>
  <c r="V84" i="6"/>
  <c r="X82" i="6"/>
  <c r="V76" i="6"/>
  <c r="X74" i="6"/>
  <c r="W73" i="6"/>
  <c r="V72" i="6"/>
  <c r="X70" i="6"/>
  <c r="W69" i="6"/>
  <c r="V68" i="6"/>
  <c r="X66" i="6"/>
  <c r="W65" i="6"/>
  <c r="V64" i="6"/>
  <c r="X62" i="6"/>
  <c r="V60" i="6"/>
  <c r="X58" i="6"/>
  <c r="W57" i="6"/>
  <c r="V56" i="6"/>
  <c r="X54" i="6"/>
  <c r="W53" i="6"/>
  <c r="V52" i="6"/>
  <c r="X50" i="6"/>
  <c r="W49" i="6"/>
  <c r="V48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144" i="6"/>
  <c r="U140" i="6"/>
  <c r="U136" i="6"/>
  <c r="U132" i="6"/>
  <c r="U128" i="6"/>
  <c r="U124" i="6"/>
  <c r="U120" i="6"/>
  <c r="U116" i="6"/>
  <c r="U112" i="6"/>
  <c r="U108" i="6"/>
  <c r="U104" i="6"/>
  <c r="U100" i="6"/>
  <c r="U96" i="6"/>
  <c r="U92" i="6"/>
  <c r="U88" i="6"/>
  <c r="U84" i="6"/>
  <c r="U80" i="6"/>
  <c r="U76" i="6"/>
  <c r="U72" i="6"/>
  <c r="U68" i="6"/>
  <c r="U64" i="6"/>
  <c r="U60" i="6"/>
  <c r="U56" i="6"/>
  <c r="U52" i="6"/>
  <c r="U48" i="6"/>
  <c r="U44" i="6"/>
  <c r="U40" i="6"/>
  <c r="U36" i="6"/>
  <c r="U32" i="6"/>
  <c r="U28" i="6"/>
  <c r="U24" i="6"/>
  <c r="U20" i="6"/>
  <c r="U16" i="6"/>
  <c r="U12" i="6"/>
  <c r="U8" i="6"/>
  <c r="U4" i="6"/>
  <c r="W2" i="6"/>
  <c r="Y231" i="6"/>
  <c r="Y227" i="6"/>
  <c r="Y223" i="6"/>
  <c r="Y219" i="6"/>
  <c r="Y215" i="6"/>
  <c r="Y211" i="6"/>
  <c r="Y207" i="6"/>
  <c r="Y203" i="6"/>
  <c r="Y199" i="6"/>
  <c r="Y195" i="6"/>
  <c r="Y191" i="6"/>
  <c r="Y187" i="6"/>
  <c r="Y183" i="6"/>
  <c r="Y179" i="6"/>
  <c r="Y175" i="6"/>
  <c r="Y171" i="6"/>
  <c r="Y167" i="6"/>
  <c r="Y163" i="6"/>
  <c r="Y159" i="6"/>
  <c r="Y155" i="6"/>
  <c r="Y151" i="6"/>
  <c r="Y147" i="6"/>
  <c r="Y143" i="6"/>
  <c r="Y139" i="6"/>
  <c r="Y135" i="6"/>
  <c r="Y131" i="6"/>
  <c r="Y127" i="6"/>
  <c r="Y123" i="6"/>
  <c r="Y119" i="6"/>
  <c r="Y115" i="6"/>
  <c r="Y111" i="6"/>
  <c r="Y107" i="6"/>
  <c r="Y103" i="6"/>
  <c r="Y99" i="6"/>
  <c r="Y95" i="6"/>
  <c r="Y91" i="6"/>
  <c r="Y87" i="6"/>
  <c r="Y83" i="6"/>
  <c r="Y79" i="6"/>
  <c r="Y75" i="6"/>
  <c r="R229" i="6"/>
  <c r="R221" i="6"/>
  <c r="T211" i="6"/>
  <c r="S202" i="6"/>
  <c r="R193" i="6"/>
  <c r="T183" i="6"/>
  <c r="R173" i="6"/>
  <c r="T163" i="6"/>
  <c r="S154" i="6"/>
  <c r="S146" i="6"/>
  <c r="R137" i="6"/>
  <c r="R129" i="6"/>
  <c r="R121" i="6"/>
  <c r="R113" i="6"/>
  <c r="T103" i="6"/>
  <c r="S94" i="6"/>
  <c r="T83" i="6"/>
  <c r="T75" i="6"/>
  <c r="S66" i="6"/>
  <c r="R57" i="6"/>
  <c r="T47" i="6"/>
  <c r="R41" i="6"/>
  <c r="S30" i="6"/>
  <c r="V232" i="6"/>
  <c r="X226" i="6"/>
  <c r="V220" i="6"/>
  <c r="W213" i="6"/>
  <c r="V208" i="6"/>
  <c r="W201" i="6"/>
  <c r="V192" i="6"/>
  <c r="X182" i="6"/>
  <c r="V176" i="6"/>
  <c r="X170" i="6"/>
  <c r="V164" i="6"/>
  <c r="V156" i="6"/>
  <c r="V148" i="6"/>
  <c r="W141" i="6"/>
  <c r="X134" i="6"/>
  <c r="V128" i="6"/>
  <c r="W121" i="6"/>
  <c r="X114" i="6"/>
  <c r="V108" i="6"/>
  <c r="W101" i="6"/>
  <c r="W81" i="6"/>
  <c r="S231" i="6"/>
  <c r="S227" i="6"/>
  <c r="S223" i="6"/>
  <c r="T220" i="6"/>
  <c r="R218" i="6"/>
  <c r="T216" i="6"/>
  <c r="R214" i="6"/>
  <c r="S211" i="6"/>
  <c r="T208" i="6"/>
  <c r="S207" i="6"/>
  <c r="R206" i="6"/>
  <c r="T204" i="6"/>
  <c r="R202" i="6"/>
  <c r="T200" i="6"/>
  <c r="S199" i="6"/>
  <c r="R198" i="6"/>
  <c r="T196" i="6"/>
  <c r="S195" i="6"/>
  <c r="R194" i="6"/>
  <c r="T192" i="6"/>
  <c r="S191" i="6"/>
  <c r="R190" i="6"/>
  <c r="T188" i="6"/>
  <c r="S187" i="6"/>
  <c r="R186" i="6"/>
  <c r="T184" i="6"/>
  <c r="S183" i="6"/>
  <c r="R182" i="6"/>
  <c r="T180" i="6"/>
  <c r="S179" i="6"/>
  <c r="R178" i="6"/>
  <c r="T176" i="6"/>
  <c r="S175" i="6"/>
  <c r="R174" i="6"/>
  <c r="T172" i="6"/>
  <c r="S171" i="6"/>
  <c r="R170" i="6"/>
  <c r="T168" i="6"/>
  <c r="S167" i="6"/>
  <c r="R166" i="6"/>
  <c r="T164" i="6"/>
  <c r="S163" i="6"/>
  <c r="R162" i="6"/>
  <c r="T160" i="6"/>
  <c r="S159" i="6"/>
  <c r="R158" i="6"/>
  <c r="T156" i="6"/>
  <c r="S155" i="6"/>
  <c r="R154" i="6"/>
  <c r="T152" i="6"/>
  <c r="S151" i="6"/>
  <c r="R150" i="6"/>
  <c r="T148" i="6"/>
  <c r="S147" i="6"/>
  <c r="R146" i="6"/>
  <c r="T144" i="6"/>
  <c r="S143" i="6"/>
  <c r="R142" i="6"/>
  <c r="T140" i="6"/>
  <c r="S139" i="6"/>
  <c r="R138" i="6"/>
  <c r="T136" i="6"/>
  <c r="S135" i="6"/>
  <c r="R134" i="6"/>
  <c r="T132" i="6"/>
  <c r="S131" i="6"/>
  <c r="R130" i="6"/>
  <c r="T128" i="6"/>
  <c r="S127" i="6"/>
  <c r="R126" i="6"/>
  <c r="T124" i="6"/>
  <c r="S123" i="6"/>
  <c r="R122" i="6"/>
  <c r="T120" i="6"/>
  <c r="S119" i="6"/>
  <c r="R118" i="6"/>
  <c r="T116" i="6"/>
  <c r="S115" i="6"/>
  <c r="R114" i="6"/>
  <c r="T112" i="6"/>
  <c r="S111" i="6"/>
  <c r="R110" i="6"/>
  <c r="T108" i="6"/>
  <c r="S107" i="6"/>
  <c r="R106" i="6"/>
  <c r="T104" i="6"/>
  <c r="S103" i="6"/>
  <c r="R102" i="6"/>
  <c r="T100" i="6"/>
  <c r="S99" i="6"/>
  <c r="R98" i="6"/>
  <c r="T96" i="6"/>
  <c r="S95" i="6"/>
  <c r="R94" i="6"/>
  <c r="T92" i="6"/>
  <c r="S91" i="6"/>
  <c r="R90" i="6"/>
  <c r="T88" i="6"/>
  <c r="S87" i="6"/>
  <c r="R86" i="6"/>
  <c r="T84" i="6"/>
  <c r="S83" i="6"/>
  <c r="R82" i="6"/>
  <c r="T80" i="6"/>
  <c r="S79" i="6"/>
  <c r="R78" i="6"/>
  <c r="T76" i="6"/>
  <c r="S75" i="6"/>
  <c r="R74" i="6"/>
  <c r="T72" i="6"/>
  <c r="S71" i="6"/>
  <c r="R70" i="6"/>
  <c r="T68" i="6"/>
  <c r="S67" i="6"/>
  <c r="R66" i="6"/>
  <c r="T64" i="6"/>
  <c r="S63" i="6"/>
  <c r="R62" i="6"/>
  <c r="T60" i="6"/>
  <c r="S59" i="6"/>
  <c r="R58" i="6"/>
  <c r="T56" i="6"/>
  <c r="R54" i="6"/>
  <c r="T52" i="6"/>
  <c r="R50" i="6"/>
  <c r="T48" i="6"/>
  <c r="R46" i="6"/>
  <c r="T44" i="6"/>
  <c r="R42" i="6"/>
  <c r="T40" i="6"/>
  <c r="R38" i="6"/>
  <c r="T36" i="6"/>
  <c r="R34" i="6"/>
  <c r="T32" i="6"/>
  <c r="S31" i="6"/>
  <c r="R30" i="6"/>
  <c r="T28" i="6"/>
  <c r="S27" i="6"/>
  <c r="R26" i="6"/>
  <c r="T24" i="6"/>
  <c r="S23" i="6"/>
  <c r="R22" i="6"/>
  <c r="T20" i="6"/>
  <c r="S19" i="6"/>
  <c r="R18" i="6"/>
  <c r="T16" i="6"/>
  <c r="S15" i="6"/>
  <c r="R14" i="6"/>
  <c r="T12" i="6"/>
  <c r="S11" i="6"/>
  <c r="R10" i="6"/>
  <c r="T8" i="6"/>
  <c r="S7" i="6"/>
  <c r="R6" i="6"/>
  <c r="T4" i="6"/>
  <c r="S3" i="6"/>
  <c r="X231" i="6"/>
  <c r="W230" i="6"/>
  <c r="V229" i="6"/>
  <c r="X227" i="6"/>
  <c r="W226" i="6"/>
  <c r="V225" i="6"/>
  <c r="X223" i="6"/>
  <c r="W222" i="6"/>
  <c r="V221" i="6"/>
  <c r="X219" i="6"/>
  <c r="W218" i="6"/>
  <c r="V217" i="6"/>
  <c r="X215" i="6"/>
  <c r="W214" i="6"/>
  <c r="V213" i="6"/>
  <c r="X211" i="6"/>
  <c r="W210" i="6"/>
  <c r="V209" i="6"/>
  <c r="X207" i="6"/>
  <c r="W206" i="6"/>
  <c r="V205" i="6"/>
  <c r="X203" i="6"/>
  <c r="W202" i="6"/>
  <c r="V201" i="6"/>
  <c r="X199" i="6"/>
  <c r="W198" i="6"/>
  <c r="V197" i="6"/>
  <c r="X195" i="6"/>
  <c r="W194" i="6"/>
  <c r="V193" i="6"/>
  <c r="X191" i="6"/>
  <c r="W190" i="6"/>
  <c r="V189" i="6"/>
  <c r="X187" i="6"/>
  <c r="W186" i="6"/>
  <c r="V185" i="6"/>
  <c r="X183" i="6"/>
  <c r="W182" i="6"/>
  <c r="V181" i="6"/>
  <c r="X179" i="6"/>
  <c r="W178" i="6"/>
  <c r="V177" i="6"/>
  <c r="X175" i="6"/>
  <c r="W174" i="6"/>
  <c r="V173" i="6"/>
  <c r="X171" i="6"/>
  <c r="W170" i="6"/>
  <c r="V169" i="6"/>
  <c r="X167" i="6"/>
  <c r="W166" i="6"/>
  <c r="V165" i="6"/>
  <c r="X163" i="6"/>
  <c r="W162" i="6"/>
  <c r="V161" i="6"/>
  <c r="X159" i="6"/>
  <c r="W158" i="6"/>
  <c r="V157" i="6"/>
  <c r="X155" i="6"/>
  <c r="W154" i="6"/>
  <c r="V153" i="6"/>
  <c r="X151" i="6"/>
  <c r="W150" i="6"/>
  <c r="V149" i="6"/>
  <c r="X147" i="6"/>
  <c r="W146" i="6"/>
  <c r="V145" i="6"/>
  <c r="X143" i="6"/>
  <c r="W142" i="6"/>
  <c r="V141" i="6"/>
  <c r="X139" i="6"/>
  <c r="W138" i="6"/>
  <c r="V137" i="6"/>
  <c r="X135" i="6"/>
  <c r="W134" i="6"/>
  <c r="V133" i="6"/>
  <c r="X131" i="6"/>
  <c r="W130" i="6"/>
  <c r="V129" i="6"/>
  <c r="X127" i="6"/>
  <c r="W126" i="6"/>
  <c r="V125" i="6"/>
  <c r="X123" i="6"/>
  <c r="W122" i="6"/>
  <c r="V121" i="6"/>
  <c r="X119" i="6"/>
  <c r="W118" i="6"/>
  <c r="V117" i="6"/>
  <c r="X115" i="6"/>
  <c r="W114" i="6"/>
  <c r="V113" i="6"/>
  <c r="X111" i="6"/>
  <c r="W110" i="6"/>
  <c r="V109" i="6"/>
  <c r="X107" i="6"/>
  <c r="W106" i="6"/>
  <c r="V105" i="6"/>
  <c r="X103" i="6"/>
  <c r="W102" i="6"/>
  <c r="V101" i="6"/>
  <c r="X99" i="6"/>
  <c r="W98" i="6"/>
  <c r="V97" i="6"/>
  <c r="X95" i="6"/>
  <c r="W94" i="6"/>
  <c r="V93" i="6"/>
  <c r="X91" i="6"/>
  <c r="W90" i="6"/>
  <c r="V89" i="6"/>
  <c r="X87" i="6"/>
  <c r="W86" i="6"/>
  <c r="V85" i="6"/>
  <c r="X83" i="6"/>
  <c r="W82" i="6"/>
  <c r="V81" i="6"/>
  <c r="X79" i="6"/>
  <c r="W78" i="6"/>
  <c r="V77" i="6"/>
  <c r="X75" i="6"/>
  <c r="W74" i="6"/>
  <c r="V73" i="6"/>
  <c r="X71" i="6"/>
  <c r="W70" i="6"/>
  <c r="V69" i="6"/>
  <c r="X67" i="6"/>
  <c r="W66" i="6"/>
  <c r="V65" i="6"/>
  <c r="X63" i="6"/>
  <c r="W62" i="6"/>
  <c r="V61" i="6"/>
  <c r="X59" i="6"/>
  <c r="W58" i="6"/>
  <c r="V57" i="6"/>
  <c r="X55" i="6"/>
  <c r="W54" i="6"/>
  <c r="V53" i="6"/>
  <c r="X51" i="6"/>
  <c r="W50" i="6"/>
  <c r="S230" i="6"/>
  <c r="S218" i="6"/>
  <c r="R209" i="6"/>
  <c r="T199" i="6"/>
  <c r="S190" i="6"/>
  <c r="T179" i="6"/>
  <c r="S170" i="6"/>
  <c r="R161" i="6"/>
  <c r="R153" i="6"/>
  <c r="T143" i="6"/>
  <c r="S134" i="6"/>
  <c r="R125" i="6"/>
  <c r="T115" i="6"/>
  <c r="S106" i="6"/>
  <c r="R97" i="6"/>
  <c r="T87" i="6"/>
  <c r="S78" i="6"/>
  <c r="T67" i="6"/>
  <c r="T59" i="6"/>
  <c r="T51" i="6"/>
  <c r="T43" i="6"/>
  <c r="S34" i="6"/>
  <c r="T27" i="6"/>
  <c r="T19" i="6"/>
  <c r="T11" i="6"/>
  <c r="T3" i="6"/>
  <c r="W225" i="6"/>
  <c r="X218" i="6"/>
  <c r="V212" i="6"/>
  <c r="W205" i="6"/>
  <c r="X198" i="6"/>
  <c r="X190" i="6"/>
  <c r="W185" i="6"/>
  <c r="X178" i="6"/>
  <c r="V172" i="6"/>
  <c r="W165" i="6"/>
  <c r="X158" i="6"/>
  <c r="V152" i="6"/>
  <c r="W145" i="6"/>
  <c r="X138" i="6"/>
  <c r="V132" i="6"/>
  <c r="W125" i="6"/>
  <c r="X118" i="6"/>
  <c r="V112" i="6"/>
  <c r="X106" i="6"/>
  <c r="X98" i="6"/>
  <c r="V80" i="6"/>
  <c r="T232" i="6"/>
  <c r="R230" i="6"/>
  <c r="T228" i="6"/>
  <c r="R226" i="6"/>
  <c r="T224" i="6"/>
  <c r="R222" i="6"/>
  <c r="S219" i="6"/>
  <c r="S215" i="6"/>
  <c r="T212" i="6"/>
  <c r="R210" i="6"/>
  <c r="S20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41" i="6"/>
  <c r="U137" i="6"/>
  <c r="U133" i="6"/>
  <c r="U129" i="6"/>
  <c r="U125" i="6"/>
  <c r="U121" i="6"/>
  <c r="U117" i="6"/>
  <c r="U113" i="6"/>
  <c r="U109" i="6"/>
  <c r="U105" i="6"/>
  <c r="U101" i="6"/>
  <c r="U97" i="6"/>
  <c r="U93" i="6"/>
  <c r="U89" i="6"/>
  <c r="U85" i="6"/>
  <c r="U81" i="6"/>
  <c r="U77" i="6"/>
  <c r="U73" i="6"/>
  <c r="U69" i="6"/>
  <c r="U65" i="6"/>
  <c r="U61" i="6"/>
  <c r="U57" i="6"/>
  <c r="U53" i="6"/>
  <c r="U49" i="6"/>
  <c r="U45" i="6"/>
  <c r="U41" i="6"/>
  <c r="U37" i="6"/>
  <c r="U33" i="6"/>
  <c r="U29" i="6"/>
  <c r="U25" i="6"/>
  <c r="U21" i="6"/>
  <c r="U17" i="6"/>
  <c r="U13" i="6"/>
  <c r="U9" i="6"/>
  <c r="U5" i="6"/>
  <c r="Y232" i="6"/>
  <c r="Y228" i="6"/>
  <c r="Y224" i="6"/>
  <c r="Y220" i="6"/>
  <c r="Y216" i="6"/>
  <c r="Y212" i="6"/>
  <c r="Y208" i="6"/>
  <c r="Y204" i="6"/>
  <c r="Y200" i="6"/>
  <c r="Y196" i="6"/>
  <c r="Y192" i="6"/>
  <c r="Y188" i="6"/>
  <c r="Y184" i="6"/>
  <c r="Y180" i="6"/>
  <c r="Y176" i="6"/>
  <c r="Y172" i="6"/>
  <c r="Y168" i="6"/>
  <c r="Y164" i="6"/>
  <c r="Y160" i="6"/>
  <c r="Y156" i="6"/>
  <c r="Y152" i="6"/>
  <c r="Y148" i="6"/>
  <c r="Y144" i="6"/>
  <c r="Y140" i="6"/>
  <c r="Y136" i="6"/>
  <c r="Y132" i="6"/>
  <c r="Y128" i="6"/>
  <c r="Y124" i="6"/>
  <c r="Y120" i="6"/>
  <c r="Y116" i="6"/>
  <c r="Y112" i="6"/>
  <c r="Y108" i="6"/>
  <c r="Y104" i="6"/>
  <c r="Y100" i="6"/>
  <c r="Y96" i="6"/>
  <c r="Y92" i="6"/>
  <c r="Y88" i="6"/>
  <c r="Y84" i="6"/>
  <c r="Y80" i="6"/>
  <c r="Y76" i="6"/>
  <c r="Y72" i="6"/>
  <c r="R225" i="6"/>
  <c r="T215" i="6"/>
  <c r="S206" i="6"/>
  <c r="R197" i="6"/>
  <c r="S186" i="6"/>
  <c r="S178" i="6"/>
  <c r="R169" i="6"/>
  <c r="R157" i="6"/>
  <c r="T147" i="6"/>
  <c r="S138" i="6"/>
  <c r="S126" i="6"/>
  <c r="R117" i="6"/>
  <c r="T107" i="6"/>
  <c r="S98" i="6"/>
  <c r="R89" i="6"/>
  <c r="T79" i="6"/>
  <c r="S70" i="6"/>
  <c r="R61" i="6"/>
  <c r="R49" i="6"/>
  <c r="R37" i="6"/>
  <c r="R17" i="6"/>
  <c r="R9" i="6"/>
  <c r="X230" i="6"/>
  <c r="W221" i="6"/>
  <c r="X214" i="6"/>
  <c r="X206" i="6"/>
  <c r="W197" i="6"/>
  <c r="W189" i="6"/>
  <c r="V184" i="6"/>
  <c r="W177" i="6"/>
  <c r="W169" i="6"/>
  <c r="W161" i="6"/>
  <c r="W153" i="6"/>
  <c r="X146" i="6"/>
  <c r="V140" i="6"/>
  <c r="W133" i="6"/>
  <c r="X126" i="6"/>
  <c r="V120" i="6"/>
  <c r="W113" i="6"/>
  <c r="V104" i="6"/>
  <c r="W77" i="6"/>
  <c r="U2" i="6"/>
  <c r="R231" i="6"/>
  <c r="T229" i="6"/>
  <c r="S224" i="6"/>
  <c r="T221" i="6"/>
  <c r="R219" i="6"/>
  <c r="T217" i="6"/>
  <c r="S216" i="6"/>
  <c r="T213" i="6"/>
  <c r="S212" i="6"/>
  <c r="R211" i="6"/>
  <c r="T209" i="6"/>
  <c r="S208" i="6"/>
  <c r="R207" i="6"/>
  <c r="T205" i="6"/>
  <c r="S204" i="6"/>
  <c r="R203" i="6"/>
  <c r="T201" i="6"/>
  <c r="S200" i="6"/>
  <c r="R199" i="6"/>
  <c r="T197" i="6"/>
  <c r="S196" i="6"/>
  <c r="R195" i="6"/>
  <c r="T193" i="6"/>
  <c r="S192" i="6"/>
  <c r="R191" i="6"/>
  <c r="T189" i="6"/>
  <c r="S188" i="6"/>
  <c r="R187" i="6"/>
  <c r="T185" i="6"/>
  <c r="S184" i="6"/>
  <c r="R183" i="6"/>
  <c r="T181" i="6"/>
  <c r="S180" i="6"/>
  <c r="R179" i="6"/>
  <c r="T177" i="6"/>
  <c r="S176" i="6"/>
  <c r="R175" i="6"/>
  <c r="T173" i="6"/>
  <c r="S172" i="6"/>
  <c r="R171" i="6"/>
  <c r="T169" i="6"/>
  <c r="S168" i="6"/>
  <c r="R167" i="6"/>
  <c r="T165" i="6"/>
  <c r="S164" i="6"/>
  <c r="R163" i="6"/>
  <c r="T161" i="6"/>
  <c r="S160" i="6"/>
  <c r="R159" i="6"/>
  <c r="T157" i="6"/>
  <c r="S156" i="6"/>
  <c r="R155" i="6"/>
  <c r="T153" i="6"/>
  <c r="S152" i="6"/>
  <c r="R151" i="6"/>
  <c r="T149" i="6"/>
  <c r="S148" i="6"/>
  <c r="R147" i="6"/>
  <c r="T145" i="6"/>
  <c r="S144" i="6"/>
  <c r="R143" i="6"/>
  <c r="T141" i="6"/>
  <c r="S140" i="6"/>
  <c r="R139" i="6"/>
  <c r="T137" i="6"/>
  <c r="S136" i="6"/>
  <c r="R135" i="6"/>
  <c r="T133" i="6"/>
  <c r="S132" i="6"/>
  <c r="R131" i="6"/>
  <c r="T129" i="6"/>
  <c r="S128" i="6"/>
  <c r="R127" i="6"/>
  <c r="T125" i="6"/>
  <c r="S124" i="6"/>
  <c r="R123" i="6"/>
  <c r="T121" i="6"/>
  <c r="S120" i="6"/>
  <c r="R119" i="6"/>
  <c r="T117" i="6"/>
  <c r="S116" i="6"/>
  <c r="R115" i="6"/>
  <c r="T113" i="6"/>
  <c r="S112" i="6"/>
  <c r="R111" i="6"/>
  <c r="T109" i="6"/>
  <c r="S108" i="6"/>
  <c r="R107" i="6"/>
  <c r="T105" i="6"/>
  <c r="S104" i="6"/>
  <c r="R103" i="6"/>
  <c r="T101" i="6"/>
  <c r="S100" i="6"/>
  <c r="R99" i="6"/>
  <c r="T97" i="6"/>
  <c r="S96" i="6"/>
  <c r="R95" i="6"/>
  <c r="T93" i="6"/>
  <c r="S92" i="6"/>
  <c r="R91" i="6"/>
  <c r="T89" i="6"/>
  <c r="S88" i="6"/>
  <c r="R87" i="6"/>
  <c r="T85" i="6"/>
  <c r="S84" i="6"/>
  <c r="R83" i="6"/>
  <c r="T81" i="6"/>
  <c r="S80" i="6"/>
  <c r="R79" i="6"/>
  <c r="T77" i="6"/>
  <c r="S76" i="6"/>
  <c r="R75" i="6"/>
  <c r="T73" i="6"/>
  <c r="S72" i="6"/>
  <c r="R71" i="6"/>
  <c r="T69" i="6"/>
  <c r="S68" i="6"/>
  <c r="R67" i="6"/>
  <c r="T65" i="6"/>
  <c r="S64" i="6"/>
  <c r="R63" i="6"/>
  <c r="T61" i="6"/>
  <c r="S60" i="6"/>
  <c r="R59" i="6"/>
  <c r="T57" i="6"/>
  <c r="S56" i="6"/>
  <c r="R55" i="6"/>
  <c r="T53" i="6"/>
  <c r="S52" i="6"/>
  <c r="R51" i="6"/>
  <c r="T49" i="6"/>
  <c r="S48" i="6"/>
  <c r="R47" i="6"/>
  <c r="T45" i="6"/>
  <c r="S44" i="6"/>
  <c r="R43" i="6"/>
  <c r="T41" i="6"/>
  <c r="S40" i="6"/>
  <c r="R39" i="6"/>
  <c r="T37" i="6"/>
  <c r="S36" i="6"/>
  <c r="R35" i="6"/>
  <c r="T33" i="6"/>
  <c r="S32" i="6"/>
  <c r="R31" i="6"/>
  <c r="T29" i="6"/>
  <c r="S28" i="6"/>
  <c r="R27" i="6"/>
  <c r="T25" i="6"/>
  <c r="S24" i="6"/>
  <c r="R23" i="6"/>
  <c r="T21" i="6"/>
  <c r="S20" i="6"/>
  <c r="R19" i="6"/>
  <c r="T17" i="6"/>
  <c r="S16" i="6"/>
  <c r="R15" i="6"/>
  <c r="T13" i="6"/>
  <c r="S12" i="6"/>
  <c r="R11" i="6"/>
  <c r="T9" i="6"/>
  <c r="S8" i="6"/>
  <c r="R7" i="6"/>
  <c r="T5" i="6"/>
  <c r="S4" i="6"/>
  <c r="R3" i="6"/>
  <c r="X232" i="6"/>
  <c r="W231" i="6"/>
  <c r="V230" i="6"/>
  <c r="X228" i="6"/>
  <c r="W227" i="6"/>
  <c r="V226" i="6"/>
  <c r="X224" i="6"/>
  <c r="W223" i="6"/>
  <c r="V222" i="6"/>
  <c r="X220" i="6"/>
  <c r="W219" i="6"/>
  <c r="V218" i="6"/>
  <c r="X216" i="6"/>
  <c r="W215" i="6"/>
  <c r="V214" i="6"/>
  <c r="X212" i="6"/>
  <c r="W211" i="6"/>
  <c r="V210" i="6"/>
  <c r="X208" i="6"/>
  <c r="W207" i="6"/>
  <c r="V206" i="6"/>
  <c r="X204" i="6"/>
  <c r="W203" i="6"/>
  <c r="V202" i="6"/>
  <c r="X200" i="6"/>
  <c r="W199" i="6"/>
  <c r="V198" i="6"/>
  <c r="X196" i="6"/>
  <c r="W195" i="6"/>
  <c r="V194" i="6"/>
  <c r="X192" i="6"/>
  <c r="W191" i="6"/>
  <c r="V190" i="6"/>
  <c r="X188" i="6"/>
  <c r="W187" i="6"/>
  <c r="V186" i="6"/>
  <c r="X184" i="6"/>
  <c r="W183" i="6"/>
  <c r="V182" i="6"/>
  <c r="X180" i="6"/>
  <c r="W179" i="6"/>
  <c r="V178" i="6"/>
  <c r="X176" i="6"/>
  <c r="W175" i="6"/>
  <c r="V174" i="6"/>
  <c r="X172" i="6"/>
  <c r="W171" i="6"/>
  <c r="V170" i="6"/>
  <c r="X168" i="6"/>
  <c r="W167" i="6"/>
  <c r="V166" i="6"/>
  <c r="X164" i="6"/>
  <c r="W163" i="6"/>
  <c r="V162" i="6"/>
  <c r="X160" i="6"/>
  <c r="W159" i="6"/>
  <c r="V158" i="6"/>
  <c r="X156" i="6"/>
  <c r="W155" i="6"/>
  <c r="V154" i="6"/>
  <c r="X152" i="6"/>
  <c r="W151" i="6"/>
  <c r="V150" i="6"/>
  <c r="X148" i="6"/>
  <c r="W147" i="6"/>
  <c r="V146" i="6"/>
  <c r="X144" i="6"/>
  <c r="W143" i="6"/>
  <c r="V142" i="6"/>
  <c r="X140" i="6"/>
  <c r="W139" i="6"/>
  <c r="V138" i="6"/>
  <c r="X136" i="6"/>
  <c r="W135" i="6"/>
  <c r="V134" i="6"/>
  <c r="X132" i="6"/>
  <c r="W131" i="6"/>
  <c r="V130" i="6"/>
  <c r="X128" i="6"/>
  <c r="W127" i="6"/>
  <c r="V126" i="6"/>
  <c r="X124" i="6"/>
  <c r="W123" i="6"/>
  <c r="V122" i="6"/>
  <c r="X120" i="6"/>
  <c r="W119" i="6"/>
  <c r="V118" i="6"/>
  <c r="X116" i="6"/>
  <c r="W115" i="6"/>
  <c r="V114" i="6"/>
  <c r="X112" i="6"/>
  <c r="W111" i="6"/>
  <c r="V110" i="6"/>
  <c r="X108" i="6"/>
  <c r="W107" i="6"/>
  <c r="V106" i="6"/>
  <c r="X104" i="6"/>
  <c r="W103" i="6"/>
  <c r="V102" i="6"/>
  <c r="X100" i="6"/>
  <c r="W99" i="6"/>
  <c r="V98" i="6"/>
  <c r="X96" i="6"/>
  <c r="W95" i="6"/>
  <c r="V94" i="6"/>
  <c r="X92" i="6"/>
  <c r="W91" i="6"/>
  <c r="V90" i="6"/>
  <c r="X88" i="6"/>
  <c r="W87" i="6"/>
  <c r="V86" i="6"/>
  <c r="X84" i="6"/>
  <c r="W83" i="6"/>
  <c r="V82" i="6"/>
  <c r="X80" i="6"/>
  <c r="W79" i="6"/>
  <c r="V78" i="6"/>
  <c r="X76" i="6"/>
  <c r="W75" i="6"/>
  <c r="V74" i="6"/>
  <c r="X72" i="6"/>
  <c r="W71" i="6"/>
  <c r="V70" i="6"/>
  <c r="X68" i="6"/>
  <c r="W67" i="6"/>
  <c r="V66" i="6"/>
  <c r="X64" i="6"/>
  <c r="W63" i="6"/>
  <c r="V62" i="6"/>
  <c r="X60" i="6"/>
  <c r="W59" i="6"/>
  <c r="V58" i="6"/>
  <c r="X56" i="6"/>
  <c r="W55" i="6"/>
  <c r="V54" i="6"/>
  <c r="Y66" i="6"/>
  <c r="Y62" i="6"/>
  <c r="U253" i="6"/>
  <c r="U249" i="6"/>
  <c r="U245" i="6"/>
  <c r="U241" i="6"/>
  <c r="U237" i="6"/>
  <c r="V44" i="6"/>
  <c r="V40" i="6"/>
  <c r="V36" i="6"/>
  <c r="V32" i="6"/>
  <c r="T253" i="6"/>
  <c r="T249" i="6"/>
  <c r="T245" i="6"/>
  <c r="T241" i="6"/>
  <c r="T237" i="6"/>
  <c r="Y71" i="6"/>
  <c r="Y67" i="6"/>
  <c r="Y63" i="6"/>
  <c r="Y59" i="6"/>
  <c r="Y55" i="6"/>
  <c r="Y51" i="6"/>
  <c r="Y47" i="6"/>
  <c r="Y43" i="6"/>
  <c r="Y39" i="6"/>
  <c r="Y35" i="6"/>
  <c r="Y31" i="6"/>
  <c r="U254" i="6"/>
  <c r="U250" i="6"/>
  <c r="U246" i="6"/>
  <c r="U242" i="6"/>
  <c r="U238" i="6"/>
  <c r="U234" i="6"/>
  <c r="X47" i="6"/>
  <c r="W46" i="6"/>
  <c r="X43" i="6"/>
  <c r="W42" i="6"/>
  <c r="X39" i="6"/>
  <c r="W38" i="6"/>
  <c r="X35" i="6"/>
  <c r="W34" i="6"/>
  <c r="X31" i="6"/>
  <c r="T254" i="6"/>
  <c r="T250" i="6"/>
  <c r="T246" i="6"/>
  <c r="T242" i="6"/>
  <c r="T238" i="6"/>
  <c r="T234" i="6"/>
  <c r="Y68" i="6"/>
  <c r="Y64" i="6"/>
  <c r="Y60" i="6"/>
  <c r="Y56" i="6"/>
  <c r="Y52" i="6"/>
  <c r="Y48" i="6"/>
  <c r="Y44" i="6"/>
  <c r="Y40" i="6"/>
  <c r="Y36" i="6"/>
  <c r="Y32" i="6"/>
  <c r="U255" i="6"/>
  <c r="U251" i="6"/>
  <c r="U247" i="6"/>
  <c r="U243" i="6"/>
  <c r="U239" i="6"/>
  <c r="U235" i="6"/>
  <c r="X52" i="6"/>
  <c r="W51" i="6"/>
  <c r="V50" i="6"/>
  <c r="X48" i="6"/>
  <c r="W47" i="6"/>
  <c r="V46" i="6"/>
  <c r="X44" i="6"/>
  <c r="W43" i="6"/>
  <c r="V42" i="6"/>
  <c r="X40" i="6"/>
  <c r="W39" i="6"/>
  <c r="V38" i="6"/>
  <c r="X36" i="6"/>
  <c r="W35" i="6"/>
  <c r="V34" i="6"/>
  <c r="X32" i="6"/>
  <c r="W31" i="6"/>
  <c r="T255" i="6"/>
  <c r="T251" i="6"/>
  <c r="T247" i="6"/>
  <c r="T243" i="6"/>
  <c r="T239" i="6"/>
  <c r="T235" i="6"/>
  <c r="Y69" i="6"/>
  <c r="Y65" i="6"/>
  <c r="Y61" i="6"/>
  <c r="Y57" i="6"/>
  <c r="Y53" i="6"/>
  <c r="Y49" i="6"/>
  <c r="Y45" i="6"/>
  <c r="Y41" i="6"/>
  <c r="Y37" i="6"/>
  <c r="Y33" i="6"/>
  <c r="U256" i="6"/>
  <c r="U252" i="6"/>
  <c r="U248" i="6"/>
  <c r="U244" i="6"/>
  <c r="U240" i="6"/>
  <c r="U236" i="6"/>
  <c r="Y18" i="1"/>
  <c r="Y10" i="1"/>
  <c r="Y25" i="1"/>
  <c r="Y17" i="1"/>
  <c r="Y9" i="1"/>
  <c r="Y24" i="1"/>
  <c r="Y16" i="1"/>
  <c r="Y8" i="1"/>
  <c r="Y23" i="1"/>
  <c r="Y15" i="1"/>
  <c r="Y7" i="1"/>
  <c r="Y22" i="1"/>
  <c r="Y14" i="1"/>
  <c r="Y6" i="1"/>
  <c r="Y21" i="1"/>
  <c r="Y13" i="1"/>
  <c r="Y5" i="1"/>
  <c r="Y20" i="1"/>
  <c r="Y12" i="1"/>
  <c r="Y4" i="1"/>
  <c r="Y19" i="1"/>
  <c r="Y11" i="1"/>
  <c r="Y3" i="1"/>
  <c r="X18" i="1"/>
  <c r="X10" i="1"/>
  <c r="X25" i="1"/>
  <c r="X17" i="1"/>
  <c r="X9" i="1"/>
  <c r="X24" i="1"/>
  <c r="X16" i="1"/>
  <c r="X8" i="1"/>
  <c r="X23" i="1"/>
  <c r="X15" i="1"/>
  <c r="X7" i="1"/>
  <c r="X22" i="1"/>
  <c r="X14" i="1"/>
  <c r="X6" i="1"/>
  <c r="X21" i="1"/>
  <c r="X13" i="1"/>
  <c r="X5" i="1"/>
  <c r="X20" i="1"/>
  <c r="X12" i="1"/>
  <c r="X4" i="1"/>
  <c r="X19" i="1"/>
  <c r="X11" i="1"/>
  <c r="X3" i="1"/>
  <c r="Y2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H181" i="8" l="1"/>
  <c r="H125" i="8"/>
  <c r="H69" i="8"/>
  <c r="H13" i="8"/>
  <c r="I164" i="8"/>
  <c r="I108" i="8"/>
  <c r="I52" i="8"/>
  <c r="J204" i="8"/>
  <c r="J148" i="8"/>
  <c r="J92" i="8"/>
  <c r="J36" i="8"/>
  <c r="K178" i="8"/>
  <c r="K122" i="8"/>
  <c r="K66" i="8"/>
  <c r="L2" i="8"/>
  <c r="L153" i="8"/>
  <c r="L89" i="8"/>
  <c r="L25" i="8"/>
  <c r="M176" i="8"/>
  <c r="M120" i="8"/>
  <c r="M64" i="8"/>
  <c r="M8" i="8"/>
  <c r="N159" i="8"/>
  <c r="N103" i="8"/>
  <c r="N55" i="8"/>
  <c r="O206" i="8"/>
  <c r="O142" i="8"/>
  <c r="O86" i="8"/>
  <c r="O22" i="8"/>
  <c r="Y4" i="8"/>
  <c r="H194" i="8"/>
  <c r="H186" i="8"/>
  <c r="H178" i="8"/>
  <c r="H170" i="8"/>
  <c r="H162" i="8"/>
  <c r="H154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10" i="8"/>
  <c r="I2" i="8"/>
  <c r="I201" i="8"/>
  <c r="I193" i="8"/>
  <c r="I185" i="8"/>
  <c r="I177" i="8"/>
  <c r="I169" i="8"/>
  <c r="I161" i="8"/>
  <c r="I153" i="8"/>
  <c r="I145" i="8"/>
  <c r="I137" i="8"/>
  <c r="I129" i="8"/>
  <c r="I121" i="8"/>
  <c r="I113" i="8"/>
  <c r="I105" i="8"/>
  <c r="I97" i="8"/>
  <c r="I89" i="8"/>
  <c r="I81" i="8"/>
  <c r="I73" i="8"/>
  <c r="I65" i="8"/>
  <c r="I57" i="8"/>
  <c r="I49" i="8"/>
  <c r="I41" i="8"/>
  <c r="I33" i="8"/>
  <c r="I25" i="8"/>
  <c r="I17" i="8"/>
  <c r="I9" i="8"/>
  <c r="J2" i="8"/>
  <c r="J201" i="8"/>
  <c r="J193" i="8"/>
  <c r="J185" i="8"/>
  <c r="J177" i="8"/>
  <c r="J169" i="8"/>
  <c r="J161" i="8"/>
  <c r="J153" i="8"/>
  <c r="J145" i="8"/>
  <c r="J137" i="8"/>
  <c r="J129" i="8"/>
  <c r="J121" i="8"/>
  <c r="J113" i="8"/>
  <c r="J105" i="8"/>
  <c r="J97" i="8"/>
  <c r="J89" i="8"/>
  <c r="J81" i="8"/>
  <c r="J73" i="8"/>
  <c r="J65" i="8"/>
  <c r="J57" i="8"/>
  <c r="J49" i="8"/>
  <c r="J41" i="8"/>
  <c r="J33" i="8"/>
  <c r="J25" i="8"/>
  <c r="J17" i="8"/>
  <c r="J9" i="8"/>
  <c r="K207" i="8"/>
  <c r="K199" i="8"/>
  <c r="K191" i="8"/>
  <c r="K183" i="8"/>
  <c r="K175" i="8"/>
  <c r="K167" i="8"/>
  <c r="K159" i="8"/>
  <c r="K151" i="8"/>
  <c r="K143" i="8"/>
  <c r="K135" i="8"/>
  <c r="K127" i="8"/>
  <c r="K119" i="8"/>
  <c r="K111" i="8"/>
  <c r="K103" i="8"/>
  <c r="K95" i="8"/>
  <c r="K87" i="8"/>
  <c r="K79" i="8"/>
  <c r="K71" i="8"/>
  <c r="K63" i="8"/>
  <c r="K55" i="8"/>
  <c r="K47" i="8"/>
  <c r="K39" i="8"/>
  <c r="K31" i="8"/>
  <c r="K23" i="8"/>
  <c r="K15" i="8"/>
  <c r="K7" i="8"/>
  <c r="L206" i="8"/>
  <c r="L198" i="8"/>
  <c r="L190" i="8"/>
  <c r="L182" i="8"/>
  <c r="L174" i="8"/>
  <c r="L166" i="8"/>
  <c r="L158" i="8"/>
  <c r="L150" i="8"/>
  <c r="L142" i="8"/>
  <c r="L134" i="8"/>
  <c r="L126" i="8"/>
  <c r="L118" i="8"/>
  <c r="L110" i="8"/>
  <c r="L102" i="8"/>
  <c r="L94" i="8"/>
  <c r="L86" i="8"/>
  <c r="L78" i="8"/>
  <c r="L70" i="8"/>
  <c r="L62" i="8"/>
  <c r="L54" i="8"/>
  <c r="L46" i="8"/>
  <c r="L38" i="8"/>
  <c r="L30" i="8"/>
  <c r="L22" i="8"/>
  <c r="L14" i="8"/>
  <c r="L6" i="8"/>
  <c r="M205" i="8"/>
  <c r="M197" i="8"/>
  <c r="M189" i="8"/>
  <c r="M181" i="8"/>
  <c r="M173" i="8"/>
  <c r="M165" i="8"/>
  <c r="M157" i="8"/>
  <c r="M149" i="8"/>
  <c r="M141" i="8"/>
  <c r="M133" i="8"/>
  <c r="M125" i="8"/>
  <c r="M117" i="8"/>
  <c r="M109" i="8"/>
  <c r="M101" i="8"/>
  <c r="M93" i="8"/>
  <c r="M85" i="8"/>
  <c r="M77" i="8"/>
  <c r="M69" i="8"/>
  <c r="M61" i="8"/>
  <c r="M53" i="8"/>
  <c r="M45" i="8"/>
  <c r="M37" i="8"/>
  <c r="M29" i="8"/>
  <c r="M21" i="8"/>
  <c r="M13" i="8"/>
  <c r="M5" i="8"/>
  <c r="N204" i="8"/>
  <c r="N196" i="8"/>
  <c r="N188" i="8"/>
  <c r="N180" i="8"/>
  <c r="N172" i="8"/>
  <c r="N164" i="8"/>
  <c r="N156" i="8"/>
  <c r="N148" i="8"/>
  <c r="N140" i="8"/>
  <c r="N132" i="8"/>
  <c r="N124" i="8"/>
  <c r="N116" i="8"/>
  <c r="N108" i="8"/>
  <c r="N100" i="8"/>
  <c r="N92" i="8"/>
  <c r="N84" i="8"/>
  <c r="N76" i="8"/>
  <c r="N68" i="8"/>
  <c r="N60" i="8"/>
  <c r="N52" i="8"/>
  <c r="N44" i="8"/>
  <c r="N36" i="8"/>
  <c r="N28" i="8"/>
  <c r="N20" i="8"/>
  <c r="N12" i="8"/>
  <c r="N4" i="8"/>
  <c r="O203" i="8"/>
  <c r="O195" i="8"/>
  <c r="O187" i="8"/>
  <c r="O179" i="8"/>
  <c r="O171" i="8"/>
  <c r="O163" i="8"/>
  <c r="O155" i="8"/>
  <c r="O147" i="8"/>
  <c r="O139" i="8"/>
  <c r="O131" i="8"/>
  <c r="O123" i="8"/>
  <c r="O115" i="8"/>
  <c r="O107" i="8"/>
  <c r="O99" i="8"/>
  <c r="O91" i="8"/>
  <c r="O83" i="8"/>
  <c r="O75" i="8"/>
  <c r="O67" i="8"/>
  <c r="O59" i="8"/>
  <c r="O51" i="8"/>
  <c r="O43" i="8"/>
  <c r="O35" i="8"/>
  <c r="O27" i="8"/>
  <c r="O19" i="8"/>
  <c r="O11" i="8"/>
  <c r="O3" i="8"/>
  <c r="X20" i="8"/>
  <c r="X15" i="8"/>
  <c r="X10" i="8"/>
  <c r="Y5" i="8"/>
  <c r="Y23" i="8"/>
  <c r="Y18" i="8"/>
  <c r="H173" i="8"/>
  <c r="H117" i="8"/>
  <c r="H61" i="8"/>
  <c r="H5" i="8"/>
  <c r="I156" i="8"/>
  <c r="I92" i="8"/>
  <c r="I44" i="8"/>
  <c r="J196" i="8"/>
  <c r="J140" i="8"/>
  <c r="J84" i="8"/>
  <c r="J28" i="8"/>
  <c r="K194" i="8"/>
  <c r="K138" i="8"/>
  <c r="K82" i="8"/>
  <c r="K34" i="8"/>
  <c r="L177" i="8"/>
  <c r="L121" i="8"/>
  <c r="L65" i="8"/>
  <c r="L17" i="8"/>
  <c r="M168" i="8"/>
  <c r="M104" i="8"/>
  <c r="M48" i="8"/>
  <c r="N207" i="8"/>
  <c r="N151" i="8"/>
  <c r="N95" i="8"/>
  <c r="N39" i="8"/>
  <c r="O182" i="8"/>
  <c r="O134" i="8"/>
  <c r="O78" i="8"/>
  <c r="O46" i="8"/>
  <c r="X14" i="8"/>
  <c r="H201" i="8"/>
  <c r="H185" i="8"/>
  <c r="H177" i="8"/>
  <c r="H169" i="8"/>
  <c r="H161" i="8"/>
  <c r="H153" i="8"/>
  <c r="H145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9" i="8"/>
  <c r="I208" i="8"/>
  <c r="I200" i="8"/>
  <c r="I192" i="8"/>
  <c r="I184" i="8"/>
  <c r="I176" i="8"/>
  <c r="I168" i="8"/>
  <c r="I160" i="8"/>
  <c r="I152" i="8"/>
  <c r="I144" i="8"/>
  <c r="I136" i="8"/>
  <c r="I128" i="8"/>
  <c r="I120" i="8"/>
  <c r="I112" i="8"/>
  <c r="I104" i="8"/>
  <c r="I96" i="8"/>
  <c r="I88" i="8"/>
  <c r="I80" i="8"/>
  <c r="I72" i="8"/>
  <c r="I64" i="8"/>
  <c r="I56" i="8"/>
  <c r="I48" i="8"/>
  <c r="I40" i="8"/>
  <c r="I32" i="8"/>
  <c r="I24" i="8"/>
  <c r="I16" i="8"/>
  <c r="I8" i="8"/>
  <c r="J208" i="8"/>
  <c r="J200" i="8"/>
  <c r="J192" i="8"/>
  <c r="J184" i="8"/>
  <c r="J176" i="8"/>
  <c r="J168" i="8"/>
  <c r="J160" i="8"/>
  <c r="J152" i="8"/>
  <c r="J144" i="8"/>
  <c r="J136" i="8"/>
  <c r="J128" i="8"/>
  <c r="J120" i="8"/>
  <c r="J112" i="8"/>
  <c r="J104" i="8"/>
  <c r="J96" i="8"/>
  <c r="J88" i="8"/>
  <c r="J80" i="8"/>
  <c r="J72" i="8"/>
  <c r="J64" i="8"/>
  <c r="J56" i="8"/>
  <c r="J48" i="8"/>
  <c r="J40" i="8"/>
  <c r="J32" i="8"/>
  <c r="J24" i="8"/>
  <c r="J16" i="8"/>
  <c r="J8" i="8"/>
  <c r="K206" i="8"/>
  <c r="K198" i="8"/>
  <c r="K190" i="8"/>
  <c r="K182" i="8"/>
  <c r="K174" i="8"/>
  <c r="K166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K54" i="8"/>
  <c r="K46" i="8"/>
  <c r="K38" i="8"/>
  <c r="K30" i="8"/>
  <c r="K22" i="8"/>
  <c r="K14" i="8"/>
  <c r="K6" i="8"/>
  <c r="L205" i="8"/>
  <c r="L197" i="8"/>
  <c r="L189" i="8"/>
  <c r="L181" i="8"/>
  <c r="L173" i="8"/>
  <c r="L165" i="8"/>
  <c r="L157" i="8"/>
  <c r="L149" i="8"/>
  <c r="L141" i="8"/>
  <c r="L133" i="8"/>
  <c r="L125" i="8"/>
  <c r="L117" i="8"/>
  <c r="L109" i="8"/>
  <c r="L101" i="8"/>
  <c r="L93" i="8"/>
  <c r="L85" i="8"/>
  <c r="L77" i="8"/>
  <c r="L69" i="8"/>
  <c r="L61" i="8"/>
  <c r="L53" i="8"/>
  <c r="L45" i="8"/>
  <c r="L37" i="8"/>
  <c r="L29" i="8"/>
  <c r="L21" i="8"/>
  <c r="L13" i="8"/>
  <c r="L5" i="8"/>
  <c r="M204" i="8"/>
  <c r="M196" i="8"/>
  <c r="M188" i="8"/>
  <c r="M180" i="8"/>
  <c r="M172" i="8"/>
  <c r="M164" i="8"/>
  <c r="M156" i="8"/>
  <c r="M148" i="8"/>
  <c r="M140" i="8"/>
  <c r="M132" i="8"/>
  <c r="M124" i="8"/>
  <c r="M116" i="8"/>
  <c r="M108" i="8"/>
  <c r="M100" i="8"/>
  <c r="M92" i="8"/>
  <c r="M84" i="8"/>
  <c r="M76" i="8"/>
  <c r="M68" i="8"/>
  <c r="M60" i="8"/>
  <c r="M52" i="8"/>
  <c r="M44" i="8"/>
  <c r="M36" i="8"/>
  <c r="M28" i="8"/>
  <c r="M20" i="8"/>
  <c r="M12" i="8"/>
  <c r="M4" i="8"/>
  <c r="N203" i="8"/>
  <c r="N195" i="8"/>
  <c r="N187" i="8"/>
  <c r="N179" i="8"/>
  <c r="N171" i="8"/>
  <c r="N163" i="8"/>
  <c r="N155" i="8"/>
  <c r="N147" i="8"/>
  <c r="N139" i="8"/>
  <c r="N131" i="8"/>
  <c r="N123" i="8"/>
  <c r="N115" i="8"/>
  <c r="N107" i="8"/>
  <c r="N99" i="8"/>
  <c r="N91" i="8"/>
  <c r="N83" i="8"/>
  <c r="N75" i="8"/>
  <c r="N67" i="8"/>
  <c r="N59" i="8"/>
  <c r="N51" i="8"/>
  <c r="N43" i="8"/>
  <c r="N35" i="8"/>
  <c r="N27" i="8"/>
  <c r="N19" i="8"/>
  <c r="N11" i="8"/>
  <c r="N3" i="8"/>
  <c r="O202" i="8"/>
  <c r="O194" i="8"/>
  <c r="O186" i="8"/>
  <c r="O178" i="8"/>
  <c r="O170" i="8"/>
  <c r="O162" i="8"/>
  <c r="O154" i="8"/>
  <c r="O146" i="8"/>
  <c r="O138" i="8"/>
  <c r="O130" i="8"/>
  <c r="O122" i="8"/>
  <c r="O114" i="8"/>
  <c r="O106" i="8"/>
  <c r="O98" i="8"/>
  <c r="O90" i="8"/>
  <c r="O82" i="8"/>
  <c r="O74" i="8"/>
  <c r="O66" i="8"/>
  <c r="O58" i="8"/>
  <c r="O50" i="8"/>
  <c r="O42" i="8"/>
  <c r="O34" i="8"/>
  <c r="O26" i="8"/>
  <c r="O18" i="8"/>
  <c r="O10" i="8"/>
  <c r="X2" i="8"/>
  <c r="X5" i="8"/>
  <c r="X23" i="8"/>
  <c r="X18" i="8"/>
  <c r="Y13" i="8"/>
  <c r="Y8" i="8"/>
  <c r="H189" i="8"/>
  <c r="H133" i="8"/>
  <c r="H77" i="8"/>
  <c r="H21" i="8"/>
  <c r="I172" i="8"/>
  <c r="I116" i="8"/>
  <c r="I60" i="8"/>
  <c r="I4" i="8"/>
  <c r="J156" i="8"/>
  <c r="J100" i="8"/>
  <c r="J44" i="8"/>
  <c r="K170" i="8"/>
  <c r="K114" i="8"/>
  <c r="K58" i="8"/>
  <c r="K10" i="8"/>
  <c r="L161" i="8"/>
  <c r="L105" i="8"/>
  <c r="L41" i="8"/>
  <c r="M184" i="8"/>
  <c r="M128" i="8"/>
  <c r="M72" i="8"/>
  <c r="M16" i="8"/>
  <c r="N167" i="8"/>
  <c r="N111" i="8"/>
  <c r="N63" i="8"/>
  <c r="N7" i="8"/>
  <c r="O158" i="8"/>
  <c r="O94" i="8"/>
  <c r="O30" i="8"/>
  <c r="Y22" i="8"/>
  <c r="H202" i="8"/>
  <c r="H200" i="8"/>
  <c r="H184" i="8"/>
  <c r="H168" i="8"/>
  <c r="H160" i="8"/>
  <c r="H152" i="8"/>
  <c r="H144" i="8"/>
  <c r="H136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16" i="8"/>
  <c r="H8" i="8"/>
  <c r="I207" i="8"/>
  <c r="I199" i="8"/>
  <c r="I191" i="8"/>
  <c r="I183" i="8"/>
  <c r="I175" i="8"/>
  <c r="I167" i="8"/>
  <c r="I159" i="8"/>
  <c r="I151" i="8"/>
  <c r="I143" i="8"/>
  <c r="I135" i="8"/>
  <c r="I127" i="8"/>
  <c r="I119" i="8"/>
  <c r="I111" i="8"/>
  <c r="I103" i="8"/>
  <c r="I95" i="8"/>
  <c r="I87" i="8"/>
  <c r="I79" i="8"/>
  <c r="I71" i="8"/>
  <c r="I63" i="8"/>
  <c r="I55" i="8"/>
  <c r="I47" i="8"/>
  <c r="I39" i="8"/>
  <c r="I31" i="8"/>
  <c r="I23" i="8"/>
  <c r="I15" i="8"/>
  <c r="I7" i="8"/>
  <c r="J207" i="8"/>
  <c r="J199" i="8"/>
  <c r="J191" i="8"/>
  <c r="J183" i="8"/>
  <c r="J175" i="8"/>
  <c r="J167" i="8"/>
  <c r="J159" i="8"/>
  <c r="J151" i="8"/>
  <c r="J143" i="8"/>
  <c r="J135" i="8"/>
  <c r="J127" i="8"/>
  <c r="J119" i="8"/>
  <c r="J111" i="8"/>
  <c r="J103" i="8"/>
  <c r="J95" i="8"/>
  <c r="J87" i="8"/>
  <c r="J79" i="8"/>
  <c r="J71" i="8"/>
  <c r="J63" i="8"/>
  <c r="J55" i="8"/>
  <c r="J47" i="8"/>
  <c r="J39" i="8"/>
  <c r="J31" i="8"/>
  <c r="J23" i="8"/>
  <c r="J15" i="8"/>
  <c r="J7" i="8"/>
  <c r="K205" i="8"/>
  <c r="K197" i="8"/>
  <c r="K189" i="8"/>
  <c r="K181" i="8"/>
  <c r="K173" i="8"/>
  <c r="K165" i="8"/>
  <c r="K157" i="8"/>
  <c r="K149" i="8"/>
  <c r="K141" i="8"/>
  <c r="K133" i="8"/>
  <c r="K125" i="8"/>
  <c r="K117" i="8"/>
  <c r="K109" i="8"/>
  <c r="K101" i="8"/>
  <c r="K93" i="8"/>
  <c r="K85" i="8"/>
  <c r="K77" i="8"/>
  <c r="K69" i="8"/>
  <c r="K61" i="8"/>
  <c r="K53" i="8"/>
  <c r="K45" i="8"/>
  <c r="K37" i="8"/>
  <c r="K29" i="8"/>
  <c r="K21" i="8"/>
  <c r="K13" i="8"/>
  <c r="K5" i="8"/>
  <c r="L204" i="8"/>
  <c r="L196" i="8"/>
  <c r="L188" i="8"/>
  <c r="L180" i="8"/>
  <c r="L172" i="8"/>
  <c r="L164" i="8"/>
  <c r="L156" i="8"/>
  <c r="L148" i="8"/>
  <c r="L140" i="8"/>
  <c r="L132" i="8"/>
  <c r="L124" i="8"/>
  <c r="L116" i="8"/>
  <c r="L108" i="8"/>
  <c r="L100" i="8"/>
  <c r="L92" i="8"/>
  <c r="L84" i="8"/>
  <c r="L76" i="8"/>
  <c r="L68" i="8"/>
  <c r="L60" i="8"/>
  <c r="L52" i="8"/>
  <c r="L44" i="8"/>
  <c r="L36" i="8"/>
  <c r="L28" i="8"/>
  <c r="L20" i="8"/>
  <c r="L12" i="8"/>
  <c r="L4" i="8"/>
  <c r="M203" i="8"/>
  <c r="M195" i="8"/>
  <c r="M187" i="8"/>
  <c r="M179" i="8"/>
  <c r="M171" i="8"/>
  <c r="M163" i="8"/>
  <c r="M155" i="8"/>
  <c r="M147" i="8"/>
  <c r="M139" i="8"/>
  <c r="M131" i="8"/>
  <c r="M123" i="8"/>
  <c r="M115" i="8"/>
  <c r="M107" i="8"/>
  <c r="M99" i="8"/>
  <c r="M91" i="8"/>
  <c r="M83" i="8"/>
  <c r="M75" i="8"/>
  <c r="M67" i="8"/>
  <c r="M59" i="8"/>
  <c r="M51" i="8"/>
  <c r="M43" i="8"/>
  <c r="M35" i="8"/>
  <c r="M27" i="8"/>
  <c r="M19" i="8"/>
  <c r="M11" i="8"/>
  <c r="M3" i="8"/>
  <c r="N202" i="8"/>
  <c r="N194" i="8"/>
  <c r="N186" i="8"/>
  <c r="N178" i="8"/>
  <c r="N170" i="8"/>
  <c r="N162" i="8"/>
  <c r="N154" i="8"/>
  <c r="N146" i="8"/>
  <c r="N138" i="8"/>
  <c r="N130" i="8"/>
  <c r="N122" i="8"/>
  <c r="N114" i="8"/>
  <c r="N106" i="8"/>
  <c r="N98" i="8"/>
  <c r="N90" i="8"/>
  <c r="N82" i="8"/>
  <c r="N74" i="8"/>
  <c r="N66" i="8"/>
  <c r="N58" i="8"/>
  <c r="N50" i="8"/>
  <c r="N42" i="8"/>
  <c r="N34" i="8"/>
  <c r="N26" i="8"/>
  <c r="N18" i="8"/>
  <c r="N10" i="8"/>
  <c r="O2" i="8"/>
  <c r="O201" i="8"/>
  <c r="O193" i="8"/>
  <c r="O185" i="8"/>
  <c r="O177" i="8"/>
  <c r="O169" i="8"/>
  <c r="O161" i="8"/>
  <c r="O153" i="8"/>
  <c r="O145" i="8"/>
  <c r="O137" i="8"/>
  <c r="O129" i="8"/>
  <c r="O121" i="8"/>
  <c r="O113" i="8"/>
  <c r="O105" i="8"/>
  <c r="O97" i="8"/>
  <c r="O89" i="8"/>
  <c r="O81" i="8"/>
  <c r="O73" i="8"/>
  <c r="O65" i="8"/>
  <c r="O57" i="8"/>
  <c r="O49" i="8"/>
  <c r="O41" i="8"/>
  <c r="O33" i="8"/>
  <c r="O25" i="8"/>
  <c r="O17" i="8"/>
  <c r="O9" i="8"/>
  <c r="Y2" i="8"/>
  <c r="X13" i="8"/>
  <c r="X8" i="8"/>
  <c r="Y3" i="8"/>
  <c r="Y21" i="8"/>
  <c r="Y16" i="8"/>
  <c r="H205" i="8"/>
  <c r="H149" i="8"/>
  <c r="H93" i="8"/>
  <c r="H37" i="8"/>
  <c r="I180" i="8"/>
  <c r="I124" i="8"/>
  <c r="I68" i="8"/>
  <c r="I12" i="8"/>
  <c r="J164" i="8"/>
  <c r="J108" i="8"/>
  <c r="J52" i="8"/>
  <c r="K202" i="8"/>
  <c r="K146" i="8"/>
  <c r="K90" i="8"/>
  <c r="K26" i="8"/>
  <c r="L169" i="8"/>
  <c r="L113" i="8"/>
  <c r="L57" i="8"/>
  <c r="M208" i="8"/>
  <c r="M152" i="8"/>
  <c r="M88" i="8"/>
  <c r="M24" i="8"/>
  <c r="N175" i="8"/>
  <c r="N119" i="8"/>
  <c r="N47" i="8"/>
  <c r="O174" i="8"/>
  <c r="O110" i="8"/>
  <c r="O6" i="8"/>
  <c r="H2" i="8"/>
  <c r="H208" i="8"/>
  <c r="H192" i="8"/>
  <c r="H176" i="8"/>
  <c r="H207" i="8"/>
  <c r="H199" i="8"/>
  <c r="H191" i="8"/>
  <c r="H183" i="8"/>
  <c r="H175" i="8"/>
  <c r="H167" i="8"/>
  <c r="H159" i="8"/>
  <c r="H151" i="8"/>
  <c r="H143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23" i="8"/>
  <c r="H15" i="8"/>
  <c r="H7" i="8"/>
  <c r="I206" i="8"/>
  <c r="I198" i="8"/>
  <c r="I190" i="8"/>
  <c r="I182" i="8"/>
  <c r="I174" i="8"/>
  <c r="I166" i="8"/>
  <c r="I158" i="8"/>
  <c r="I150" i="8"/>
  <c r="I142" i="8"/>
  <c r="I134" i="8"/>
  <c r="I126" i="8"/>
  <c r="I118" i="8"/>
  <c r="I110" i="8"/>
  <c r="I102" i="8"/>
  <c r="I94" i="8"/>
  <c r="I86" i="8"/>
  <c r="I78" i="8"/>
  <c r="I70" i="8"/>
  <c r="I62" i="8"/>
  <c r="I54" i="8"/>
  <c r="I46" i="8"/>
  <c r="I38" i="8"/>
  <c r="I30" i="8"/>
  <c r="I22" i="8"/>
  <c r="I14" i="8"/>
  <c r="I6" i="8"/>
  <c r="J206" i="8"/>
  <c r="J198" i="8"/>
  <c r="J190" i="8"/>
  <c r="J182" i="8"/>
  <c r="J174" i="8"/>
  <c r="J166" i="8"/>
  <c r="J158" i="8"/>
  <c r="J150" i="8"/>
  <c r="J142" i="8"/>
  <c r="J134" i="8"/>
  <c r="J126" i="8"/>
  <c r="J118" i="8"/>
  <c r="J110" i="8"/>
  <c r="J102" i="8"/>
  <c r="J94" i="8"/>
  <c r="J86" i="8"/>
  <c r="J78" i="8"/>
  <c r="J70" i="8"/>
  <c r="J62" i="8"/>
  <c r="J54" i="8"/>
  <c r="J46" i="8"/>
  <c r="J38" i="8"/>
  <c r="J30" i="8"/>
  <c r="J22" i="8"/>
  <c r="J14" i="8"/>
  <c r="J6" i="8"/>
  <c r="K204" i="8"/>
  <c r="K196" i="8"/>
  <c r="K188" i="8"/>
  <c r="K180" i="8"/>
  <c r="K172" i="8"/>
  <c r="K164" i="8"/>
  <c r="K156" i="8"/>
  <c r="K148" i="8"/>
  <c r="K140" i="8"/>
  <c r="K132" i="8"/>
  <c r="K124" i="8"/>
  <c r="K116" i="8"/>
  <c r="K108" i="8"/>
  <c r="K100" i="8"/>
  <c r="K92" i="8"/>
  <c r="K84" i="8"/>
  <c r="K76" i="8"/>
  <c r="K68" i="8"/>
  <c r="K60" i="8"/>
  <c r="K52" i="8"/>
  <c r="K44" i="8"/>
  <c r="K36" i="8"/>
  <c r="K28" i="8"/>
  <c r="K20" i="8"/>
  <c r="K12" i="8"/>
  <c r="K4" i="8"/>
  <c r="L203" i="8"/>
  <c r="L195" i="8"/>
  <c r="L187" i="8"/>
  <c r="L179" i="8"/>
  <c r="L171" i="8"/>
  <c r="L163" i="8"/>
  <c r="L155" i="8"/>
  <c r="L147" i="8"/>
  <c r="L139" i="8"/>
  <c r="L131" i="8"/>
  <c r="L123" i="8"/>
  <c r="L115" i="8"/>
  <c r="L107" i="8"/>
  <c r="L99" i="8"/>
  <c r="L91" i="8"/>
  <c r="L83" i="8"/>
  <c r="L75" i="8"/>
  <c r="L67" i="8"/>
  <c r="L59" i="8"/>
  <c r="L51" i="8"/>
  <c r="L43" i="8"/>
  <c r="L35" i="8"/>
  <c r="L27" i="8"/>
  <c r="L19" i="8"/>
  <c r="L11" i="8"/>
  <c r="L3" i="8"/>
  <c r="M202" i="8"/>
  <c r="M194" i="8"/>
  <c r="M186" i="8"/>
  <c r="M178" i="8"/>
  <c r="M170" i="8"/>
  <c r="M162" i="8"/>
  <c r="M154" i="8"/>
  <c r="M146" i="8"/>
  <c r="M138" i="8"/>
  <c r="M130" i="8"/>
  <c r="M122" i="8"/>
  <c r="M114" i="8"/>
  <c r="M106" i="8"/>
  <c r="M98" i="8"/>
  <c r="M90" i="8"/>
  <c r="M82" i="8"/>
  <c r="M74" i="8"/>
  <c r="M66" i="8"/>
  <c r="M58" i="8"/>
  <c r="M50" i="8"/>
  <c r="M42" i="8"/>
  <c r="M34" i="8"/>
  <c r="M26" i="8"/>
  <c r="M18" i="8"/>
  <c r="M10" i="8"/>
  <c r="N2" i="8"/>
  <c r="N201" i="8"/>
  <c r="N193" i="8"/>
  <c r="N185" i="8"/>
  <c r="N177" i="8"/>
  <c r="N169" i="8"/>
  <c r="N161" i="8"/>
  <c r="N153" i="8"/>
  <c r="N145" i="8"/>
  <c r="N137" i="8"/>
  <c r="N129" i="8"/>
  <c r="N121" i="8"/>
  <c r="N113" i="8"/>
  <c r="N105" i="8"/>
  <c r="N97" i="8"/>
  <c r="N89" i="8"/>
  <c r="N81" i="8"/>
  <c r="N73" i="8"/>
  <c r="N65" i="8"/>
  <c r="N57" i="8"/>
  <c r="N49" i="8"/>
  <c r="N41" i="8"/>
  <c r="N33" i="8"/>
  <c r="N25" i="8"/>
  <c r="N17" i="8"/>
  <c r="N9" i="8"/>
  <c r="O208" i="8"/>
  <c r="O200" i="8"/>
  <c r="O192" i="8"/>
  <c r="O184" i="8"/>
  <c r="O176" i="8"/>
  <c r="O168" i="8"/>
  <c r="O160" i="8"/>
  <c r="O152" i="8"/>
  <c r="O144" i="8"/>
  <c r="O136" i="8"/>
  <c r="O128" i="8"/>
  <c r="O120" i="8"/>
  <c r="O112" i="8"/>
  <c r="O104" i="8"/>
  <c r="O96" i="8"/>
  <c r="O88" i="8"/>
  <c r="O80" i="8"/>
  <c r="O72" i="8"/>
  <c r="O64" i="8"/>
  <c r="O56" i="8"/>
  <c r="O48" i="8"/>
  <c r="O40" i="8"/>
  <c r="O32" i="8"/>
  <c r="O24" i="8"/>
  <c r="O16" i="8"/>
  <c r="O8" i="8"/>
  <c r="X3" i="8"/>
  <c r="X21" i="8"/>
  <c r="X16" i="8"/>
  <c r="Y11" i="8"/>
  <c r="Y6" i="8"/>
  <c r="Y24" i="8"/>
  <c r="H157" i="8"/>
  <c r="H101" i="8"/>
  <c r="H45" i="8"/>
  <c r="I196" i="8"/>
  <c r="I132" i="8"/>
  <c r="I76" i="8"/>
  <c r="I20" i="8"/>
  <c r="J172" i="8"/>
  <c r="J116" i="8"/>
  <c r="J68" i="8"/>
  <c r="J12" i="8"/>
  <c r="K162" i="8"/>
  <c r="K106" i="8"/>
  <c r="K50" i="8"/>
  <c r="L201" i="8"/>
  <c r="L145" i="8"/>
  <c r="L97" i="8"/>
  <c r="L49" i="8"/>
  <c r="M200" i="8"/>
  <c r="M144" i="8"/>
  <c r="M112" i="8"/>
  <c r="M56" i="8"/>
  <c r="N183" i="8"/>
  <c r="N127" i="8"/>
  <c r="N71" i="8"/>
  <c r="N15" i="8"/>
  <c r="O166" i="8"/>
  <c r="O118" i="8"/>
  <c r="O62" i="8"/>
  <c r="O14" i="8"/>
  <c r="Y17" i="8"/>
  <c r="H203" i="8"/>
  <c r="H193" i="8"/>
  <c r="H206" i="8"/>
  <c r="H198" i="8"/>
  <c r="H190" i="8"/>
  <c r="H182" i="8"/>
  <c r="H174" i="8"/>
  <c r="H166" i="8"/>
  <c r="H158" i="8"/>
  <c r="H150" i="8"/>
  <c r="H142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14" i="8"/>
  <c r="H6" i="8"/>
  <c r="I205" i="8"/>
  <c r="I197" i="8"/>
  <c r="I189" i="8"/>
  <c r="I181" i="8"/>
  <c r="I173" i="8"/>
  <c r="I165" i="8"/>
  <c r="I157" i="8"/>
  <c r="I149" i="8"/>
  <c r="I141" i="8"/>
  <c r="I133" i="8"/>
  <c r="I125" i="8"/>
  <c r="I117" i="8"/>
  <c r="I109" i="8"/>
  <c r="I101" i="8"/>
  <c r="I93" i="8"/>
  <c r="I85" i="8"/>
  <c r="I77" i="8"/>
  <c r="I69" i="8"/>
  <c r="I61" i="8"/>
  <c r="I53" i="8"/>
  <c r="I45" i="8"/>
  <c r="I37" i="8"/>
  <c r="I29" i="8"/>
  <c r="I21" i="8"/>
  <c r="I13" i="8"/>
  <c r="I5" i="8"/>
  <c r="J205" i="8"/>
  <c r="J197" i="8"/>
  <c r="J189" i="8"/>
  <c r="J181" i="8"/>
  <c r="J173" i="8"/>
  <c r="J165" i="8"/>
  <c r="J157" i="8"/>
  <c r="J149" i="8"/>
  <c r="J141" i="8"/>
  <c r="J133" i="8"/>
  <c r="J125" i="8"/>
  <c r="J117" i="8"/>
  <c r="J109" i="8"/>
  <c r="J101" i="8"/>
  <c r="J93" i="8"/>
  <c r="J85" i="8"/>
  <c r="J77" i="8"/>
  <c r="J69" i="8"/>
  <c r="J61" i="8"/>
  <c r="J53" i="8"/>
  <c r="J45" i="8"/>
  <c r="J37" i="8"/>
  <c r="J29" i="8"/>
  <c r="J21" i="8"/>
  <c r="J13" i="8"/>
  <c r="J5" i="8"/>
  <c r="K203" i="8"/>
  <c r="K195" i="8"/>
  <c r="K187" i="8"/>
  <c r="K179" i="8"/>
  <c r="K171" i="8"/>
  <c r="K163" i="8"/>
  <c r="K155" i="8"/>
  <c r="K147" i="8"/>
  <c r="K139" i="8"/>
  <c r="K131" i="8"/>
  <c r="K123" i="8"/>
  <c r="K115" i="8"/>
  <c r="K107" i="8"/>
  <c r="K99" i="8"/>
  <c r="K91" i="8"/>
  <c r="K83" i="8"/>
  <c r="K75" i="8"/>
  <c r="K67" i="8"/>
  <c r="K59" i="8"/>
  <c r="K51" i="8"/>
  <c r="K43" i="8"/>
  <c r="K35" i="8"/>
  <c r="K27" i="8"/>
  <c r="K19" i="8"/>
  <c r="K11" i="8"/>
  <c r="K3" i="8"/>
  <c r="L202" i="8"/>
  <c r="L194" i="8"/>
  <c r="L186" i="8"/>
  <c r="L178" i="8"/>
  <c r="L170" i="8"/>
  <c r="L162" i="8"/>
  <c r="L154" i="8"/>
  <c r="L146" i="8"/>
  <c r="L138" i="8"/>
  <c r="L130" i="8"/>
  <c r="L122" i="8"/>
  <c r="L114" i="8"/>
  <c r="L106" i="8"/>
  <c r="L98" i="8"/>
  <c r="L90" i="8"/>
  <c r="L82" i="8"/>
  <c r="L74" i="8"/>
  <c r="L66" i="8"/>
  <c r="L58" i="8"/>
  <c r="L50" i="8"/>
  <c r="L42" i="8"/>
  <c r="L34" i="8"/>
  <c r="L26" i="8"/>
  <c r="L18" i="8"/>
  <c r="L10" i="8"/>
  <c r="M2" i="8"/>
  <c r="M201" i="8"/>
  <c r="M193" i="8"/>
  <c r="M185" i="8"/>
  <c r="M177" i="8"/>
  <c r="M169" i="8"/>
  <c r="M161" i="8"/>
  <c r="M153" i="8"/>
  <c r="M145" i="8"/>
  <c r="M137" i="8"/>
  <c r="M129" i="8"/>
  <c r="M121" i="8"/>
  <c r="M113" i="8"/>
  <c r="M105" i="8"/>
  <c r="M97" i="8"/>
  <c r="M89" i="8"/>
  <c r="M81" i="8"/>
  <c r="M73" i="8"/>
  <c r="M65" i="8"/>
  <c r="M57" i="8"/>
  <c r="M49" i="8"/>
  <c r="M41" i="8"/>
  <c r="M33" i="8"/>
  <c r="M25" i="8"/>
  <c r="M17" i="8"/>
  <c r="M9" i="8"/>
  <c r="N208" i="8"/>
  <c r="N200" i="8"/>
  <c r="N192" i="8"/>
  <c r="N184" i="8"/>
  <c r="N176" i="8"/>
  <c r="N168" i="8"/>
  <c r="N160" i="8"/>
  <c r="N152" i="8"/>
  <c r="N144" i="8"/>
  <c r="N136" i="8"/>
  <c r="N128" i="8"/>
  <c r="N120" i="8"/>
  <c r="N112" i="8"/>
  <c r="N104" i="8"/>
  <c r="N96" i="8"/>
  <c r="N88" i="8"/>
  <c r="N80" i="8"/>
  <c r="N72" i="8"/>
  <c r="N64" i="8"/>
  <c r="N56" i="8"/>
  <c r="N48" i="8"/>
  <c r="N40" i="8"/>
  <c r="N32" i="8"/>
  <c r="N24" i="8"/>
  <c r="N16" i="8"/>
  <c r="N8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O39" i="8"/>
  <c r="O31" i="8"/>
  <c r="O23" i="8"/>
  <c r="O15" i="8"/>
  <c r="O7" i="8"/>
  <c r="X11" i="8"/>
  <c r="X6" i="8"/>
  <c r="X24" i="8"/>
  <c r="Y19" i="8"/>
  <c r="Y14" i="8"/>
  <c r="Y9" i="8"/>
  <c r="H197" i="8"/>
  <c r="H141" i="8"/>
  <c r="H85" i="8"/>
  <c r="H29" i="8"/>
  <c r="I188" i="8"/>
  <c r="I140" i="8"/>
  <c r="I84" i="8"/>
  <c r="I28" i="8"/>
  <c r="J180" i="8"/>
  <c r="J124" i="8"/>
  <c r="J60" i="8"/>
  <c r="J4" i="8"/>
  <c r="K154" i="8"/>
  <c r="K98" i="8"/>
  <c r="K42" i="8"/>
  <c r="L193" i="8"/>
  <c r="L137" i="8"/>
  <c r="L81" i="8"/>
  <c r="L33" i="8"/>
  <c r="M192" i="8"/>
  <c r="M136" i="8"/>
  <c r="M80" i="8"/>
  <c r="M32" i="8"/>
  <c r="N191" i="8"/>
  <c r="N135" i="8"/>
  <c r="N87" i="8"/>
  <c r="N31" i="8"/>
  <c r="O198" i="8"/>
  <c r="O150" i="8"/>
  <c r="O102" i="8"/>
  <c r="O54" i="8"/>
  <c r="X19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12" i="8"/>
  <c r="H4" i="8"/>
  <c r="I203" i="8"/>
  <c r="I195" i="8"/>
  <c r="I187" i="8"/>
  <c r="I179" i="8"/>
  <c r="I171" i="8"/>
  <c r="I163" i="8"/>
  <c r="I155" i="8"/>
  <c r="I147" i="8"/>
  <c r="I139" i="8"/>
  <c r="I131" i="8"/>
  <c r="I123" i="8"/>
  <c r="I115" i="8"/>
  <c r="I107" i="8"/>
  <c r="I99" i="8"/>
  <c r="I91" i="8"/>
  <c r="I83" i="8"/>
  <c r="I75" i="8"/>
  <c r="I67" i="8"/>
  <c r="I59" i="8"/>
  <c r="I51" i="8"/>
  <c r="I43" i="8"/>
  <c r="I35" i="8"/>
  <c r="I27" i="8"/>
  <c r="I19" i="8"/>
  <c r="I11" i="8"/>
  <c r="I3" i="8"/>
  <c r="J203" i="8"/>
  <c r="J195" i="8"/>
  <c r="J187" i="8"/>
  <c r="J179" i="8"/>
  <c r="J171" i="8"/>
  <c r="J163" i="8"/>
  <c r="J155" i="8"/>
  <c r="J147" i="8"/>
  <c r="J139" i="8"/>
  <c r="J131" i="8"/>
  <c r="J123" i="8"/>
  <c r="J115" i="8"/>
  <c r="J107" i="8"/>
  <c r="J99" i="8"/>
  <c r="J91" i="8"/>
  <c r="J83" i="8"/>
  <c r="J75" i="8"/>
  <c r="J67" i="8"/>
  <c r="J59" i="8"/>
  <c r="J51" i="8"/>
  <c r="J43" i="8"/>
  <c r="J35" i="8"/>
  <c r="J27" i="8"/>
  <c r="J19" i="8"/>
  <c r="J11" i="8"/>
  <c r="J3" i="8"/>
  <c r="K201" i="8"/>
  <c r="K193" i="8"/>
  <c r="K185" i="8"/>
  <c r="K177" i="8"/>
  <c r="K169" i="8"/>
  <c r="K161" i="8"/>
  <c r="K153" i="8"/>
  <c r="K145" i="8"/>
  <c r="K137" i="8"/>
  <c r="K129" i="8"/>
  <c r="K121" i="8"/>
  <c r="K113" i="8"/>
  <c r="K105" i="8"/>
  <c r="K97" i="8"/>
  <c r="K89" i="8"/>
  <c r="K81" i="8"/>
  <c r="K73" i="8"/>
  <c r="K65" i="8"/>
  <c r="K57" i="8"/>
  <c r="K49" i="8"/>
  <c r="K41" i="8"/>
  <c r="K33" i="8"/>
  <c r="K25" i="8"/>
  <c r="K17" i="8"/>
  <c r="K9" i="8"/>
  <c r="L208" i="8"/>
  <c r="L200" i="8"/>
  <c r="L192" i="8"/>
  <c r="L184" i="8"/>
  <c r="L176" i="8"/>
  <c r="L168" i="8"/>
  <c r="L160" i="8"/>
  <c r="L152" i="8"/>
  <c r="L144" i="8"/>
  <c r="L136" i="8"/>
  <c r="L128" i="8"/>
  <c r="L120" i="8"/>
  <c r="L112" i="8"/>
  <c r="L104" i="8"/>
  <c r="L96" i="8"/>
  <c r="L88" i="8"/>
  <c r="L80" i="8"/>
  <c r="L72" i="8"/>
  <c r="L64" i="8"/>
  <c r="L56" i="8"/>
  <c r="L48" i="8"/>
  <c r="L40" i="8"/>
  <c r="L32" i="8"/>
  <c r="L24" i="8"/>
  <c r="L16" i="8"/>
  <c r="L8" i="8"/>
  <c r="M207" i="8"/>
  <c r="M199" i="8"/>
  <c r="M191" i="8"/>
  <c r="M183" i="8"/>
  <c r="M175" i="8"/>
  <c r="M167" i="8"/>
  <c r="M159" i="8"/>
  <c r="M151" i="8"/>
  <c r="M143" i="8"/>
  <c r="M135" i="8"/>
  <c r="M127" i="8"/>
  <c r="M119" i="8"/>
  <c r="M111" i="8"/>
  <c r="M103" i="8"/>
  <c r="M95" i="8"/>
  <c r="M87" i="8"/>
  <c r="M79" i="8"/>
  <c r="M71" i="8"/>
  <c r="M63" i="8"/>
  <c r="M55" i="8"/>
  <c r="M47" i="8"/>
  <c r="M39" i="8"/>
  <c r="M31" i="8"/>
  <c r="M23" i="8"/>
  <c r="M15" i="8"/>
  <c r="M7" i="8"/>
  <c r="N206" i="8"/>
  <c r="N198" i="8"/>
  <c r="N190" i="8"/>
  <c r="N182" i="8"/>
  <c r="N174" i="8"/>
  <c r="N166" i="8"/>
  <c r="N158" i="8"/>
  <c r="N150" i="8"/>
  <c r="N142" i="8"/>
  <c r="N134" i="8"/>
  <c r="N126" i="8"/>
  <c r="N118" i="8"/>
  <c r="N110" i="8"/>
  <c r="N102" i="8"/>
  <c r="N94" i="8"/>
  <c r="N86" i="8"/>
  <c r="N78" i="8"/>
  <c r="N70" i="8"/>
  <c r="N62" i="8"/>
  <c r="N54" i="8"/>
  <c r="N46" i="8"/>
  <c r="N38" i="8"/>
  <c r="N30" i="8"/>
  <c r="N22" i="8"/>
  <c r="N14" i="8"/>
  <c r="N6" i="8"/>
  <c r="O205" i="8"/>
  <c r="O197" i="8"/>
  <c r="O189" i="8"/>
  <c r="O181" i="8"/>
  <c r="O173" i="8"/>
  <c r="O165" i="8"/>
  <c r="O157" i="8"/>
  <c r="O149" i="8"/>
  <c r="O141" i="8"/>
  <c r="O133" i="8"/>
  <c r="O125" i="8"/>
  <c r="O117" i="8"/>
  <c r="O109" i="8"/>
  <c r="O101" i="8"/>
  <c r="O93" i="8"/>
  <c r="O85" i="8"/>
  <c r="O77" i="8"/>
  <c r="O69" i="8"/>
  <c r="O61" i="8"/>
  <c r="O53" i="8"/>
  <c r="O45" i="8"/>
  <c r="O37" i="8"/>
  <c r="O29" i="8"/>
  <c r="O21" i="8"/>
  <c r="O13" i="8"/>
  <c r="O5" i="8"/>
  <c r="X4" i="8"/>
  <c r="X22" i="8"/>
  <c r="X17" i="8"/>
  <c r="Y12" i="8"/>
  <c r="Y7" i="8"/>
  <c r="Y25" i="8"/>
  <c r="H165" i="8"/>
  <c r="H109" i="8"/>
  <c r="H53" i="8"/>
  <c r="I204" i="8"/>
  <c r="I148" i="8"/>
  <c r="I100" i="8"/>
  <c r="I36" i="8"/>
  <c r="J188" i="8"/>
  <c r="J132" i="8"/>
  <c r="J76" i="8"/>
  <c r="J20" i="8"/>
  <c r="K186" i="8"/>
  <c r="K130" i="8"/>
  <c r="K74" i="8"/>
  <c r="K18" i="8"/>
  <c r="L185" i="8"/>
  <c r="L129" i="8"/>
  <c r="L73" i="8"/>
  <c r="L9" i="8"/>
  <c r="M160" i="8"/>
  <c r="M96" i="8"/>
  <c r="M40" i="8"/>
  <c r="N199" i="8"/>
  <c r="N143" i="8"/>
  <c r="N79" i="8"/>
  <c r="N23" i="8"/>
  <c r="O190" i="8"/>
  <c r="O126" i="8"/>
  <c r="O70" i="8"/>
  <c r="O38" i="8"/>
  <c r="X9" i="8"/>
  <c r="H195" i="8"/>
  <c r="H187" i="8"/>
  <c r="H179" i="8"/>
  <c r="H171" i="8"/>
  <c r="H163" i="8"/>
  <c r="H155" i="8"/>
  <c r="H147" i="8"/>
  <c r="H139" i="8"/>
  <c r="H131" i="8"/>
  <c r="H123" i="8"/>
  <c r="H115" i="8"/>
  <c r="H107" i="8"/>
  <c r="H99" i="8"/>
  <c r="H91" i="8"/>
  <c r="H83" i="8"/>
  <c r="H75" i="8"/>
  <c r="H67" i="8"/>
  <c r="H59" i="8"/>
  <c r="H51" i="8"/>
  <c r="H43" i="8"/>
  <c r="H35" i="8"/>
  <c r="H27" i="8"/>
  <c r="H19" i="8"/>
  <c r="H11" i="8"/>
  <c r="H3" i="8"/>
  <c r="I202" i="8"/>
  <c r="I194" i="8"/>
  <c r="I186" i="8"/>
  <c r="I178" i="8"/>
  <c r="I170" i="8"/>
  <c r="I162" i="8"/>
  <c r="I154" i="8"/>
  <c r="I146" i="8"/>
  <c r="I138" i="8"/>
  <c r="I130" i="8"/>
  <c r="I122" i="8"/>
  <c r="I114" i="8"/>
  <c r="I106" i="8"/>
  <c r="I98" i="8"/>
  <c r="I90" i="8"/>
  <c r="I82" i="8"/>
  <c r="I74" i="8"/>
  <c r="I66" i="8"/>
  <c r="I58" i="8"/>
  <c r="I50" i="8"/>
  <c r="I42" i="8"/>
  <c r="I34" i="8"/>
  <c r="I26" i="8"/>
  <c r="I18" i="8"/>
  <c r="I10" i="8"/>
  <c r="K2" i="8"/>
  <c r="J202" i="8"/>
  <c r="J194" i="8"/>
  <c r="J186" i="8"/>
  <c r="J178" i="8"/>
  <c r="J170" i="8"/>
  <c r="J162" i="8"/>
  <c r="J154" i="8"/>
  <c r="J146" i="8"/>
  <c r="J138" i="8"/>
  <c r="J130" i="8"/>
  <c r="J122" i="8"/>
  <c r="J114" i="8"/>
  <c r="J106" i="8"/>
  <c r="J98" i="8"/>
  <c r="J90" i="8"/>
  <c r="J82" i="8"/>
  <c r="J74" i="8"/>
  <c r="J66" i="8"/>
  <c r="J58" i="8"/>
  <c r="J50" i="8"/>
  <c r="J42" i="8"/>
  <c r="J34" i="8"/>
  <c r="J26" i="8"/>
  <c r="J18" i="8"/>
  <c r="J10" i="8"/>
  <c r="K208" i="8"/>
  <c r="K200" i="8"/>
  <c r="K192" i="8"/>
  <c r="K184" i="8"/>
  <c r="K176" i="8"/>
  <c r="K168" i="8"/>
  <c r="K160" i="8"/>
  <c r="K152" i="8"/>
  <c r="K144" i="8"/>
  <c r="K136" i="8"/>
  <c r="K128" i="8"/>
  <c r="K120" i="8"/>
  <c r="K112" i="8"/>
  <c r="K104" i="8"/>
  <c r="K96" i="8"/>
  <c r="K88" i="8"/>
  <c r="K80" i="8"/>
  <c r="K72" i="8"/>
  <c r="K64" i="8"/>
  <c r="K56" i="8"/>
  <c r="K48" i="8"/>
  <c r="K40" i="8"/>
  <c r="K32" i="8"/>
  <c r="K24" i="8"/>
  <c r="K16" i="8"/>
  <c r="K8" i="8"/>
  <c r="L207" i="8"/>
  <c r="L199" i="8"/>
  <c r="L191" i="8"/>
  <c r="L183" i="8"/>
  <c r="L175" i="8"/>
  <c r="L167" i="8"/>
  <c r="L159" i="8"/>
  <c r="L151" i="8"/>
  <c r="L143" i="8"/>
  <c r="L135" i="8"/>
  <c r="L127" i="8"/>
  <c r="L119" i="8"/>
  <c r="L111" i="8"/>
  <c r="L103" i="8"/>
  <c r="L95" i="8"/>
  <c r="L87" i="8"/>
  <c r="L79" i="8"/>
  <c r="L71" i="8"/>
  <c r="L63" i="8"/>
  <c r="L55" i="8"/>
  <c r="L47" i="8"/>
  <c r="L39" i="8"/>
  <c r="L31" i="8"/>
  <c r="L23" i="8"/>
  <c r="L15" i="8"/>
  <c r="L7" i="8"/>
  <c r="M206" i="8"/>
  <c r="M198" i="8"/>
  <c r="M190" i="8"/>
  <c r="M182" i="8"/>
  <c r="M174" i="8"/>
  <c r="M166" i="8"/>
  <c r="M158" i="8"/>
  <c r="M150" i="8"/>
  <c r="M142" i="8"/>
  <c r="M134" i="8"/>
  <c r="M126" i="8"/>
  <c r="M118" i="8"/>
  <c r="M110" i="8"/>
  <c r="M102" i="8"/>
  <c r="M94" i="8"/>
  <c r="M86" i="8"/>
  <c r="M78" i="8"/>
  <c r="M70" i="8"/>
  <c r="M62" i="8"/>
  <c r="M54" i="8"/>
  <c r="M46" i="8"/>
  <c r="M38" i="8"/>
  <c r="M30" i="8"/>
  <c r="M22" i="8"/>
  <c r="M14" i="8"/>
  <c r="M6" i="8"/>
  <c r="N205" i="8"/>
  <c r="N197" i="8"/>
  <c r="N189" i="8"/>
  <c r="N181" i="8"/>
  <c r="N173" i="8"/>
  <c r="N165" i="8"/>
  <c r="N157" i="8"/>
  <c r="N149" i="8"/>
  <c r="N141" i="8"/>
  <c r="N133" i="8"/>
  <c r="N125" i="8"/>
  <c r="N117" i="8"/>
  <c r="N109" i="8"/>
  <c r="N101" i="8"/>
  <c r="N93" i="8"/>
  <c r="N85" i="8"/>
  <c r="N77" i="8"/>
  <c r="N69" i="8"/>
  <c r="N61" i="8"/>
  <c r="N53" i="8"/>
  <c r="N45" i="8"/>
  <c r="N37" i="8"/>
  <c r="N29" i="8"/>
  <c r="N21" i="8"/>
  <c r="N13" i="8"/>
  <c r="N5" i="8"/>
  <c r="O204" i="8"/>
  <c r="O196" i="8"/>
  <c r="O188" i="8"/>
  <c r="O180" i="8"/>
  <c r="O172" i="8"/>
  <c r="O164" i="8"/>
  <c r="O156" i="8"/>
  <c r="O148" i="8"/>
  <c r="O140" i="8"/>
  <c r="O132" i="8"/>
  <c r="O124" i="8"/>
  <c r="O116" i="8"/>
  <c r="O108" i="8"/>
  <c r="O100" i="8"/>
  <c r="O92" i="8"/>
  <c r="O84" i="8"/>
  <c r="O76" i="8"/>
  <c r="O68" i="8"/>
  <c r="O60" i="8"/>
  <c r="O52" i="8"/>
  <c r="O44" i="8"/>
  <c r="O36" i="8"/>
  <c r="O28" i="8"/>
  <c r="O20" i="8"/>
  <c r="O12" i="8"/>
  <c r="O4" i="8"/>
  <c r="X12" i="8"/>
  <c r="X7" i="8"/>
  <c r="X25" i="8"/>
  <c r="Y20" i="8"/>
  <c r="Y15" i="8"/>
  <c r="Y10" i="8"/>
  <c r="H195" i="6"/>
  <c r="H207" i="6"/>
  <c r="H191" i="6"/>
  <c r="H159" i="6"/>
  <c r="H111" i="6"/>
  <c r="H79" i="6"/>
  <c r="H39" i="6"/>
  <c r="H7" i="6"/>
  <c r="I190" i="6"/>
  <c r="I158" i="6"/>
  <c r="I126" i="6"/>
  <c r="I94" i="6"/>
  <c r="I62" i="6"/>
  <c r="I22" i="6"/>
  <c r="J198" i="6"/>
  <c r="J166" i="6"/>
  <c r="J134" i="6"/>
  <c r="J102" i="6"/>
  <c r="J70" i="6"/>
  <c r="J46" i="6"/>
  <c r="J14" i="6"/>
  <c r="K180" i="6"/>
  <c r="K148" i="6"/>
  <c r="K116" i="6"/>
  <c r="K84" i="6"/>
  <c r="K60" i="6"/>
  <c r="K28" i="6"/>
  <c r="L203" i="6"/>
  <c r="L171" i="6"/>
  <c r="L139" i="6"/>
  <c r="L107" i="6"/>
  <c r="L51" i="6"/>
  <c r="L19" i="6"/>
  <c r="M194" i="6"/>
  <c r="M162" i="6"/>
  <c r="M130" i="6"/>
  <c r="M98" i="6"/>
  <c r="M66" i="6"/>
  <c r="M34" i="6"/>
  <c r="M10" i="6"/>
  <c r="N177" i="6"/>
  <c r="N145" i="6"/>
  <c r="N113" i="6"/>
  <c r="N81" i="6"/>
  <c r="N41" i="6"/>
  <c r="N9" i="6"/>
  <c r="O184" i="6"/>
  <c r="O160" i="6"/>
  <c r="O136" i="6"/>
  <c r="O120" i="6"/>
  <c r="O96" i="6"/>
  <c r="O72" i="6"/>
  <c r="O48" i="6"/>
  <c r="O8" i="6"/>
  <c r="X3" i="6"/>
  <c r="X21" i="6"/>
  <c r="X16" i="6"/>
  <c r="Y11" i="6"/>
  <c r="Y6" i="6"/>
  <c r="Y24" i="6"/>
  <c r="H203" i="6"/>
  <c r="H199" i="6"/>
  <c r="H167" i="6"/>
  <c r="H135" i="6"/>
  <c r="H103" i="6"/>
  <c r="H71" i="6"/>
  <c r="H47" i="6"/>
  <c r="H15" i="6"/>
  <c r="I182" i="6"/>
  <c r="I150" i="6"/>
  <c r="I118" i="6"/>
  <c r="I86" i="6"/>
  <c r="I54" i="6"/>
  <c r="I30" i="6"/>
  <c r="J206" i="6"/>
  <c r="J174" i="6"/>
  <c r="J142" i="6"/>
  <c r="J110" i="6"/>
  <c r="J78" i="6"/>
  <c r="J38" i="6"/>
  <c r="J6" i="6"/>
  <c r="K188" i="6"/>
  <c r="K156" i="6"/>
  <c r="K124" i="6"/>
  <c r="K92" i="6"/>
  <c r="K52" i="6"/>
  <c r="K20" i="6"/>
  <c r="L195" i="6"/>
  <c r="L163" i="6"/>
  <c r="L131" i="6"/>
  <c r="L99" i="6"/>
  <c r="L67" i="6"/>
  <c r="L27" i="6"/>
  <c r="M202" i="6"/>
  <c r="M170" i="6"/>
  <c r="M138" i="6"/>
  <c r="M106" i="6"/>
  <c r="M74" i="6"/>
  <c r="M42" i="6"/>
  <c r="N2" i="6"/>
  <c r="N169" i="6"/>
  <c r="N137" i="6"/>
  <c r="N105" i="6"/>
  <c r="N73" i="6"/>
  <c r="N49" i="6"/>
  <c r="N17" i="6"/>
  <c r="O192" i="6"/>
  <c r="O168" i="6"/>
  <c r="O144" i="6"/>
  <c r="O112" i="6"/>
  <c r="O88" i="6"/>
  <c r="O64" i="6"/>
  <c r="O40" i="6"/>
  <c r="O24" i="6"/>
  <c r="H198" i="6"/>
  <c r="H190" i="6"/>
  <c r="H174" i="6"/>
  <c r="H150" i="6"/>
  <c r="H134" i="6"/>
  <c r="H118" i="6"/>
  <c r="H102" i="6"/>
  <c r="H86" i="6"/>
  <c r="H70" i="6"/>
  <c r="H54" i="6"/>
  <c r="H38" i="6"/>
  <c r="H30" i="6"/>
  <c r="H14" i="6"/>
  <c r="H6" i="6"/>
  <c r="I205" i="6"/>
  <c r="I197" i="6"/>
  <c r="I189" i="6"/>
  <c r="I181" i="6"/>
  <c r="I173" i="6"/>
  <c r="I165" i="6"/>
  <c r="I157" i="6"/>
  <c r="I149" i="6"/>
  <c r="I141" i="6"/>
  <c r="I13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13" i="6"/>
  <c r="I5" i="6"/>
  <c r="J205" i="6"/>
  <c r="J197" i="6"/>
  <c r="J189" i="6"/>
  <c r="J181" i="6"/>
  <c r="J173" i="6"/>
  <c r="J165" i="6"/>
  <c r="J157" i="6"/>
  <c r="J149" i="6"/>
  <c r="J141" i="6"/>
  <c r="J133" i="6"/>
  <c r="J125" i="6"/>
  <c r="J117" i="6"/>
  <c r="J109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K203" i="6"/>
  <c r="K195" i="6"/>
  <c r="K187" i="6"/>
  <c r="K179" i="6"/>
  <c r="K171" i="6"/>
  <c r="K163" i="6"/>
  <c r="K155" i="6"/>
  <c r="K147" i="6"/>
  <c r="K139" i="6"/>
  <c r="K131" i="6"/>
  <c r="K123" i="6"/>
  <c r="K115" i="6"/>
  <c r="K107" i="6"/>
  <c r="K99" i="6"/>
  <c r="K91" i="6"/>
  <c r="K83" i="6"/>
  <c r="K75" i="6"/>
  <c r="K67" i="6"/>
  <c r="K59" i="6"/>
  <c r="K51" i="6"/>
  <c r="K43" i="6"/>
  <c r="K35" i="6"/>
  <c r="K27" i="6"/>
  <c r="K19" i="6"/>
  <c r="K11" i="6"/>
  <c r="K3" i="6"/>
  <c r="L202" i="6"/>
  <c r="L194" i="6"/>
  <c r="L186" i="6"/>
  <c r="L178" i="6"/>
  <c r="L170" i="6"/>
  <c r="L162" i="6"/>
  <c r="L154" i="6"/>
  <c r="L146" i="6"/>
  <c r="L138" i="6"/>
  <c r="L130" i="6"/>
  <c r="L122" i="6"/>
  <c r="L114" i="6"/>
  <c r="L106" i="6"/>
  <c r="L98" i="6"/>
  <c r="L90" i="6"/>
  <c r="L82" i="6"/>
  <c r="L74" i="6"/>
  <c r="L66" i="6"/>
  <c r="L58" i="6"/>
  <c r="L50" i="6"/>
  <c r="L42" i="6"/>
  <c r="L34" i="6"/>
  <c r="L26" i="6"/>
  <c r="L18" i="6"/>
  <c r="L10" i="6"/>
  <c r="M2" i="6"/>
  <c r="M201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M9" i="6"/>
  <c r="N208" i="6"/>
  <c r="N200" i="6"/>
  <c r="N192" i="6"/>
  <c r="N184" i="6"/>
  <c r="N176" i="6"/>
  <c r="N168" i="6"/>
  <c r="N160" i="6"/>
  <c r="N152" i="6"/>
  <c r="N144" i="6"/>
  <c r="N136" i="6"/>
  <c r="N128" i="6"/>
  <c r="N120" i="6"/>
  <c r="N112" i="6"/>
  <c r="N104" i="6"/>
  <c r="N96" i="6"/>
  <c r="N88" i="6"/>
  <c r="N80" i="6"/>
  <c r="N72" i="6"/>
  <c r="N64" i="6"/>
  <c r="N56" i="6"/>
  <c r="N48" i="6"/>
  <c r="N40" i="6"/>
  <c r="N32" i="6"/>
  <c r="N24" i="6"/>
  <c r="N16" i="6"/>
  <c r="N8" i="6"/>
  <c r="O207" i="6"/>
  <c r="O199" i="6"/>
  <c r="O191" i="6"/>
  <c r="O183" i="6"/>
  <c r="O175" i="6"/>
  <c r="O167" i="6"/>
  <c r="O159" i="6"/>
  <c r="O151" i="6"/>
  <c r="O143" i="6"/>
  <c r="O135" i="6"/>
  <c r="O127" i="6"/>
  <c r="O119" i="6"/>
  <c r="O111" i="6"/>
  <c r="O103" i="6"/>
  <c r="O95" i="6"/>
  <c r="O87" i="6"/>
  <c r="O79" i="6"/>
  <c r="O71" i="6"/>
  <c r="O63" i="6"/>
  <c r="O55" i="6"/>
  <c r="O47" i="6"/>
  <c r="O39" i="6"/>
  <c r="O31" i="6"/>
  <c r="O23" i="6"/>
  <c r="O15" i="6"/>
  <c r="O7" i="6"/>
  <c r="X11" i="6"/>
  <c r="X6" i="6"/>
  <c r="X24" i="6"/>
  <c r="Y19" i="6"/>
  <c r="Y14" i="6"/>
  <c r="Y9" i="6"/>
  <c r="H179" i="6"/>
  <c r="H175" i="6"/>
  <c r="H143" i="6"/>
  <c r="H119" i="6"/>
  <c r="H87" i="6"/>
  <c r="H55" i="6"/>
  <c r="H23" i="6"/>
  <c r="I198" i="6"/>
  <c r="I174" i="6"/>
  <c r="I142" i="6"/>
  <c r="I110" i="6"/>
  <c r="I78" i="6"/>
  <c r="I46" i="6"/>
  <c r="I14" i="6"/>
  <c r="J182" i="6"/>
  <c r="J150" i="6"/>
  <c r="J118" i="6"/>
  <c r="J86" i="6"/>
  <c r="J54" i="6"/>
  <c r="J22" i="6"/>
  <c r="K204" i="6"/>
  <c r="K172" i="6"/>
  <c r="K140" i="6"/>
  <c r="K108" i="6"/>
  <c r="K76" i="6"/>
  <c r="K44" i="6"/>
  <c r="K12" i="6"/>
  <c r="L179" i="6"/>
  <c r="L147" i="6"/>
  <c r="L123" i="6"/>
  <c r="L91" i="6"/>
  <c r="L75" i="6"/>
  <c r="L43" i="6"/>
  <c r="L11" i="6"/>
  <c r="M178" i="6"/>
  <c r="M154" i="6"/>
  <c r="M122" i="6"/>
  <c r="M90" i="6"/>
  <c r="M58" i="6"/>
  <c r="M26" i="6"/>
  <c r="N201" i="6"/>
  <c r="N185" i="6"/>
  <c r="N153" i="6"/>
  <c r="N121" i="6"/>
  <c r="N89" i="6"/>
  <c r="N57" i="6"/>
  <c r="N25" i="6"/>
  <c r="O200" i="6"/>
  <c r="O176" i="6"/>
  <c r="O152" i="6"/>
  <c r="O128" i="6"/>
  <c r="O104" i="6"/>
  <c r="O80" i="6"/>
  <c r="O56" i="6"/>
  <c r="O16" i="6"/>
  <c r="H206" i="6"/>
  <c r="H182" i="6"/>
  <c r="H166" i="6"/>
  <c r="H158" i="6"/>
  <c r="H142" i="6"/>
  <c r="H126" i="6"/>
  <c r="H110" i="6"/>
  <c r="H94" i="6"/>
  <c r="H78" i="6"/>
  <c r="H62" i="6"/>
  <c r="H46" i="6"/>
  <c r="H22" i="6"/>
  <c r="H205" i="6"/>
  <c r="H197" i="6"/>
  <c r="H189" i="6"/>
  <c r="H181" i="6"/>
  <c r="H173" i="6"/>
  <c r="H165" i="6"/>
  <c r="H157" i="6"/>
  <c r="H149" i="6"/>
  <c r="H141" i="6"/>
  <c r="H133" i="6"/>
  <c r="H125" i="6"/>
  <c r="H117" i="6"/>
  <c r="H109" i="6"/>
  <c r="H101" i="6"/>
  <c r="H93" i="6"/>
  <c r="H85" i="6"/>
  <c r="H77" i="6"/>
  <c r="H69" i="6"/>
  <c r="H61" i="6"/>
  <c r="H53" i="6"/>
  <c r="H45" i="6"/>
  <c r="H37" i="6"/>
  <c r="H29" i="6"/>
  <c r="H21" i="6"/>
  <c r="H13" i="6"/>
  <c r="H5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I4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K202" i="6"/>
  <c r="K194" i="6"/>
  <c r="K186" i="6"/>
  <c r="K178" i="6"/>
  <c r="K170" i="6"/>
  <c r="K162" i="6"/>
  <c r="K154" i="6"/>
  <c r="K146" i="6"/>
  <c r="K138" i="6"/>
  <c r="K130" i="6"/>
  <c r="K122" i="6"/>
  <c r="K114" i="6"/>
  <c r="K106" i="6"/>
  <c r="K98" i="6"/>
  <c r="K90" i="6"/>
  <c r="K82" i="6"/>
  <c r="K74" i="6"/>
  <c r="K66" i="6"/>
  <c r="K58" i="6"/>
  <c r="K50" i="6"/>
  <c r="K42" i="6"/>
  <c r="K34" i="6"/>
  <c r="K26" i="6"/>
  <c r="K18" i="6"/>
  <c r="K10" i="6"/>
  <c r="L2" i="6"/>
  <c r="L201" i="6"/>
  <c r="L193" i="6"/>
  <c r="L185" i="6"/>
  <c r="L177" i="6"/>
  <c r="L169" i="6"/>
  <c r="L161" i="6"/>
  <c r="L153" i="6"/>
  <c r="L145" i="6"/>
  <c r="L137" i="6"/>
  <c r="L129" i="6"/>
  <c r="L121" i="6"/>
  <c r="L113" i="6"/>
  <c r="L105" i="6"/>
  <c r="L97" i="6"/>
  <c r="L89" i="6"/>
  <c r="L81" i="6"/>
  <c r="L73" i="6"/>
  <c r="L65" i="6"/>
  <c r="L57" i="6"/>
  <c r="L49" i="6"/>
  <c r="L41" i="6"/>
  <c r="L33" i="6"/>
  <c r="L25" i="6"/>
  <c r="L17" i="6"/>
  <c r="L9" i="6"/>
  <c r="M208" i="6"/>
  <c r="M200" i="6"/>
  <c r="M192" i="6"/>
  <c r="M184" i="6"/>
  <c r="M176" i="6"/>
  <c r="M168" i="6"/>
  <c r="M160" i="6"/>
  <c r="M152" i="6"/>
  <c r="M144" i="6"/>
  <c r="M136" i="6"/>
  <c r="M128" i="6"/>
  <c r="M120" i="6"/>
  <c r="M112" i="6"/>
  <c r="M104" i="6"/>
  <c r="M96" i="6"/>
  <c r="M88" i="6"/>
  <c r="M80" i="6"/>
  <c r="M72" i="6"/>
  <c r="M64" i="6"/>
  <c r="M56" i="6"/>
  <c r="M48" i="6"/>
  <c r="M40" i="6"/>
  <c r="M32" i="6"/>
  <c r="M24" i="6"/>
  <c r="M16" i="6"/>
  <c r="M8" i="6"/>
  <c r="N207" i="6"/>
  <c r="N199" i="6"/>
  <c r="N191" i="6"/>
  <c r="N183" i="6"/>
  <c r="N175" i="6"/>
  <c r="N167" i="6"/>
  <c r="N159" i="6"/>
  <c r="N151" i="6"/>
  <c r="N143" i="6"/>
  <c r="N135" i="6"/>
  <c r="N127" i="6"/>
  <c r="N119" i="6"/>
  <c r="N111" i="6"/>
  <c r="N103" i="6"/>
  <c r="N95" i="6"/>
  <c r="N87" i="6"/>
  <c r="N79" i="6"/>
  <c r="N71" i="6"/>
  <c r="N63" i="6"/>
  <c r="N55" i="6"/>
  <c r="N47" i="6"/>
  <c r="N39" i="6"/>
  <c r="N31" i="6"/>
  <c r="N23" i="6"/>
  <c r="N15" i="6"/>
  <c r="N7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X19" i="6"/>
  <c r="X14" i="6"/>
  <c r="X9" i="6"/>
  <c r="Y4" i="6"/>
  <c r="Y22" i="6"/>
  <c r="Y17" i="6"/>
  <c r="H171" i="6"/>
  <c r="H183" i="6"/>
  <c r="H151" i="6"/>
  <c r="H127" i="6"/>
  <c r="H95" i="6"/>
  <c r="H63" i="6"/>
  <c r="H31" i="6"/>
  <c r="I206" i="6"/>
  <c r="I166" i="6"/>
  <c r="I134" i="6"/>
  <c r="I102" i="6"/>
  <c r="I70" i="6"/>
  <c r="I38" i="6"/>
  <c r="I6" i="6"/>
  <c r="J190" i="6"/>
  <c r="J158" i="6"/>
  <c r="J126" i="6"/>
  <c r="J94" i="6"/>
  <c r="J62" i="6"/>
  <c r="J30" i="6"/>
  <c r="K196" i="6"/>
  <c r="K164" i="6"/>
  <c r="K132" i="6"/>
  <c r="K100" i="6"/>
  <c r="K68" i="6"/>
  <c r="K36" i="6"/>
  <c r="K4" i="6"/>
  <c r="L187" i="6"/>
  <c r="L155" i="6"/>
  <c r="L115" i="6"/>
  <c r="L83" i="6"/>
  <c r="L59" i="6"/>
  <c r="L35" i="6"/>
  <c r="L3" i="6"/>
  <c r="M186" i="6"/>
  <c r="M146" i="6"/>
  <c r="M114" i="6"/>
  <c r="M82" i="6"/>
  <c r="M50" i="6"/>
  <c r="M18" i="6"/>
  <c r="N193" i="6"/>
  <c r="N161" i="6"/>
  <c r="N129" i="6"/>
  <c r="N97" i="6"/>
  <c r="N65" i="6"/>
  <c r="N33" i="6"/>
  <c r="O208" i="6"/>
  <c r="O32" i="6"/>
  <c r="H204" i="6"/>
  <c r="H196" i="6"/>
  <c r="H188" i="6"/>
  <c r="H180" i="6"/>
  <c r="H172" i="6"/>
  <c r="H164" i="6"/>
  <c r="H156" i="6"/>
  <c r="H148" i="6"/>
  <c r="H140" i="6"/>
  <c r="H132" i="6"/>
  <c r="H124" i="6"/>
  <c r="H116" i="6"/>
  <c r="H108" i="6"/>
  <c r="H100" i="6"/>
  <c r="H92" i="6"/>
  <c r="H84" i="6"/>
  <c r="H76" i="6"/>
  <c r="H68" i="6"/>
  <c r="H60" i="6"/>
  <c r="H52" i="6"/>
  <c r="H44" i="6"/>
  <c r="H36" i="6"/>
  <c r="H28" i="6"/>
  <c r="H20" i="6"/>
  <c r="H12" i="6"/>
  <c r="H4" i="6"/>
  <c r="I203" i="6"/>
  <c r="I195" i="6"/>
  <c r="I187" i="6"/>
  <c r="I179" i="6"/>
  <c r="I171" i="6"/>
  <c r="I163" i="6"/>
  <c r="I155" i="6"/>
  <c r="I147" i="6"/>
  <c r="I139" i="6"/>
  <c r="I131" i="6"/>
  <c r="I123" i="6"/>
  <c r="I115" i="6"/>
  <c r="I107" i="6"/>
  <c r="I99" i="6"/>
  <c r="I91" i="6"/>
  <c r="I83" i="6"/>
  <c r="I75" i="6"/>
  <c r="I67" i="6"/>
  <c r="I59" i="6"/>
  <c r="I51" i="6"/>
  <c r="I43" i="6"/>
  <c r="I35" i="6"/>
  <c r="I27" i="6"/>
  <c r="I19" i="6"/>
  <c r="I11" i="6"/>
  <c r="I3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K201" i="6"/>
  <c r="K193" i="6"/>
  <c r="K185" i="6"/>
  <c r="K177" i="6"/>
  <c r="K169" i="6"/>
  <c r="K161" i="6"/>
  <c r="K153" i="6"/>
  <c r="K145" i="6"/>
  <c r="K137" i="6"/>
  <c r="K129" i="6"/>
  <c r="K121" i="6"/>
  <c r="K113" i="6"/>
  <c r="K105" i="6"/>
  <c r="K97" i="6"/>
  <c r="K89" i="6"/>
  <c r="K81" i="6"/>
  <c r="K73" i="6"/>
  <c r="K65" i="6"/>
  <c r="K57" i="6"/>
  <c r="K49" i="6"/>
  <c r="K41" i="6"/>
  <c r="K33" i="6"/>
  <c r="K25" i="6"/>
  <c r="K17" i="6"/>
  <c r="K9" i="6"/>
  <c r="L208" i="6"/>
  <c r="L200" i="6"/>
  <c r="L192" i="6"/>
  <c r="L184" i="6"/>
  <c r="L176" i="6"/>
  <c r="L168" i="6"/>
  <c r="L160" i="6"/>
  <c r="L152" i="6"/>
  <c r="L144" i="6"/>
  <c r="L136" i="6"/>
  <c r="L128" i="6"/>
  <c r="L120" i="6"/>
  <c r="L112" i="6"/>
  <c r="L104" i="6"/>
  <c r="L96" i="6"/>
  <c r="L88" i="6"/>
  <c r="L80" i="6"/>
  <c r="L72" i="6"/>
  <c r="L64" i="6"/>
  <c r="L56" i="6"/>
  <c r="L48" i="6"/>
  <c r="L40" i="6"/>
  <c r="L32" i="6"/>
  <c r="L24" i="6"/>
  <c r="L16" i="6"/>
  <c r="L8" i="6"/>
  <c r="M207" i="6"/>
  <c r="M199" i="6"/>
  <c r="M191" i="6"/>
  <c r="M183" i="6"/>
  <c r="M175" i="6"/>
  <c r="M167" i="6"/>
  <c r="M159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  <c r="N206" i="6"/>
  <c r="N198" i="6"/>
  <c r="N190" i="6"/>
  <c r="N182" i="6"/>
  <c r="N174" i="6"/>
  <c r="N166" i="6"/>
  <c r="N158" i="6"/>
  <c r="N150" i="6"/>
  <c r="N142" i="6"/>
  <c r="N134" i="6"/>
  <c r="N126" i="6"/>
  <c r="N118" i="6"/>
  <c r="N110" i="6"/>
  <c r="N102" i="6"/>
  <c r="N94" i="6"/>
  <c r="N86" i="6"/>
  <c r="N78" i="6"/>
  <c r="N70" i="6"/>
  <c r="N62" i="6"/>
  <c r="N54" i="6"/>
  <c r="N46" i="6"/>
  <c r="N38" i="6"/>
  <c r="N30" i="6"/>
  <c r="N22" i="6"/>
  <c r="N14" i="6"/>
  <c r="N6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X4" i="6"/>
  <c r="X22" i="6"/>
  <c r="X17" i="6"/>
  <c r="Y12" i="6"/>
  <c r="Y7" i="6"/>
  <c r="Y25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M6" i="6"/>
  <c r="N205" i="6"/>
  <c r="N197" i="6"/>
  <c r="N189" i="6"/>
  <c r="N181" i="6"/>
  <c r="N173" i="6"/>
  <c r="N165" i="6"/>
  <c r="N157" i="6"/>
  <c r="N149" i="6"/>
  <c r="N141" i="6"/>
  <c r="N133" i="6"/>
  <c r="N125" i="6"/>
  <c r="N117" i="6"/>
  <c r="N109" i="6"/>
  <c r="N101" i="6"/>
  <c r="N93" i="6"/>
  <c r="N85" i="6"/>
  <c r="N77" i="6"/>
  <c r="N69" i="6"/>
  <c r="N61" i="6"/>
  <c r="N53" i="6"/>
  <c r="N45" i="6"/>
  <c r="N37" i="6"/>
  <c r="N29" i="6"/>
  <c r="N21" i="6"/>
  <c r="N13" i="6"/>
  <c r="N5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4" i="6"/>
  <c r="X12" i="6"/>
  <c r="X7" i="6"/>
  <c r="X25" i="6"/>
  <c r="Y20" i="6"/>
  <c r="Y15" i="6"/>
  <c r="Y10" i="6"/>
  <c r="H187" i="6"/>
  <c r="H147" i="6"/>
  <c r="H131" i="6"/>
  <c r="H115" i="6"/>
  <c r="H83" i="6"/>
  <c r="H59" i="6"/>
  <c r="H43" i="6"/>
  <c r="H19" i="6"/>
  <c r="I202" i="6"/>
  <c r="I178" i="6"/>
  <c r="I146" i="6"/>
  <c r="I122" i="6"/>
  <c r="I98" i="6"/>
  <c r="I82" i="6"/>
  <c r="I58" i="6"/>
  <c r="I34" i="6"/>
  <c r="I18" i="6"/>
  <c r="K2" i="6"/>
  <c r="J186" i="6"/>
  <c r="J170" i="6"/>
  <c r="J154" i="6"/>
  <c r="J138" i="6"/>
  <c r="J122" i="6"/>
  <c r="J114" i="6"/>
  <c r="J98" i="6"/>
  <c r="J82" i="6"/>
  <c r="J66" i="6"/>
  <c r="J50" i="6"/>
  <c r="J34" i="6"/>
  <c r="J18" i="6"/>
  <c r="K208" i="6"/>
  <c r="K184" i="6"/>
  <c r="K168" i="6"/>
  <c r="K152" i="6"/>
  <c r="K136" i="6"/>
  <c r="K120" i="6"/>
  <c r="K104" i="6"/>
  <c r="K88" i="6"/>
  <c r="K72" i="6"/>
  <c r="K56" i="6"/>
  <c r="K40" i="6"/>
  <c r="K24" i="6"/>
  <c r="K8" i="6"/>
  <c r="L199" i="6"/>
  <c r="L183" i="6"/>
  <c r="L167" i="6"/>
  <c r="L151" i="6"/>
  <c r="L135" i="6"/>
  <c r="L119" i="6"/>
  <c r="L103" i="6"/>
  <c r="L87" i="6"/>
  <c r="L79" i="6"/>
  <c r="L71" i="6"/>
  <c r="L63" i="6"/>
  <c r="L55" i="6"/>
  <c r="L47" i="6"/>
  <c r="L39" i="6"/>
  <c r="L31" i="6"/>
  <c r="L23" i="6"/>
  <c r="L15" i="6"/>
  <c r="M206" i="6"/>
  <c r="M198" i="6"/>
  <c r="M190" i="6"/>
  <c r="M182" i="6"/>
  <c r="H202" i="6"/>
  <c r="H194" i="6"/>
  <c r="H186" i="6"/>
  <c r="H178" i="6"/>
  <c r="H170" i="6"/>
  <c r="H162" i="6"/>
  <c r="H154" i="6"/>
  <c r="H146" i="6"/>
  <c r="H138" i="6"/>
  <c r="H130" i="6"/>
  <c r="H122" i="6"/>
  <c r="H114" i="6"/>
  <c r="H106" i="6"/>
  <c r="H98" i="6"/>
  <c r="H90" i="6"/>
  <c r="H82" i="6"/>
  <c r="H74" i="6"/>
  <c r="H66" i="6"/>
  <c r="H58" i="6"/>
  <c r="H50" i="6"/>
  <c r="H42" i="6"/>
  <c r="H34" i="6"/>
  <c r="H26" i="6"/>
  <c r="H18" i="6"/>
  <c r="H10" i="6"/>
  <c r="I2" i="6"/>
  <c r="I201" i="6"/>
  <c r="I193" i="6"/>
  <c r="I185" i="6"/>
  <c r="I177" i="6"/>
  <c r="I169" i="6"/>
  <c r="I161" i="6"/>
  <c r="I153" i="6"/>
  <c r="I145" i="6"/>
  <c r="I137" i="6"/>
  <c r="I129" i="6"/>
  <c r="I121" i="6"/>
  <c r="I113" i="6"/>
  <c r="I105" i="6"/>
  <c r="I97" i="6"/>
  <c r="I89" i="6"/>
  <c r="I81" i="6"/>
  <c r="I73" i="6"/>
  <c r="I65" i="6"/>
  <c r="I57" i="6"/>
  <c r="I49" i="6"/>
  <c r="I41" i="6"/>
  <c r="I33" i="6"/>
  <c r="I25" i="6"/>
  <c r="I17" i="6"/>
  <c r="I9" i="6"/>
  <c r="J2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J81" i="6"/>
  <c r="J73" i="6"/>
  <c r="J65" i="6"/>
  <c r="J57" i="6"/>
  <c r="J49" i="6"/>
  <c r="J41" i="6"/>
  <c r="J33" i="6"/>
  <c r="J25" i="6"/>
  <c r="J17" i="6"/>
  <c r="J9" i="6"/>
  <c r="K207" i="6"/>
  <c r="K199" i="6"/>
  <c r="K191" i="6"/>
  <c r="K183" i="6"/>
  <c r="K175" i="6"/>
  <c r="K167" i="6"/>
  <c r="K159" i="6"/>
  <c r="K151" i="6"/>
  <c r="K143" i="6"/>
  <c r="K135" i="6"/>
  <c r="K127" i="6"/>
  <c r="K119" i="6"/>
  <c r="K111" i="6"/>
  <c r="K103" i="6"/>
  <c r="K95" i="6"/>
  <c r="K87" i="6"/>
  <c r="K79" i="6"/>
  <c r="K71" i="6"/>
  <c r="K63" i="6"/>
  <c r="K55" i="6"/>
  <c r="K47" i="6"/>
  <c r="K39" i="6"/>
  <c r="K31" i="6"/>
  <c r="K23" i="6"/>
  <c r="K15" i="6"/>
  <c r="K7" i="6"/>
  <c r="L206" i="6"/>
  <c r="L198" i="6"/>
  <c r="L190" i="6"/>
  <c r="L182" i="6"/>
  <c r="L174" i="6"/>
  <c r="L166" i="6"/>
  <c r="L158" i="6"/>
  <c r="L150" i="6"/>
  <c r="L142" i="6"/>
  <c r="L134" i="6"/>
  <c r="L126" i="6"/>
  <c r="L118" i="6"/>
  <c r="L110" i="6"/>
  <c r="L102" i="6"/>
  <c r="L94" i="6"/>
  <c r="L86" i="6"/>
  <c r="L78" i="6"/>
  <c r="L70" i="6"/>
  <c r="L62" i="6"/>
  <c r="L54" i="6"/>
  <c r="L46" i="6"/>
  <c r="L38" i="6"/>
  <c r="L30" i="6"/>
  <c r="L22" i="6"/>
  <c r="L14" i="6"/>
  <c r="L6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N204" i="6"/>
  <c r="N196" i="6"/>
  <c r="N188" i="6"/>
  <c r="N180" i="6"/>
  <c r="N172" i="6"/>
  <c r="N164" i="6"/>
  <c r="N156" i="6"/>
  <c r="N148" i="6"/>
  <c r="N140" i="6"/>
  <c r="N132" i="6"/>
  <c r="N124" i="6"/>
  <c r="N116" i="6"/>
  <c r="N108" i="6"/>
  <c r="N100" i="6"/>
  <c r="N92" i="6"/>
  <c r="N84" i="6"/>
  <c r="N76" i="6"/>
  <c r="N68" i="6"/>
  <c r="N60" i="6"/>
  <c r="N52" i="6"/>
  <c r="N44" i="6"/>
  <c r="N36" i="6"/>
  <c r="N28" i="6"/>
  <c r="N20" i="6"/>
  <c r="N12" i="6"/>
  <c r="N4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3" i="6"/>
  <c r="X20" i="6"/>
  <c r="X15" i="6"/>
  <c r="X10" i="6"/>
  <c r="Y5" i="6"/>
  <c r="Y23" i="6"/>
  <c r="Y18" i="6"/>
  <c r="H155" i="6"/>
  <c r="H123" i="6"/>
  <c r="H99" i="6"/>
  <c r="H75" i="6"/>
  <c r="H51" i="6"/>
  <c r="H27" i="6"/>
  <c r="H3" i="6"/>
  <c r="I186" i="6"/>
  <c r="I162" i="6"/>
  <c r="I138" i="6"/>
  <c r="I106" i="6"/>
  <c r="I74" i="6"/>
  <c r="I50" i="6"/>
  <c r="I26" i="6"/>
  <c r="I10" i="6"/>
  <c r="J194" i="6"/>
  <c r="J178" i="6"/>
  <c r="J162" i="6"/>
  <c r="J146" i="6"/>
  <c r="J130" i="6"/>
  <c r="J106" i="6"/>
  <c r="J90" i="6"/>
  <c r="J74" i="6"/>
  <c r="J58" i="6"/>
  <c r="J42" i="6"/>
  <c r="J26" i="6"/>
  <c r="J10" i="6"/>
  <c r="K200" i="6"/>
  <c r="K192" i="6"/>
  <c r="K176" i="6"/>
  <c r="K160" i="6"/>
  <c r="K144" i="6"/>
  <c r="K128" i="6"/>
  <c r="K112" i="6"/>
  <c r="K96" i="6"/>
  <c r="K80" i="6"/>
  <c r="K64" i="6"/>
  <c r="K48" i="6"/>
  <c r="K32" i="6"/>
  <c r="K16" i="6"/>
  <c r="L207" i="6"/>
  <c r="L191" i="6"/>
  <c r="L175" i="6"/>
  <c r="L159" i="6"/>
  <c r="L143" i="6"/>
  <c r="L127" i="6"/>
  <c r="L111" i="6"/>
  <c r="L95" i="6"/>
  <c r="L7" i="6"/>
  <c r="H2" i="6"/>
  <c r="H201" i="6"/>
  <c r="H193" i="6"/>
  <c r="H185" i="6"/>
  <c r="H177" i="6"/>
  <c r="H169" i="6"/>
  <c r="H161" i="6"/>
  <c r="H153" i="6"/>
  <c r="H145" i="6"/>
  <c r="H137" i="6"/>
  <c r="H129" i="6"/>
  <c r="H121" i="6"/>
  <c r="H113" i="6"/>
  <c r="H105" i="6"/>
  <c r="H97" i="6"/>
  <c r="H89" i="6"/>
  <c r="H81" i="6"/>
  <c r="H73" i="6"/>
  <c r="H65" i="6"/>
  <c r="H57" i="6"/>
  <c r="H49" i="6"/>
  <c r="H41" i="6"/>
  <c r="H33" i="6"/>
  <c r="H25" i="6"/>
  <c r="H17" i="6"/>
  <c r="H9" i="6"/>
  <c r="I208" i="6"/>
  <c r="I200" i="6"/>
  <c r="I192" i="6"/>
  <c r="I184" i="6"/>
  <c r="I176" i="6"/>
  <c r="I168" i="6"/>
  <c r="I160" i="6"/>
  <c r="I152" i="6"/>
  <c r="I144" i="6"/>
  <c r="I136" i="6"/>
  <c r="I128" i="6"/>
  <c r="I120" i="6"/>
  <c r="I112" i="6"/>
  <c r="I104" i="6"/>
  <c r="I96" i="6"/>
  <c r="I88" i="6"/>
  <c r="I80" i="6"/>
  <c r="I72" i="6"/>
  <c r="I64" i="6"/>
  <c r="I56" i="6"/>
  <c r="I48" i="6"/>
  <c r="I40" i="6"/>
  <c r="I32" i="6"/>
  <c r="I24" i="6"/>
  <c r="I16" i="6"/>
  <c r="I8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K206" i="6"/>
  <c r="K198" i="6"/>
  <c r="K190" i="6"/>
  <c r="K182" i="6"/>
  <c r="K174" i="6"/>
  <c r="K166" i="6"/>
  <c r="K158" i="6"/>
  <c r="K150" i="6"/>
  <c r="K142" i="6"/>
  <c r="K134" i="6"/>
  <c r="K126" i="6"/>
  <c r="K118" i="6"/>
  <c r="K110" i="6"/>
  <c r="K102" i="6"/>
  <c r="K94" i="6"/>
  <c r="K86" i="6"/>
  <c r="K78" i="6"/>
  <c r="K70" i="6"/>
  <c r="K62" i="6"/>
  <c r="K54" i="6"/>
  <c r="K46" i="6"/>
  <c r="K38" i="6"/>
  <c r="K30" i="6"/>
  <c r="K22" i="6"/>
  <c r="K14" i="6"/>
  <c r="K6" i="6"/>
  <c r="L205" i="6"/>
  <c r="L197" i="6"/>
  <c r="L189" i="6"/>
  <c r="L181" i="6"/>
  <c r="L173" i="6"/>
  <c r="L165" i="6"/>
  <c r="L157" i="6"/>
  <c r="L149" i="6"/>
  <c r="L141" i="6"/>
  <c r="L133" i="6"/>
  <c r="L125" i="6"/>
  <c r="L117" i="6"/>
  <c r="L109" i="6"/>
  <c r="L101" i="6"/>
  <c r="L93" i="6"/>
  <c r="L85" i="6"/>
  <c r="L77" i="6"/>
  <c r="L69" i="6"/>
  <c r="L61" i="6"/>
  <c r="L53" i="6"/>
  <c r="L45" i="6"/>
  <c r="L37" i="6"/>
  <c r="L29" i="6"/>
  <c r="L21" i="6"/>
  <c r="L13" i="6"/>
  <c r="L5" i="6"/>
  <c r="M204" i="6"/>
  <c r="M196" i="6"/>
  <c r="M188" i="6"/>
  <c r="M18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9" i="6"/>
  <c r="N91" i="6"/>
  <c r="N83" i="6"/>
  <c r="N75" i="6"/>
  <c r="N67" i="6"/>
  <c r="N59" i="6"/>
  <c r="N51" i="6"/>
  <c r="N43" i="6"/>
  <c r="N35" i="6"/>
  <c r="N27" i="6"/>
  <c r="N19" i="6"/>
  <c r="N11" i="6"/>
  <c r="N3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X2" i="6"/>
  <c r="X5" i="6"/>
  <c r="X23" i="6"/>
  <c r="X18" i="6"/>
  <c r="Y13" i="6"/>
  <c r="Y8" i="6"/>
  <c r="H163" i="6"/>
  <c r="H139" i="6"/>
  <c r="H107" i="6"/>
  <c r="H91" i="6"/>
  <c r="H67" i="6"/>
  <c r="H35" i="6"/>
  <c r="H11" i="6"/>
  <c r="I194" i="6"/>
  <c r="I170" i="6"/>
  <c r="I154" i="6"/>
  <c r="I130" i="6"/>
  <c r="I114" i="6"/>
  <c r="I90" i="6"/>
  <c r="I66" i="6"/>
  <c r="I42" i="6"/>
  <c r="J202" i="6"/>
  <c r="H208" i="6"/>
  <c r="H200" i="6"/>
  <c r="H192" i="6"/>
  <c r="H184" i="6"/>
  <c r="H176" i="6"/>
  <c r="H168" i="6"/>
  <c r="H160" i="6"/>
  <c r="H152" i="6"/>
  <c r="H144" i="6"/>
  <c r="H136" i="6"/>
  <c r="H128" i="6"/>
  <c r="H120" i="6"/>
  <c r="H112" i="6"/>
  <c r="H104" i="6"/>
  <c r="H96" i="6"/>
  <c r="H88" i="6"/>
  <c r="H80" i="6"/>
  <c r="H72" i="6"/>
  <c r="H64" i="6"/>
  <c r="H56" i="6"/>
  <c r="H48" i="6"/>
  <c r="H40" i="6"/>
  <c r="H32" i="6"/>
  <c r="H24" i="6"/>
  <c r="H16" i="6"/>
  <c r="H8" i="6"/>
  <c r="I207" i="6"/>
  <c r="I199" i="6"/>
  <c r="I191" i="6"/>
  <c r="I183" i="6"/>
  <c r="I175" i="6"/>
  <c r="I167" i="6"/>
  <c r="I159" i="6"/>
  <c r="I151" i="6"/>
  <c r="I143" i="6"/>
  <c r="I135" i="6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J207" i="6"/>
  <c r="J199" i="6"/>
  <c r="J191" i="6"/>
  <c r="J183" i="6"/>
  <c r="J175" i="6"/>
  <c r="J167" i="6"/>
  <c r="J159" i="6"/>
  <c r="J151" i="6"/>
  <c r="J143" i="6"/>
  <c r="J135" i="6"/>
  <c r="J127" i="6"/>
  <c r="J119" i="6"/>
  <c r="J111" i="6"/>
  <c r="J103" i="6"/>
  <c r="J95" i="6"/>
  <c r="J87" i="6"/>
  <c r="J79" i="6"/>
  <c r="J71" i="6"/>
  <c r="J63" i="6"/>
  <c r="J55" i="6"/>
  <c r="J47" i="6"/>
  <c r="J39" i="6"/>
  <c r="J31" i="6"/>
  <c r="J23" i="6"/>
  <c r="J15" i="6"/>
  <c r="J7" i="6"/>
  <c r="K205" i="6"/>
  <c r="K197" i="6"/>
  <c r="K189" i="6"/>
  <c r="K181" i="6"/>
  <c r="K173" i="6"/>
  <c r="K165" i="6"/>
  <c r="K157" i="6"/>
  <c r="K149" i="6"/>
  <c r="K141" i="6"/>
  <c r="K133" i="6"/>
  <c r="K125" i="6"/>
  <c r="K117" i="6"/>
  <c r="K109" i="6"/>
  <c r="K101" i="6"/>
  <c r="K93" i="6"/>
  <c r="K85" i="6"/>
  <c r="K77" i="6"/>
  <c r="K69" i="6"/>
  <c r="K61" i="6"/>
  <c r="K53" i="6"/>
  <c r="K45" i="6"/>
  <c r="K37" i="6"/>
  <c r="K29" i="6"/>
  <c r="K21" i="6"/>
  <c r="K13" i="6"/>
  <c r="K5" i="6"/>
  <c r="L204" i="6"/>
  <c r="L196" i="6"/>
  <c r="L188" i="6"/>
  <c r="L180" i="6"/>
  <c r="L172" i="6"/>
  <c r="L164" i="6"/>
  <c r="L156" i="6"/>
  <c r="L148" i="6"/>
  <c r="L140" i="6"/>
  <c r="L132" i="6"/>
  <c r="L124" i="6"/>
  <c r="L116" i="6"/>
  <c r="L108" i="6"/>
  <c r="L100" i="6"/>
  <c r="L92" i="6"/>
  <c r="L84" i="6"/>
  <c r="L76" i="6"/>
  <c r="L68" i="6"/>
  <c r="L60" i="6"/>
  <c r="L52" i="6"/>
  <c r="L44" i="6"/>
  <c r="L36" i="6"/>
  <c r="L28" i="6"/>
  <c r="L20" i="6"/>
  <c r="L12" i="6"/>
  <c r="L4" i="6"/>
  <c r="M203" i="6"/>
  <c r="M195" i="6"/>
  <c r="M187" i="6"/>
  <c r="M179" i="6"/>
  <c r="M171" i="6"/>
  <c r="M163" i="6"/>
  <c r="M155" i="6"/>
  <c r="M147" i="6"/>
  <c r="M139" i="6"/>
  <c r="M131" i="6"/>
  <c r="M123" i="6"/>
  <c r="M115" i="6"/>
  <c r="M107" i="6"/>
  <c r="M99" i="6"/>
  <c r="M91" i="6"/>
  <c r="M83" i="6"/>
  <c r="M75" i="6"/>
  <c r="M67" i="6"/>
  <c r="M59" i="6"/>
  <c r="M51" i="6"/>
  <c r="M43" i="6"/>
  <c r="M35" i="6"/>
  <c r="M27" i="6"/>
  <c r="M19" i="6"/>
  <c r="M11" i="6"/>
  <c r="M3" i="6"/>
  <c r="N202" i="6"/>
  <c r="N194" i="6"/>
  <c r="N186" i="6"/>
  <c r="N178" i="6"/>
  <c r="N170" i="6"/>
  <c r="N162" i="6"/>
  <c r="N154" i="6"/>
  <c r="N146" i="6"/>
  <c r="N138" i="6"/>
  <c r="N130" i="6"/>
  <c r="N122" i="6"/>
  <c r="N114" i="6"/>
  <c r="N106" i="6"/>
  <c r="N98" i="6"/>
  <c r="N90" i="6"/>
  <c r="N82" i="6"/>
  <c r="N74" i="6"/>
  <c r="N66" i="6"/>
  <c r="N58" i="6"/>
  <c r="N50" i="6"/>
  <c r="N42" i="6"/>
  <c r="N34" i="6"/>
  <c r="N26" i="6"/>
  <c r="N18" i="6"/>
  <c r="N10" i="6"/>
  <c r="O2" i="6"/>
  <c r="O201" i="6"/>
  <c r="O193" i="6"/>
  <c r="O185" i="6"/>
  <c r="O177" i="6"/>
  <c r="O169" i="6"/>
  <c r="O161" i="6"/>
  <c r="O153" i="6"/>
  <c r="O145" i="6"/>
  <c r="O137" i="6"/>
  <c r="O129" i="6"/>
  <c r="O121" i="6"/>
  <c r="O113" i="6"/>
  <c r="O105" i="6"/>
  <c r="O97" i="6"/>
  <c r="O89" i="6"/>
  <c r="O81" i="6"/>
  <c r="O73" i="6"/>
  <c r="O65" i="6"/>
  <c r="O57" i="6"/>
  <c r="O49" i="6"/>
  <c r="O41" i="6"/>
  <c r="O33" i="6"/>
  <c r="O25" i="6"/>
  <c r="O17" i="6"/>
  <c r="O9" i="6"/>
  <c r="Y2" i="6"/>
  <c r="X13" i="6"/>
  <c r="X8" i="6"/>
  <c r="Y3" i="6"/>
  <c r="Y21" i="6"/>
  <c r="Y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tc={782E539A-7BCB-7948-B431-FCA1E3A5891C}</author>
    <author>tc={69414C3E-2BAE-4D47-B93C-404550904678}</author>
    <author>tc={AF887425-C825-3F44-BE8D-5F179BF1A87C}</author>
    <author>tc={127FE9AE-0E42-9B4A-97FB-94844B939BED}</author>
    <author>tc={FBB709C5-D241-434E-BF27-AAD53DBBDC31}</author>
    <author>tc={1A2721B4-5DFB-D141-9EA3-8E7494CCE430}</author>
  </authors>
  <commentList>
    <comment ref="B1" authorId="0" shapeId="0" xr:uid="{782E539A-7BCB-7948-B431-FCA1E3A5891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69414C3E-2BAE-4D47-B93C-4045509046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AF887425-C825-3F44-BE8D-5F179BF1A87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127FE9AE-0E42-9B4A-97FB-94844B939BE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FBB709C5-D241-434E-BF27-AAD53DBBDC3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1A2721B4-5DFB-D141-9EA3-8E7494CCE4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tc={41AD78A7-8CF1-B347-9E90-7FF0DD8E6F61}</author>
    <author>tc={01255051-7EF1-A548-9834-6837376C1730}</author>
    <author>tc={5CCA3766-90B5-2D42-A730-B7F41C499533}</author>
    <author>tc={881C5638-A0ED-694D-9C2B-35A9469110B9}</author>
    <author>tc={B6AD7DA4-CD62-A648-AC7B-30417842D138}</author>
    <author>tc={A58CBE85-C871-6749-B123-AB19115258DC}</author>
  </authors>
  <commentList>
    <comment ref="B1" authorId="0" shapeId="0" xr:uid="{41AD78A7-8CF1-B347-9E90-7FF0DD8E6F6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01255051-7EF1-A548-9834-6837376C17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5CCA3766-90B5-2D42-A730-B7F41C49953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881C5638-A0ED-694D-9C2B-35A9469110B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B6AD7DA4-CD62-A648-AC7B-30417842D1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A58CBE85-C871-6749-B123-AB19115258D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tc={93FC6B47-4456-0B47-B276-1D2A3424A538}</author>
    <author>tc={2F569B07-3D17-304A-B7B9-413EF595A08D}</author>
    <author>tc={8190C998-73D3-974F-AD7E-D07A56189EA9}</author>
    <author>tc={3B305268-83AC-4B4D-B05A-5A87F069F7FE}</author>
    <author>tc={EE966DA4-2691-AA4A-948B-72F8DCFAC9E7}</author>
    <author>tc={2443B0F0-B085-3743-92D7-042C200C265C}</author>
  </authors>
  <commentList>
    <comment ref="B1" authorId="0" shapeId="0" xr:uid="{93FC6B47-4456-0B47-B276-1D2A3424A5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2F569B07-3D17-304A-B7B9-413EF595A08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8190C998-73D3-974F-AD7E-D07A56189EA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3B305268-83AC-4B4D-B05A-5A87F069F7F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EE966DA4-2691-AA4A-948B-72F8DCFAC9E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2443B0F0-B085-3743-92D7-042C200C265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tc={65EDA44E-7D4C-5F4B-98D0-F0F2C2382B2A}</author>
    <author>tc={DAB0C1D7-5EC0-FC45-85F9-65F70B46BC78}</author>
    <author>tc={B3A93E39-B4E1-2840-B77A-C5950BC18A90}</author>
    <author>tc={3C3E8DA1-3D1C-AA43-9269-CCD23C6F3AC7}</author>
    <author>tc={3FB96763-42B1-9945-8385-F807C981DF26}</author>
    <author>tc={0A1A33D2-F998-F24A-ACB2-F93DF68AA579}</author>
  </authors>
  <commentList>
    <comment ref="B1" authorId="0" shapeId="0" xr:uid="{65EDA44E-7D4C-5F4B-98D0-F0F2C2382B2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DAB0C1D7-5EC0-FC45-85F9-65F70B46BC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B3A93E39-B4E1-2840-B77A-C5950BC18A9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3C3E8DA1-3D1C-AA43-9269-CCD23C6F3AC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3FB96763-42B1-9945-8385-F807C981DF2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0A1A33D2-F998-F24A-ACB2-F93DF68AA57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tc={C411EC40-3FDE-894B-B02E-1B617170F543}</author>
    <author>tc={C98612CF-9DE1-414E-82FF-8788C3ED5088}</author>
    <author>tc={195D66A3-3254-B945-84D8-BA444523FB93}</author>
    <author>tc={8D15DC43-8551-FD42-9BEB-505AFB7CF585}</author>
    <author>tc={D7A1A2AA-7110-C243-98A5-4EE7253BD0B8}</author>
    <author>tc={49DD7FCB-C9EE-1644-AA55-F7AD56F8B357}</author>
  </authors>
  <commentList>
    <comment ref="B1" authorId="0" shapeId="0" xr:uid="{C411EC40-3FDE-894B-B02E-1B617170F54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C98612CF-9DE1-414E-82FF-8788C3ED508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E1" authorId="2" shapeId="0" xr:uid="{195D66A3-3254-B945-84D8-BA444523FB9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G1" authorId="3" shapeId="0" xr:uid="{8D15DC43-8551-FD42-9BEB-505AFB7CF5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H1" authorId="4" shapeId="0" xr:uid="{D7A1A2AA-7110-C243-98A5-4EE7253BD0B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Q1" authorId="5" shapeId="0" xr:uid="{49DD7FCB-C9EE-1644-AA55-F7AD56F8B35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sharedStrings.xml><?xml version="1.0" encoding="utf-8"?>
<sst xmlns="http://schemas.openxmlformats.org/spreadsheetml/2006/main" count="2617" uniqueCount="195">
  <si>
    <t>date</t>
  </si>
  <si>
    <t>oil_USD</t>
  </si>
  <si>
    <t>imp_price_mom</t>
  </si>
  <si>
    <t>reserves_USD_mln</t>
  </si>
  <si>
    <t>reer_mom</t>
  </si>
  <si>
    <t>neer_mom</t>
  </si>
  <si>
    <t>reer_yoy</t>
  </si>
  <si>
    <t>neer_yoy</t>
  </si>
  <si>
    <t>0,2</t>
  </si>
  <si>
    <t>1,2</t>
  </si>
  <si>
    <t>1,5</t>
  </si>
  <si>
    <t>2,9</t>
  </si>
  <si>
    <t>3,2</t>
  </si>
  <si>
    <t>Индекс номинального курса рубля к доллару США</t>
  </si>
  <si>
    <t>Индекс номинального эффективного курса рубля к иностранным валютам</t>
  </si>
  <si>
    <t>Индекс реального курса рубля к евро</t>
  </si>
  <si>
    <t>Индекс реального курса рубля к доллару США</t>
  </si>
  <si>
    <t>Индекс реального эффективного курса рубля к иностранным валютам</t>
  </si>
  <si>
    <t>Индекс номинального курса рубля к евро</t>
  </si>
  <si>
    <t>Дата</t>
  </si>
  <si>
    <t>-1,7</t>
  </si>
  <si>
    <t>8,2</t>
  </si>
  <si>
    <t>3,3</t>
  </si>
  <si>
    <t>4,6</t>
  </si>
  <si>
    <t>17,4</t>
  </si>
  <si>
    <t>10,1</t>
  </si>
  <si>
    <t>-1,2</t>
  </si>
  <si>
    <t>8,0</t>
  </si>
  <si>
    <t>3,5</t>
  </si>
  <si>
    <t>5,6</t>
  </si>
  <si>
    <t>17,6</t>
  </si>
  <si>
    <t>10,7</t>
  </si>
  <si>
    <t>-1,1</t>
  </si>
  <si>
    <t>8,3</t>
  </si>
  <si>
    <t>3,8</t>
  </si>
  <si>
    <t>5,7</t>
  </si>
  <si>
    <t>17,9</t>
  </si>
  <si>
    <t>11,0</t>
  </si>
  <si>
    <t>-0,6</t>
  </si>
  <si>
    <t>7,9</t>
  </si>
  <si>
    <t>3,7</t>
  </si>
  <si>
    <t>6,1</t>
  </si>
  <si>
    <t>17,1</t>
  </si>
  <si>
    <t>0,1</t>
  </si>
  <si>
    <t>6,9</t>
  </si>
  <si>
    <t>6,6</t>
  </si>
  <si>
    <t>15,8</t>
  </si>
  <si>
    <t>10,3</t>
  </si>
  <si>
    <t>1,0</t>
  </si>
  <si>
    <t>6,0</t>
  </si>
  <si>
    <t>3,4</t>
  </si>
  <si>
    <t>7,2</t>
  </si>
  <si>
    <t>14,6</t>
  </si>
  <si>
    <t>10,0</t>
  </si>
  <si>
    <t>1,8</t>
  </si>
  <si>
    <t>5,3</t>
  </si>
  <si>
    <t>13,7</t>
  </si>
  <si>
    <t>9,9</t>
  </si>
  <si>
    <t>2,4</t>
  </si>
  <si>
    <t>4,9</t>
  </si>
  <si>
    <t>8,5</t>
  </si>
  <si>
    <t>13,3</t>
  </si>
  <si>
    <t>2,8</t>
  </si>
  <si>
    <t>9,0</t>
  </si>
  <si>
    <t>12,9</t>
  </si>
  <si>
    <t>3,1</t>
  </si>
  <si>
    <t>4,3</t>
  </si>
  <si>
    <t>9,6</t>
  </si>
  <si>
    <t>12,6</t>
  </si>
  <si>
    <t>9,8</t>
  </si>
  <si>
    <t>12,0</t>
  </si>
  <si>
    <t>4,0</t>
  </si>
  <si>
    <t>11,5</t>
  </si>
  <si>
    <t>9,4</t>
  </si>
  <si>
    <t>1,4</t>
  </si>
  <si>
    <t>-0,3</t>
  </si>
  <si>
    <t>2,3</t>
  </si>
  <si>
    <t>0,8</t>
  </si>
  <si>
    <t>1,1</t>
  </si>
  <si>
    <t>0,7</t>
  </si>
  <si>
    <t>0,9</t>
  </si>
  <si>
    <t>1,6</t>
  </si>
  <si>
    <t>-0,8</t>
  </si>
  <si>
    <t>0,0</t>
  </si>
  <si>
    <t>1,9</t>
  </si>
  <si>
    <t>-2,2</t>
  </si>
  <si>
    <t>-0,7</t>
  </si>
  <si>
    <t>-1,9</t>
  </si>
  <si>
    <t>0,3</t>
  </si>
  <si>
    <t>0,4</t>
  </si>
  <si>
    <t>0,6</t>
  </si>
  <si>
    <t>-0,1</t>
  </si>
  <si>
    <t>0,5</t>
  </si>
  <si>
    <t>-0,4</t>
  </si>
  <si>
    <t>-0,9</t>
  </si>
  <si>
    <t>-0,5</t>
  </si>
  <si>
    <t>1,3</t>
  </si>
  <si>
    <t>-1,5</t>
  </si>
  <si>
    <t>-0,2</t>
  </si>
  <si>
    <t>2,6</t>
  </si>
  <si>
    <t>1,7</t>
  </si>
  <si>
    <t>-1,4</t>
  </si>
  <si>
    <t>7,3</t>
  </si>
  <si>
    <t>14,0</t>
  </si>
  <si>
    <t>5,8</t>
  </si>
  <si>
    <t>-1,3</t>
  </si>
  <si>
    <t>4,8</t>
  </si>
  <si>
    <t>5,9</t>
  </si>
  <si>
    <t>7,1</t>
  </si>
  <si>
    <t>12,8</t>
  </si>
  <si>
    <t>3,9</t>
  </si>
  <si>
    <t>5,2</t>
  </si>
  <si>
    <t>7,0</t>
  </si>
  <si>
    <t>4,7</t>
  </si>
  <si>
    <t>6,5</t>
  </si>
  <si>
    <t>-2,0</t>
  </si>
  <si>
    <t>12,1</t>
  </si>
  <si>
    <t>11,8</t>
  </si>
  <si>
    <t>4,5</t>
  </si>
  <si>
    <t>11,7</t>
  </si>
  <si>
    <t>4,1</t>
  </si>
  <si>
    <t>4,2</t>
  </si>
  <si>
    <t>-2,1</t>
  </si>
  <si>
    <t>-2,3</t>
  </si>
  <si>
    <t>12,2</t>
  </si>
  <si>
    <t>6,2</t>
  </si>
  <si>
    <t>-2,5</t>
  </si>
  <si>
    <t>6,3</t>
  </si>
  <si>
    <t>-2,6</t>
  </si>
  <si>
    <t>real_usd_yoy</t>
  </si>
  <si>
    <t>nominal_usd_yoy</t>
  </si>
  <si>
    <t>real_usd_mom</t>
  </si>
  <si>
    <t>nominal_usd_mom</t>
  </si>
  <si>
    <t>miacr_31</t>
  </si>
  <si>
    <t>miacr_7</t>
  </si>
  <si>
    <t>ind_output_yoy</t>
  </si>
  <si>
    <t/>
  </si>
  <si>
    <t>Все товары и услуги</t>
  </si>
  <si>
    <t>Все товары</t>
  </si>
  <si>
    <t>Базовый индекс потребительских цен</t>
  </si>
  <si>
    <t>Все товары (без алкогольных напитков)</t>
  </si>
  <si>
    <t>Продовольственные товары</t>
  </si>
  <si>
    <t>Непродовольственные товары</t>
  </si>
  <si>
    <t>К предыдущему кварталу</t>
  </si>
  <si>
    <t>процент</t>
  </si>
  <si>
    <t>2002</t>
  </si>
  <si>
    <t>I квартал</t>
  </si>
  <si>
    <t>II квартал</t>
  </si>
  <si>
    <t>III квартал</t>
  </si>
  <si>
    <t>IV квартал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</si>
  <si>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</si>
  <si>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</si>
  <si>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</si>
  <si>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</si>
  <si>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</si>
  <si>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</si>
  <si>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</si>
  <si>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</si>
  <si>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</si>
  <si>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</si>
  <si>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</si>
  <si>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</si>
  <si>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</si>
  <si>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</si>
  <si>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</si>
  <si>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</si>
  <si>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</si>
  <si>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</si>
  <si>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К предыдущему месяцу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</si>
  <si>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</si>
  <si>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</si>
  <si>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</si>
  <si>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</si>
  <si>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</si>
  <si>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</si>
  <si>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</si>
  <si>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</si>
  <si>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</si>
  <si>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</si>
  <si>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</si>
  <si>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</si>
  <si>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2021</t>
  </si>
  <si>
    <t>К соответствующему периоду предыдущего года</t>
  </si>
  <si>
    <t>cpi_all_mom</t>
  </si>
  <si>
    <t>cpi_core_mom</t>
  </si>
  <si>
    <t>cpi_food_mom</t>
  </si>
  <si>
    <t>cpi_nonfood_mom</t>
  </si>
  <si>
    <t>cpi_all_yoy</t>
  </si>
  <si>
    <t>cpi_core_yoy</t>
  </si>
  <si>
    <t>cpi_food_yoy</t>
  </si>
  <si>
    <t>cpi_nonfood_yoy</t>
  </si>
  <si>
    <t>broad_money_SA</t>
  </si>
  <si>
    <t>gdp_per_cap_SA</t>
  </si>
  <si>
    <t>gdp_per_cap_SA_index</t>
  </si>
  <si>
    <t>exp_price_mom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</si>
</sst>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\-0.0;0.0;0.0"/>
    <numFmt numFmtId="166" formatCode="\-0.00;0.0;0.0"/>
    <numFmt numFmtId="167" formatCode="\+0.0;0.0;\-0.0"/>
    <numFmt numFmtId="168" formatCode="\-0.0;0.0;\-0.0"/>
    <numFmt numFmtId="169" formatCode="#,##0.0"/>
    <numFmt numFmtId="170" formatCode="0.0;[Red]0.0"/>
    <numFmt numFmtId="171" formatCode="\-0.0"/>
    <numFmt numFmtId="172" formatCode="#,##0.####"/>
    <numFmt numFmtId="173" formatCode="#,##0.000000000"/>
  </numFmts>
  <fonts count="10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.5"/>
      <name val="Times New Roman"/>
      <family val="1"/>
    </font>
    <font>
      <b/>
      <i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Times New Roman"/>
      <family val="1"/>
    </font>
    <font>
      <u/>
      <sz val="8.5"/>
      <name val="Times New Roman"/>
      <family val="1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7" fontId="0" fillId="0" borderId="0" xfId="0" applyNumberFormat="1"/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17" fontId="4" fillId="0" borderId="3" xfId="0" applyNumberFormat="1" applyFont="1" applyBorder="1" applyAlignment="1">
      <alignment wrapText="1"/>
    </xf>
    <xf numFmtId="0" fontId="4" fillId="0" borderId="2" xfId="0" applyFont="1" applyBorder="1" applyAlignment="1"/>
    <xf numFmtId="167" fontId="3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69" fontId="3" fillId="0" borderId="1" xfId="0" applyNumberFormat="1" applyFont="1" applyBorder="1" applyAlignment="1">
      <alignment horizontal="right"/>
    </xf>
    <xf numFmtId="164" fontId="6" fillId="0" borderId="1" xfId="0" applyNumberFormat="1" applyFont="1" applyBorder="1" applyProtection="1">
      <protection locked="0"/>
    </xf>
    <xf numFmtId="164" fontId="7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70" fontId="3" fillId="0" borderId="1" xfId="0" applyNumberFormat="1" applyFont="1" applyBorder="1" applyAlignment="1">
      <alignment horizontal="right" vertical="center"/>
    </xf>
    <xf numFmtId="171" fontId="3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/>
    </xf>
    <xf numFmtId="0" fontId="9" fillId="2" borderId="4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vertical="top" wrapText="1"/>
    </xf>
    <xf numFmtId="172" fontId="0" fillId="0" borderId="0" xfId="0" applyNumberFormat="1" applyAlignment="1">
      <alignment horizontal="right" vertical="top"/>
    </xf>
    <xf numFmtId="3" fontId="0" fillId="0" borderId="4" xfId="0" applyNumberFormat="1" applyBorder="1" applyAlignment="1">
      <alignment horizontal="right" vertical="top"/>
    </xf>
    <xf numFmtId="2" fontId="0" fillId="0" borderId="0" xfId="0" applyNumberFormat="1"/>
    <xf numFmtId="0" fontId="9" fillId="2" borderId="5" xfId="0" applyFont="1" applyFill="1" applyBorder="1" applyAlignment="1">
      <alignment vertical="top" wrapText="1"/>
    </xf>
    <xf numFmtId="0" fontId="9" fillId="2" borderId="5" xfId="0" applyFont="1" applyFill="1" applyBorder="1" applyAlignment="1">
      <alignment horizontal="left" vertical="top" wrapText="1"/>
    </xf>
    <xf numFmtId="172" fontId="0" fillId="0" borderId="0" xfId="0" applyNumberFormat="1" applyBorder="1" applyAlignment="1">
      <alignment horizontal="right" vertical="top"/>
    </xf>
    <xf numFmtId="0" fontId="0" fillId="0" borderId="0" xfId="0" applyBorder="1"/>
    <xf numFmtId="0" fontId="9" fillId="2" borderId="6" xfId="0" applyFont="1" applyFill="1" applyBorder="1" applyAlignment="1">
      <alignment vertical="top" wrapText="1"/>
    </xf>
    <xf numFmtId="0" fontId="9" fillId="2" borderId="6" xfId="0" applyFont="1" applyFill="1" applyBorder="1" applyAlignment="1">
      <alignment horizontal="left" vertical="top" wrapText="1"/>
    </xf>
    <xf numFmtId="172" fontId="0" fillId="0" borderId="7" xfId="0" applyNumberFormat="1" applyBorder="1" applyAlignment="1">
      <alignment horizontal="right" vertical="top"/>
    </xf>
    <xf numFmtId="0" fontId="0" fillId="0" borderId="7" xfId="0" applyBorder="1"/>
    <xf numFmtId="0" fontId="9" fillId="2" borderId="8" xfId="0" applyFont="1" applyFill="1" applyBorder="1" applyAlignment="1">
      <alignment vertical="top" wrapText="1"/>
    </xf>
    <xf numFmtId="0" fontId="9" fillId="2" borderId="8" xfId="0" applyFont="1" applyFill="1" applyBorder="1" applyAlignment="1">
      <alignment horizontal="left" vertical="top" wrapText="1"/>
    </xf>
    <xf numFmtId="172" fontId="0" fillId="0" borderId="9" xfId="0" applyNumberFormat="1" applyBorder="1" applyAlignment="1">
      <alignment horizontal="right" vertical="top"/>
    </xf>
    <xf numFmtId="0" fontId="0" fillId="0" borderId="9" xfId="0" applyBorder="1"/>
    <xf numFmtId="173" fontId="0" fillId="0" borderId="0" xfId="0" applyNumberFormat="1"/>
    <xf numFmtId="0" fontId="9" fillId="2" borderId="5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Змановский Артур Николаевич" id="{CAFFF155-EAB1-AC46-AE4C-D2BE3100C60D}" userId="S::ansarzhanov@edu.hse.ru::deb60244-7d8a-452f-ae48-32f3ba53638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782E539A-7BCB-7948-B431-FCA1E3A5891C}">
    <text>Brent spot</text>
  </threadedComment>
  <threadedComment ref="C1" dT="2021-04-19T14:17:52.55" personId="{CAFFF155-EAB1-AC46-AE4C-D2BE3100C60D}" id="{69414C3E-2BAE-4D47-B93C-404550904678}">
    <text>Manufactures except iron and steel</text>
  </threadedComment>
  <threadedComment ref="D1" dT="2021-04-19T14:18:21.32" personId="{CAFFF155-EAB1-AC46-AE4C-D2BE3100C60D}" id="{AF887425-C825-3F44-BE8D-5F179BF1A87C}">
    <text>Foreign currencies only</text>
  </threadedComment>
  <threadedComment ref="F1" dT="2021-04-19T21:43:54.82" personId="{CAFFF155-EAB1-AC46-AE4C-D2BE3100C60D}" id="{127FE9AE-0E42-9B4A-97FB-94844B939BED}">
    <text>MIACR 7-30</text>
  </threadedComment>
  <threadedComment ref="G1" dT="2021-04-19T14:20:18.00" personId="{CAFFF155-EAB1-AC46-AE4C-D2BE3100C60D}" id="{FBB709C5-D241-434E-BF27-AAD53DBBDC31}">
    <text>MIACR 31-90</text>
  </threadedComment>
  <threadedComment ref="P1" dT="2021-04-19T21:45:44.25" personId="{CAFFF155-EAB1-AC46-AE4C-D2BE3100C60D}" id="{1A2721B4-5DFB-D141-9EA3-8E7494CCE430}">
    <text>PX_LAST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41AD78A7-8CF1-B347-9E90-7FF0DD8E6F61}">
    <text>Brent spot</text>
  </threadedComment>
  <threadedComment ref="C1" dT="2021-04-19T14:17:52.55" personId="{CAFFF155-EAB1-AC46-AE4C-D2BE3100C60D}" id="{01255051-7EF1-A548-9834-6837376C1730}">
    <text>Manufactures except iron and steel</text>
  </threadedComment>
  <threadedComment ref="D1" dT="2021-04-19T14:18:21.32" personId="{CAFFF155-EAB1-AC46-AE4C-D2BE3100C60D}" id="{5CCA3766-90B5-2D42-A730-B7F41C499533}">
    <text>Foreign currencies only</text>
  </threadedComment>
  <threadedComment ref="F1" dT="2021-04-19T21:43:54.82" personId="{CAFFF155-EAB1-AC46-AE4C-D2BE3100C60D}" id="{881C5638-A0ED-694D-9C2B-35A9469110B9}">
    <text>MIACR 7-30</text>
  </threadedComment>
  <threadedComment ref="G1" dT="2021-04-19T14:20:18.00" personId="{CAFFF155-EAB1-AC46-AE4C-D2BE3100C60D}" id="{B6AD7DA4-CD62-A648-AC7B-30417842D138}">
    <text>MIACR 31-90</text>
  </threadedComment>
  <threadedComment ref="P1" dT="2021-04-19T21:45:44.25" personId="{CAFFF155-EAB1-AC46-AE4C-D2BE3100C60D}" id="{A58CBE85-C871-6749-B123-AB19115258DC}">
    <text>PX_LAST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93FC6B47-4456-0B47-B276-1D2A3424A538}">
    <text>Brent spot</text>
  </threadedComment>
  <threadedComment ref="C1" dT="2021-04-19T14:17:52.55" personId="{CAFFF155-EAB1-AC46-AE4C-D2BE3100C60D}" id="{2F569B07-3D17-304A-B7B9-413EF595A08D}">
    <text>Manufactures except iron and steel</text>
  </threadedComment>
  <threadedComment ref="D1" dT="2021-04-19T14:18:21.32" personId="{CAFFF155-EAB1-AC46-AE4C-D2BE3100C60D}" id="{8190C998-73D3-974F-AD7E-D07A56189EA9}">
    <text>Foreign currencies only</text>
  </threadedComment>
  <threadedComment ref="F1" dT="2021-04-19T21:43:54.82" personId="{CAFFF155-EAB1-AC46-AE4C-D2BE3100C60D}" id="{3B305268-83AC-4B4D-B05A-5A87F069F7FE}">
    <text>MIACR 7-30</text>
  </threadedComment>
  <threadedComment ref="G1" dT="2021-04-19T14:20:18.00" personId="{CAFFF155-EAB1-AC46-AE4C-D2BE3100C60D}" id="{EE966DA4-2691-AA4A-948B-72F8DCFAC9E7}">
    <text>MIACR 31-90</text>
  </threadedComment>
  <threadedComment ref="P1" dT="2021-04-19T21:45:44.25" personId="{CAFFF155-EAB1-AC46-AE4C-D2BE3100C60D}" id="{2443B0F0-B085-3743-92D7-042C200C265C}">
    <text>PX_LAST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65EDA44E-7D4C-5F4B-98D0-F0F2C2382B2A}">
    <text>Brent spot</text>
  </threadedComment>
  <threadedComment ref="C1" dT="2021-04-19T14:17:52.55" personId="{CAFFF155-EAB1-AC46-AE4C-D2BE3100C60D}" id="{DAB0C1D7-5EC0-FC45-85F9-65F70B46BC78}">
    <text>Manufactures except iron and steel</text>
  </threadedComment>
  <threadedComment ref="D1" dT="2021-04-19T14:18:21.32" personId="{CAFFF155-EAB1-AC46-AE4C-D2BE3100C60D}" id="{B3A93E39-B4E1-2840-B77A-C5950BC18A90}">
    <text>Foreign currencies only</text>
  </threadedComment>
  <threadedComment ref="F1" dT="2021-04-19T21:43:54.82" personId="{CAFFF155-EAB1-AC46-AE4C-D2BE3100C60D}" id="{3C3E8DA1-3D1C-AA43-9269-CCD23C6F3AC7}">
    <text>MIACR 7-30</text>
  </threadedComment>
  <threadedComment ref="G1" dT="2021-04-19T14:20:18.00" personId="{CAFFF155-EAB1-AC46-AE4C-D2BE3100C60D}" id="{3FB96763-42B1-9945-8385-F807C981DF26}">
    <text>MIACR 31-90</text>
  </threadedComment>
  <threadedComment ref="P1" dT="2021-04-19T21:45:44.25" personId="{CAFFF155-EAB1-AC46-AE4C-D2BE3100C60D}" id="{0A1A33D2-F998-F24A-ACB2-F93DF68AA579}">
    <text>PX_LAST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C411EC40-3FDE-894B-B02E-1B617170F543}">
    <text>Brent spot</text>
  </threadedComment>
  <threadedComment ref="C1" dT="2021-04-19T14:17:52.55" personId="{CAFFF155-EAB1-AC46-AE4C-D2BE3100C60D}" id="{C98612CF-9DE1-414E-82FF-8788C3ED5088}">
    <text>Manufactures except iron and steel</text>
  </threadedComment>
  <threadedComment ref="E1" dT="2021-04-19T14:18:21.32" personId="{CAFFF155-EAB1-AC46-AE4C-D2BE3100C60D}" id="{195D66A3-3254-B945-84D8-BA444523FB93}">
    <text>Foreign currencies only</text>
  </threadedComment>
  <threadedComment ref="G1" dT="2021-04-19T21:43:54.82" personId="{CAFFF155-EAB1-AC46-AE4C-D2BE3100C60D}" id="{8D15DC43-8551-FD42-9BEB-505AFB7CF585}">
    <text>MIACR 7-30</text>
  </threadedComment>
  <threadedComment ref="H1" dT="2021-04-19T14:20:18.00" personId="{CAFFF155-EAB1-AC46-AE4C-D2BE3100C60D}" id="{D7A1A2AA-7110-C243-98A5-4EE7253BD0B8}">
    <text>MIACR 31-90</text>
  </threadedComment>
  <threadedComment ref="Q1" dT="2021-04-19T21:45:44.25" personId="{CAFFF155-EAB1-AC46-AE4C-D2BE3100C60D}" id="{49DD7FCB-C9EE-1644-AA55-F7AD56F8B357}">
    <text>PX_LAST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A399-D039-6545-8650-5C7AAD8E9878}">
  <dimension ref="A1:Y315"/>
  <sheetViews>
    <sheetView topLeftCell="A186" workbookViewId="0">
      <pane xSplit="1" topLeftCell="I1" activePane="topRight" state="frozen"/>
      <selection pane="topRight" activeCell="Q195" sqref="Q195"/>
    </sheetView>
  </sheetViews>
  <sheetFormatPr baseColWidth="10" defaultRowHeight="16" x14ac:dyDescent="0.2"/>
  <cols>
    <col min="1" max="1" width="8.1640625" bestFit="1" customWidth="1"/>
    <col min="3" max="3" width="14.6640625" bestFit="1" customWidth="1"/>
    <col min="4" max="4" width="16.83203125" bestFit="1" customWidth="1"/>
    <col min="5" max="5" width="16.83203125" customWidth="1"/>
    <col min="12" max="12" width="11.83203125" bestFit="1" customWidth="1"/>
    <col min="13" max="13" width="15.33203125" bestFit="1" customWidth="1"/>
    <col min="14" max="14" width="13.5" bestFit="1" customWidth="1"/>
    <col min="15" max="15" width="17.1640625" bestFit="1" customWidth="1"/>
    <col min="16" max="16" width="15.33203125" bestFit="1" customWidth="1"/>
    <col min="17" max="17" width="15.332031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1.83203125" bestFit="1" customWidth="1"/>
    <col min="23" max="23" width="13.33203125" bestFit="1" customWidth="1"/>
    <col min="24" max="24" width="13.5" bestFit="1" customWidth="1"/>
    <col min="25" max="25" width="1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191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192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v>62.41</v>
      </c>
      <c r="D2" s="2">
        <v>455963</v>
      </c>
      <c r="E2" s="2">
        <v>75406.8</v>
      </c>
      <c r="F2" s="3">
        <v>4.2</v>
      </c>
      <c r="G2" s="3">
        <v>4.84</v>
      </c>
      <c r="H2">
        <f ca="1">OFFSET(exrate_yoy!$G$208,(ROW(exrate_yoy!$G$2)-ROW()),)</f>
        <v>-11.4</v>
      </c>
      <c r="I2">
        <f ca="1">OFFSET(exrate_yoy!$D$208,(ROW(exrate_yoy!$D$2)-ROW()),)</f>
        <v>-13.9</v>
      </c>
      <c r="J2">
        <f ca="1">OFFSET(exrate_mom!$G$208,(ROW(exrate_mom!$G$2)-ROW()),)</f>
        <v>1.6</v>
      </c>
      <c r="K2" s="4">
        <f ca="1">OFFSET(exrate_mom!$D$208,(ROW(exrate_mom!$D$2)-ROW()),)</f>
        <v>1.4</v>
      </c>
      <c r="L2">
        <f ca="1">OFFSET(exrate_yoy!$E$208,(ROW(exrate_yoy!$E$2)-ROW()),)</f>
        <v>-8</v>
      </c>
      <c r="M2">
        <f ca="1">OFFSET(exrate_yoy!$B$208,(ROW(exrate_yoy!$B$2)-ROW()),)</f>
        <v>-11.1</v>
      </c>
      <c r="N2">
        <f ca="1">OFFSET(exrate_mom!$E$208,(ROW(exrate_mom!$E$2)-ROW()),)</f>
        <v>0.2</v>
      </c>
      <c r="O2">
        <f ca="1">OFFSET(exrate_mom!$B$208,(ROW(exrate_mom!$B$2)-ROW()),)</f>
        <v>0</v>
      </c>
      <c r="R2">
        <f ca="1">CPI!$L78</f>
        <v>100.66</v>
      </c>
      <c r="S2" s="29">
        <f ca="1">CPI!$N78</f>
        <v>100.83</v>
      </c>
      <c r="T2">
        <f ca="1">CPI!$P78</f>
        <v>100.82</v>
      </c>
      <c r="U2">
        <f ca="1">CPI!$Q78</f>
        <v>100.72</v>
      </c>
      <c r="V2">
        <f ca="1">CPI!$L309</f>
        <v>105.79</v>
      </c>
      <c r="W2" s="29">
        <f ca="1">CPI!$N309</f>
        <v>105.38</v>
      </c>
      <c r="X2">
        <f ca="1">CPI!$P309</f>
        <v>107.58</v>
      </c>
      <c r="Y2">
        <f ca="1">CPI!$Q309</f>
        <v>105.92</v>
      </c>
    </row>
    <row r="3" spans="1:25" x14ac:dyDescent="0.2">
      <c r="A3" s="1">
        <v>44228</v>
      </c>
      <c r="B3">
        <v>64.430000000000007</v>
      </c>
      <c r="D3" s="2">
        <v>453900</v>
      </c>
      <c r="E3" s="2">
        <v>74937.899999999994</v>
      </c>
      <c r="F3" s="3">
        <v>4.2</v>
      </c>
      <c r="G3" s="3">
        <v>4.67</v>
      </c>
      <c r="H3">
        <f ca="1">OFFSET(exrate_yoy!$G$208,(ROW(exrate_yoy!$G$2)-ROW()),)</f>
        <v>-15.5</v>
      </c>
      <c r="I3">
        <f ca="1">OFFSET(exrate_yoy!$D$208,(ROW(exrate_yoy!$D$2)-ROW()),)</f>
        <v>-18</v>
      </c>
      <c r="J3">
        <f ca="1">OFFSET(exrate_mom!$G$208,(ROW(exrate_mom!$G$2)-ROW()),)</f>
        <v>0.1</v>
      </c>
      <c r="K3" s="4">
        <f ca="1">OFFSET(exrate_mom!$D$208,(ROW(exrate_mom!$D$2)-ROW()),)</f>
        <v>-0.1</v>
      </c>
      <c r="L3">
        <f ca="1">OFFSET(exrate_yoy!$E$208,(ROW(exrate_yoy!$E$2)-ROW()),)</f>
        <v>-12.3</v>
      </c>
      <c r="M3">
        <f ca="1">OFFSET(exrate_yoy!$B$208,(ROW(exrate_yoy!$B$2)-ROW()),)</f>
        <v>-15.5</v>
      </c>
      <c r="N3">
        <f ca="1">OFFSET(exrate_mom!$E$208,(ROW(exrate_mom!$E$2)-ROW()),)</f>
        <v>0.2</v>
      </c>
      <c r="O3">
        <f ca="1">OFFSET(exrate_mom!$B$208,(ROW(exrate_mom!$B$2)-ROW()),)</f>
        <v>-0.2</v>
      </c>
      <c r="R3">
        <f ca="1">CPI!L79</f>
        <v>100.78</v>
      </c>
      <c r="S3" s="29">
        <f ca="1">CPI!N79</f>
        <v>100.58</v>
      </c>
      <c r="T3">
        <f ca="1">CPI!P79</f>
        <v>101.22</v>
      </c>
      <c r="U3">
        <f ca="1">CPI!Q79</f>
        <v>100.58</v>
      </c>
      <c r="V3">
        <f ca="1">CPI!$L310</f>
        <v>105.67</v>
      </c>
      <c r="W3" s="29">
        <f ca="1">CPI!$N310</f>
        <v>105.04</v>
      </c>
      <c r="X3">
        <f ca="1">CPI!$P310</f>
        <v>107.72</v>
      </c>
      <c r="Y3">
        <f ca="1">CPI!$Q310</f>
        <v>105.67</v>
      </c>
    </row>
    <row r="4" spans="1:25" x14ac:dyDescent="0.2">
      <c r="A4" s="1">
        <v>44197</v>
      </c>
      <c r="B4">
        <v>54.85</v>
      </c>
      <c r="D4" s="2">
        <v>457020</v>
      </c>
      <c r="E4" s="2">
        <v>75284.800000000003</v>
      </c>
      <c r="F4" s="3">
        <v>4.51</v>
      </c>
      <c r="G4" s="3">
        <v>4.66</v>
      </c>
      <c r="H4">
        <f ca="1">OFFSET(exrate_yoy!$G$208,(ROW(exrate_yoy!$G$2)-ROW()),)</f>
        <v>-16.3</v>
      </c>
      <c r="I4">
        <f ca="1">OFFSET(exrate_yoy!$D$208,(ROW(exrate_yoy!$D$2)-ROW()),)</f>
        <v>-18.7</v>
      </c>
      <c r="J4">
        <f ca="1">OFFSET(exrate_mom!$G$208,(ROW(exrate_mom!$G$2)-ROW()),)</f>
        <v>-0.7</v>
      </c>
      <c r="K4" s="4">
        <f ca="1">OFFSET(exrate_mom!$D$208,(ROW(exrate_mom!$D$2)-ROW()),)</f>
        <v>-0.6</v>
      </c>
      <c r="L4">
        <f ca="1">OFFSET(exrate_yoy!$E$208,(ROW(exrate_yoy!$E$2)-ROW()),)</f>
        <v>-13.7</v>
      </c>
      <c r="M4">
        <f ca="1">OFFSET(exrate_yoy!$B$208,(ROW(exrate_yoy!$B$2)-ROW()),)</f>
        <v>-16.8</v>
      </c>
      <c r="N4">
        <f ca="1">OFFSET(exrate_mom!$E$208,(ROW(exrate_mom!$E$2)-ROW()),)</f>
        <v>0.1</v>
      </c>
      <c r="O4">
        <f ca="1">OFFSET(exrate_mom!$B$208,(ROW(exrate_mom!$B$2)-ROW()),)</f>
        <v>-0.2</v>
      </c>
      <c r="P4">
        <v>-3.7</v>
      </c>
      <c r="R4">
        <f ca="1">CPI!L80</f>
        <v>100.67</v>
      </c>
      <c r="S4" s="29">
        <f ca="1">CPI!N80</f>
        <v>100.5</v>
      </c>
      <c r="T4">
        <f ca="1">CPI!P80</f>
        <v>101.01</v>
      </c>
      <c r="U4">
        <f ca="1">CPI!Q80</f>
        <v>100.53</v>
      </c>
      <c r="V4">
        <f ca="1">CPI!$L311</f>
        <v>105.19</v>
      </c>
      <c r="W4" s="29">
        <f ca="1">CPI!$N311</f>
        <v>104.55</v>
      </c>
      <c r="X4">
        <f ca="1">CPI!$P311</f>
        <v>107.03</v>
      </c>
      <c r="Y4">
        <f ca="1">CPI!$Q311</f>
        <v>105.1</v>
      </c>
    </row>
    <row r="5" spans="1:25" x14ac:dyDescent="0.2">
      <c r="A5" s="1">
        <v>44166</v>
      </c>
      <c r="B5">
        <v>51.17</v>
      </c>
      <c r="C5">
        <v>2</v>
      </c>
      <c r="D5" s="2">
        <v>449006</v>
      </c>
      <c r="E5" s="2">
        <v>72528.3</v>
      </c>
      <c r="F5" s="3">
        <v>4.4000000000000004</v>
      </c>
      <c r="G5" s="3">
        <v>4.63</v>
      </c>
      <c r="H5">
        <f ca="1">OFFSET(exrate_yoy!$G$208,(ROW(exrate_yoy!$G$2)-ROW()),)</f>
        <v>-7.5</v>
      </c>
      <c r="I5">
        <f ca="1">OFFSET(exrate_yoy!$D$208,(ROW(exrate_yoy!$D$2)-ROW()),)</f>
        <v>-8.5</v>
      </c>
      <c r="J5">
        <f ca="1">OFFSET(exrate_mom!$G$208,(ROW(exrate_mom!$G$2)-ROW()),)</f>
        <v>2.5</v>
      </c>
      <c r="K5" s="4">
        <f ca="1">OFFSET(exrate_mom!$D$208,(ROW(exrate_mom!$D$2)-ROW()),)</f>
        <v>2</v>
      </c>
      <c r="L5">
        <f ca="1">OFFSET(exrate_yoy!$E$208,(ROW(exrate_yoy!$E$2)-ROW()),)</f>
        <v>-7.8</v>
      </c>
      <c r="M5">
        <f ca="1">OFFSET(exrate_yoy!$B$208,(ROW(exrate_yoy!$B$2)-ROW()),)</f>
        <v>-10</v>
      </c>
      <c r="N5">
        <f ca="1">OFFSET(exrate_mom!$E$208,(ROW(exrate_mom!$E$2)-ROW()),)</f>
        <v>4.4000000000000004</v>
      </c>
      <c r="O5">
        <f ca="1">OFFSET(exrate_mom!$B$208,(ROW(exrate_mom!$B$2)-ROW()),)</f>
        <v>4</v>
      </c>
      <c r="P5">
        <v>-1.9</v>
      </c>
      <c r="R5">
        <f ca="1">CPI!L81</f>
        <v>100.83</v>
      </c>
      <c r="S5" s="29">
        <f ca="1">CPI!N81</f>
        <v>100.46</v>
      </c>
      <c r="T5">
        <f ca="1">CPI!P81</f>
        <v>101.53</v>
      </c>
      <c r="U5">
        <f ca="1">CPI!Q81</f>
        <v>100.4</v>
      </c>
      <c r="V5">
        <f ca="1">CPI!$L312</f>
        <v>104.91</v>
      </c>
      <c r="W5" s="29">
        <f ca="1">CPI!$N312</f>
        <v>104.21</v>
      </c>
      <c r="X5">
        <f ca="1">CPI!$P312</f>
        <v>106.69</v>
      </c>
      <c r="Y5">
        <f ca="1">CPI!$Q312</f>
        <v>104.79</v>
      </c>
    </row>
    <row r="6" spans="1:25" x14ac:dyDescent="0.2">
      <c r="A6" s="1">
        <v>44136</v>
      </c>
      <c r="B6">
        <v>47.17</v>
      </c>
      <c r="C6">
        <v>0.9</v>
      </c>
      <c r="D6" s="2">
        <v>444188</v>
      </c>
      <c r="E6" s="2">
        <v>72193</v>
      </c>
      <c r="F6" s="3">
        <v>4.24</v>
      </c>
      <c r="G6" s="3">
        <v>4.79</v>
      </c>
      <c r="H6">
        <f ca="1">OFFSET(exrate_yoy!$G$208,(ROW(exrate_yoy!$G$2)-ROW()),)</f>
        <v>-6.9</v>
      </c>
      <c r="I6">
        <f ca="1">OFFSET(exrate_yoy!$D$208,(ROW(exrate_yoy!$D$2)-ROW()),)</f>
        <v>-7.6</v>
      </c>
      <c r="J6">
        <f ca="1">OFFSET(exrate_mom!$G$208,(ROW(exrate_mom!$G$2)-ROW()),)</f>
        <v>0.8</v>
      </c>
      <c r="K6" s="4">
        <f ca="1">OFFSET(exrate_mom!$D$208,(ROW(exrate_mom!$D$2)-ROW()),)</f>
        <v>-0.1</v>
      </c>
      <c r="L6">
        <f ca="1">OFFSET(exrate_yoy!$E$208,(ROW(exrate_yoy!$E$2)-ROW()),)</f>
        <v>-7.4</v>
      </c>
      <c r="M6">
        <f ca="1">OFFSET(exrate_yoy!$B$208,(ROW(exrate_yoy!$B$2)-ROW()),)</f>
        <v>-9.6</v>
      </c>
      <c r="N6">
        <f ca="1">OFFSET(exrate_mom!$E$208,(ROW(exrate_mom!$E$2)-ROW()),)</f>
        <v>1.2</v>
      </c>
      <c r="O6">
        <f ca="1">OFFSET(exrate_mom!$B$208,(ROW(exrate_mom!$B$2)-ROW()),)</f>
        <v>0.7</v>
      </c>
      <c r="P6">
        <v>2.1</v>
      </c>
      <c r="R6">
        <f ca="1">CPI!L82</f>
        <v>100.71</v>
      </c>
      <c r="S6" s="29">
        <f ca="1">CPI!N82</f>
        <v>100.5</v>
      </c>
      <c r="T6">
        <f ca="1">CPI!P82</f>
        <v>101.34</v>
      </c>
      <c r="U6">
        <f ca="1">CPI!Q82</f>
        <v>100.58</v>
      </c>
      <c r="V6">
        <f ca="1">CPI!$L313</f>
        <v>104.42</v>
      </c>
      <c r="W6" s="29">
        <f ca="1">CPI!$N313</f>
        <v>103.87</v>
      </c>
      <c r="X6">
        <f ca="1">CPI!$P313</f>
        <v>105.76</v>
      </c>
      <c r="Y6">
        <f ca="1">CPI!$Q313</f>
        <v>104.51</v>
      </c>
    </row>
    <row r="7" spans="1:25" x14ac:dyDescent="0.2">
      <c r="A7" s="1">
        <v>44105</v>
      </c>
      <c r="B7">
        <v>36.9</v>
      </c>
      <c r="C7">
        <v>0.5</v>
      </c>
      <c r="D7" s="2">
        <v>444309</v>
      </c>
      <c r="E7" s="2">
        <v>72457.7</v>
      </c>
      <c r="F7" s="3">
        <v>4.25</v>
      </c>
      <c r="G7" s="3">
        <v>4.6399999999999997</v>
      </c>
      <c r="H7">
        <f ca="1">OFFSET(exrate_yoy!$G$208,(ROW(exrate_yoy!$G$2)-ROW()),)</f>
        <v>-6</v>
      </c>
      <c r="I7">
        <f ca="1">OFFSET(exrate_yoy!$D$208,(ROW(exrate_yoy!$D$2)-ROW()),)</f>
        <v>-6.6</v>
      </c>
      <c r="J7">
        <f ca="1">OFFSET(exrate_mom!$G$208,(ROW(exrate_mom!$G$2)-ROW()),)</f>
        <v>-2.2000000000000002</v>
      </c>
      <c r="K7" s="4">
        <f ca="1">OFFSET(exrate_mom!$D$208,(ROW(exrate_mom!$D$2)-ROW()),)</f>
        <v>-2.4</v>
      </c>
      <c r="L7">
        <f ca="1">OFFSET(exrate_yoy!$E$208,(ROW(exrate_yoy!$E$2)-ROW()),)</f>
        <v>-6.7</v>
      </c>
      <c r="M7">
        <f ca="1">OFFSET(exrate_yoy!$B$208,(ROW(exrate_yoy!$B$2)-ROW()),)</f>
        <v>-8.8000000000000007</v>
      </c>
      <c r="N7">
        <f ca="1">OFFSET(exrate_mom!$E$208,(ROW(exrate_mom!$E$2)-ROW()),)</f>
        <v>-2.1</v>
      </c>
      <c r="O7">
        <f ca="1">OFFSET(exrate_mom!$B$208,(ROW(exrate_mom!$B$2)-ROW()),)</f>
        <v>-2.5</v>
      </c>
      <c r="P7">
        <v>-1.5</v>
      </c>
      <c r="R7">
        <f ca="1">CPI!L83</f>
        <v>100.43</v>
      </c>
      <c r="S7" s="29">
        <f ca="1">CPI!N83</f>
        <v>100.46</v>
      </c>
      <c r="T7">
        <f ca="1">CPI!P83</f>
        <v>100.62</v>
      </c>
      <c r="U7">
        <f ca="1">CPI!Q83</f>
        <v>100.68</v>
      </c>
      <c r="V7">
        <f ca="1">CPI!$L314</f>
        <v>103.99</v>
      </c>
      <c r="W7" s="29">
        <f ca="1">CPI!$N314</f>
        <v>103.58</v>
      </c>
      <c r="X7">
        <f ca="1">CPI!$P314</f>
        <v>104.83</v>
      </c>
      <c r="Y7">
        <f ca="1">CPI!$Q314</f>
        <v>104.15</v>
      </c>
    </row>
    <row r="8" spans="1:25" x14ac:dyDescent="0.2">
      <c r="A8" s="1">
        <v>44075</v>
      </c>
      <c r="B8">
        <v>40.950000000000003</v>
      </c>
      <c r="C8">
        <v>-0.4</v>
      </c>
      <c r="D8" s="2">
        <v>449834</v>
      </c>
      <c r="E8" s="2">
        <v>70823.100000000006</v>
      </c>
      <c r="F8" s="3">
        <v>4.1900000000000004</v>
      </c>
      <c r="G8" s="3">
        <v>4.2300000000000004</v>
      </c>
      <c r="H8">
        <f ca="1">OFFSET(exrate_yoy!$G$208,(ROW(exrate_yoy!$G$2)-ROW()),)</f>
        <v>-4.9000000000000004</v>
      </c>
      <c r="I8">
        <f ca="1">OFFSET(exrate_yoy!$D$208,(ROW(exrate_yoy!$D$2)-ROW()),)</f>
        <v>-5.3</v>
      </c>
      <c r="J8">
        <f ca="1">OFFSET(exrate_mom!$G$208,(ROW(exrate_mom!$G$2)-ROW()),)</f>
        <v>-2.4</v>
      </c>
      <c r="K8" s="4">
        <f ca="1">OFFSET(exrate_mom!$D$208,(ROW(exrate_mom!$D$2)-ROW()),)</f>
        <v>-2.1</v>
      </c>
      <c r="L8">
        <f ca="1">OFFSET(exrate_yoy!$E$208,(ROW(exrate_yoy!$E$2)-ROW()),)</f>
        <v>-5.8</v>
      </c>
      <c r="M8">
        <f ca="1">OFFSET(exrate_yoy!$B$208,(ROW(exrate_yoy!$B$2)-ROW()),)</f>
        <v>-7.8</v>
      </c>
      <c r="N8">
        <f ca="1">OFFSET(exrate_mom!$E$208,(ROW(exrate_mom!$E$2)-ROW()),)</f>
        <v>-2.7</v>
      </c>
      <c r="O8">
        <f ca="1">OFFSET(exrate_mom!$B$208,(ROW(exrate_mom!$B$2)-ROW()),)</f>
        <v>-2.5</v>
      </c>
      <c r="P8">
        <v>-5.7</v>
      </c>
      <c r="R8">
        <f ca="1">CPI!L84</f>
        <v>99.93</v>
      </c>
      <c r="S8" s="29">
        <f ca="1">CPI!N84</f>
        <v>100.3</v>
      </c>
      <c r="T8">
        <f ca="1">CPI!P84</f>
        <v>99.59</v>
      </c>
      <c r="U8">
        <f ca="1">CPI!Q84</f>
        <v>100.56</v>
      </c>
      <c r="V8">
        <f ca="1">CPI!$L315</f>
        <v>103.67</v>
      </c>
      <c r="W8" s="29">
        <f ca="1">CPI!$N315</f>
        <v>103.27</v>
      </c>
      <c r="X8">
        <f ca="1">CPI!$P315</f>
        <v>104.37</v>
      </c>
      <c r="Y8">
        <f ca="1">CPI!$Q315</f>
        <v>103.78</v>
      </c>
    </row>
    <row r="9" spans="1:25" x14ac:dyDescent="0.2">
      <c r="A9" s="1">
        <v>44044</v>
      </c>
      <c r="B9">
        <v>44.39</v>
      </c>
      <c r="C9">
        <v>1.8</v>
      </c>
      <c r="D9" s="2">
        <v>447431</v>
      </c>
      <c r="E9" s="2">
        <v>69794.899999999994</v>
      </c>
      <c r="F9" s="3">
        <v>4.24</v>
      </c>
      <c r="G9" s="3">
        <v>4.2699999999999996</v>
      </c>
      <c r="H9">
        <f ca="1">OFFSET(exrate_yoy!$G$208,(ROW(exrate_yoy!$G$2)-ROW()),)</f>
        <v>-3.8</v>
      </c>
      <c r="I9">
        <f ca="1">OFFSET(exrate_yoy!$D$208,(ROW(exrate_yoy!$D$2)-ROW()),)</f>
        <v>-4.0999999999999996</v>
      </c>
      <c r="J9">
        <f ca="1">OFFSET(exrate_mom!$G$208,(ROW(exrate_mom!$G$2)-ROW()),)</f>
        <v>-5.0999999999999996</v>
      </c>
      <c r="K9" s="4">
        <f ca="1">OFFSET(exrate_mom!$D$208,(ROW(exrate_mom!$D$2)-ROW()),)</f>
        <v>-5</v>
      </c>
      <c r="L9">
        <f ca="1">OFFSET(exrate_yoy!$E$208,(ROW(exrate_yoy!$E$2)-ROW()),)</f>
        <v>-5</v>
      </c>
      <c r="M9">
        <f ca="1">OFFSET(exrate_yoy!$B$208,(ROW(exrate_yoy!$B$2)-ROW()),)</f>
        <v>-7</v>
      </c>
      <c r="N9">
        <f ca="1">OFFSET(exrate_mom!$E$208,(ROW(exrate_mom!$E$2)-ROW()),)</f>
        <v>-3.8</v>
      </c>
      <c r="O9">
        <f ca="1">OFFSET(exrate_mom!$B$208,(ROW(exrate_mom!$B$2)-ROW()),)</f>
        <v>-3.4</v>
      </c>
      <c r="P9">
        <v>-4</v>
      </c>
      <c r="Q9">
        <v>98.741389778868694</v>
      </c>
      <c r="R9">
        <f ca="1">CPI!L85</f>
        <v>99.96</v>
      </c>
      <c r="S9" s="29">
        <f ca="1">CPI!N85</f>
        <v>100.32</v>
      </c>
      <c r="T9">
        <f ca="1">CPI!P85</f>
        <v>99.23</v>
      </c>
      <c r="U9">
        <f ca="1">CPI!Q85</f>
        <v>100.41</v>
      </c>
      <c r="V9">
        <f ca="1">CPI!$L316</f>
        <v>103.58</v>
      </c>
      <c r="W9" s="29">
        <f ca="1">CPI!$N316</f>
        <v>103.11</v>
      </c>
      <c r="X9">
        <f ca="1">CPI!$P316</f>
        <v>104.33</v>
      </c>
      <c r="Y9">
        <f ca="1">CPI!$Q316</f>
        <v>103.39</v>
      </c>
    </row>
    <row r="10" spans="1:25" x14ac:dyDescent="0.2">
      <c r="A10" s="1">
        <v>44013</v>
      </c>
      <c r="B10">
        <v>42.81</v>
      </c>
      <c r="C10">
        <v>1</v>
      </c>
      <c r="D10" s="2">
        <v>438082</v>
      </c>
      <c r="E10" s="2">
        <v>68709.8</v>
      </c>
      <c r="F10" s="3">
        <v>4.4000000000000004</v>
      </c>
      <c r="G10" s="3">
        <v>5.07</v>
      </c>
      <c r="H10">
        <f ca="1">OFFSET(exrate_yoy!$G$208,(ROW(exrate_yoy!$G$2)-ROW()),)</f>
        <v>-2.6</v>
      </c>
      <c r="I10">
        <f ca="1">OFFSET(exrate_yoy!$D$208,(ROW(exrate_yoy!$D$2)-ROW()),)</f>
        <v>-3</v>
      </c>
      <c r="J10">
        <f ca="1">OFFSET(exrate_mom!$G$208,(ROW(exrate_mom!$G$2)-ROW()),)</f>
        <v>-3.3</v>
      </c>
      <c r="K10" s="4">
        <f ca="1">OFFSET(exrate_mom!$D$208,(ROW(exrate_mom!$D$2)-ROW()),)</f>
        <v>-3.5</v>
      </c>
      <c r="L10">
        <f ca="1">OFFSET(exrate_yoy!$E$208,(ROW(exrate_yoy!$E$2)-ROW()),)</f>
        <v>-4.5</v>
      </c>
      <c r="M10">
        <f ca="1">OFFSET(exrate_yoy!$B$208,(ROW(exrate_yoy!$B$2)-ROW()),)</f>
        <v>-6.4</v>
      </c>
      <c r="N10">
        <f ca="1">OFFSET(exrate_mom!$E$208,(ROW(exrate_mom!$E$2)-ROW()),)</f>
        <v>-3.1</v>
      </c>
      <c r="O10">
        <f ca="1">OFFSET(exrate_mom!$B$208,(ROW(exrate_mom!$B$2)-ROW()),)</f>
        <v>-2.9</v>
      </c>
      <c r="P10">
        <v>-4.5</v>
      </c>
      <c r="Q10">
        <v>98.557261209275396</v>
      </c>
      <c r="R10">
        <f ca="1">CPI!L86</f>
        <v>100.35</v>
      </c>
      <c r="S10" s="29">
        <f ca="1">CPI!N86</f>
        <v>100.26</v>
      </c>
      <c r="T10">
        <f ca="1">CPI!P86</f>
        <v>99.93</v>
      </c>
      <c r="U10">
        <f ca="1">CPI!Q86</f>
        <v>100.29</v>
      </c>
      <c r="V10">
        <f ca="1">CPI!$L317</f>
        <v>103.37</v>
      </c>
      <c r="W10" s="29">
        <f ca="1">CPI!$N317</f>
        <v>102.95</v>
      </c>
      <c r="X10">
        <f ca="1">CPI!$P317</f>
        <v>104.19</v>
      </c>
      <c r="Y10">
        <f ca="1">CPI!$Q317</f>
        <v>103.14</v>
      </c>
    </row>
    <row r="11" spans="1:25" x14ac:dyDescent="0.2">
      <c r="A11" s="1">
        <v>43983</v>
      </c>
      <c r="B11">
        <v>40.89</v>
      </c>
      <c r="C11">
        <v>1.9</v>
      </c>
      <c r="D11" s="2">
        <v>438568</v>
      </c>
      <c r="E11" s="2">
        <v>67856.3</v>
      </c>
      <c r="F11" s="3">
        <v>4.7</v>
      </c>
      <c r="G11" s="3">
        <v>4.46</v>
      </c>
      <c r="H11">
        <f ca="1">OFFSET(exrate_yoy!$G$208,(ROW(exrate_yoy!$G$2)-ROW()),)</f>
        <v>-1.9</v>
      </c>
      <c r="I11">
        <f ca="1">OFFSET(exrate_yoy!$D$208,(ROW(exrate_yoy!$D$2)-ROW()),)</f>
        <v>-1.9</v>
      </c>
      <c r="J11">
        <f ca="1">OFFSET(exrate_mom!$G$208,(ROW(exrate_mom!$G$2)-ROW()),)</f>
        <v>2.6</v>
      </c>
      <c r="K11" s="4">
        <f ca="1">OFFSET(exrate_mom!$D$208,(ROW(exrate_mom!$D$2)-ROW()),)</f>
        <v>2.7</v>
      </c>
      <c r="L11">
        <f ca="1">OFFSET(exrate_yoy!$E$208,(ROW(exrate_yoy!$E$2)-ROW()),)</f>
        <v>-3.8</v>
      </c>
      <c r="M11">
        <f ca="1">OFFSET(exrate_yoy!$B$208,(ROW(exrate_yoy!$B$2)-ROW()),)</f>
        <v>-5.5</v>
      </c>
      <c r="N11">
        <f ca="1">OFFSET(exrate_mom!$E$208,(ROW(exrate_mom!$E$2)-ROW()),)</f>
        <v>4.5</v>
      </c>
      <c r="O11">
        <f ca="1">OFFSET(exrate_mom!$B$208,(ROW(exrate_mom!$B$2)-ROW()),)</f>
        <v>4.9000000000000004</v>
      </c>
      <c r="P11">
        <v>-6.1</v>
      </c>
      <c r="Q11">
        <v>98.4114185065649</v>
      </c>
      <c r="R11">
        <f ca="1">CPI!L87</f>
        <v>100.22</v>
      </c>
      <c r="S11" s="29">
        <f ca="1">CPI!N87</f>
        <v>100.27</v>
      </c>
      <c r="T11">
        <f ca="1">CPI!P87</f>
        <v>100.17</v>
      </c>
      <c r="U11">
        <f ca="1">CPI!Q87</f>
        <v>100.34</v>
      </c>
      <c r="V11">
        <f ca="1">CPI!$L318</f>
        <v>103.21</v>
      </c>
      <c r="W11" s="29">
        <f ca="1">CPI!$N318</f>
        <v>102.89</v>
      </c>
      <c r="X11">
        <f ca="1">CPI!$P318</f>
        <v>103.94</v>
      </c>
      <c r="Y11">
        <f ca="1">CPI!$Q318</f>
        <v>103.01</v>
      </c>
    </row>
    <row r="12" spans="1:25" x14ac:dyDescent="0.2">
      <c r="A12" s="1">
        <v>43952</v>
      </c>
      <c r="B12">
        <v>36.630000000000003</v>
      </c>
      <c r="C12">
        <v>0.1</v>
      </c>
      <c r="D12" s="2">
        <v>439927</v>
      </c>
      <c r="E12" s="2">
        <v>68158.2</v>
      </c>
      <c r="F12" s="3">
        <v>5.59</v>
      </c>
      <c r="G12" s="3">
        <v>6.72</v>
      </c>
      <c r="H12">
        <f ca="1">OFFSET(exrate_yoy!$G$208,(ROW(exrate_yoy!$G$2)-ROW()),)</f>
        <v>-1.6</v>
      </c>
      <c r="I12">
        <f ca="1">OFFSET(exrate_yoy!$D$208,(ROW(exrate_yoy!$D$2)-ROW()),)</f>
        <v>-1.5</v>
      </c>
      <c r="J12">
        <f ca="1">OFFSET(exrate_mom!$G$208,(ROW(exrate_mom!$G$2)-ROW()),)</f>
        <v>3.8</v>
      </c>
      <c r="K12" s="4">
        <f ca="1">OFFSET(exrate_mom!$D$208,(ROW(exrate_mom!$D$2)-ROW()),)</f>
        <v>3.5</v>
      </c>
      <c r="L12">
        <f ca="1">OFFSET(exrate_yoy!$E$208,(ROW(exrate_yoy!$E$2)-ROW()),)</f>
        <v>-3.7</v>
      </c>
      <c r="M12">
        <f ca="1">OFFSET(exrate_yoy!$B$208,(ROW(exrate_yoy!$B$2)-ROW()),)</f>
        <v>-5.2</v>
      </c>
      <c r="N12">
        <f ca="1">OFFSET(exrate_mom!$E$208,(ROW(exrate_mom!$E$2)-ROW()),)</f>
        <v>4</v>
      </c>
      <c r="O12">
        <f ca="1">OFFSET(exrate_mom!$B$208,(ROW(exrate_mom!$B$2)-ROW()),)</f>
        <v>3.6</v>
      </c>
      <c r="P12">
        <v>-7.3</v>
      </c>
      <c r="Q12">
        <v>98.187860403829802</v>
      </c>
      <c r="R12">
        <f ca="1">CPI!L88</f>
        <v>100.27</v>
      </c>
      <c r="S12" s="29">
        <f ca="1">CPI!N88</f>
        <v>100.28</v>
      </c>
      <c r="T12">
        <f ca="1">CPI!P88</f>
        <v>100.16</v>
      </c>
      <c r="U12">
        <f ca="1">CPI!Q88</f>
        <v>100.25</v>
      </c>
      <c r="V12">
        <f ca="1">CPI!$L319</f>
        <v>103.02</v>
      </c>
      <c r="W12" s="29">
        <f ca="1">CPI!$N319</f>
        <v>102.85</v>
      </c>
      <c r="X12">
        <f ca="1">CPI!$P319</f>
        <v>103.26</v>
      </c>
      <c r="Y12">
        <f ca="1">CPI!$Q319</f>
        <v>102.84</v>
      </c>
    </row>
    <row r="13" spans="1:25" x14ac:dyDescent="0.2">
      <c r="A13" s="1">
        <v>43922</v>
      </c>
      <c r="B13">
        <v>23.7</v>
      </c>
      <c r="C13">
        <v>-1.9</v>
      </c>
      <c r="D13" s="2">
        <v>443634</v>
      </c>
      <c r="E13" s="2">
        <v>68322.7</v>
      </c>
      <c r="F13" s="3">
        <v>5.88</v>
      </c>
      <c r="G13" s="3">
        <v>6.72</v>
      </c>
      <c r="H13">
        <f ca="1">OFFSET(exrate_yoy!$G$208,(ROW(exrate_yoy!$G$2)-ROW()),)</f>
        <v>-0.6</v>
      </c>
      <c r="I13">
        <f ca="1">OFFSET(exrate_yoy!$D$208,(ROW(exrate_yoy!$D$2)-ROW()),)</f>
        <v>-0.1</v>
      </c>
      <c r="J13">
        <f ca="1">OFFSET(exrate_mom!$G$208,(ROW(exrate_mom!$G$2)-ROW()),)</f>
        <v>0.01</v>
      </c>
      <c r="K13" s="4">
        <f ca="1">OFFSET(exrate_mom!$D$208,(ROW(exrate_mom!$D$2)-ROW()),)</f>
        <v>-0.8</v>
      </c>
      <c r="L13">
        <f ca="1">OFFSET(exrate_yoy!$E$208,(ROW(exrate_yoy!$E$2)-ROW()),)</f>
        <v>-2.6</v>
      </c>
      <c r="M13">
        <f ca="1">OFFSET(exrate_yoy!$B$208,(ROW(exrate_yoy!$B$2)-ROW()),)</f>
        <v>-3.7</v>
      </c>
      <c r="N13">
        <f ca="1">OFFSET(exrate_mom!$E$208,(ROW(exrate_mom!$E$2)-ROW()),)</f>
        <v>-1.2</v>
      </c>
      <c r="O13">
        <f ca="1">OFFSET(exrate_mom!$B$208,(ROW(exrate_mom!$B$2)-ROW()),)</f>
        <v>-2.8</v>
      </c>
      <c r="P13">
        <v>-8</v>
      </c>
      <c r="Q13">
        <v>98.750553239463997</v>
      </c>
      <c r="R13">
        <f ca="1">CPI!L89</f>
        <v>100.83</v>
      </c>
      <c r="S13" s="29">
        <f ca="1">CPI!N89</f>
        <v>100.5</v>
      </c>
      <c r="T13">
        <f ca="1">CPI!P89</f>
        <v>101.72</v>
      </c>
      <c r="U13">
        <f ca="1">CPI!Q89</f>
        <v>100.44</v>
      </c>
      <c r="V13">
        <f ca="1">CPI!$L320</f>
        <v>103.09</v>
      </c>
      <c r="W13" s="29">
        <f ca="1">CPI!$N320</f>
        <v>102.86</v>
      </c>
      <c r="X13">
        <f ca="1">CPI!$P320</f>
        <v>103.52</v>
      </c>
      <c r="Y13">
        <f ca="1">CPI!$Q320</f>
        <v>102.8</v>
      </c>
    </row>
    <row r="14" spans="1:25" x14ac:dyDescent="0.2">
      <c r="A14" s="1">
        <v>43891</v>
      </c>
      <c r="B14">
        <v>21.47</v>
      </c>
      <c r="C14">
        <v>1</v>
      </c>
      <c r="D14" s="2">
        <v>450629</v>
      </c>
      <c r="E14" s="2">
        <v>65483.6</v>
      </c>
      <c r="F14" s="3">
        <v>5.99</v>
      </c>
      <c r="G14" s="3">
        <v>6.72</v>
      </c>
      <c r="H14">
        <f ca="1">OFFSET(exrate_yoy!$G$208,(ROW(exrate_yoy!$G$2)-ROW()),)</f>
        <v>2.2000000000000002</v>
      </c>
      <c r="I14">
        <f ca="1">OFFSET(exrate_yoy!$D$208,(ROW(exrate_yoy!$D$2)-ROW()),)</f>
        <v>3.1</v>
      </c>
      <c r="J14">
        <f ca="1">OFFSET(exrate_mom!$G$208,(ROW(exrate_mom!$G$2)-ROW()),)</f>
        <v>-11.1</v>
      </c>
      <c r="K14" s="4">
        <f ca="1">OFFSET(exrate_mom!$D$208,(ROW(exrate_mom!$D$2)-ROW()),)</f>
        <v>-11.7</v>
      </c>
      <c r="L14">
        <f ca="1">OFFSET(exrate_yoy!$E$208,(ROW(exrate_yoy!$E$2)-ROW()),)</f>
        <v>0.4</v>
      </c>
      <c r="M14">
        <f ca="1">OFFSET(exrate_yoy!$B$208,(ROW(exrate_yoy!$B$2)-ROW()),)</f>
        <v>0.02</v>
      </c>
      <c r="N14">
        <f ca="1">OFFSET(exrate_mom!$E$208,(ROW(exrate_mom!$E$2)-ROW()),)</f>
        <v>-11.8</v>
      </c>
      <c r="O14">
        <f ca="1">OFFSET(exrate_mom!$B$208,(ROW(exrate_mom!$B$2)-ROW()),)</f>
        <v>-12.7</v>
      </c>
      <c r="P14">
        <v>-4.7</v>
      </c>
      <c r="Q14">
        <v>99.580860332383097</v>
      </c>
      <c r="R14">
        <f ca="1">CPI!L90</f>
        <v>100.55</v>
      </c>
      <c r="S14" s="29">
        <f ca="1">CPI!N90</f>
        <v>100.51</v>
      </c>
      <c r="T14">
        <f ca="1">CPI!P90</f>
        <v>100.96</v>
      </c>
      <c r="U14">
        <f ca="1">CPI!Q90</f>
        <v>100.48</v>
      </c>
      <c r="V14">
        <f ca="1">CPI!$L321</f>
        <v>102.54</v>
      </c>
      <c r="W14" s="29">
        <f ca="1">CPI!$N321</f>
        <v>102.61</v>
      </c>
      <c r="X14">
        <f ca="1">CPI!$P321</f>
        <v>102.2</v>
      </c>
      <c r="Y14">
        <f ca="1">CPI!$Q321</f>
        <v>102.54</v>
      </c>
    </row>
    <row r="15" spans="1:25" x14ac:dyDescent="0.2">
      <c r="A15" s="1">
        <v>43862</v>
      </c>
      <c r="B15">
        <v>50.02</v>
      </c>
      <c r="C15">
        <v>-1.5</v>
      </c>
      <c r="D15" s="2">
        <v>446488</v>
      </c>
      <c r="E15" s="2">
        <v>63918.1</v>
      </c>
      <c r="F15" s="3">
        <v>6</v>
      </c>
      <c r="G15" s="3">
        <v>6.07</v>
      </c>
      <c r="H15">
        <f ca="1">OFFSET(exrate_yoy!$G$208,(ROW(exrate_yoy!$G$2)-ROW()),)</f>
        <v>7.4</v>
      </c>
      <c r="I15">
        <f ca="1">OFFSET(exrate_yoy!$D$208,(ROW(exrate_yoy!$D$2)-ROW()),)</f>
        <v>8.6</v>
      </c>
      <c r="J15">
        <f ca="1">OFFSET(exrate_mom!$G$208,(ROW(exrate_mom!$G$2)-ROW()),)</f>
        <v>-1.7</v>
      </c>
      <c r="K15" s="4">
        <f ca="1">OFFSET(exrate_mom!$D$208,(ROW(exrate_mom!$D$2)-ROW()),)</f>
        <v>-1.7</v>
      </c>
      <c r="L15">
        <f ca="1">OFFSET(exrate_yoy!$E$208,(ROW(exrate_yoy!$E$2)-ROW()),)</f>
        <v>6</v>
      </c>
      <c r="M15">
        <f ca="1">OFFSET(exrate_yoy!$B$208,(ROW(exrate_yoy!$B$2)-ROW()),)</f>
        <v>6</v>
      </c>
      <c r="N15">
        <f ca="1">OFFSET(exrate_mom!$E$208,(ROW(exrate_mom!$E$2)-ROW()),)</f>
        <v>-3.1</v>
      </c>
      <c r="O15">
        <f ca="1">OFFSET(exrate_mom!$B$208,(ROW(exrate_mom!$B$2)-ROW()),)</f>
        <v>-3.3</v>
      </c>
      <c r="P15">
        <v>2.2000000000000002</v>
      </c>
      <c r="Q15">
        <v>99.795713899005094</v>
      </c>
      <c r="R15">
        <f ca="1">CPI!L91</f>
        <v>100.33</v>
      </c>
      <c r="S15" s="29">
        <f ca="1">CPI!N91</f>
        <v>100.11</v>
      </c>
      <c r="T15">
        <f ca="1">CPI!P91</f>
        <v>100.57</v>
      </c>
      <c r="U15">
        <f ca="1">CPI!Q91</f>
        <v>100.04</v>
      </c>
      <c r="V15">
        <f ca="1">CPI!$L322</f>
        <v>102.31</v>
      </c>
      <c r="W15" s="29">
        <f ca="1">CPI!$N322</f>
        <v>102.4</v>
      </c>
      <c r="X15">
        <f ca="1">CPI!$P322</f>
        <v>101.77</v>
      </c>
      <c r="Y15">
        <f ca="1">CPI!$Q322</f>
        <v>102.31</v>
      </c>
    </row>
    <row r="16" spans="1:25" x14ac:dyDescent="0.2">
      <c r="A16" s="1">
        <v>43831</v>
      </c>
      <c r="B16">
        <v>56.33</v>
      </c>
      <c r="C16">
        <v>0.3</v>
      </c>
      <c r="D16" s="2">
        <v>443983</v>
      </c>
      <c r="E16" s="2">
        <v>64535.5</v>
      </c>
      <c r="F16" s="3">
        <v>6.1</v>
      </c>
      <c r="G16" s="3">
        <v>6.35</v>
      </c>
      <c r="H16">
        <f ca="1">OFFSET(exrate_yoy!$G$208,(ROW(exrate_yoy!$G$2)-ROW()),)</f>
        <v>9.5</v>
      </c>
      <c r="I16">
        <f ca="1">OFFSET(exrate_yoy!$D$208,(ROW(exrate_yoy!$D$2)-ROW()),)</f>
        <v>10.8</v>
      </c>
      <c r="J16">
        <f ca="1">OFFSET(exrate_mom!$G$208,(ROW(exrate_mom!$G$2)-ROW()),)</f>
        <v>1.5</v>
      </c>
      <c r="K16" s="4">
        <f ca="1">OFFSET(exrate_mom!$D$208,(ROW(exrate_mom!$D$2)-ROW()),)</f>
        <v>1.6</v>
      </c>
      <c r="L16">
        <f ca="1">OFFSET(exrate_yoy!$E$208,(ROW(exrate_yoy!$E$2)-ROW()),)</f>
        <v>8.8000000000000007</v>
      </c>
      <c r="M16">
        <f ca="1">OFFSET(exrate_yoy!$B$208,(ROW(exrate_yoy!$B$2)-ROW()),)</f>
        <v>9</v>
      </c>
      <c r="N16">
        <f ca="1">OFFSET(exrate_mom!$E$208,(ROW(exrate_mom!$E$2)-ROW()),)</f>
        <v>1.9</v>
      </c>
      <c r="O16">
        <f ca="1">OFFSET(exrate_mom!$B$208,(ROW(exrate_mom!$B$2)-ROW()),)</f>
        <v>1.9</v>
      </c>
      <c r="P16">
        <v>4.5999999999999996</v>
      </c>
      <c r="Q16">
        <v>100.01936294154601</v>
      </c>
      <c r="R16">
        <f ca="1">CPI!L92</f>
        <v>100.4</v>
      </c>
      <c r="S16" s="29">
        <f ca="1">CPI!N92</f>
        <v>100.17</v>
      </c>
      <c r="T16">
        <f ca="1">CPI!P92</f>
        <v>100.69</v>
      </c>
      <c r="U16">
        <f ca="1">CPI!Q92</f>
        <v>100.23</v>
      </c>
      <c r="V16">
        <f ca="1">CPI!$L323</f>
        <v>102.42</v>
      </c>
      <c r="W16" s="29">
        <f ca="1">CPI!$N323</f>
        <v>102.66</v>
      </c>
      <c r="X16">
        <f ca="1">CPI!$P323</f>
        <v>101.99</v>
      </c>
      <c r="Y16">
        <f ca="1">CPI!$Q323</f>
        <v>102.53</v>
      </c>
    </row>
    <row r="17" spans="1:25" x14ac:dyDescent="0.2">
      <c r="A17" s="1">
        <v>43800</v>
      </c>
      <c r="B17">
        <v>66.42</v>
      </c>
      <c r="C17">
        <v>0.6</v>
      </c>
      <c r="D17" s="2">
        <v>436132</v>
      </c>
      <c r="E17" s="2">
        <v>62732.5</v>
      </c>
      <c r="F17" s="3">
        <v>6.28</v>
      </c>
      <c r="G17" s="3">
        <v>6.35</v>
      </c>
      <c r="H17">
        <f ca="1">OFFSET(exrate_yoy!$G$208,(ROW(exrate_yoy!$G$2)-ROW()),)</f>
        <v>2.5</v>
      </c>
      <c r="I17">
        <f ca="1">OFFSET(exrate_yoy!$D$208,(ROW(exrate_yoy!$D$2)-ROW()),)</f>
        <v>1.4</v>
      </c>
      <c r="J17">
        <f ca="1">OFFSET(exrate_mom!$G$208,(ROW(exrate_mom!$G$2)-ROW()),)</f>
        <v>1.4</v>
      </c>
      <c r="K17" s="4">
        <f ca="1">OFFSET(exrate_mom!$D$208,(ROW(exrate_mom!$D$2)-ROW()),)</f>
        <v>1.3</v>
      </c>
      <c r="L17">
        <f ca="1">OFFSET(exrate_yoy!$E$208,(ROW(exrate_yoy!$E$2)-ROW()),)</f>
        <v>-0.9</v>
      </c>
      <c r="M17">
        <f ca="1">OFFSET(exrate_yoy!$B$208,(ROW(exrate_yoy!$B$2)-ROW()),)</f>
        <v>-3.4</v>
      </c>
      <c r="N17">
        <f ca="1">OFFSET(exrate_mom!$E$208,(ROW(exrate_mom!$E$2)-ROW()),)</f>
        <v>2</v>
      </c>
      <c r="O17">
        <f ca="1">OFFSET(exrate_mom!$B$208,(ROW(exrate_mom!$B$2)-ROW()),)</f>
        <v>1.5</v>
      </c>
      <c r="P17">
        <v>1.2</v>
      </c>
      <c r="Q17">
        <v>100.240465903071</v>
      </c>
      <c r="R17">
        <f ca="1">CPI!L93</f>
        <v>100.36</v>
      </c>
      <c r="S17" s="29">
        <f ca="1">CPI!N93</f>
        <v>100.14</v>
      </c>
      <c r="T17">
        <f ca="1">CPI!P93</f>
        <v>100.65</v>
      </c>
      <c r="U17">
        <f ca="1">CPI!Q93</f>
        <v>100.14</v>
      </c>
      <c r="V17">
        <f ca="1">CPI!$L324</f>
        <v>103.04</v>
      </c>
      <c r="W17" s="29">
        <f ca="1">CPI!$N324</f>
        <v>103.13</v>
      </c>
      <c r="X17">
        <f ca="1">CPI!$P324</f>
        <v>102.58</v>
      </c>
      <c r="Y17">
        <f ca="1">CPI!$Q324</f>
        <v>102.95</v>
      </c>
    </row>
    <row r="18" spans="1:25" x14ac:dyDescent="0.2">
      <c r="A18" s="1">
        <v>43770</v>
      </c>
      <c r="B18">
        <v>61.34</v>
      </c>
      <c r="C18">
        <v>0.1</v>
      </c>
      <c r="D18" s="2">
        <v>433015</v>
      </c>
      <c r="E18" s="2">
        <v>61679.4</v>
      </c>
      <c r="F18" s="3">
        <v>6.51</v>
      </c>
      <c r="G18" s="3">
        <v>6.74</v>
      </c>
      <c r="H18">
        <f ca="1">OFFSET(exrate_yoy!$G$208,(ROW(exrate_yoy!$G$2)-ROW()),)</f>
        <v>2</v>
      </c>
      <c r="I18">
        <f ca="1">OFFSET(exrate_yoy!$D$208,(ROW(exrate_yoy!$D$2)-ROW()),)</f>
        <v>0.7</v>
      </c>
      <c r="J18">
        <f ca="1">OFFSET(exrate_mom!$G$208,(ROW(exrate_mom!$G$2)-ROW()),)</f>
        <v>0.6</v>
      </c>
      <c r="K18" s="4">
        <f ca="1">OFFSET(exrate_mom!$D$208,(ROW(exrate_mom!$D$2)-ROW()),)</f>
        <v>0.3</v>
      </c>
      <c r="L18">
        <f ca="1">OFFSET(exrate_yoy!$E$208,(ROW(exrate_yoy!$E$2)-ROW()),)</f>
        <v>-1.6</v>
      </c>
      <c r="M18">
        <f ca="1">OFFSET(exrate_yoy!$B$208,(ROW(exrate_yoy!$B$2)-ROW()),)</f>
        <v>-4.3</v>
      </c>
      <c r="N18">
        <f ca="1">OFFSET(exrate_mom!$E$208,(ROW(exrate_mom!$E$2)-ROW()),)</f>
        <v>1.1000000000000001</v>
      </c>
      <c r="O18">
        <f ca="1">OFFSET(exrate_mom!$B$208,(ROW(exrate_mom!$B$2)-ROW()),)</f>
        <v>0.8</v>
      </c>
      <c r="P18">
        <v>2.6</v>
      </c>
      <c r="Q18">
        <v>100.45132367311101</v>
      </c>
      <c r="R18">
        <f ca="1">CPI!L94</f>
        <v>100.28</v>
      </c>
      <c r="S18" s="29">
        <f ca="1">CPI!N94</f>
        <v>100.22</v>
      </c>
      <c r="T18">
        <f ca="1">CPI!P94</f>
        <v>100.45</v>
      </c>
      <c r="U18">
        <f ca="1">CPI!Q94</f>
        <v>100.23</v>
      </c>
      <c r="V18">
        <f ca="1">CPI!$L325</f>
        <v>103.53</v>
      </c>
      <c r="W18" s="29">
        <f ca="1">CPI!$N325</f>
        <v>103.48</v>
      </c>
      <c r="X18">
        <f ca="1">CPI!$P325</f>
        <v>103.65</v>
      </c>
      <c r="Y18">
        <f ca="1">CPI!$Q325</f>
        <v>103.06</v>
      </c>
    </row>
    <row r="19" spans="1:25" x14ac:dyDescent="0.2">
      <c r="A19" s="1">
        <v>43739</v>
      </c>
      <c r="B19">
        <v>59.55</v>
      </c>
      <c r="C19">
        <v>0.1</v>
      </c>
      <c r="D19" s="2">
        <v>423077</v>
      </c>
      <c r="E19" s="2">
        <v>61955.1</v>
      </c>
      <c r="F19" s="3">
        <v>6.86</v>
      </c>
      <c r="G19" s="3">
        <v>6.89</v>
      </c>
      <c r="H19">
        <f ca="1">OFFSET(exrate_yoy!$G$208,(ROW(exrate_yoy!$G$2)-ROW()),)</f>
        <v>1.7</v>
      </c>
      <c r="I19">
        <f ca="1">OFFSET(exrate_yoy!$D$208,(ROW(exrate_yoy!$D$2)-ROW()),)</f>
        <v>0.3</v>
      </c>
      <c r="J19">
        <f ca="1">OFFSET(exrate_mom!$G$208,(ROW(exrate_mom!$G$2)-ROW()),)</f>
        <v>0.3</v>
      </c>
      <c r="K19" s="4">
        <f ca="1">OFFSET(exrate_mom!$D$208,(ROW(exrate_mom!$D$2)-ROW()),)</f>
        <v>0.7</v>
      </c>
      <c r="L19">
        <f ca="1">OFFSET(exrate_yoy!$E$208,(ROW(exrate_yoy!$E$2)-ROW()),)</f>
        <v>-2.2999999999999998</v>
      </c>
      <c r="M19">
        <f ca="1">OFFSET(exrate_yoy!$B$208,(ROW(exrate_yoy!$B$2)-ROW()),)</f>
        <v>-5</v>
      </c>
      <c r="N19">
        <f ca="1">OFFSET(exrate_mom!$E$208,(ROW(exrate_mom!$E$2)-ROW()),)</f>
        <v>0.8</v>
      </c>
      <c r="O19">
        <f ca="1">OFFSET(exrate_mom!$B$208,(ROW(exrate_mom!$B$2)-ROW()),)</f>
        <v>1</v>
      </c>
      <c r="P19">
        <v>1.5</v>
      </c>
      <c r="Q19">
        <v>100.645648710887</v>
      </c>
      <c r="R19">
        <f ca="1">CPI!L95</f>
        <v>100.13</v>
      </c>
      <c r="S19" s="29">
        <f ca="1">CPI!N95</f>
        <v>100.16</v>
      </c>
      <c r="T19">
        <f ca="1">CPI!P95</f>
        <v>100.18</v>
      </c>
      <c r="U19">
        <f ca="1">CPI!Q95</f>
        <v>100.31</v>
      </c>
      <c r="V19">
        <f ca="1">CPI!$L326</f>
        <v>103.75</v>
      </c>
      <c r="W19" s="29">
        <f ca="1">CPI!$N326</f>
        <v>103.68</v>
      </c>
      <c r="X19">
        <f ca="1">CPI!$P326</f>
        <v>104.21</v>
      </c>
      <c r="Y19">
        <f ca="1">CPI!$Q326</f>
        <v>103.21</v>
      </c>
    </row>
    <row r="20" spans="1:25" x14ac:dyDescent="0.2">
      <c r="A20" s="1">
        <v>43709</v>
      </c>
      <c r="B20">
        <v>59.85</v>
      </c>
      <c r="C20">
        <v>-0.5</v>
      </c>
      <c r="D20" s="2">
        <v>419606</v>
      </c>
      <c r="E20" s="2">
        <v>61867.1</v>
      </c>
      <c r="F20" s="3">
        <v>7.13</v>
      </c>
      <c r="G20" s="3">
        <v>6.96</v>
      </c>
      <c r="H20">
        <f ca="1">OFFSET(exrate_yoy!$G$208,(ROW(exrate_yoy!$G$2)-ROW()),)</f>
        <v>1.3</v>
      </c>
      <c r="I20">
        <f ca="1">OFFSET(exrate_yoy!$D$208,(ROW(exrate_yoy!$D$2)-ROW()),)</f>
        <v>-0.1</v>
      </c>
      <c r="J20">
        <f ca="1">OFFSET(exrate_mom!$G$208,(ROW(exrate_mom!$G$2)-ROW()),)</f>
        <v>1.1000000000000001</v>
      </c>
      <c r="K20" s="4">
        <f ca="1">OFFSET(exrate_mom!$D$208,(ROW(exrate_mom!$D$2)-ROW()),)</f>
        <v>1.5</v>
      </c>
      <c r="L20">
        <f ca="1">OFFSET(exrate_yoy!$E$208,(ROW(exrate_yoy!$E$2)-ROW()),)</f>
        <v>-3</v>
      </c>
      <c r="M20">
        <f ca="1">OFFSET(exrate_yoy!$B$208,(ROW(exrate_yoy!$B$2)-ROW()),)</f>
        <v>-5.8</v>
      </c>
      <c r="N20">
        <f ca="1">OFFSET(exrate_mom!$E$208,(ROW(exrate_mom!$E$2)-ROW()),)</f>
        <v>0.6</v>
      </c>
      <c r="O20">
        <f ca="1">OFFSET(exrate_mom!$B$208,(ROW(exrate_mom!$B$2)-ROW()),)</f>
        <v>0.8</v>
      </c>
      <c r="P20">
        <v>4.4000000000000004</v>
      </c>
      <c r="Q20">
        <v>100.817085503276</v>
      </c>
      <c r="R20">
        <f ca="1">CPI!L96</f>
        <v>99.84</v>
      </c>
      <c r="S20" s="29">
        <f ca="1">CPI!N96</f>
        <v>100.15</v>
      </c>
      <c r="T20">
        <f ca="1">CPI!P96</f>
        <v>99.56</v>
      </c>
      <c r="U20">
        <f ca="1">CPI!Q96</f>
        <v>100.19</v>
      </c>
      <c r="V20">
        <f ca="1">CPI!$L327</f>
        <v>103.99</v>
      </c>
      <c r="W20" s="29">
        <f ca="1">CPI!$N327</f>
        <v>103.96</v>
      </c>
      <c r="X20">
        <f ca="1">CPI!$P327</f>
        <v>104.6</v>
      </c>
      <c r="Y20">
        <f ca="1">CPI!$Q327</f>
        <v>103.35</v>
      </c>
    </row>
    <row r="21" spans="1:25" x14ac:dyDescent="0.2">
      <c r="A21" s="1">
        <v>43678</v>
      </c>
      <c r="B21">
        <v>59.2</v>
      </c>
      <c r="C21">
        <v>-0.3</v>
      </c>
      <c r="D21" s="2">
        <v>417874</v>
      </c>
      <c r="E21" s="2">
        <v>60924.4</v>
      </c>
      <c r="F21" s="3">
        <v>7.07</v>
      </c>
      <c r="G21" s="3">
        <v>7.34</v>
      </c>
      <c r="H21">
        <f ca="1">OFFSET(exrate_yoy!$G$208,(ROW(exrate_yoy!$G$2)-ROW()),)</f>
        <v>0.5</v>
      </c>
      <c r="I21">
        <f ca="1">OFFSET(exrate_yoy!$D$208,(ROW(exrate_yoy!$D$2)-ROW()),)</f>
        <v>-1</v>
      </c>
      <c r="J21">
        <f ca="1">OFFSET(exrate_mom!$G$208,(ROW(exrate_mom!$G$2)-ROW()),)</f>
        <v>-2.9</v>
      </c>
      <c r="K21" s="4">
        <f ca="1">OFFSET(exrate_mom!$D$208,(ROW(exrate_mom!$D$2)-ROW()),)</f>
        <v>-2.4</v>
      </c>
      <c r="L21">
        <f ca="1">OFFSET(exrate_yoy!$E$208,(ROW(exrate_yoy!$E$2)-ROW()),)</f>
        <v>-4.0999999999999996</v>
      </c>
      <c r="M21">
        <f ca="1">OFFSET(exrate_yoy!$B$208,(ROW(exrate_yoy!$B$2)-ROW()),)</f>
        <v>-7</v>
      </c>
      <c r="N21">
        <f ca="1">OFFSET(exrate_mom!$E$208,(ROW(exrate_mom!$E$2)-ROW()),)</f>
        <v>-3.7</v>
      </c>
      <c r="O21">
        <f ca="1">OFFSET(exrate_mom!$B$208,(ROW(exrate_mom!$B$2)-ROW()),)</f>
        <v>-3.6</v>
      </c>
      <c r="P21">
        <v>5</v>
      </c>
      <c r="Q21">
        <v>100.956682344887</v>
      </c>
      <c r="R21">
        <f ca="1">CPI!L97</f>
        <v>99.76</v>
      </c>
      <c r="S21" s="29">
        <f ca="1">CPI!N97</f>
        <v>100.17</v>
      </c>
      <c r="T21">
        <f ca="1">CPI!P97</f>
        <v>99.09</v>
      </c>
      <c r="U21">
        <f ca="1">CPI!Q97</f>
        <v>100.17</v>
      </c>
      <c r="V21">
        <f ca="1">CPI!$L328</f>
        <v>104.31</v>
      </c>
      <c r="W21" s="29">
        <f ca="1">CPI!$N328</f>
        <v>104.29</v>
      </c>
      <c r="X21">
        <f ca="1">CPI!$P328</f>
        <v>104.98</v>
      </c>
      <c r="Y21">
        <f ca="1">CPI!$Q328</f>
        <v>103.53</v>
      </c>
    </row>
    <row r="22" spans="1:25" x14ac:dyDescent="0.2">
      <c r="A22" s="1">
        <v>43647</v>
      </c>
      <c r="B22">
        <v>64.13</v>
      </c>
      <c r="C22">
        <v>-0.3</v>
      </c>
      <c r="D22" s="2">
        <v>418086</v>
      </c>
      <c r="E22" s="2">
        <v>60927.5</v>
      </c>
      <c r="F22" s="3">
        <v>7.41</v>
      </c>
      <c r="G22" s="3">
        <v>7.68</v>
      </c>
      <c r="H22">
        <f ca="1">OFFSET(exrate_yoy!$G$208,(ROW(exrate_yoy!$G$2)-ROW()),)</f>
        <v>0</v>
      </c>
      <c r="I22">
        <f ca="1">OFFSET(exrate_yoy!$D$208,(ROW(exrate_yoy!$D$2)-ROW()),)</f>
        <v>-1.6</v>
      </c>
      <c r="J22">
        <f ca="1">OFFSET(exrate_mom!$G$208,(ROW(exrate_mom!$G$2)-ROW()),)</f>
        <v>1.5</v>
      </c>
      <c r="K22" s="4">
        <f ca="1">OFFSET(exrate_mom!$D$208,(ROW(exrate_mom!$D$2)-ROW()),)</f>
        <v>1.5</v>
      </c>
      <c r="L22">
        <f ca="1">OFFSET(exrate_yoy!$E$208,(ROW(exrate_yoy!$E$2)-ROW()),)</f>
        <v>-5.0999999999999996</v>
      </c>
      <c r="M22">
        <f ca="1">OFFSET(exrate_yoy!$B$208,(ROW(exrate_yoy!$B$2)-ROW()),)</f>
        <v>-8.1</v>
      </c>
      <c r="N22">
        <f ca="1">OFFSET(exrate_mom!$E$208,(ROW(exrate_mom!$E$2)-ROW()),)</f>
        <v>1.7</v>
      </c>
      <c r="O22">
        <f ca="1">OFFSET(exrate_mom!$B$208,(ROW(exrate_mom!$B$2)-ROW()),)</f>
        <v>1.6</v>
      </c>
      <c r="P22">
        <v>3.9</v>
      </c>
      <c r="Q22">
        <v>101.05205477688899</v>
      </c>
      <c r="R22">
        <f ca="1">CPI!L98</f>
        <v>100.2</v>
      </c>
      <c r="S22" s="29">
        <f ca="1">CPI!N98</f>
        <v>100.2</v>
      </c>
      <c r="T22">
        <f ca="1">CPI!P98</f>
        <v>99.7</v>
      </c>
      <c r="U22">
        <f ca="1">CPI!Q98</f>
        <v>100.17</v>
      </c>
      <c r="V22">
        <f ca="1">CPI!$L329</f>
        <v>104.58</v>
      </c>
      <c r="W22" s="29">
        <f ca="1">CPI!$N329</f>
        <v>104.48</v>
      </c>
      <c r="X22">
        <f ca="1">CPI!$P329</f>
        <v>105.53</v>
      </c>
      <c r="Y22">
        <f ca="1">CPI!$Q329</f>
        <v>103.59</v>
      </c>
    </row>
    <row r="23" spans="1:25" x14ac:dyDescent="0.2">
      <c r="A23" s="1">
        <v>43617</v>
      </c>
      <c r="B23">
        <v>64.430000000000007</v>
      </c>
      <c r="C23">
        <v>0.7</v>
      </c>
      <c r="D23" s="2">
        <v>405351</v>
      </c>
      <c r="E23" s="2">
        <v>60959.4</v>
      </c>
      <c r="F23" s="3">
        <v>7.22</v>
      </c>
      <c r="G23" s="3">
        <v>7.99</v>
      </c>
      <c r="H23">
        <f ca="1">OFFSET(exrate_yoy!$G$208,(ROW(exrate_yoy!$G$2)-ROW()),)</f>
        <v>-0.7</v>
      </c>
      <c r="I23">
        <f ca="1">OFFSET(exrate_yoy!$D$208,(ROW(exrate_yoy!$D$2)-ROW()),)</f>
        <v>-2.4</v>
      </c>
      <c r="J23">
        <f ca="1">OFFSET(exrate_mom!$G$208,(ROW(exrate_mom!$G$2)-ROW()),)</f>
        <v>0.3</v>
      </c>
      <c r="K23" s="4">
        <f ca="1">OFFSET(exrate_mom!$D$208,(ROW(exrate_mom!$D$2)-ROW()),)</f>
        <v>0.3</v>
      </c>
      <c r="L23">
        <f ca="1">OFFSET(exrate_yoy!$E$208,(ROW(exrate_yoy!$E$2)-ROW()),)</f>
        <v>-6.2</v>
      </c>
      <c r="M23">
        <f ca="1">OFFSET(exrate_yoy!$B$208,(ROW(exrate_yoy!$B$2)-ROW()),)</f>
        <v>-9.3000000000000007</v>
      </c>
      <c r="N23">
        <f ca="1">OFFSET(exrate_mom!$E$208,(ROW(exrate_mom!$E$2)-ROW()),)</f>
        <v>0.9</v>
      </c>
      <c r="O23">
        <f ca="1">OFFSET(exrate_mom!$B$208,(ROW(exrate_mom!$B$2)-ROW()),)</f>
        <v>0.9</v>
      </c>
      <c r="P23">
        <v>4.3</v>
      </c>
      <c r="Q23">
        <v>101.08893155916</v>
      </c>
      <c r="R23">
        <f ca="1">CPI!L99</f>
        <v>100.04</v>
      </c>
      <c r="S23" s="29">
        <f ca="1">CPI!N99</f>
        <v>100.23</v>
      </c>
      <c r="T23">
        <f ca="1">CPI!P99</f>
        <v>99.52</v>
      </c>
      <c r="U23">
        <f ca="1">CPI!Q99</f>
        <v>100.17</v>
      </c>
      <c r="V23">
        <f ca="1">CPI!$L330</f>
        <v>104.66</v>
      </c>
      <c r="W23" s="29">
        <f ca="1">CPI!$N330</f>
        <v>104.56</v>
      </c>
      <c r="X23">
        <f ca="1">CPI!$P330</f>
        <v>105.5</v>
      </c>
      <c r="Y23">
        <f ca="1">CPI!$Q330</f>
        <v>103.54</v>
      </c>
    </row>
    <row r="24" spans="1:25" x14ac:dyDescent="0.2">
      <c r="A24" s="1">
        <v>43586</v>
      </c>
      <c r="B24">
        <v>62.93</v>
      </c>
      <c r="C24">
        <v>-0.5</v>
      </c>
      <c r="D24" s="2">
        <v>401080</v>
      </c>
      <c r="E24" s="2">
        <v>60481.3</v>
      </c>
      <c r="F24" s="3">
        <v>7.52</v>
      </c>
      <c r="G24" s="3">
        <v>8.32</v>
      </c>
      <c r="H24">
        <f ca="1">OFFSET(exrate_yoy!$G$208,(ROW(exrate_yoy!$G$2)-ROW()),)</f>
        <v>-1.6</v>
      </c>
      <c r="I24">
        <f ca="1">OFFSET(exrate_yoy!$D$208,(ROW(exrate_yoy!$D$2)-ROW()),)</f>
        <v>-3.3</v>
      </c>
      <c r="J24">
        <f ca="1">OFFSET(exrate_mom!$G$208,(ROW(exrate_mom!$G$2)-ROW()),)</f>
        <v>0.5</v>
      </c>
      <c r="K24" s="4">
        <f ca="1">OFFSET(exrate_mom!$D$208,(ROW(exrate_mom!$D$2)-ROW()),)</f>
        <v>0.5</v>
      </c>
      <c r="L24">
        <f ca="1">OFFSET(exrate_yoy!$E$208,(ROW(exrate_yoy!$E$2)-ROW()),)</f>
        <v>-7.5</v>
      </c>
      <c r="M24">
        <f ca="1">OFFSET(exrate_yoy!$B$208,(ROW(exrate_yoy!$B$2)-ROW()),)</f>
        <v>-10.6</v>
      </c>
      <c r="N24">
        <f ca="1">OFFSET(exrate_mom!$E$208,(ROW(exrate_mom!$E$2)-ROW()),)</f>
        <v>-0.2</v>
      </c>
      <c r="O24">
        <f ca="1">OFFSET(exrate_mom!$B$208,(ROW(exrate_mom!$B$2)-ROW()),)</f>
        <v>-0.3</v>
      </c>
      <c r="P24">
        <v>3.2</v>
      </c>
      <c r="Q24">
        <v>101.058428994764</v>
      </c>
      <c r="R24">
        <f ca="1">CPI!L100</f>
        <v>100.34</v>
      </c>
      <c r="S24" s="29">
        <f ca="1">CPI!N100</f>
        <v>100.29</v>
      </c>
      <c r="T24">
        <f ca="1">CPI!P100</f>
        <v>100.41</v>
      </c>
      <c r="U24">
        <f ca="1">CPI!Q100</f>
        <v>100.21</v>
      </c>
      <c r="V24">
        <f ca="1">CPI!$L331</f>
        <v>105.13</v>
      </c>
      <c r="W24" s="29">
        <f ca="1">CPI!$N331</f>
        <v>104.68</v>
      </c>
      <c r="X24">
        <f ca="1">CPI!$P331</f>
        <v>106.42</v>
      </c>
      <c r="Y24">
        <f ca="1">CPI!$Q331</f>
        <v>103.79</v>
      </c>
    </row>
    <row r="25" spans="1:25" x14ac:dyDescent="0.2">
      <c r="A25" s="1">
        <v>43556</v>
      </c>
      <c r="B25">
        <v>71.849999999999994</v>
      </c>
      <c r="C25">
        <v>-0.5</v>
      </c>
      <c r="D25" s="2">
        <v>397792</v>
      </c>
      <c r="E25" s="2">
        <v>60146.8</v>
      </c>
      <c r="F25" s="3">
        <v>7.14</v>
      </c>
      <c r="G25" s="3">
        <v>8.3800000000000008</v>
      </c>
      <c r="H25">
        <f ca="1">OFFSET(exrate_yoy!$G$208,(ROW(exrate_yoy!$G$2)-ROW()),)</f>
        <v>-2.9</v>
      </c>
      <c r="I25">
        <f ca="1">OFFSET(exrate_yoy!$D$208,(ROW(exrate_yoy!$D$2)-ROW()),)</f>
        <v>-4.7</v>
      </c>
      <c r="J25">
        <f ca="1">OFFSET(exrate_mom!$G$208,(ROW(exrate_mom!$G$2)-ROW()),)</f>
        <v>1.2</v>
      </c>
      <c r="K25" s="4">
        <f ca="1">OFFSET(exrate_mom!$D$208,(ROW(exrate_mom!$D$2)-ROW()),)</f>
        <v>1.5</v>
      </c>
      <c r="L25">
        <f ca="1">OFFSET(exrate_yoy!$E$208,(ROW(exrate_yoy!$E$2)-ROW()),)</f>
        <v>-9.1</v>
      </c>
      <c r="M25">
        <f ca="1">OFFSET(exrate_yoy!$B$208,(ROW(exrate_yoy!$B$2)-ROW()),)</f>
        <v>-12.2</v>
      </c>
      <c r="N25">
        <f ca="1">OFFSET(exrate_mom!$E$208,(ROW(exrate_mom!$E$2)-ROW()),)</f>
        <v>0.6</v>
      </c>
      <c r="O25">
        <f ca="1">OFFSET(exrate_mom!$B$208,(ROW(exrate_mom!$B$2)-ROW()),)</f>
        <v>0.8</v>
      </c>
      <c r="P25">
        <v>1</v>
      </c>
      <c r="Q25">
        <v>100.96851819162301</v>
      </c>
      <c r="R25">
        <f ca="1">CPI!L101</f>
        <v>100.29</v>
      </c>
      <c r="S25" s="29">
        <f ca="1">CPI!N101</f>
        <v>100.26</v>
      </c>
      <c r="T25">
        <f ca="1">CPI!P101</f>
        <v>100.43</v>
      </c>
      <c r="U25">
        <f ca="1">CPI!Q101</f>
        <v>100.19</v>
      </c>
      <c r="V25">
        <f ca="1">CPI!$L332</f>
        <v>105.17</v>
      </c>
      <c r="W25" s="29">
        <f ca="1">CPI!$N332</f>
        <v>104.61</v>
      </c>
      <c r="X25">
        <f ca="1">CPI!$P332</f>
        <v>105.92</v>
      </c>
      <c r="Y25">
        <f ca="1">CPI!$Q332</f>
        <v>104.49</v>
      </c>
    </row>
    <row r="26" spans="1:25" x14ac:dyDescent="0.2">
      <c r="A26" s="1">
        <v>43525</v>
      </c>
      <c r="B26">
        <v>67.510000000000005</v>
      </c>
      <c r="C26">
        <v>0.2</v>
      </c>
      <c r="D26" s="2">
        <v>390969</v>
      </c>
      <c r="E26" s="2">
        <v>60469.3</v>
      </c>
      <c r="F26" s="3">
        <v>7.08</v>
      </c>
      <c r="G26" s="3">
        <v>8.39</v>
      </c>
      <c r="H26">
        <f ca="1">OFFSET(exrate_yoy!$G$208,(ROW(exrate_yoy!$G$2)-ROW()),)</f>
        <v>-5</v>
      </c>
      <c r="I26">
        <f ca="1">OFFSET(exrate_yoy!$D$208,(ROW(exrate_yoy!$D$2)-ROW()),)</f>
        <v>-6.8</v>
      </c>
      <c r="J26">
        <f ca="1">OFFSET(exrate_mom!$G$208,(ROW(exrate_mom!$G$2)-ROW()),)</f>
        <v>1.2</v>
      </c>
      <c r="K26" s="4">
        <f ca="1">OFFSET(exrate_mom!$D$208,(ROW(exrate_mom!$D$2)-ROW()),)</f>
        <v>1.2</v>
      </c>
      <c r="L26">
        <f ca="1">OFFSET(exrate_yoy!$E$208,(ROW(exrate_yoy!$E$2)-ROW()),)</f>
        <v>-10.9</v>
      </c>
      <c r="M26">
        <f ca="1">OFFSET(exrate_yoy!$B$208,(ROW(exrate_yoy!$B$2)-ROW()),)</f>
        <v>-14</v>
      </c>
      <c r="N26">
        <f ca="1">OFFSET(exrate_mom!$E$208,(ROW(exrate_mom!$E$2)-ROW()),)</f>
        <v>0.8</v>
      </c>
      <c r="O26">
        <f ca="1">OFFSET(exrate_mom!$B$208,(ROW(exrate_mom!$B$2)-ROW()),)</f>
        <v>1.1000000000000001</v>
      </c>
      <c r="P26">
        <v>5.2</v>
      </c>
      <c r="Q26">
        <v>100.846189578425</v>
      </c>
      <c r="R26">
        <f ca="1">CPI!L102</f>
        <v>100.32</v>
      </c>
      <c r="S26" s="29">
        <f ca="1">CPI!N102</f>
        <v>100.31</v>
      </c>
      <c r="T26">
        <f ca="1">CPI!P102</f>
        <v>100.53</v>
      </c>
      <c r="U26">
        <f ca="1">CPI!Q102</f>
        <v>100.25</v>
      </c>
      <c r="V26">
        <f ca="1">CPI!$L333</f>
        <v>105.25</v>
      </c>
      <c r="W26" s="29">
        <f ca="1">CPI!$N333</f>
        <v>104.6</v>
      </c>
      <c r="X26">
        <f ca="1">CPI!$P333</f>
        <v>105.93</v>
      </c>
      <c r="Y26">
        <f ca="1">CPI!$Q333</f>
        <v>104.68</v>
      </c>
    </row>
    <row r="27" spans="1:25" x14ac:dyDescent="0.2">
      <c r="A27" s="1">
        <v>43497</v>
      </c>
      <c r="B27">
        <v>65.790000000000006</v>
      </c>
      <c r="C27">
        <v>-0.3</v>
      </c>
      <c r="D27" s="2">
        <v>386485</v>
      </c>
      <c r="E27" s="2">
        <v>59779.4</v>
      </c>
      <c r="F27" s="3">
        <v>7.3</v>
      </c>
      <c r="G27" s="3">
        <v>8.49</v>
      </c>
      <c r="H27">
        <f ca="1">OFFSET(exrate_yoy!$G$208,(ROW(exrate_yoy!$G$2)-ROW()),)</f>
        <v>-6</v>
      </c>
      <c r="I27">
        <f ca="1">OFFSET(exrate_yoy!$D$208,(ROW(exrate_yoy!$D$2)-ROW()),)</f>
        <v>-7.8</v>
      </c>
      <c r="J27">
        <f ca="1">OFFSET(exrate_mom!$G$208,(ROW(exrate_mom!$G$2)-ROW()),)</f>
        <v>2.2000000000000002</v>
      </c>
      <c r="K27" s="4">
        <f ca="1">OFFSET(exrate_mom!$D$208,(ROW(exrate_mom!$D$2)-ROW()),)</f>
        <v>2.2999999999999998</v>
      </c>
      <c r="L27">
        <f ca="1">OFFSET(exrate_yoy!$E$208,(ROW(exrate_yoy!$E$2)-ROW()),)</f>
        <v>-11.6</v>
      </c>
      <c r="M27">
        <f ca="1">OFFSET(exrate_yoy!$B$208,(ROW(exrate_yoy!$B$2)-ROW()),)</f>
        <v>-14.7</v>
      </c>
      <c r="N27">
        <f ca="1">OFFSET(exrate_mom!$E$208,(ROW(exrate_mom!$E$2)-ROW()),)</f>
        <v>2.2000000000000002</v>
      </c>
      <c r="O27">
        <f ca="1">OFFSET(exrate_mom!$B$208,(ROW(exrate_mom!$B$2)-ROW()),)</f>
        <v>2.2000000000000002</v>
      </c>
      <c r="P27">
        <v>2.7</v>
      </c>
      <c r="Q27">
        <v>100.728413734581</v>
      </c>
      <c r="R27">
        <f ca="1">CPI!L103</f>
        <v>100.44</v>
      </c>
      <c r="S27" s="29">
        <f ca="1">CPI!N103</f>
        <v>100.36</v>
      </c>
      <c r="T27">
        <f ca="1">CPI!P103</f>
        <v>100.79</v>
      </c>
      <c r="U27">
        <f ca="1">CPI!Q103</f>
        <v>100.26</v>
      </c>
      <c r="V27">
        <f ca="1">CPI!$L334</f>
        <v>105.22</v>
      </c>
      <c r="W27" s="29">
        <f ca="1">CPI!$N334</f>
        <v>104.39</v>
      </c>
      <c r="X27">
        <f ca="1">CPI!$P334</f>
        <v>105.93</v>
      </c>
      <c r="Y27">
        <f ca="1">CPI!$Q334</f>
        <v>104.59</v>
      </c>
    </row>
    <row r="28" spans="1:25" x14ac:dyDescent="0.2">
      <c r="A28" s="1">
        <v>43466</v>
      </c>
      <c r="B28">
        <v>60.91</v>
      </c>
      <c r="C28">
        <v>0.3</v>
      </c>
      <c r="D28" s="2">
        <v>381592</v>
      </c>
      <c r="E28" s="2">
        <v>61401.599999999999</v>
      </c>
      <c r="F28" s="3">
        <v>7.23</v>
      </c>
      <c r="G28" s="3">
        <v>8.73</v>
      </c>
      <c r="H28">
        <f ca="1">OFFSET(exrate_yoy!$G$208,(ROW(exrate_yoy!$G$2)-ROW()),)</f>
        <v>-7.8</v>
      </c>
      <c r="I28">
        <f ca="1">OFFSET(exrate_yoy!$D$208,(ROW(exrate_yoy!$D$2)-ROW()),)</f>
        <v>-9.5</v>
      </c>
      <c r="J28">
        <f ca="1">OFFSET(exrate_mom!$G$208,(ROW(exrate_mom!$G$2)-ROW()),)</f>
        <v>0.3</v>
      </c>
      <c r="K28" s="4">
        <f ca="1">OFFSET(exrate_mom!$D$208,(ROW(exrate_mom!$D$2)-ROW()),)</f>
        <v>-0.4</v>
      </c>
      <c r="L28">
        <f ca="1">OFFSET(exrate_yoy!$E$208,(ROW(exrate_yoy!$E$2)-ROW()),)</f>
        <v>-12.7</v>
      </c>
      <c r="M28">
        <f ca="1">OFFSET(exrate_yoy!$B$208,(ROW(exrate_yoy!$B$2)-ROW()),)</f>
        <v>-15.7</v>
      </c>
      <c r="N28">
        <f ca="1">OFFSET(exrate_mom!$E$208,(ROW(exrate_mom!$E$2)-ROW()),)</f>
        <v>0.8</v>
      </c>
      <c r="O28">
        <f ca="1">OFFSET(exrate_mom!$B$208,(ROW(exrate_mom!$B$2)-ROW()),)</f>
        <v>0</v>
      </c>
      <c r="P28">
        <v>4.2</v>
      </c>
      <c r="Q28">
        <v>100.641577008781</v>
      </c>
      <c r="R28">
        <f ca="1">CPI!L104</f>
        <v>101.01</v>
      </c>
      <c r="S28" s="29">
        <f ca="1">CPI!N104</f>
        <v>100.63</v>
      </c>
      <c r="T28">
        <f ca="1">CPI!P104</f>
        <v>101.27</v>
      </c>
      <c r="U28">
        <f ca="1">CPI!Q104</f>
        <v>100.64</v>
      </c>
      <c r="V28">
        <f ca="1">CPI!$L335</f>
        <v>104.99</v>
      </c>
      <c r="W28" s="29">
        <f ca="1">CPI!$N335</f>
        <v>104.13</v>
      </c>
      <c r="X28">
        <f ca="1">CPI!$P335</f>
        <v>105.46</v>
      </c>
      <c r="Y28">
        <f ca="1">CPI!$Q335</f>
        <v>104.45</v>
      </c>
    </row>
    <row r="29" spans="1:25" x14ac:dyDescent="0.2">
      <c r="A29" s="1">
        <v>43435</v>
      </c>
      <c r="B29">
        <v>53.17</v>
      </c>
      <c r="C29">
        <v>0.1</v>
      </c>
      <c r="D29" s="2">
        <v>379179</v>
      </c>
      <c r="E29" s="2">
        <v>58430</v>
      </c>
      <c r="F29" s="3">
        <v>7.64</v>
      </c>
      <c r="G29" s="3">
        <v>8.7200000000000006</v>
      </c>
      <c r="H29">
        <f ca="1">OFFSET(exrate_yoy!$G$208,(ROW(exrate_yoy!$G$2)-ROW()),)</f>
        <v>-7.7</v>
      </c>
      <c r="I29">
        <f ca="1">OFFSET(exrate_yoy!$D$208,(ROW(exrate_yoy!$D$2)-ROW()),)</f>
        <v>-7.6</v>
      </c>
      <c r="J29">
        <f ca="1">OFFSET(exrate_mom!$G$208,(ROW(exrate_mom!$G$2)-ROW()),)</f>
        <v>-1</v>
      </c>
      <c r="K29" s="4">
        <f ca="1">OFFSET(exrate_mom!$D$208,(ROW(exrate_mom!$D$2)-ROW()),)</f>
        <v>-1.8</v>
      </c>
      <c r="L29">
        <f ca="1">OFFSET(exrate_yoy!$E$208,(ROW(exrate_yoy!$E$2)-ROW()),)</f>
        <v>-6.3</v>
      </c>
      <c r="M29">
        <f ca="1">OFFSET(exrate_yoy!$B$208,(ROW(exrate_yoy!$B$2)-ROW()),)</f>
        <v>-6.7</v>
      </c>
      <c r="N29">
        <f ca="1">OFFSET(exrate_mom!$E$208,(ROW(exrate_mom!$E$2)-ROW()),)</f>
        <v>-0.5</v>
      </c>
      <c r="O29">
        <f ca="1">OFFSET(exrate_mom!$B$208,(ROW(exrate_mom!$B$2)-ROW()),)</f>
        <v>-1.6</v>
      </c>
      <c r="P29">
        <v>2.7</v>
      </c>
      <c r="Q29">
        <v>100.590862841388</v>
      </c>
      <c r="R29">
        <f ca="1">CPI!L105</f>
        <v>100.84</v>
      </c>
      <c r="S29" s="29">
        <f ca="1">CPI!N105</f>
        <v>100.47</v>
      </c>
      <c r="T29">
        <f ca="1">CPI!P105</f>
        <v>101.7</v>
      </c>
      <c r="U29">
        <f ca="1">CPI!Q105</f>
        <v>100.24</v>
      </c>
      <c r="V29">
        <f ca="1">CPI!$L336</f>
        <v>104.26</v>
      </c>
      <c r="W29" s="29">
        <f ca="1">CPI!$N336</f>
        <v>103.69</v>
      </c>
      <c r="X29">
        <f ca="1">CPI!$P336</f>
        <v>104.66</v>
      </c>
      <c r="Y29">
        <f ca="1">CPI!$Q336</f>
        <v>104.1</v>
      </c>
    </row>
    <row r="30" spans="1:25" x14ac:dyDescent="0.2">
      <c r="A30" s="1">
        <v>43405</v>
      </c>
      <c r="B30">
        <v>58.44</v>
      </c>
      <c r="C30">
        <v>-0.4</v>
      </c>
      <c r="D30" s="2">
        <v>378508</v>
      </c>
      <c r="E30" s="2">
        <v>57519.9</v>
      </c>
      <c r="F30" s="3">
        <v>7.26</v>
      </c>
      <c r="G30" s="3">
        <v>8.26</v>
      </c>
      <c r="H30">
        <f ca="1">OFFSET(exrate_yoy!$G$208,(ROW(exrate_yoy!$G$2)-ROW()),)</f>
        <v>-7.8</v>
      </c>
      <c r="I30">
        <f ca="1">OFFSET(exrate_yoy!$D$208,(ROW(exrate_yoy!$D$2)-ROW()),)</f>
        <v>-7.5</v>
      </c>
      <c r="J30">
        <f ca="1">OFFSET(exrate_mom!$G$208,(ROW(exrate_mom!$G$2)-ROW()),)</f>
        <v>0.3</v>
      </c>
      <c r="K30" s="4">
        <f ca="1">OFFSET(exrate_mom!$D$208,(ROW(exrate_mom!$D$2)-ROW()),)</f>
        <v>-0.4</v>
      </c>
      <c r="L30">
        <f ca="1">OFFSET(exrate_yoy!$E$208,(ROW(exrate_yoy!$E$2)-ROW()),)</f>
        <v>-5.8</v>
      </c>
      <c r="M30">
        <f ca="1">OFFSET(exrate_yoy!$B$208,(ROW(exrate_yoy!$B$2)-ROW()),)</f>
        <v>-6.1</v>
      </c>
      <c r="N30">
        <f ca="1">OFFSET(exrate_mom!$E$208,(ROW(exrate_mom!$E$2)-ROW()),)</f>
        <v>0.3</v>
      </c>
      <c r="O30">
        <f ca="1">OFFSET(exrate_mom!$B$208,(ROW(exrate_mom!$B$2)-ROW()),)</f>
        <v>-0.5</v>
      </c>
      <c r="P30">
        <v>6.4</v>
      </c>
      <c r="Q30">
        <v>100.56518115097001</v>
      </c>
      <c r="R30">
        <f ca="1">CPI!L106</f>
        <v>100.5</v>
      </c>
      <c r="S30" s="29">
        <f ca="1">CPI!N106</f>
        <v>100.42</v>
      </c>
      <c r="T30">
        <f ca="1">CPI!P106</f>
        <v>100.99</v>
      </c>
      <c r="U30">
        <f ca="1">CPI!Q106</f>
        <v>100.39</v>
      </c>
      <c r="V30">
        <f ca="1">CPI!$L337</f>
        <v>103.83</v>
      </c>
      <c r="W30" s="29">
        <f ca="1">CPI!$N337</f>
        <v>103.37</v>
      </c>
      <c r="X30">
        <f ca="1">CPI!$P337</f>
        <v>103.52</v>
      </c>
      <c r="Y30">
        <f ca="1">CPI!$Q337</f>
        <v>104.17</v>
      </c>
    </row>
    <row r="31" spans="1:25" x14ac:dyDescent="0.2">
      <c r="A31" s="1">
        <v>43374</v>
      </c>
      <c r="B31">
        <v>73.86</v>
      </c>
      <c r="C31">
        <v>-1</v>
      </c>
      <c r="D31" s="2">
        <v>381672</v>
      </c>
      <c r="E31" s="2">
        <v>57613.3</v>
      </c>
      <c r="F31" s="3">
        <v>7.4</v>
      </c>
      <c r="G31" s="3">
        <v>8.1</v>
      </c>
      <c r="H31">
        <f ca="1">OFFSET(exrate_yoy!$G$208,(ROW(exrate_yoy!$G$2)-ROW()),)</f>
        <v>-8</v>
      </c>
      <c r="I31">
        <f ca="1">OFFSET(exrate_yoy!$D$208,(ROW(exrate_yoy!$D$2)-ROW()),)</f>
        <v>-7.6</v>
      </c>
      <c r="J31">
        <f ca="1">OFFSET(exrate_mom!$G$208,(ROW(exrate_mom!$G$2)-ROW()),)</f>
        <v>3.3</v>
      </c>
      <c r="K31" s="4">
        <f ca="1">OFFSET(exrate_mom!$D$208,(ROW(exrate_mom!$D$2)-ROW()),)</f>
        <v>3.4</v>
      </c>
      <c r="L31">
        <f ca="1">OFFSET(exrate_yoy!$E$208,(ROW(exrate_yoy!$E$2)-ROW()),)</f>
        <v>-5.5</v>
      </c>
      <c r="M31">
        <f ca="1">OFFSET(exrate_yoy!$B$208,(ROW(exrate_yoy!$B$2)-ROW()),)</f>
        <v>-5.6</v>
      </c>
      <c r="N31">
        <f ca="1">OFFSET(exrate_mom!$E$208,(ROW(exrate_mom!$E$2)-ROW()),)</f>
        <v>2.9</v>
      </c>
      <c r="O31">
        <f ca="1">OFFSET(exrate_mom!$B$208,(ROW(exrate_mom!$B$2)-ROW()),)</f>
        <v>2.7</v>
      </c>
      <c r="P31">
        <v>4.4000000000000004</v>
      </c>
      <c r="Q31">
        <v>100.54947953908</v>
      </c>
      <c r="R31">
        <f ca="1">CPI!L107</f>
        <v>100.35</v>
      </c>
      <c r="S31" s="29">
        <f ca="1">CPI!N107</f>
        <v>100.43</v>
      </c>
      <c r="T31">
        <f ca="1">CPI!P107</f>
        <v>100.55</v>
      </c>
      <c r="U31">
        <f ca="1">CPI!Q107</f>
        <v>100.45</v>
      </c>
      <c r="V31">
        <f ca="1">CPI!$L338</f>
        <v>103.54</v>
      </c>
      <c r="W31" s="29">
        <f ca="1">CPI!$N338</f>
        <v>103.09</v>
      </c>
      <c r="X31">
        <f ca="1">CPI!$P338</f>
        <v>102.71</v>
      </c>
      <c r="Y31">
        <f ca="1">CPI!$Q338</f>
        <v>104.11</v>
      </c>
    </row>
    <row r="32" spans="1:25" x14ac:dyDescent="0.2">
      <c r="A32" s="1">
        <v>43344</v>
      </c>
      <c r="B32">
        <v>82.95</v>
      </c>
      <c r="C32">
        <v>0.8</v>
      </c>
      <c r="D32" s="2">
        <v>383350</v>
      </c>
      <c r="E32" s="2">
        <v>57978.1</v>
      </c>
      <c r="F32" s="3">
        <v>6.77</v>
      </c>
      <c r="G32" s="3">
        <v>8.1999999999999993</v>
      </c>
      <c r="H32">
        <f ca="1">OFFSET(exrate_yoy!$G$208,(ROW(exrate_yoy!$G$2)-ROW()),)</f>
        <v>-8</v>
      </c>
      <c r="I32">
        <f ca="1">OFFSET(exrate_yoy!$D$208,(ROW(exrate_yoy!$D$2)-ROW()),)</f>
        <v>-7.6</v>
      </c>
      <c r="J32">
        <f ca="1">OFFSET(exrate_mom!$G$208,(ROW(exrate_mom!$G$2)-ROW()),)</f>
        <v>-2.4</v>
      </c>
      <c r="K32" s="4">
        <f ca="1">OFFSET(exrate_mom!$D$208,(ROW(exrate_mom!$D$2)-ROW()),)</f>
        <v>-2</v>
      </c>
      <c r="L32">
        <f ca="1">OFFSET(exrate_yoy!$E$208,(ROW(exrate_yoy!$E$2)-ROW()),)</f>
        <v>-4.8</v>
      </c>
      <c r="M32">
        <f ca="1">OFFSET(exrate_yoy!$B$208,(ROW(exrate_yoy!$B$2)-ROW()),)</f>
        <v>-4.9000000000000004</v>
      </c>
      <c r="N32">
        <f ca="1">OFFSET(exrate_mom!$E$208,(ROW(exrate_mom!$E$2)-ROW()),)</f>
        <v>-2.2000000000000002</v>
      </c>
      <c r="O32">
        <f ca="1">OFFSET(exrate_mom!$B$208,(ROW(exrate_mom!$B$2)-ROW()),)</f>
        <v>-2.2999999999999998</v>
      </c>
      <c r="P32">
        <v>5.3</v>
      </c>
      <c r="Q32">
        <v>100.535228704519</v>
      </c>
      <c r="R32">
        <f ca="1">CPI!L108</f>
        <v>100.16</v>
      </c>
      <c r="S32" s="29">
        <f ca="1">CPI!N108</f>
        <v>100.46</v>
      </c>
      <c r="T32">
        <f ca="1">CPI!P108</f>
        <v>99.92</v>
      </c>
      <c r="U32">
        <f ca="1">CPI!Q108</f>
        <v>100.36</v>
      </c>
      <c r="V32">
        <f ca="1">CPI!$L339</f>
        <v>103.38</v>
      </c>
      <c r="W32" s="29">
        <f ca="1">CPI!$N339</f>
        <v>102.79</v>
      </c>
      <c r="X32">
        <f ca="1">CPI!$P339</f>
        <v>102.54</v>
      </c>
      <c r="Y32">
        <f ca="1">CPI!$Q339</f>
        <v>103.96</v>
      </c>
    </row>
    <row r="33" spans="1:25" x14ac:dyDescent="0.2">
      <c r="A33" s="1">
        <v>43313</v>
      </c>
      <c r="B33">
        <v>77.150000000000006</v>
      </c>
      <c r="C33">
        <v>-0.7</v>
      </c>
      <c r="D33" s="2">
        <v>380621</v>
      </c>
      <c r="E33" s="2">
        <v>56823.199999999997</v>
      </c>
      <c r="F33" s="3">
        <v>6.87</v>
      </c>
      <c r="G33" s="3">
        <v>7.6</v>
      </c>
      <c r="H33">
        <f ca="1">OFFSET(exrate_yoy!$G$208,(ROW(exrate_yoy!$G$2)-ROW()),)</f>
        <v>-7.8</v>
      </c>
      <c r="I33">
        <f ca="1">OFFSET(exrate_yoy!$D$208,(ROW(exrate_yoy!$D$2)-ROW()),)</f>
        <v>-7.3</v>
      </c>
      <c r="J33">
        <f ca="1">OFFSET(exrate_mom!$G$208,(ROW(exrate_mom!$G$2)-ROW()),)</f>
        <v>-3.2</v>
      </c>
      <c r="K33" s="4">
        <f ca="1">OFFSET(exrate_mom!$D$208,(ROW(exrate_mom!$D$2)-ROW()),)</f>
        <v>-2.9</v>
      </c>
      <c r="L33">
        <f ca="1">OFFSET(exrate_yoy!$E$208,(ROW(exrate_yoy!$E$2)-ROW()),)</f>
        <v>-3.6</v>
      </c>
      <c r="M33">
        <f ca="1">OFFSET(exrate_yoy!$B$208,(ROW(exrate_yoy!$B$2)-ROW()),)</f>
        <v>-3.5</v>
      </c>
      <c r="N33">
        <f ca="1">OFFSET(exrate_mom!$E$208,(ROW(exrate_mom!$E$2)-ROW()),)</f>
        <v>-4.9000000000000004</v>
      </c>
      <c r="O33">
        <f ca="1">OFFSET(exrate_mom!$B$208,(ROW(exrate_mom!$B$2)-ROW()),)</f>
        <v>-4.9000000000000004</v>
      </c>
      <c r="P33">
        <v>2.2999999999999998</v>
      </c>
      <c r="Q33">
        <v>100.51825830008499</v>
      </c>
      <c r="R33">
        <f ca="1">CPI!L109</f>
        <v>100.01</v>
      </c>
      <c r="S33" s="29">
        <f ca="1">CPI!N109</f>
        <v>100.34</v>
      </c>
      <c r="T33">
        <f ca="1">CPI!P109</f>
        <v>99.62</v>
      </c>
      <c r="U33">
        <f ca="1">CPI!Q109</f>
        <v>100.22</v>
      </c>
      <c r="V33">
        <f ca="1">CPI!$L340</f>
        <v>103.06</v>
      </c>
      <c r="W33" s="29">
        <f ca="1">CPI!$N340</f>
        <v>102.63</v>
      </c>
      <c r="X33">
        <f ca="1">CPI!$P340</f>
        <v>101.89</v>
      </c>
      <c r="Y33">
        <f ca="1">CPI!$Q340</f>
        <v>103.84</v>
      </c>
    </row>
    <row r="34" spans="1:25" x14ac:dyDescent="0.2">
      <c r="A34" s="1">
        <v>43282</v>
      </c>
      <c r="B34">
        <v>73.069999999999993</v>
      </c>
      <c r="C34">
        <v>-0.1</v>
      </c>
      <c r="D34" s="2">
        <v>378582</v>
      </c>
      <c r="E34" s="2">
        <v>57208.1</v>
      </c>
      <c r="F34" s="3">
        <v>7.06</v>
      </c>
      <c r="G34" s="3">
        <v>7.1</v>
      </c>
      <c r="H34">
        <f ca="1">OFFSET(exrate_yoy!$G$208,(ROW(exrate_yoy!$G$2)-ROW()),)</f>
        <v>-8.1</v>
      </c>
      <c r="I34">
        <f ca="1">OFFSET(exrate_yoy!$D$208,(ROW(exrate_yoy!$D$2)-ROW()),)</f>
        <v>-7.6</v>
      </c>
      <c r="J34">
        <f ca="1">OFFSET(exrate_mom!$G$208,(ROW(exrate_mom!$G$2)-ROW()),)</f>
        <v>1</v>
      </c>
      <c r="K34" s="4">
        <f ca="1">OFFSET(exrate_mom!$D$208,(ROW(exrate_mom!$D$2)-ROW()),)</f>
        <v>0.8</v>
      </c>
      <c r="L34">
        <f ca="1">OFFSET(exrate_yoy!$E$208,(ROW(exrate_yoy!$E$2)-ROW()),)</f>
        <v>-2.7</v>
      </c>
      <c r="M34">
        <f ca="1">OFFSET(exrate_yoy!$B$208,(ROW(exrate_yoy!$B$2)-ROW()),)</f>
        <v>-2.6</v>
      </c>
      <c r="N34">
        <f ca="1">OFFSET(exrate_mom!$E$208,(ROW(exrate_mom!$E$2)-ROW()),)</f>
        <v>0</v>
      </c>
      <c r="O34">
        <f ca="1">OFFSET(exrate_mom!$B$208,(ROW(exrate_mom!$B$2)-ROW()),)</f>
        <v>-0.3</v>
      </c>
      <c r="P34">
        <v>2.8</v>
      </c>
      <c r="Q34">
        <v>100.49653670078099</v>
      </c>
      <c r="R34">
        <f ca="1">CPI!L110</f>
        <v>100.27</v>
      </c>
      <c r="S34" s="29">
        <f ca="1">CPI!N110</f>
        <v>100.28</v>
      </c>
      <c r="T34">
        <f ca="1">CPI!P110</f>
        <v>99.67</v>
      </c>
      <c r="U34">
        <f ca="1">CPI!Q110</f>
        <v>100.12</v>
      </c>
      <c r="V34">
        <f ca="1">CPI!$L341</f>
        <v>102.5</v>
      </c>
      <c r="W34" s="29">
        <f ca="1">CPI!$N341</f>
        <v>102.42</v>
      </c>
      <c r="X34">
        <f ca="1">CPI!$P341</f>
        <v>100.45</v>
      </c>
      <c r="Y34">
        <f ca="1">CPI!$Q341</f>
        <v>103.75</v>
      </c>
    </row>
    <row r="35" spans="1:25" x14ac:dyDescent="0.2">
      <c r="A35" s="1">
        <v>43252</v>
      </c>
      <c r="B35">
        <v>78.599999999999994</v>
      </c>
      <c r="C35">
        <v>0</v>
      </c>
      <c r="D35" s="2">
        <v>376129</v>
      </c>
      <c r="E35" s="2">
        <v>56646.3</v>
      </c>
      <c r="F35" s="3">
        <v>6.98</v>
      </c>
      <c r="G35" s="3">
        <v>7.18</v>
      </c>
      <c r="H35">
        <f ca="1">OFFSET(exrate_yoy!$G$208,(ROW(exrate_yoy!$G$2)-ROW()),)</f>
        <v>-8.6999999999999993</v>
      </c>
      <c r="I35">
        <f ca="1">OFFSET(exrate_yoy!$D$208,(ROW(exrate_yoy!$D$2)-ROW()),)</f>
        <v>-8.1999999999999993</v>
      </c>
      <c r="J35">
        <f ca="1">OFFSET(exrate_mom!$G$208,(ROW(exrate_mom!$G$2)-ROW()),)</f>
        <v>0.9</v>
      </c>
      <c r="K35" s="4">
        <f ca="1">OFFSET(exrate_mom!$D$208,(ROW(exrate_mom!$D$2)-ROW()),)</f>
        <v>0.6</v>
      </c>
      <c r="L35">
        <f ca="1">OFFSET(exrate_yoy!$E$208,(ROW(exrate_yoy!$E$2)-ROW()),)</f>
        <v>-2.2999999999999998</v>
      </c>
      <c r="M35">
        <f ca="1">OFFSET(exrate_yoy!$B$208,(ROW(exrate_yoy!$B$2)-ROW()),)</f>
        <v>-2.2000000000000002</v>
      </c>
      <c r="N35">
        <f ca="1">OFFSET(exrate_mom!$E$208,(ROW(exrate_mom!$E$2)-ROW()),)</f>
        <v>-0.5</v>
      </c>
      <c r="O35">
        <f ca="1">OFFSET(exrate_mom!$B$208,(ROW(exrate_mom!$B$2)-ROW()),)</f>
        <v>-0.8</v>
      </c>
      <c r="P35">
        <v>3.5</v>
      </c>
      <c r="Q35">
        <v>100.468180106454</v>
      </c>
      <c r="R35">
        <f ca="1">CPI!L111</f>
        <v>100.49</v>
      </c>
      <c r="S35" s="29">
        <f ca="1">CPI!N111</f>
        <v>100.34</v>
      </c>
      <c r="T35">
        <f ca="1">CPI!P111</f>
        <v>100.38</v>
      </c>
      <c r="U35">
        <f ca="1">CPI!Q111</f>
        <v>100.41</v>
      </c>
      <c r="V35">
        <f ca="1">CPI!$L342</f>
        <v>102.29</v>
      </c>
      <c r="W35" s="29">
        <f ca="1">CPI!$N342</f>
        <v>102.27</v>
      </c>
      <c r="X35">
        <f ca="1">CPI!$P342</f>
        <v>99.81</v>
      </c>
      <c r="Y35">
        <f ca="1">CPI!$Q342</f>
        <v>103.71</v>
      </c>
    </row>
    <row r="36" spans="1:25" x14ac:dyDescent="0.2">
      <c r="A36" s="1">
        <v>43221</v>
      </c>
      <c r="B36">
        <v>77.13</v>
      </c>
      <c r="C36">
        <v>-1.7</v>
      </c>
      <c r="D36" s="2">
        <v>378737</v>
      </c>
      <c r="E36" s="2">
        <v>56220.800000000003</v>
      </c>
      <c r="F36" s="3">
        <v>6.94</v>
      </c>
      <c r="G36" s="3">
        <v>6.99</v>
      </c>
      <c r="H36">
        <f ca="1">OFFSET(exrate_yoy!$G$208,(ROW(exrate_yoy!$G$2)-ROW()),)</f>
        <v>-8.5</v>
      </c>
      <c r="I36">
        <f ca="1">OFFSET(exrate_yoy!$D$208,(ROW(exrate_yoy!$D$2)-ROW()),)</f>
        <v>-8.1</v>
      </c>
      <c r="J36">
        <f ca="1">OFFSET(exrate_mom!$G$208,(ROW(exrate_mom!$G$2)-ROW()),)</f>
        <v>-0.1</v>
      </c>
      <c r="K36" s="4">
        <f ca="1">OFFSET(exrate_mom!$D$208,(ROW(exrate_mom!$D$2)-ROW()),)</f>
        <v>-0.2</v>
      </c>
      <c r="L36">
        <f ca="1">OFFSET(exrate_yoy!$E$208,(ROW(exrate_yoy!$E$2)-ROW()),)</f>
        <v>-1</v>
      </c>
      <c r="M36">
        <f ca="1">OFFSET(exrate_yoy!$B$208,(ROW(exrate_yoy!$B$2)-ROW()),)</f>
        <v>-1</v>
      </c>
      <c r="N36">
        <f ca="1">OFFSET(exrate_mom!$E$208,(ROW(exrate_mom!$E$2)-ROW()),)</f>
        <v>-2.9</v>
      </c>
      <c r="O36">
        <f ca="1">OFFSET(exrate_mom!$B$208,(ROW(exrate_mom!$B$2)-ROW()),)</f>
        <v>-2.9</v>
      </c>
      <c r="P36">
        <v>2.1</v>
      </c>
      <c r="Q36">
        <v>100.430685659375</v>
      </c>
      <c r="R36">
        <f ca="1">CPI!L112</f>
        <v>100.38</v>
      </c>
      <c r="S36" s="29">
        <f ca="1">CPI!N112</f>
        <v>100.22</v>
      </c>
      <c r="T36">
        <f ca="1">CPI!P112</f>
        <v>99.94</v>
      </c>
      <c r="U36">
        <f ca="1">CPI!Q112</f>
        <v>100.88</v>
      </c>
      <c r="V36">
        <f ca="1">CPI!$L343</f>
        <v>102.41</v>
      </c>
      <c r="W36" s="29">
        <f ca="1">CPI!$N343</f>
        <v>102.04</v>
      </c>
      <c r="X36">
        <f ca="1">CPI!$P343</f>
        <v>100.44</v>
      </c>
      <c r="Y36">
        <f ca="1">CPI!$Q343</f>
        <v>103.4</v>
      </c>
    </row>
    <row r="37" spans="1:25" x14ac:dyDescent="0.2">
      <c r="A37" s="1">
        <v>43191</v>
      </c>
      <c r="B37">
        <v>74.87</v>
      </c>
      <c r="C37">
        <v>-0.2</v>
      </c>
      <c r="D37" s="2">
        <v>377513</v>
      </c>
      <c r="E37" s="2">
        <v>54727.199999999997</v>
      </c>
      <c r="F37" s="3">
        <v>6.93</v>
      </c>
      <c r="G37" s="3">
        <v>7.22</v>
      </c>
      <c r="H37">
        <f ca="1">OFFSET(exrate_yoy!$G$208,(ROW(exrate_yoy!$G$2)-ROW()),)</f>
        <v>-7.8</v>
      </c>
      <c r="I37">
        <f ca="1">OFFSET(exrate_yoy!$D$208,(ROW(exrate_yoy!$D$2)-ROW()),)</f>
        <v>-7.3</v>
      </c>
      <c r="J37">
        <f ca="1">OFFSET(exrate_mom!$G$208,(ROW(exrate_mom!$G$2)-ROW()),)</f>
        <v>-5</v>
      </c>
      <c r="K37" s="4">
        <f ca="1">OFFSET(exrate_mom!$D$208,(ROW(exrate_mom!$D$2)-ROW()),)</f>
        <v>-5.0999999999999996</v>
      </c>
      <c r="L37">
        <f ca="1">OFFSET(exrate_yoy!$E$208,(ROW(exrate_yoy!$E$2)-ROW()),)</f>
        <v>0.9</v>
      </c>
      <c r="M37">
        <f ca="1">OFFSET(exrate_yoy!$B$208,(ROW(exrate_yoy!$B$2)-ROW()),)</f>
        <v>0.8</v>
      </c>
      <c r="N37">
        <f ca="1">OFFSET(exrate_mom!$E$208,(ROW(exrate_mom!$E$2)-ROW()),)</f>
        <v>-5.6</v>
      </c>
      <c r="O37">
        <f ca="1">OFFSET(exrate_mom!$B$208,(ROW(exrate_mom!$B$2)-ROW()),)</f>
        <v>-5.6</v>
      </c>
      <c r="P37">
        <v>3.5</v>
      </c>
      <c r="Q37">
        <v>100.38067028834899</v>
      </c>
      <c r="R37">
        <f ca="1">CPI!L113</f>
        <v>100.38</v>
      </c>
      <c r="S37" s="29">
        <f ca="1">CPI!N113</f>
        <v>100.25</v>
      </c>
      <c r="T37">
        <f ca="1">CPI!P113</f>
        <v>100.43</v>
      </c>
      <c r="U37">
        <f ca="1">CPI!Q113</f>
        <v>100.37</v>
      </c>
      <c r="V37">
        <f ca="1">CPI!$L344</f>
        <v>102.4</v>
      </c>
      <c r="W37" s="29">
        <f ca="1">CPI!$N344</f>
        <v>101.94</v>
      </c>
      <c r="X37">
        <f ca="1">CPI!$P344</f>
        <v>101.09</v>
      </c>
      <c r="Y37">
        <f ca="1">CPI!$Q344</f>
        <v>102.65</v>
      </c>
    </row>
    <row r="38" spans="1:25" x14ac:dyDescent="0.2">
      <c r="A38" s="1">
        <v>43160</v>
      </c>
      <c r="B38">
        <v>69.13</v>
      </c>
      <c r="C38">
        <v>1.1000000000000001</v>
      </c>
      <c r="D38" s="2">
        <v>373062</v>
      </c>
      <c r="E38" s="2">
        <v>54047.5</v>
      </c>
      <c r="F38" s="3">
        <v>6.94</v>
      </c>
      <c r="G38" s="3">
        <v>7.07</v>
      </c>
      <c r="H38">
        <f ca="1">OFFSET(exrate_yoy!$G$208,(ROW(exrate_yoy!$G$2)-ROW()),)</f>
        <v>-5.8</v>
      </c>
      <c r="I38">
        <f ca="1">OFFSET(exrate_yoy!$D$208,(ROW(exrate_yoy!$D$2)-ROW()),)</f>
        <v>-5.2</v>
      </c>
      <c r="J38">
        <f ca="1">OFFSET(exrate_mom!$G$208,(ROW(exrate_mom!$G$2)-ROW()),)</f>
        <v>0</v>
      </c>
      <c r="K38" s="4">
        <f ca="1">OFFSET(exrate_mom!$D$208,(ROW(exrate_mom!$D$2)-ROW()),)</f>
        <v>-0.3</v>
      </c>
      <c r="L38">
        <f ca="1">OFFSET(exrate_yoy!$E$208,(ROW(exrate_yoy!$E$2)-ROW()),)</f>
        <v>3.5</v>
      </c>
      <c r="M38">
        <f ca="1">OFFSET(exrate_yoy!$B$208,(ROW(exrate_yoy!$B$2)-ROW()),)</f>
        <v>3.4</v>
      </c>
      <c r="N38">
        <f ca="1">OFFSET(exrate_mom!$E$208,(ROW(exrate_mom!$E$2)-ROW()),)</f>
        <v>-0.3</v>
      </c>
      <c r="O38">
        <f ca="1">OFFSET(exrate_mom!$B$208,(ROW(exrate_mom!$B$2)-ROW()),)</f>
        <v>-0.4</v>
      </c>
      <c r="P38">
        <v>3.2</v>
      </c>
      <c r="Q38">
        <v>100.314292140839</v>
      </c>
      <c r="R38">
        <f ca="1">CPI!L114</f>
        <v>100.29</v>
      </c>
      <c r="S38" s="29">
        <f ca="1">CPI!N114</f>
        <v>100.11</v>
      </c>
      <c r="T38">
        <f ca="1">CPI!P114</f>
        <v>100.53</v>
      </c>
      <c r="U38">
        <f ca="1">CPI!Q114</f>
        <v>100.16</v>
      </c>
      <c r="V38">
        <f ca="1">CPI!$L345</f>
        <v>102.35</v>
      </c>
      <c r="W38" s="29">
        <f ca="1">CPI!$N345</f>
        <v>101.84</v>
      </c>
      <c r="X38">
        <f ca="1">CPI!$P345</f>
        <v>101.26</v>
      </c>
      <c r="Y38">
        <f ca="1">CPI!$Q345</f>
        <v>102.44</v>
      </c>
    </row>
    <row r="39" spans="1:25" x14ac:dyDescent="0.2">
      <c r="A39" s="1">
        <v>43132</v>
      </c>
      <c r="B39">
        <v>64.459999999999994</v>
      </c>
      <c r="C39">
        <v>-0.3</v>
      </c>
      <c r="D39" s="2">
        <v>367357</v>
      </c>
      <c r="E39" s="2">
        <v>54171</v>
      </c>
      <c r="F39" s="3">
        <v>7.25</v>
      </c>
      <c r="G39" s="3">
        <v>7.07</v>
      </c>
      <c r="H39">
        <f ca="1">OFFSET(exrate_yoy!$G$208,(ROW(exrate_yoy!$G$2)-ROW()),)</f>
        <v>-5.2</v>
      </c>
      <c r="I39">
        <f ca="1">OFFSET(exrate_yoy!$D$208,(ROW(exrate_yoy!$D$2)-ROW()),)</f>
        <v>-4.5</v>
      </c>
      <c r="J39">
        <f ca="1">OFFSET(exrate_mom!$G$208,(ROW(exrate_mom!$G$2)-ROW()),)</f>
        <v>-1.7</v>
      </c>
      <c r="K39" s="4">
        <f ca="1">OFFSET(exrate_mom!$D$208,(ROW(exrate_mom!$D$2)-ROW()),)</f>
        <v>-1.5</v>
      </c>
      <c r="L39">
        <f ca="1">OFFSET(exrate_yoy!$E$208,(ROW(exrate_yoy!$E$2)-ROW()),)</f>
        <v>4.3</v>
      </c>
      <c r="M39">
        <f ca="1">OFFSET(exrate_yoy!$B$208,(ROW(exrate_yoy!$B$2)-ROW()),)</f>
        <v>4.2</v>
      </c>
      <c r="N39">
        <f ca="1">OFFSET(exrate_mom!$E$208,(ROW(exrate_mom!$E$2)-ROW()),)</f>
        <v>-0.3</v>
      </c>
      <c r="O39">
        <f ca="1">OFFSET(exrate_mom!$B$208,(ROW(exrate_mom!$B$2)-ROW()),)</f>
        <v>0</v>
      </c>
      <c r="P39">
        <v>2.7</v>
      </c>
      <c r="Q39">
        <v>100.22940806713</v>
      </c>
      <c r="R39">
        <f ca="1">CPI!L115</f>
        <v>100.21</v>
      </c>
      <c r="S39" s="29">
        <f ca="1">CPI!N115</f>
        <v>100.11</v>
      </c>
      <c r="T39">
        <f ca="1">CPI!P115</f>
        <v>100.35</v>
      </c>
      <c r="U39">
        <f ca="1">CPI!Q115</f>
        <v>100.13</v>
      </c>
      <c r="V39">
        <f ca="1">CPI!$L346</f>
        <v>102.18</v>
      </c>
      <c r="W39" s="29">
        <f ca="1">CPI!$N346</f>
        <v>101.88</v>
      </c>
      <c r="X39">
        <f ca="1">CPI!$P346</f>
        <v>100.87</v>
      </c>
      <c r="Y39">
        <f ca="1">CPI!$Q346</f>
        <v>102.51</v>
      </c>
    </row>
    <row r="40" spans="1:25" x14ac:dyDescent="0.2">
      <c r="A40" s="1">
        <v>43101</v>
      </c>
      <c r="B40">
        <v>68.83</v>
      </c>
      <c r="C40">
        <v>2.5</v>
      </c>
      <c r="D40" s="2">
        <v>356095</v>
      </c>
      <c r="E40" s="2">
        <v>54667.1</v>
      </c>
      <c r="F40" s="3">
        <v>7.68</v>
      </c>
      <c r="G40" s="3">
        <v>7.2</v>
      </c>
      <c r="H40">
        <f ca="1">OFFSET(exrate_yoy!$G$208,(ROW(exrate_yoy!$G$2)-ROW()),)</f>
        <v>-3.8</v>
      </c>
      <c r="I40">
        <f ca="1">OFFSET(exrate_yoy!$D$208,(ROW(exrate_yoy!$D$2)-ROW()),)</f>
        <v>-3</v>
      </c>
      <c r="J40">
        <f ca="1">OFFSET(exrate_mom!$G$208,(ROW(exrate_mom!$G$2)-ROW()),)</f>
        <v>1.1000000000000001</v>
      </c>
      <c r="K40" s="4">
        <f ca="1">OFFSET(exrate_mom!$D$208,(ROW(exrate_mom!$D$2)-ROW()),)</f>
        <v>1.1000000000000001</v>
      </c>
      <c r="L40">
        <f ca="1">OFFSET(exrate_yoy!$E$208,(ROW(exrate_yoy!$E$2)-ROW()),)</f>
        <v>5.7</v>
      </c>
      <c r="M40">
        <f ca="1">OFFSET(exrate_yoy!$B$208,(ROW(exrate_yoy!$B$2)-ROW()),)</f>
        <v>5.6</v>
      </c>
      <c r="N40">
        <f ca="1">OFFSET(exrate_mom!$E$208,(ROW(exrate_mom!$E$2)-ROW()),)</f>
        <v>2.9</v>
      </c>
      <c r="O40">
        <f ca="1">OFFSET(exrate_mom!$B$208,(ROW(exrate_mom!$B$2)-ROW()),)</f>
        <v>3.2</v>
      </c>
      <c r="P40">
        <v>3.2</v>
      </c>
      <c r="Q40">
        <v>100.128902067083</v>
      </c>
      <c r="R40">
        <f ca="1">CPI!L116</f>
        <v>100.31</v>
      </c>
      <c r="S40" s="29">
        <f ca="1">CPI!N116</f>
        <v>100.2</v>
      </c>
      <c r="T40">
        <f ca="1">CPI!P116</f>
        <v>100.5</v>
      </c>
      <c r="U40">
        <f ca="1">CPI!Q116</f>
        <v>100.3</v>
      </c>
      <c r="V40">
        <f ca="1">CPI!$L347</f>
        <v>102.19</v>
      </c>
      <c r="W40" s="29">
        <f ca="1">CPI!$N347</f>
        <v>101.94</v>
      </c>
      <c r="X40">
        <f ca="1">CPI!$P347</f>
        <v>100.72</v>
      </c>
      <c r="Y40">
        <f ca="1">CPI!$Q347</f>
        <v>102.58</v>
      </c>
    </row>
    <row r="41" spans="1:25" x14ac:dyDescent="0.2">
      <c r="A41" s="1">
        <v>43070</v>
      </c>
      <c r="B41">
        <v>66.819999999999993</v>
      </c>
      <c r="C41">
        <v>1.3</v>
      </c>
      <c r="D41" s="2">
        <v>355518</v>
      </c>
      <c r="E41" s="2">
        <v>52585.5</v>
      </c>
      <c r="F41" s="3">
        <v>7.75</v>
      </c>
      <c r="G41" s="3">
        <v>7.52</v>
      </c>
      <c r="H41">
        <f ca="1">OFFSET(exrate_yoy!$G$208,(ROW(exrate_yoy!$G$2)-ROW()),)</f>
        <v>15.9</v>
      </c>
      <c r="I41">
        <f ca="1">OFFSET(exrate_yoy!$D$208,(ROW(exrate_yoy!$D$2)-ROW()),)</f>
        <v>15.5</v>
      </c>
      <c r="J41">
        <f ca="1">OFFSET(exrate_mom!$G$208,(ROW(exrate_mom!$G$2)-ROW()),)</f>
        <v>0.1</v>
      </c>
      <c r="K41" s="4">
        <f ca="1">OFFSET(exrate_mom!$D$208,(ROW(exrate_mom!$D$2)-ROW()),)</f>
        <v>0.1</v>
      </c>
      <c r="L41">
        <f ca="1">OFFSET(exrate_yoy!$E$208,(ROW(exrate_yoy!$E$2)-ROW()),)</f>
        <v>16.3</v>
      </c>
      <c r="M41">
        <f ca="1">OFFSET(exrate_yoy!$B$208,(ROW(exrate_yoy!$B$2)-ROW()),)</f>
        <v>14.7</v>
      </c>
      <c r="N41">
        <f ca="1">OFFSET(exrate_mom!$E$208,(ROW(exrate_mom!$E$2)-ROW()),)</f>
        <v>1</v>
      </c>
      <c r="O41">
        <f ca="1">OFFSET(exrate_mom!$B$208,(ROW(exrate_mom!$B$2)-ROW()),)</f>
        <v>0.6</v>
      </c>
      <c r="P41">
        <v>2.7</v>
      </c>
      <c r="Q41">
        <v>100.02530735523</v>
      </c>
      <c r="R41">
        <f ca="1">CPI!L117</f>
        <v>100.42</v>
      </c>
      <c r="S41" s="29">
        <f ca="1">CPI!N117</f>
        <v>100.17</v>
      </c>
      <c r="T41">
        <f ca="1">CPI!P117</f>
        <v>100.6</v>
      </c>
      <c r="U41">
        <f ca="1">CPI!Q117</f>
        <v>100.31</v>
      </c>
      <c r="V41">
        <f ca="1">CPI!$L348</f>
        <v>102.51</v>
      </c>
      <c r="W41" s="29">
        <f ca="1">CPI!$N348</f>
        <v>102.1</v>
      </c>
      <c r="X41">
        <f ca="1">CPI!$P348</f>
        <v>101.07</v>
      </c>
      <c r="Y41">
        <f ca="1">CPI!$Q348</f>
        <v>102.75</v>
      </c>
    </row>
    <row r="42" spans="1:25" x14ac:dyDescent="0.2">
      <c r="A42" s="1">
        <v>43040</v>
      </c>
      <c r="B42">
        <v>62.78</v>
      </c>
      <c r="C42">
        <v>0.1</v>
      </c>
      <c r="D42" s="2">
        <v>351152</v>
      </c>
      <c r="E42" s="2">
        <v>51835.5</v>
      </c>
      <c r="F42" s="3">
        <v>8.09</v>
      </c>
      <c r="G42" s="3">
        <v>8.32</v>
      </c>
      <c r="H42">
        <f ca="1">OFFSET(exrate_yoy!$G$208,(ROW(exrate_yoy!$G$2)-ROW()),)</f>
        <v>17.600000000000001</v>
      </c>
      <c r="I42">
        <f ca="1">OFFSET(exrate_yoy!$D$208,(ROW(exrate_yoy!$D$2)-ROW()),)</f>
        <v>17.100000000000001</v>
      </c>
      <c r="J42">
        <f ca="1">OFFSET(exrate_mom!$G$208,(ROW(exrate_mom!$G$2)-ROW()),)</f>
        <v>-1.7</v>
      </c>
      <c r="K42" s="4">
        <f ca="1">OFFSET(exrate_mom!$D$208,(ROW(exrate_mom!$D$2)-ROW()),)</f>
        <v>-1.7</v>
      </c>
      <c r="L42">
        <f ca="1">OFFSET(exrate_yoy!$E$208,(ROW(exrate_yoy!$E$2)-ROW()),)</f>
        <v>17.3</v>
      </c>
      <c r="M42">
        <f ca="1">OFFSET(exrate_yoy!$B$208,(ROW(exrate_yoy!$B$2)-ROW()),)</f>
        <v>15.5</v>
      </c>
      <c r="N42">
        <f ca="1">OFFSET(exrate_mom!$E$208,(ROW(exrate_mom!$E$2)-ROW()),)</f>
        <v>-1.8</v>
      </c>
      <c r="O42">
        <f ca="1">OFFSET(exrate_mom!$B$208,(ROW(exrate_mom!$B$2)-ROW()),)</f>
        <v>-2</v>
      </c>
      <c r="P42">
        <v>0.3</v>
      </c>
      <c r="Q42">
        <v>99.933227687705894</v>
      </c>
      <c r="R42">
        <f ca="1">CPI!L118</f>
        <v>100.22</v>
      </c>
      <c r="S42" s="29">
        <f ca="1">CPI!N118</f>
        <v>100.15</v>
      </c>
      <c r="T42">
        <f ca="1">CPI!P118</f>
        <v>100.2</v>
      </c>
      <c r="U42">
        <f ca="1">CPI!Q118</f>
        <v>100.32</v>
      </c>
      <c r="V42">
        <f ca="1">CPI!$L349</f>
        <v>102.49</v>
      </c>
      <c r="W42" s="29">
        <f ca="1">CPI!$N349</f>
        <v>102.27</v>
      </c>
      <c r="X42">
        <f ca="1">CPI!$P349</f>
        <v>101.05</v>
      </c>
      <c r="Y42">
        <f ca="1">CPI!$Q349</f>
        <v>102.74</v>
      </c>
    </row>
    <row r="43" spans="1:25" x14ac:dyDescent="0.2">
      <c r="A43" s="1">
        <v>43009</v>
      </c>
      <c r="B43">
        <v>60.94</v>
      </c>
      <c r="C43">
        <v>-0.6</v>
      </c>
      <c r="D43" s="2">
        <v>351163</v>
      </c>
      <c r="E43" s="2">
        <v>51853.2</v>
      </c>
      <c r="F43" s="3">
        <v>8.49</v>
      </c>
      <c r="G43" s="3">
        <v>8.2799999999999994</v>
      </c>
      <c r="H43">
        <f ca="1">OFFSET(exrate_yoy!$G$208,(ROW(exrate_yoy!$G$2)-ROW()),)</f>
        <v>19</v>
      </c>
      <c r="I43">
        <f ca="1">OFFSET(exrate_yoy!$D$208,(ROW(exrate_yoy!$D$2)-ROW()),)</f>
        <v>18.3</v>
      </c>
      <c r="J43">
        <f ca="1">OFFSET(exrate_mom!$G$208,(ROW(exrate_mom!$G$2)-ROW()),)</f>
        <v>1.2</v>
      </c>
      <c r="K43" s="4">
        <f ca="1">OFFSET(exrate_mom!$D$208,(ROW(exrate_mom!$D$2)-ROW()),)</f>
        <v>1.4</v>
      </c>
      <c r="L43">
        <f ca="1">OFFSET(exrate_yoy!$E$208,(ROW(exrate_yoy!$E$2)-ROW()),)</f>
        <v>18.100000000000001</v>
      </c>
      <c r="M43">
        <f ca="1">OFFSET(exrate_yoy!$B$208,(ROW(exrate_yoy!$B$2)-ROW()),)</f>
        <v>16.100000000000001</v>
      </c>
      <c r="N43">
        <f ca="1">OFFSET(exrate_mom!$E$208,(ROW(exrate_mom!$E$2)-ROW()),)</f>
        <v>0.2</v>
      </c>
      <c r="O43">
        <f ca="1">OFFSET(exrate_mom!$B$208,(ROW(exrate_mom!$B$2)-ROW()),)</f>
        <v>-0.1</v>
      </c>
      <c r="P43">
        <v>1.1000000000000001</v>
      </c>
      <c r="Q43">
        <v>99.862026909767593</v>
      </c>
      <c r="R43">
        <f ca="1">CPI!L119</f>
        <v>100.2</v>
      </c>
      <c r="S43" s="29">
        <f ca="1">CPI!N119</f>
        <v>100.14</v>
      </c>
      <c r="T43">
        <f ca="1">CPI!P119</f>
        <v>100.38</v>
      </c>
      <c r="U43">
        <f ca="1">CPI!Q119</f>
        <v>100.3</v>
      </c>
      <c r="V43">
        <f ca="1">CPI!$L350</f>
        <v>102.72</v>
      </c>
      <c r="W43" s="29">
        <f ca="1">CPI!$N350</f>
        <v>102.51</v>
      </c>
      <c r="X43">
        <f ca="1">CPI!$P350</f>
        <v>101.57</v>
      </c>
      <c r="Y43">
        <f ca="1">CPI!$Q350</f>
        <v>102.84</v>
      </c>
    </row>
    <row r="44" spans="1:25" x14ac:dyDescent="0.2">
      <c r="A44" s="1">
        <v>42979</v>
      </c>
      <c r="B44">
        <v>56.53</v>
      </c>
      <c r="C44">
        <v>0.7</v>
      </c>
      <c r="D44" s="2">
        <v>350478</v>
      </c>
      <c r="E44" s="2">
        <v>51860.2</v>
      </c>
      <c r="F44" s="3">
        <v>8.67</v>
      </c>
      <c r="G44" s="3">
        <v>8.67</v>
      </c>
      <c r="H44">
        <f ca="1">OFFSET(exrate_yoy!$G$208,(ROW(exrate_yoy!$G$2)-ROW()),)</f>
        <v>20.399999999999999</v>
      </c>
      <c r="I44">
        <f ca="1">OFFSET(exrate_yoy!$D$208,(ROW(exrate_yoy!$D$2)-ROW()),)</f>
        <v>19.600000000000001</v>
      </c>
      <c r="J44">
        <f ca="1">OFFSET(exrate_mom!$G$208,(ROW(exrate_mom!$G$2)-ROW()),)</f>
        <v>2.2000000000000002</v>
      </c>
      <c r="K44" s="4">
        <f ca="1">OFFSET(exrate_mom!$D$208,(ROW(exrate_mom!$D$2)-ROW()),)</f>
        <v>2.6</v>
      </c>
      <c r="L44">
        <f ca="1">OFFSET(exrate_yoy!$E$208,(ROW(exrate_yoy!$E$2)-ROW()),)</f>
        <v>19.100000000000001</v>
      </c>
      <c r="M44">
        <f ca="1">OFFSET(exrate_yoy!$B$208,(ROW(exrate_yoy!$B$2)-ROW()),)</f>
        <v>17</v>
      </c>
      <c r="N44">
        <f ca="1">OFFSET(exrate_mom!$E$208,(ROW(exrate_mom!$E$2)-ROW()),)</f>
        <v>2.7</v>
      </c>
      <c r="O44">
        <f ca="1">OFFSET(exrate_mom!$B$208,(ROW(exrate_mom!$B$2)-ROW()),)</f>
        <v>3.4</v>
      </c>
      <c r="P44">
        <v>2.2999999999999998</v>
      </c>
      <c r="Q44">
        <v>99.807714900485706</v>
      </c>
      <c r="R44">
        <f ca="1">CPI!L120</f>
        <v>99.85</v>
      </c>
      <c r="S44" s="29">
        <f ca="1">CPI!N120</f>
        <v>100.31</v>
      </c>
      <c r="T44">
        <f ca="1">CPI!P120</f>
        <v>99.29</v>
      </c>
      <c r="U44">
        <f ca="1">CPI!Q120</f>
        <v>100.25</v>
      </c>
      <c r="V44">
        <f ca="1">CPI!$L351</f>
        <v>102.96</v>
      </c>
      <c r="W44" s="29">
        <f ca="1">CPI!$N351</f>
        <v>102.76</v>
      </c>
      <c r="X44">
        <f ca="1">CPI!$P351</f>
        <v>101.98</v>
      </c>
      <c r="Y44">
        <f ca="1">CPI!$Q351</f>
        <v>103.09</v>
      </c>
    </row>
    <row r="45" spans="1:25" x14ac:dyDescent="0.2">
      <c r="A45" s="1">
        <v>42948</v>
      </c>
      <c r="B45">
        <v>52.41</v>
      </c>
      <c r="C45">
        <v>1.1000000000000001</v>
      </c>
      <c r="D45" s="2">
        <v>348410</v>
      </c>
      <c r="E45" s="2">
        <v>51936.800000000003</v>
      </c>
      <c r="F45" s="3">
        <v>8.68</v>
      </c>
      <c r="G45" s="3">
        <v>8.7899999999999991</v>
      </c>
      <c r="H45">
        <f ca="1">OFFSET(exrate_yoy!$G$208,(ROW(exrate_yoy!$G$2)-ROW()),)</f>
        <v>21.8</v>
      </c>
      <c r="I45">
        <f ca="1">OFFSET(exrate_yoy!$D$208,(ROW(exrate_yoy!$D$2)-ROW()),)</f>
        <v>20.8</v>
      </c>
      <c r="J45">
        <f ca="1">OFFSET(exrate_mom!$G$208,(ROW(exrate_mom!$G$2)-ROW()),)</f>
        <v>-2.2999999999999998</v>
      </c>
      <c r="K45" s="4">
        <f ca="1">OFFSET(exrate_mom!$D$208,(ROW(exrate_mom!$D$2)-ROW()),)</f>
        <v>-1.6</v>
      </c>
      <c r="L45">
        <f ca="1">OFFSET(exrate_yoy!$E$208,(ROW(exrate_yoy!$E$2)-ROW()),)</f>
        <v>19.899999999999999</v>
      </c>
      <c r="M45">
        <f ca="1">OFFSET(exrate_yoy!$B$208,(ROW(exrate_yoy!$B$2)-ROW()),)</f>
        <v>17.600000000000001</v>
      </c>
      <c r="N45">
        <f ca="1">OFFSET(exrate_mom!$E$208,(ROW(exrate_mom!$E$2)-ROW()),)</f>
        <v>-0.8</v>
      </c>
      <c r="O45">
        <f ca="1">OFFSET(exrate_mom!$B$208,(ROW(exrate_mom!$B$2)-ROW()),)</f>
        <v>0</v>
      </c>
      <c r="P45">
        <v>4</v>
      </c>
      <c r="Q45">
        <v>99.760479215908404</v>
      </c>
      <c r="R45">
        <f ca="1">CPI!L121</f>
        <v>99.46</v>
      </c>
      <c r="S45" s="29">
        <f ca="1">CPI!N121</f>
        <v>100.14</v>
      </c>
      <c r="T45">
        <f ca="1">CPI!P121</f>
        <v>98.2</v>
      </c>
      <c r="U45">
        <f ca="1">CPI!Q121</f>
        <v>100.14</v>
      </c>
      <c r="V45">
        <f ca="1">CPI!$L352</f>
        <v>103.29</v>
      </c>
      <c r="W45" s="29">
        <f ca="1">CPI!$N352</f>
        <v>102.97</v>
      </c>
      <c r="X45">
        <f ca="1">CPI!$P352</f>
        <v>102.56</v>
      </c>
      <c r="Y45">
        <f ca="1">CPI!$Q352</f>
        <v>103.41</v>
      </c>
    </row>
    <row r="46" spans="1:25" x14ac:dyDescent="0.2">
      <c r="A46" s="1">
        <v>42917</v>
      </c>
      <c r="B46">
        <v>52.17</v>
      </c>
      <c r="C46">
        <v>1.4</v>
      </c>
      <c r="D46" s="2">
        <v>343469</v>
      </c>
      <c r="E46" s="2">
        <v>52127.5</v>
      </c>
      <c r="F46" s="3">
        <v>8.92</v>
      </c>
      <c r="G46" s="3">
        <v>8.7200000000000006</v>
      </c>
      <c r="H46">
        <f ca="1">OFFSET(exrate_yoy!$G$208,(ROW(exrate_yoy!$G$2)-ROW()),)</f>
        <v>23.9</v>
      </c>
      <c r="I46">
        <f ca="1">OFFSET(exrate_yoy!$D$208,(ROW(exrate_yoy!$D$2)-ROW()),)</f>
        <v>22.7</v>
      </c>
      <c r="J46">
        <f ca="1">OFFSET(exrate_mom!$G$208,(ROW(exrate_mom!$G$2)-ROW()),)</f>
        <v>-4.0999999999999996</v>
      </c>
      <c r="K46" s="4">
        <f ca="1">OFFSET(exrate_mom!$D$208,(ROW(exrate_mom!$D$2)-ROW()),)</f>
        <v>-4.0999999999999996</v>
      </c>
      <c r="L46">
        <f ca="1">OFFSET(exrate_yoy!$E$208,(ROW(exrate_yoy!$E$2)-ROW()),)</f>
        <v>21.3</v>
      </c>
      <c r="M46">
        <f ca="1">OFFSET(exrate_yoy!$B$208,(ROW(exrate_yoy!$B$2)-ROW()),)</f>
        <v>19</v>
      </c>
      <c r="N46">
        <f ca="1">OFFSET(exrate_mom!$E$208,(ROW(exrate_mom!$E$2)-ROW()),)</f>
        <v>-2.9</v>
      </c>
      <c r="O46">
        <f ca="1">OFFSET(exrate_mom!$B$208,(ROW(exrate_mom!$B$2)-ROW()),)</f>
        <v>-3.1</v>
      </c>
      <c r="P46">
        <v>5.0999999999999996</v>
      </c>
      <c r="Q46">
        <v>99.7109377044181</v>
      </c>
      <c r="R46">
        <f ca="1">CPI!L122</f>
        <v>100.07</v>
      </c>
      <c r="S46" s="29">
        <f ca="1">CPI!N122</f>
        <v>100.13</v>
      </c>
      <c r="T46">
        <f ca="1">CPI!P122</f>
        <v>99.03</v>
      </c>
      <c r="U46">
        <f ca="1">CPI!Q122</f>
        <v>100.08</v>
      </c>
      <c r="V46">
        <f ca="1">CPI!$L353</f>
        <v>103.86</v>
      </c>
      <c r="W46" s="29">
        <f ca="1">CPI!$N353</f>
        <v>103.25</v>
      </c>
      <c r="X46">
        <f ca="1">CPI!$P353</f>
        <v>103.82</v>
      </c>
      <c r="Y46">
        <f ca="1">CPI!$Q353</f>
        <v>103.7</v>
      </c>
    </row>
    <row r="47" spans="1:25" x14ac:dyDescent="0.2">
      <c r="A47" s="1">
        <v>42887</v>
      </c>
      <c r="B47">
        <v>48.23</v>
      </c>
      <c r="C47">
        <v>0.7</v>
      </c>
      <c r="D47" s="2">
        <v>336426</v>
      </c>
      <c r="E47" s="2">
        <v>51417</v>
      </c>
      <c r="F47" s="3">
        <v>9.26</v>
      </c>
      <c r="G47" s="3">
        <v>8.75</v>
      </c>
      <c r="H47">
        <f ca="1">OFFSET(exrate_yoy!$G$208,(ROW(exrate_yoy!$G$2)-ROW()),)</f>
        <v>26.7</v>
      </c>
      <c r="I47">
        <f ca="1">OFFSET(exrate_yoy!$D$208,(ROW(exrate_yoy!$D$2)-ROW()),)</f>
        <v>25.4</v>
      </c>
      <c r="J47">
        <f ca="1">OFFSET(exrate_mom!$G$208,(ROW(exrate_mom!$G$2)-ROW()),)</f>
        <v>-1.5</v>
      </c>
      <c r="K47" s="4">
        <f ca="1">OFFSET(exrate_mom!$D$208,(ROW(exrate_mom!$D$2)-ROW()),)</f>
        <v>-2</v>
      </c>
      <c r="L47">
        <f ca="1">OFFSET(exrate_yoy!$E$208,(ROW(exrate_yoy!$E$2)-ROW()),)</f>
        <v>23.3</v>
      </c>
      <c r="M47">
        <f ca="1">OFFSET(exrate_yoy!$B$208,(ROW(exrate_yoy!$B$2)-ROW()),)</f>
        <v>20.9</v>
      </c>
      <c r="N47">
        <f ca="1">OFFSET(exrate_mom!$E$208,(ROW(exrate_mom!$E$2)-ROW()),)</f>
        <v>-0.6</v>
      </c>
      <c r="O47">
        <f ca="1">OFFSET(exrate_mom!$B$208,(ROW(exrate_mom!$B$2)-ROW()),)</f>
        <v>-1.1000000000000001</v>
      </c>
      <c r="P47">
        <v>4.5999999999999996</v>
      </c>
      <c r="Q47">
        <v>99.655854876951807</v>
      </c>
      <c r="R47">
        <f ca="1">CPI!L123</f>
        <v>100.61</v>
      </c>
      <c r="S47" s="29">
        <f ca="1">CPI!N123</f>
        <v>100.11</v>
      </c>
      <c r="T47">
        <f ca="1">CPI!P123</f>
        <v>101.02</v>
      </c>
      <c r="U47">
        <f ca="1">CPI!Q123</f>
        <v>100.11</v>
      </c>
      <c r="V47">
        <f ca="1">CPI!$L354</f>
        <v>104.35</v>
      </c>
      <c r="W47" s="29">
        <f ca="1">CPI!$N354</f>
        <v>103.46</v>
      </c>
      <c r="X47">
        <f ca="1">CPI!$P354</f>
        <v>104.79</v>
      </c>
      <c r="Y47">
        <f ca="1">CPI!$Q354</f>
        <v>103.99</v>
      </c>
    </row>
    <row r="48" spans="1:25" x14ac:dyDescent="0.2">
      <c r="A48" s="1">
        <v>42856</v>
      </c>
      <c r="B48">
        <v>50.08</v>
      </c>
      <c r="C48">
        <v>1.1000000000000001</v>
      </c>
      <c r="D48" s="2">
        <v>332345</v>
      </c>
      <c r="E48" s="2">
        <v>50859.9</v>
      </c>
      <c r="F48" s="3">
        <v>9.2899999999999991</v>
      </c>
      <c r="G48" s="3">
        <v>8.17</v>
      </c>
      <c r="H48">
        <f ca="1">OFFSET(exrate_yoy!$G$208,(ROW(exrate_yoy!$G$2)-ROW()),)</f>
        <v>28.9</v>
      </c>
      <c r="I48">
        <f ca="1">OFFSET(exrate_yoy!$D$208,(ROW(exrate_yoy!$D$2)-ROW()),)</f>
        <v>27.6</v>
      </c>
      <c r="J48">
        <f ca="1">OFFSET(exrate_mom!$G$208,(ROW(exrate_mom!$G$2)-ROW()),)</f>
        <v>-2.6</v>
      </c>
      <c r="K48" s="4">
        <f ca="1">OFFSET(exrate_mom!$D$208,(ROW(exrate_mom!$D$2)-ROW()),)</f>
        <v>-2.9</v>
      </c>
      <c r="L48">
        <f ca="1">OFFSET(exrate_yoy!$E$208,(ROW(exrate_yoy!$E$2)-ROW()),)</f>
        <v>24.9</v>
      </c>
      <c r="M48">
        <f ca="1">OFFSET(exrate_yoy!$B$208,(ROW(exrate_yoy!$B$2)-ROW()),)</f>
        <v>22.6</v>
      </c>
      <c r="N48">
        <f ca="1">OFFSET(exrate_mom!$E$208,(ROW(exrate_mom!$E$2)-ROW()),)</f>
        <v>-1</v>
      </c>
      <c r="O48">
        <f ca="1">OFFSET(exrate_mom!$B$208,(ROW(exrate_mom!$B$2)-ROW()),)</f>
        <v>-1.3</v>
      </c>
      <c r="P48">
        <v>5.5</v>
      </c>
      <c r="Q48">
        <v>99.595850152577597</v>
      </c>
      <c r="R48">
        <f ca="1">CPI!L124</f>
        <v>100.37</v>
      </c>
      <c r="S48" s="29">
        <f ca="1">CPI!N124</f>
        <v>100.12</v>
      </c>
      <c r="T48">
        <f ca="1">CPI!P124</f>
        <v>100.59</v>
      </c>
      <c r="U48">
        <f ca="1">CPI!Q124</f>
        <v>100.15</v>
      </c>
      <c r="V48">
        <f ca="1">CPI!$L355</f>
        <v>104.09</v>
      </c>
      <c r="W48" s="29">
        <f ca="1">CPI!$N355</f>
        <v>103.77</v>
      </c>
      <c r="X48">
        <f ca="1">CPI!$P355</f>
        <v>103.86</v>
      </c>
      <c r="Y48">
        <f ca="1">CPI!$Q355</f>
        <v>104.36</v>
      </c>
    </row>
    <row r="49" spans="1:25" x14ac:dyDescent="0.2">
      <c r="A49" s="1">
        <v>42826</v>
      </c>
      <c r="B49">
        <v>50.88</v>
      </c>
      <c r="C49">
        <v>0.4</v>
      </c>
      <c r="D49" s="2">
        <v>330337</v>
      </c>
      <c r="E49" s="2">
        <v>50668.2</v>
      </c>
      <c r="F49" s="3">
        <v>9.89</v>
      </c>
      <c r="G49" s="3">
        <v>10.51</v>
      </c>
      <c r="H49">
        <f ca="1">OFFSET(exrate_yoy!$G$208,(ROW(exrate_yoy!$G$2)-ROW()),)</f>
        <v>31.3</v>
      </c>
      <c r="I49">
        <f ca="1">OFFSET(exrate_yoy!$D$208,(ROW(exrate_yoy!$D$2)-ROW()),)</f>
        <v>29.9</v>
      </c>
      <c r="J49">
        <f ca="1">OFFSET(exrate_mom!$G$208,(ROW(exrate_mom!$G$2)-ROW()),)</f>
        <v>2.4</v>
      </c>
      <c r="K49" s="4">
        <f ca="1">OFFSET(exrate_mom!$D$208,(ROW(exrate_mom!$D$2)-ROW()),)</f>
        <v>2.4</v>
      </c>
      <c r="L49">
        <f ca="1">OFFSET(exrate_yoy!$E$208,(ROW(exrate_yoy!$E$2)-ROW()),)</f>
        <v>26.9</v>
      </c>
      <c r="M49">
        <f ca="1">OFFSET(exrate_yoy!$B$208,(ROW(exrate_yoy!$B$2)-ROW()),)</f>
        <v>24.6</v>
      </c>
      <c r="N49">
        <f ca="1">OFFSET(exrate_mom!$E$208,(ROW(exrate_mom!$E$2)-ROW()),)</f>
        <v>3</v>
      </c>
      <c r="O49">
        <f ca="1">OFFSET(exrate_mom!$B$208,(ROW(exrate_mom!$B$2)-ROW()),)</f>
        <v>3</v>
      </c>
      <c r="P49">
        <v>6.3</v>
      </c>
      <c r="Q49">
        <v>99.533482515934907</v>
      </c>
      <c r="R49">
        <f ca="1">CPI!L125</f>
        <v>100.33</v>
      </c>
      <c r="S49" s="29">
        <f ca="1">CPI!N125</f>
        <v>100.15</v>
      </c>
      <c r="T49">
        <f ca="1">CPI!P125</f>
        <v>100.6</v>
      </c>
      <c r="U49">
        <f ca="1">CPI!Q125</f>
        <v>100.17</v>
      </c>
      <c r="V49">
        <f ca="1">CPI!$L356</f>
        <v>104.14</v>
      </c>
      <c r="W49" s="29">
        <f ca="1">CPI!$N356</f>
        <v>104.11</v>
      </c>
      <c r="X49">
        <f ca="1">CPI!$P356</f>
        <v>103.63</v>
      </c>
      <c r="Y49">
        <f ca="1">CPI!$Q356</f>
        <v>104.65</v>
      </c>
    </row>
    <row r="50" spans="1:25" x14ac:dyDescent="0.2">
      <c r="A50" s="1">
        <v>42795</v>
      </c>
      <c r="B50">
        <v>52.71</v>
      </c>
      <c r="C50">
        <v>0</v>
      </c>
      <c r="D50" s="2">
        <v>330472</v>
      </c>
      <c r="E50" s="2">
        <v>51124.4</v>
      </c>
      <c r="F50" s="3">
        <v>10.199999999999999</v>
      </c>
      <c r="G50" s="3">
        <v>10.58</v>
      </c>
      <c r="H50">
        <f ca="1">OFFSET(exrate_yoy!$G$208,(ROW(exrate_yoy!$G$2)-ROW()),)</f>
        <v>33.299999999999997</v>
      </c>
      <c r="I50">
        <f ca="1">OFFSET(exrate_yoy!$D$208,(ROW(exrate_yoy!$D$2)-ROW()),)</f>
        <v>31.7</v>
      </c>
      <c r="J50">
        <f ca="1">OFFSET(exrate_mom!$G$208,(ROW(exrate_mom!$G$2)-ROW()),)</f>
        <v>0.2</v>
      </c>
      <c r="K50" s="4">
        <f ca="1">OFFSET(exrate_mom!$D$208,(ROW(exrate_mom!$D$2)-ROW()),)</f>
        <v>0.3</v>
      </c>
      <c r="L50">
        <f ca="1">OFFSET(exrate_yoy!$E$208,(ROW(exrate_yoy!$E$2)-ROW()),)</f>
        <v>29.2</v>
      </c>
      <c r="M50">
        <f ca="1">OFFSET(exrate_yoy!$B$208,(ROW(exrate_yoy!$B$2)-ROW()),)</f>
        <v>26.8</v>
      </c>
      <c r="N50">
        <f ca="1">OFFSET(exrate_mom!$E$208,(ROW(exrate_mom!$E$2)-ROW()),)</f>
        <v>0.5</v>
      </c>
      <c r="O50">
        <f ca="1">OFFSET(exrate_mom!$B$208,(ROW(exrate_mom!$B$2)-ROW()),)</f>
        <v>0.5</v>
      </c>
      <c r="P50">
        <v>4.3</v>
      </c>
      <c r="Q50">
        <v>99.471664156626105</v>
      </c>
      <c r="R50">
        <f ca="1">CPI!L126</f>
        <v>100.13</v>
      </c>
      <c r="S50" s="29">
        <f ca="1">CPI!N126</f>
        <v>100.15</v>
      </c>
      <c r="T50">
        <f ca="1">CPI!P126</f>
        <v>100.14</v>
      </c>
      <c r="U50">
        <f ca="1">CPI!Q126</f>
        <v>100.22</v>
      </c>
      <c r="V50">
        <f ca="1">CPI!$L357</f>
        <v>104.25</v>
      </c>
      <c r="W50" s="29">
        <f ca="1">CPI!$N357</f>
        <v>104.48</v>
      </c>
      <c r="X50">
        <f ca="1">CPI!$P357</f>
        <v>103.45</v>
      </c>
      <c r="Y50">
        <f ca="1">CPI!$Q357</f>
        <v>105.09</v>
      </c>
    </row>
    <row r="51" spans="1:25" x14ac:dyDescent="0.2">
      <c r="A51" s="1">
        <v>42767</v>
      </c>
      <c r="B51">
        <v>55.56</v>
      </c>
      <c r="C51">
        <v>0.8</v>
      </c>
      <c r="D51" s="2">
        <v>327650</v>
      </c>
      <c r="E51" s="2">
        <v>51215.9</v>
      </c>
      <c r="F51" s="3">
        <v>10.23</v>
      </c>
      <c r="G51" s="3">
        <v>10.82</v>
      </c>
      <c r="H51">
        <f ca="1">OFFSET(exrate_yoy!$G$208,(ROW(exrate_yoy!$G$2)-ROW()),)</f>
        <v>36.4</v>
      </c>
      <c r="I51">
        <f ca="1">OFFSET(exrate_yoy!$D$208,(ROW(exrate_yoy!$D$2)-ROW()),)</f>
        <v>34.5</v>
      </c>
      <c r="J51">
        <f ca="1">OFFSET(exrate_mom!$G$208,(ROW(exrate_mom!$G$2)-ROW()),)</f>
        <v>1.4</v>
      </c>
      <c r="K51" s="4">
        <f ca="1">OFFSET(exrate_mom!$D$208,(ROW(exrate_mom!$D$2)-ROW()),)</f>
        <v>1.7</v>
      </c>
      <c r="L51">
        <f ca="1">OFFSET(exrate_yoy!$E$208,(ROW(exrate_yoy!$E$2)-ROW()),)</f>
        <v>32.299999999999997</v>
      </c>
      <c r="M51">
        <f ca="1">OFFSET(exrate_yoy!$B$208,(ROW(exrate_yoy!$B$2)-ROW()),)</f>
        <v>29.7</v>
      </c>
      <c r="N51">
        <f ca="1">OFFSET(exrate_mom!$E$208,(ROW(exrate_mom!$E$2)-ROW()),)</f>
        <v>2.6</v>
      </c>
      <c r="O51">
        <f ca="1">OFFSET(exrate_mom!$B$208,(ROW(exrate_mom!$B$2)-ROW()),)</f>
        <v>2.7</v>
      </c>
      <c r="P51">
        <v>3.6</v>
      </c>
      <c r="Q51">
        <v>99.412585841859197</v>
      </c>
      <c r="R51">
        <f ca="1">CPI!L127</f>
        <v>100.22</v>
      </c>
      <c r="S51" s="29">
        <f ca="1">CPI!N127</f>
        <v>100.17</v>
      </c>
      <c r="T51">
        <f ca="1">CPI!P127</f>
        <v>100.2</v>
      </c>
      <c r="U51">
        <f ca="1">CPI!Q127</f>
        <v>100.2</v>
      </c>
      <c r="V51">
        <f ca="1">CPI!$L358</f>
        <v>104.6</v>
      </c>
      <c r="W51" s="29">
        <f ca="1">CPI!$N358</f>
        <v>104.97</v>
      </c>
      <c r="X51">
        <f ca="1">CPI!$P358</f>
        <v>103.72</v>
      </c>
      <c r="Y51">
        <f ca="1">CPI!$Q358</f>
        <v>105.71</v>
      </c>
    </row>
    <row r="52" spans="1:25" x14ac:dyDescent="0.2">
      <c r="A52" s="1">
        <v>42736</v>
      </c>
      <c r="B52">
        <v>54.68</v>
      </c>
      <c r="C52">
        <v>1</v>
      </c>
      <c r="D52" s="2">
        <v>317548</v>
      </c>
      <c r="E52" s="2">
        <v>50895.199999999997</v>
      </c>
      <c r="F52" s="3">
        <v>10.23</v>
      </c>
      <c r="G52" s="3">
        <v>10.32</v>
      </c>
      <c r="H52">
        <f ca="1">OFFSET(exrate_yoy!$G$208,(ROW(exrate_yoy!$G$2)-ROW()),)</f>
        <v>34.299999999999997</v>
      </c>
      <c r="I52">
        <f ca="1">OFFSET(exrate_yoy!$D$208,(ROW(exrate_yoy!$D$2)-ROW()),)</f>
        <v>32.299999999999997</v>
      </c>
      <c r="J52">
        <f ca="1">OFFSET(exrate_mom!$G$208,(ROW(exrate_mom!$G$2)-ROW()),)</f>
        <v>4</v>
      </c>
      <c r="K52" s="4">
        <f ca="1">OFFSET(exrate_mom!$D$208,(ROW(exrate_mom!$D$2)-ROW()),)</f>
        <v>3.7</v>
      </c>
      <c r="L52">
        <f ca="1">OFFSET(exrate_yoy!$E$208,(ROW(exrate_yoy!$E$2)-ROW()),)</f>
        <v>30.2</v>
      </c>
      <c r="M52">
        <f ca="1">OFFSET(exrate_yoy!$B$208,(ROW(exrate_yoy!$B$2)-ROW()),)</f>
        <v>27.2</v>
      </c>
      <c r="N52">
        <f ca="1">OFFSET(exrate_mom!$E$208,(ROW(exrate_mom!$E$2)-ROW()),)</f>
        <v>3.7</v>
      </c>
      <c r="O52">
        <f ca="1">OFFSET(exrate_mom!$B$208,(ROW(exrate_mom!$B$2)-ROW()),)</f>
        <v>3.7</v>
      </c>
      <c r="P52">
        <v>1.6</v>
      </c>
      <c r="Q52">
        <v>99.356573276237995</v>
      </c>
      <c r="R52">
        <f ca="1">CPI!L128</f>
        <v>100.62</v>
      </c>
      <c r="S52" s="29">
        <f ca="1">CPI!N128</f>
        <v>100.36</v>
      </c>
      <c r="T52">
        <f ca="1">CPI!P128</f>
        <v>100.85</v>
      </c>
      <c r="U52">
        <f ca="1">CPI!Q128</f>
        <v>100.47</v>
      </c>
      <c r="V52">
        <f ca="1">CPI!$L359</f>
        <v>105.04</v>
      </c>
      <c r="W52" s="29">
        <f ca="1">CPI!$N359</f>
        <v>105.49</v>
      </c>
      <c r="X52">
        <f ca="1">CPI!$P359</f>
        <v>104.22</v>
      </c>
      <c r="Y52">
        <f ca="1">CPI!$Q359</f>
        <v>106.33</v>
      </c>
    </row>
    <row r="53" spans="1:25" x14ac:dyDescent="0.2">
      <c r="A53" s="1">
        <v>42705</v>
      </c>
      <c r="B53">
        <v>55.41</v>
      </c>
      <c r="C53">
        <v>-0.4</v>
      </c>
      <c r="D53" s="2">
        <v>323631</v>
      </c>
      <c r="E53" s="2">
        <v>49854.3</v>
      </c>
      <c r="F53" s="3">
        <v>10.44</v>
      </c>
      <c r="G53" s="3">
        <v>10.45</v>
      </c>
      <c r="H53">
        <f ca="1">OFFSET(exrate_yoy!$G$208,(ROW(exrate_yoy!$G$2)-ROW()),)</f>
        <v>-0.5</v>
      </c>
      <c r="I53">
        <f ca="1">OFFSET(exrate_yoy!$D$208,(ROW(exrate_yoy!$D$2)-ROW()),)</f>
        <v>-4.8</v>
      </c>
      <c r="J53">
        <f ca="1">OFFSET(exrate_mom!$G$208,(ROW(exrate_mom!$G$2)-ROW()),)</f>
        <v>5.9</v>
      </c>
      <c r="K53" s="4">
        <f ca="1">OFFSET(exrate_mom!$D$208,(ROW(exrate_mom!$D$2)-ROW()),)</f>
        <v>5.9</v>
      </c>
      <c r="L53">
        <f ca="1">OFFSET(exrate_yoy!$E$208,(ROW(exrate_yoy!$E$2)-ROW()),)</f>
        <v>-4</v>
      </c>
      <c r="M53">
        <f ca="1">OFFSET(exrate_yoy!$B$208,(ROW(exrate_yoy!$B$2)-ROW()),)</f>
        <v>-9.3000000000000007</v>
      </c>
      <c r="N53">
        <f ca="1">OFFSET(exrate_mom!$E$208,(ROW(exrate_mom!$E$2)-ROW()),)</f>
        <v>3.9</v>
      </c>
      <c r="O53">
        <f ca="1">OFFSET(exrate_mom!$B$208,(ROW(exrate_mom!$B$2)-ROW()),)</f>
        <v>3.5</v>
      </c>
      <c r="P53">
        <v>6.6</v>
      </c>
      <c r="Q53">
        <v>99.300713034534098</v>
      </c>
      <c r="R53">
        <f ca="1">CPI!L129</f>
        <v>100.4</v>
      </c>
      <c r="S53" s="29">
        <f ca="1">CPI!N129</f>
        <v>100.33</v>
      </c>
      <c r="T53">
        <f ca="1">CPI!P129</f>
        <v>100.58</v>
      </c>
      <c r="U53">
        <f ca="1">CPI!Q129</f>
        <v>100.3</v>
      </c>
      <c r="V53">
        <f ca="1">CPI!$L360</f>
        <v>105.39</v>
      </c>
      <c r="W53" s="29">
        <f ca="1">CPI!$N360</f>
        <v>105.97</v>
      </c>
      <c r="X53">
        <f ca="1">CPI!$P360</f>
        <v>104.57</v>
      </c>
      <c r="Y53">
        <f ca="1">CPI!$Q360</f>
        <v>106.54</v>
      </c>
    </row>
    <row r="54" spans="1:25" x14ac:dyDescent="0.2">
      <c r="A54" s="1">
        <v>42675</v>
      </c>
      <c r="B54">
        <v>49.86</v>
      </c>
      <c r="C54">
        <v>-0.7</v>
      </c>
      <c r="D54" s="2">
        <v>326310</v>
      </c>
      <c r="E54" s="2">
        <v>49166.9</v>
      </c>
      <c r="F54" s="3">
        <v>10.210000000000001</v>
      </c>
      <c r="G54" s="3">
        <v>10.43</v>
      </c>
      <c r="H54">
        <f ca="1">OFFSET(exrate_yoy!$G$208,(ROW(exrate_yoy!$G$2)-ROW()),)</f>
        <v>-2.2000000000000002</v>
      </c>
      <c r="I54">
        <f ca="1">OFFSET(exrate_yoy!$D$208,(ROW(exrate_yoy!$D$2)-ROW()),)</f>
        <v>-6.6</v>
      </c>
      <c r="J54">
        <f ca="1">OFFSET(exrate_mom!$G$208,(ROW(exrate_mom!$G$2)-ROW()),)</f>
        <v>-0.2</v>
      </c>
      <c r="K54" s="4">
        <f ca="1">OFFSET(exrate_mom!$D$208,(ROW(exrate_mom!$D$2)-ROW()),)</f>
        <v>-0.5</v>
      </c>
      <c r="L54">
        <f ca="1">OFFSET(exrate_yoy!$E$208,(ROW(exrate_yoy!$E$2)-ROW()),)</f>
        <v>-5.6</v>
      </c>
      <c r="M54">
        <f ca="1">OFFSET(exrate_yoy!$B$208,(ROW(exrate_yoy!$B$2)-ROW()),)</f>
        <v>-11</v>
      </c>
      <c r="N54">
        <f ca="1">OFFSET(exrate_mom!$E$208,(ROW(exrate_mom!$E$2)-ROW()),)</f>
        <v>-2.1</v>
      </c>
      <c r="O54">
        <f ca="1">OFFSET(exrate_mom!$B$208,(ROW(exrate_mom!$B$2)-ROW()),)</f>
        <v>-2.6</v>
      </c>
      <c r="P54">
        <v>3.9</v>
      </c>
      <c r="Q54">
        <v>99.241900524945294</v>
      </c>
      <c r="R54">
        <f ca="1">CPI!L130</f>
        <v>100.44</v>
      </c>
      <c r="S54" s="29">
        <f ca="1">CPI!N130</f>
        <v>100.38</v>
      </c>
      <c r="T54">
        <f ca="1">CPI!P130</f>
        <v>100.72</v>
      </c>
      <c r="U54">
        <f ca="1">CPI!Q130</f>
        <v>100.43</v>
      </c>
      <c r="V54">
        <f ca="1">CPI!$L361</f>
        <v>105.78</v>
      </c>
      <c r="W54" s="29">
        <f ca="1">CPI!$N361</f>
        <v>106.21</v>
      </c>
      <c r="X54">
        <f ca="1">CPI!$P361</f>
        <v>105.2</v>
      </c>
      <c r="Y54">
        <f ca="1">CPI!$Q361</f>
        <v>106.68</v>
      </c>
    </row>
    <row r="55" spans="1:25" x14ac:dyDescent="0.2">
      <c r="A55" s="1">
        <v>42644</v>
      </c>
      <c r="B55">
        <v>46.69</v>
      </c>
      <c r="C55">
        <v>-0.5</v>
      </c>
      <c r="D55" s="2">
        <v>332232</v>
      </c>
      <c r="E55" s="2">
        <v>49543.7</v>
      </c>
      <c r="F55" s="3">
        <v>10.48</v>
      </c>
      <c r="G55" s="3">
        <v>11.09</v>
      </c>
      <c r="H55">
        <f ca="1">OFFSET(exrate_yoy!$G$208,(ROW(exrate_yoy!$G$2)-ROW()),)</f>
        <v>-3</v>
      </c>
      <c r="I55">
        <f ca="1">OFFSET(exrate_yoy!$D$208,(ROW(exrate_yoy!$D$2)-ROW()),)</f>
        <v>-7.6</v>
      </c>
      <c r="J55">
        <f ca="1">OFFSET(exrate_mom!$G$208,(ROW(exrate_mom!$G$2)-ROW()),)</f>
        <v>4.2</v>
      </c>
      <c r="K55" s="4">
        <f ca="1">OFFSET(exrate_mom!$D$208,(ROW(exrate_mom!$D$2)-ROW()),)</f>
        <v>4.2</v>
      </c>
      <c r="L55">
        <f ca="1">OFFSET(exrate_yoy!$E$208,(ROW(exrate_yoy!$E$2)-ROW()),)</f>
        <v>-6.6</v>
      </c>
      <c r="M55">
        <f ca="1">OFFSET(exrate_yoy!$B$208,(ROW(exrate_yoy!$B$2)-ROW()),)</f>
        <v>-12.2</v>
      </c>
      <c r="N55">
        <f ca="1">OFFSET(exrate_mom!$E$208,(ROW(exrate_mom!$E$2)-ROW()),)</f>
        <v>3.3</v>
      </c>
      <c r="O55">
        <f ca="1">OFFSET(exrate_mom!$B$208,(ROW(exrate_mom!$B$2)-ROW()),)</f>
        <v>3.1</v>
      </c>
      <c r="P55">
        <v>5.2</v>
      </c>
      <c r="Q55">
        <v>99.179825736671006</v>
      </c>
      <c r="R55">
        <f ca="1">CPI!L131</f>
        <v>100.43</v>
      </c>
      <c r="S55" s="29">
        <f ca="1">CPI!N131</f>
        <v>100.39</v>
      </c>
      <c r="T55">
        <f ca="1">CPI!P131</f>
        <v>100.78</v>
      </c>
      <c r="U55">
        <f ca="1">CPI!Q131</f>
        <v>100.54</v>
      </c>
      <c r="V55">
        <f ca="1">CPI!$L362</f>
        <v>106.1</v>
      </c>
      <c r="W55" s="29">
        <f ca="1">CPI!$N362</f>
        <v>106.41</v>
      </c>
      <c r="X55">
        <f ca="1">CPI!$P362</f>
        <v>105.66</v>
      </c>
      <c r="Y55">
        <f ca="1">CPI!$Q362</f>
        <v>107</v>
      </c>
    </row>
    <row r="56" spans="1:25" x14ac:dyDescent="0.2">
      <c r="A56" s="1">
        <v>42614</v>
      </c>
      <c r="B56">
        <v>47.71</v>
      </c>
      <c r="C56">
        <v>0</v>
      </c>
      <c r="D56" s="2">
        <v>330488</v>
      </c>
      <c r="E56" s="2">
        <v>49877.3</v>
      </c>
      <c r="F56" s="3">
        <v>10.25</v>
      </c>
      <c r="G56" s="3">
        <v>10.7</v>
      </c>
      <c r="H56">
        <f ca="1">OFFSET(exrate_yoy!$G$208,(ROW(exrate_yoy!$G$2)-ROW()),)</f>
        <v>-4.2</v>
      </c>
      <c r="I56">
        <f ca="1">OFFSET(exrate_yoy!$D$208,(ROW(exrate_yoy!$D$2)-ROW()),)</f>
        <v>-8.8000000000000007</v>
      </c>
      <c r="J56">
        <f ca="1">OFFSET(exrate_mom!$G$208,(ROW(exrate_mom!$G$2)-ROW()),)</f>
        <v>0.6</v>
      </c>
      <c r="K56" s="4">
        <f ca="1">OFFSET(exrate_mom!$D$208,(ROW(exrate_mom!$D$2)-ROW()),)</f>
        <v>0.7</v>
      </c>
      <c r="L56">
        <f ca="1">OFFSET(exrate_yoy!$E$208,(ROW(exrate_yoy!$E$2)-ROW()),)</f>
        <v>-7.9</v>
      </c>
      <c r="M56">
        <f ca="1">OFFSET(exrate_yoy!$B$208,(ROW(exrate_yoy!$B$2)-ROW()),)</f>
        <v>-13.5</v>
      </c>
      <c r="N56">
        <f ca="1">OFFSET(exrate_mom!$E$208,(ROW(exrate_mom!$E$2)-ROW()),)</f>
        <v>0.5</v>
      </c>
      <c r="O56">
        <f ca="1">OFFSET(exrate_mom!$B$208,(ROW(exrate_mom!$B$2)-ROW()),)</f>
        <v>0.5</v>
      </c>
      <c r="P56">
        <v>3</v>
      </c>
      <c r="Q56">
        <v>99.120115190903903</v>
      </c>
      <c r="R56">
        <f ca="1">CPI!L132</f>
        <v>100.17</v>
      </c>
      <c r="S56" s="29">
        <f ca="1">CPI!N132</f>
        <v>100.51</v>
      </c>
      <c r="T56">
        <f ca="1">CPI!P132</f>
        <v>99.86</v>
      </c>
      <c r="U56">
        <f ca="1">CPI!Q132</f>
        <v>100.56</v>
      </c>
      <c r="V56">
        <f ca="1">CPI!$L363</f>
        <v>106.43</v>
      </c>
      <c r="W56" s="29">
        <f ca="1">CPI!$N363</f>
        <v>106.73</v>
      </c>
      <c r="X56">
        <f ca="1">CPI!$P363</f>
        <v>105.93</v>
      </c>
      <c r="Y56">
        <f ca="1">CPI!$Q363</f>
        <v>107.49</v>
      </c>
    </row>
    <row r="57" spans="1:25" x14ac:dyDescent="0.2">
      <c r="A57" s="1">
        <v>42583</v>
      </c>
      <c r="B57">
        <v>46.18</v>
      </c>
      <c r="C57">
        <v>0.5</v>
      </c>
      <c r="D57" s="2">
        <v>329392</v>
      </c>
      <c r="E57" s="2">
        <v>50192.2</v>
      </c>
      <c r="F57" s="3">
        <v>11.34</v>
      </c>
      <c r="G57" s="3">
        <v>11.46</v>
      </c>
      <c r="H57">
        <f ca="1">OFFSET(exrate_yoy!$G$208,(ROW(exrate_yoy!$G$2)-ROW()),)</f>
        <v>-5.8</v>
      </c>
      <c r="I57">
        <f ca="1">OFFSET(exrate_yoy!$D$208,(ROW(exrate_yoy!$D$2)-ROW()),)</f>
        <v>-10.5</v>
      </c>
      <c r="J57">
        <f ca="1">OFFSET(exrate_mom!$G$208,(ROW(exrate_mom!$G$2)-ROW()),)</f>
        <v>-1.9</v>
      </c>
      <c r="K57" s="4">
        <f ca="1">OFFSET(exrate_mom!$D$208,(ROW(exrate_mom!$D$2)-ROW()),)</f>
        <v>-1.9</v>
      </c>
      <c r="L57">
        <f ca="1">OFFSET(exrate_yoy!$E$208,(ROW(exrate_yoy!$E$2)-ROW()),)</f>
        <v>-9.6999999999999993</v>
      </c>
      <c r="M57">
        <f ca="1">OFFSET(exrate_yoy!$B$208,(ROW(exrate_yoy!$B$2)-ROW()),)</f>
        <v>-15.4</v>
      </c>
      <c r="N57">
        <f ca="1">OFFSET(exrate_mom!$E$208,(ROW(exrate_mom!$E$2)-ROW()),)</f>
        <v>-1</v>
      </c>
      <c r="O57">
        <f ca="1">OFFSET(exrate_mom!$B$208,(ROW(exrate_mom!$B$2)-ROW()),)</f>
        <v>-0.9</v>
      </c>
      <c r="P57">
        <v>2.5</v>
      </c>
      <c r="Q57">
        <v>99.070631196586703</v>
      </c>
      <c r="R57">
        <f ca="1">CPI!L133</f>
        <v>100.01</v>
      </c>
      <c r="S57" s="29">
        <f ca="1">CPI!N133</f>
        <v>100.4</v>
      </c>
      <c r="T57">
        <f ca="1">CPI!P133</f>
        <v>99.41</v>
      </c>
      <c r="U57">
        <f ca="1">CPI!Q133</f>
        <v>100.41</v>
      </c>
      <c r="V57">
        <f ca="1">CPI!$L364</f>
        <v>106.85</v>
      </c>
      <c r="W57" s="29">
        <f ca="1">CPI!$N364</f>
        <v>107.04</v>
      </c>
      <c r="X57">
        <f ca="1">CPI!$P364</f>
        <v>106.52</v>
      </c>
      <c r="Y57">
        <f ca="1">CPI!$Q364</f>
        <v>108.05</v>
      </c>
    </row>
    <row r="58" spans="1:25" x14ac:dyDescent="0.2">
      <c r="A58" s="1">
        <v>42552</v>
      </c>
      <c r="B58">
        <v>41.01</v>
      </c>
      <c r="C58">
        <v>-1.1000000000000001</v>
      </c>
      <c r="D58" s="2">
        <v>329259</v>
      </c>
      <c r="E58" s="2">
        <v>49963.3</v>
      </c>
      <c r="F58" s="3">
        <v>11.09</v>
      </c>
      <c r="G58" s="3">
        <v>10.79</v>
      </c>
      <c r="H58">
        <f ca="1">OFFSET(exrate_yoy!$G$208,(ROW(exrate_yoy!$G$2)-ROW()),)</f>
        <v>-7.7</v>
      </c>
      <c r="I58">
        <f ca="1">OFFSET(exrate_yoy!$D$208,(ROW(exrate_yoy!$D$2)-ROW()),)</f>
        <v>-12.3</v>
      </c>
      <c r="J58">
        <f ca="1">OFFSET(exrate_mom!$G$208,(ROW(exrate_mom!$G$2)-ROW()),)</f>
        <v>2.9</v>
      </c>
      <c r="K58" s="4">
        <f ca="1">OFFSET(exrate_mom!$D$208,(ROW(exrate_mom!$D$2)-ROW()),)</f>
        <v>2.5</v>
      </c>
      <c r="L58">
        <f ca="1">OFFSET(exrate_yoy!$E$208,(ROW(exrate_yoy!$E$2)-ROW()),)</f>
        <v>-11.8</v>
      </c>
      <c r="M58">
        <f ca="1">OFFSET(exrate_yoy!$B$208,(ROW(exrate_yoy!$B$2)-ROW()),)</f>
        <v>-17.399999999999999</v>
      </c>
      <c r="N58">
        <f ca="1">OFFSET(exrate_mom!$E$208,(ROW(exrate_mom!$E$2)-ROW()),)</f>
        <v>2.2000000000000002</v>
      </c>
      <c r="O58">
        <f ca="1">OFFSET(exrate_mom!$B$208,(ROW(exrate_mom!$B$2)-ROW()),)</f>
        <v>1.5</v>
      </c>
      <c r="P58">
        <v>2.2000000000000002</v>
      </c>
      <c r="Q58">
        <v>99.037571009358899</v>
      </c>
      <c r="R58">
        <f ca="1">CPI!L134</f>
        <v>100.54</v>
      </c>
      <c r="S58" s="29">
        <f ca="1">CPI!N134</f>
        <v>100.34</v>
      </c>
      <c r="T58">
        <f ca="1">CPI!P134</f>
        <v>99.96</v>
      </c>
      <c r="U58">
        <f ca="1">CPI!Q134</f>
        <v>100.37</v>
      </c>
      <c r="V58">
        <f ca="1">CPI!$L365</f>
        <v>107.21</v>
      </c>
      <c r="W58" s="29">
        <f ca="1">CPI!$N365</f>
        <v>107.44</v>
      </c>
      <c r="X58">
        <f ca="1">CPI!$P365</f>
        <v>106.45</v>
      </c>
      <c r="Y58">
        <f ca="1">CPI!$Q365</f>
        <v>108.42</v>
      </c>
    </row>
    <row r="59" spans="1:25" x14ac:dyDescent="0.2">
      <c r="A59" s="1">
        <v>42522</v>
      </c>
      <c r="B59">
        <v>48.42</v>
      </c>
      <c r="C59">
        <v>0.6</v>
      </c>
      <c r="D59" s="2">
        <v>329786</v>
      </c>
      <c r="E59" s="2">
        <v>50343.1</v>
      </c>
      <c r="F59" s="3">
        <v>11.34</v>
      </c>
      <c r="G59" s="3">
        <v>11.72</v>
      </c>
      <c r="H59">
        <f ca="1">OFFSET(exrate_yoy!$G$208,(ROW(exrate_yoy!$G$2)-ROW()),)</f>
        <v>-8.6</v>
      </c>
      <c r="I59">
        <f ca="1">OFFSET(exrate_yoy!$D$208,(ROW(exrate_yoy!$D$2)-ROW()),)</f>
        <v>-13.2</v>
      </c>
      <c r="J59">
        <f ca="1">OFFSET(exrate_mom!$G$208,(ROW(exrate_mom!$G$2)-ROW()),)</f>
        <v>1.4</v>
      </c>
      <c r="K59" s="4">
        <f ca="1">OFFSET(exrate_mom!$D$208,(ROW(exrate_mom!$D$2)-ROW()),)</f>
        <v>1</v>
      </c>
      <c r="L59">
        <f ca="1">OFFSET(exrate_yoy!$E$208,(ROW(exrate_yoy!$E$2)-ROW()),)</f>
        <v>-12.8</v>
      </c>
      <c r="M59">
        <f ca="1">OFFSET(exrate_yoy!$B$208,(ROW(exrate_yoy!$B$2)-ROW()),)</f>
        <v>-18.399999999999999</v>
      </c>
      <c r="N59">
        <f ca="1">OFFSET(exrate_mom!$E$208,(ROW(exrate_mom!$E$2)-ROW()),)</f>
        <v>0.6</v>
      </c>
      <c r="O59">
        <f ca="1">OFFSET(exrate_mom!$B$208,(ROW(exrate_mom!$B$2)-ROW()),)</f>
        <v>0.5</v>
      </c>
      <c r="P59">
        <v>0.4</v>
      </c>
      <c r="Q59">
        <v>99.020793095762102</v>
      </c>
      <c r="R59">
        <f ca="1">CPI!L135</f>
        <v>100.36</v>
      </c>
      <c r="S59" s="29">
        <f ca="1">CPI!N135</f>
        <v>100.41</v>
      </c>
      <c r="T59">
        <f ca="1">CPI!P135</f>
        <v>100.12</v>
      </c>
      <c r="U59">
        <f ca="1">CPI!Q135</f>
        <v>100.46</v>
      </c>
      <c r="V59">
        <f ca="1">CPI!$L366</f>
        <v>107.49</v>
      </c>
      <c r="W59" s="29">
        <f ca="1">CPI!$N366</f>
        <v>107.49</v>
      </c>
      <c r="X59">
        <f ca="1">CPI!$P366</f>
        <v>106.2</v>
      </c>
      <c r="Y59">
        <f ca="1">CPI!$Q366</f>
        <v>108.51</v>
      </c>
    </row>
    <row r="60" spans="1:25" x14ac:dyDescent="0.2">
      <c r="A60" s="1">
        <v>42491</v>
      </c>
      <c r="B60">
        <v>48.31</v>
      </c>
      <c r="C60">
        <v>-0.1</v>
      </c>
      <c r="D60" s="2">
        <v>331015</v>
      </c>
      <c r="E60" s="2">
        <v>49674.400000000001</v>
      </c>
      <c r="F60" s="3">
        <v>11.87</v>
      </c>
      <c r="G60" s="3">
        <v>12.67</v>
      </c>
      <c r="H60">
        <f ca="1">OFFSET(exrate_yoy!$G$208,(ROW(exrate_yoy!$G$2)-ROW()),)</f>
        <v>-8.8000000000000007</v>
      </c>
      <c r="I60">
        <f ca="1">OFFSET(exrate_yoy!$D$208,(ROW(exrate_yoy!$D$2)-ROW()),)</f>
        <v>-13.4</v>
      </c>
      <c r="J60">
        <f ca="1">OFFSET(exrate_mom!$G$208,(ROW(exrate_mom!$G$2)-ROW()),)</f>
        <v>2</v>
      </c>
      <c r="K60" s="4">
        <f ca="1">OFFSET(exrate_mom!$D$208,(ROW(exrate_mom!$D$2)-ROW()),)</f>
        <v>1.8</v>
      </c>
      <c r="L60">
        <f ca="1">OFFSET(exrate_yoy!$E$208,(ROW(exrate_yoy!$E$2)-ROW()),)</f>
        <v>-13.1</v>
      </c>
      <c r="M60">
        <f ca="1">OFFSET(exrate_yoy!$B$208,(ROW(exrate_yoy!$B$2)-ROW()),)</f>
        <v>-18.8</v>
      </c>
      <c r="N60">
        <f ca="1">OFFSET(exrate_mom!$E$208,(ROW(exrate_mom!$E$2)-ROW()),)</f>
        <v>1.5</v>
      </c>
      <c r="O60">
        <f ca="1">OFFSET(exrate_mom!$B$208,(ROW(exrate_mom!$B$2)-ROW()),)</f>
        <v>1.6</v>
      </c>
      <c r="P60">
        <v>1.1000000000000001</v>
      </c>
      <c r="Q60">
        <v>99.017135526581399</v>
      </c>
      <c r="R60">
        <f ca="1">CPI!L136</f>
        <v>100.41</v>
      </c>
      <c r="S60" s="29">
        <f ca="1">CPI!N136</f>
        <v>100.45</v>
      </c>
      <c r="T60">
        <f ca="1">CPI!P136</f>
        <v>100.37</v>
      </c>
      <c r="U60">
        <f ca="1">CPI!Q136</f>
        <v>100.42</v>
      </c>
      <c r="V60">
        <f ca="1">CPI!$L367</f>
        <v>107.31</v>
      </c>
      <c r="W60" s="29">
        <f ca="1">CPI!$N367</f>
        <v>107.53</v>
      </c>
      <c r="X60">
        <f ca="1">CPI!$P367</f>
        <v>105.6</v>
      </c>
      <c r="Y60">
        <f ca="1">CPI!$Q367</f>
        <v>108.36</v>
      </c>
    </row>
    <row r="61" spans="1:25" x14ac:dyDescent="0.2">
      <c r="A61" s="1">
        <v>42461</v>
      </c>
      <c r="B61">
        <v>46.36</v>
      </c>
      <c r="C61">
        <v>1.1000000000000001</v>
      </c>
      <c r="D61" s="2">
        <v>328871</v>
      </c>
      <c r="E61" s="2">
        <v>50050.8</v>
      </c>
      <c r="F61" s="3">
        <v>11.46</v>
      </c>
      <c r="G61" s="3">
        <v>12.15</v>
      </c>
      <c r="H61">
        <f ca="1">OFFSET(exrate_yoy!$G$208,(ROW(exrate_yoy!$G$2)-ROW()),)</f>
        <v>-7.3</v>
      </c>
      <c r="I61">
        <f ca="1">OFFSET(exrate_yoy!$D$208,(ROW(exrate_yoy!$D$2)-ROW()),)</f>
        <v>-11.9</v>
      </c>
      <c r="J61">
        <f ca="1">OFFSET(exrate_mom!$G$208,(ROW(exrate_mom!$G$2)-ROW()),)</f>
        <v>3.8</v>
      </c>
      <c r="K61" s="4">
        <f ca="1">OFFSET(exrate_mom!$D$208,(ROW(exrate_mom!$D$2)-ROW()),)</f>
        <v>3.6</v>
      </c>
      <c r="L61">
        <f ca="1">OFFSET(exrate_yoy!$E$208,(ROW(exrate_yoy!$E$2)-ROW()),)</f>
        <v>-11.8</v>
      </c>
      <c r="M61">
        <f ca="1">OFFSET(exrate_yoy!$B$208,(ROW(exrate_yoy!$B$2)-ROW()),)</f>
        <v>-17.7</v>
      </c>
      <c r="N61">
        <f ca="1">OFFSET(exrate_mom!$E$208,(ROW(exrate_mom!$E$2)-ROW()),)</f>
        <v>5.6</v>
      </c>
      <c r="O61">
        <f ca="1">OFFSET(exrate_mom!$B$208,(ROW(exrate_mom!$B$2)-ROW()),)</f>
        <v>5.7</v>
      </c>
      <c r="P61">
        <v>0.4</v>
      </c>
      <c r="Q61">
        <v>99.022503963700203</v>
      </c>
      <c r="R61">
        <f ca="1">CPI!L137</f>
        <v>100.44</v>
      </c>
      <c r="S61" s="29">
        <f ca="1">CPI!N137</f>
        <v>100.5</v>
      </c>
      <c r="T61">
        <f ca="1">CPI!P137</f>
        <v>100.42</v>
      </c>
      <c r="U61">
        <f ca="1">CPI!Q137</f>
        <v>100.6</v>
      </c>
      <c r="V61">
        <f ca="1">CPI!$L368</f>
        <v>107.25</v>
      </c>
      <c r="W61" s="29">
        <f ca="1">CPI!$N368</f>
        <v>107.64</v>
      </c>
      <c r="X61">
        <f ca="1">CPI!$P368</f>
        <v>105.29</v>
      </c>
      <c r="Y61">
        <f ca="1">CPI!$Q368</f>
        <v>108.49</v>
      </c>
    </row>
    <row r="62" spans="1:25" x14ac:dyDescent="0.2">
      <c r="A62" s="1">
        <v>42430</v>
      </c>
      <c r="B62">
        <v>38.72</v>
      </c>
      <c r="C62">
        <v>-0.3</v>
      </c>
      <c r="D62" s="2">
        <v>323275</v>
      </c>
      <c r="E62" s="2">
        <v>51139.9</v>
      </c>
      <c r="F62" s="3">
        <v>11.4</v>
      </c>
      <c r="G62" s="3">
        <v>12.34</v>
      </c>
      <c r="H62">
        <f ca="1">OFFSET(exrate_yoy!$G$208,(ROW(exrate_yoy!$G$2)-ROW()),)</f>
        <v>-4.8</v>
      </c>
      <c r="I62">
        <f ca="1">OFFSET(exrate_yoy!$D$208,(ROW(exrate_yoy!$D$2)-ROW()),)</f>
        <v>-9.6</v>
      </c>
      <c r="J62">
        <f ca="1">OFFSET(exrate_mom!$G$208,(ROW(exrate_mom!$G$2)-ROW()),)</f>
        <v>9</v>
      </c>
      <c r="K62" s="4">
        <f ca="1">OFFSET(exrate_mom!$D$208,(ROW(exrate_mom!$D$2)-ROW()),)</f>
        <v>8.8000000000000007</v>
      </c>
      <c r="L62">
        <f ca="1">OFFSET(exrate_yoy!$E$208,(ROW(exrate_yoy!$E$2)-ROW()),)</f>
        <v>-10.5</v>
      </c>
      <c r="M62">
        <f ca="1">OFFSET(exrate_yoy!$B$208,(ROW(exrate_yoy!$B$2)-ROW()),)</f>
        <v>-16.7</v>
      </c>
      <c r="N62">
        <f ca="1">OFFSET(exrate_mom!$E$208,(ROW(exrate_mom!$E$2)-ROW()),)</f>
        <v>9.6</v>
      </c>
      <c r="O62">
        <f ca="1">OFFSET(exrate_mom!$B$208,(ROW(exrate_mom!$B$2)-ROW()),)</f>
        <v>9.6</v>
      </c>
      <c r="P62">
        <v>-0.2</v>
      </c>
      <c r="Q62">
        <v>99.032972891490004</v>
      </c>
      <c r="R62">
        <f ca="1">CPI!L138</f>
        <v>100.46</v>
      </c>
      <c r="S62" s="29">
        <f ca="1">CPI!N138</f>
        <v>100.62</v>
      </c>
      <c r="T62">
        <f ca="1">CPI!P138</f>
        <v>100.4</v>
      </c>
      <c r="U62">
        <f ca="1">CPI!Q138</f>
        <v>100.81</v>
      </c>
      <c r="V62">
        <f ca="1">CPI!$L369</f>
        <v>107.27</v>
      </c>
      <c r="W62" s="29">
        <f ca="1">CPI!$N369</f>
        <v>107.96</v>
      </c>
      <c r="X62">
        <f ca="1">CPI!$P369</f>
        <v>105.2</v>
      </c>
      <c r="Y62">
        <f ca="1">CPI!$Q369</f>
        <v>108.8</v>
      </c>
    </row>
    <row r="63" spans="1:25" x14ac:dyDescent="0.2">
      <c r="A63" s="1">
        <v>42401</v>
      </c>
      <c r="B63">
        <v>35.94</v>
      </c>
      <c r="C63">
        <v>0.7</v>
      </c>
      <c r="D63" s="2">
        <v>320180</v>
      </c>
      <c r="E63" s="2">
        <v>50831.8</v>
      </c>
      <c r="F63" s="3">
        <v>11.72</v>
      </c>
      <c r="G63" s="3">
        <v>12.75</v>
      </c>
      <c r="H63">
        <f ca="1">OFFSET(exrate_yoy!$G$208,(ROW(exrate_yoy!$G$2)-ROW()),)</f>
        <v>-4</v>
      </c>
      <c r="I63">
        <f ca="1">OFFSET(exrate_yoy!$D$208,(ROW(exrate_yoy!$D$2)-ROW()),)</f>
        <v>-9.1</v>
      </c>
      <c r="J63">
        <f ca="1">OFFSET(exrate_mom!$G$208,(ROW(exrate_mom!$G$2)-ROW()),)</f>
        <v>-1.6</v>
      </c>
      <c r="K63" s="4">
        <f ca="1">OFFSET(exrate_mom!$D$208,(ROW(exrate_mom!$D$2)-ROW()),)</f>
        <v>-1.7</v>
      </c>
      <c r="L63">
        <f ca="1">OFFSET(exrate_yoy!$E$208,(ROW(exrate_yoy!$E$2)-ROW()),)</f>
        <v>-11.2</v>
      </c>
      <c r="M63">
        <f ca="1">OFFSET(exrate_yoy!$B$208,(ROW(exrate_yoy!$B$2)-ROW()),)</f>
        <v>-17.7</v>
      </c>
      <c r="N63">
        <f ca="1">OFFSET(exrate_mom!$E$208,(ROW(exrate_mom!$E$2)-ROW()),)</f>
        <v>-0.7</v>
      </c>
      <c r="O63">
        <f ca="1">OFFSET(exrate_mom!$B$208,(ROW(exrate_mom!$B$2)-ROW()),)</f>
        <v>-1.3</v>
      </c>
      <c r="P63">
        <v>0.9</v>
      </c>
      <c r="Q63">
        <v>99.045821403765402</v>
      </c>
      <c r="R63">
        <f ca="1">CPI!L139</f>
        <v>100.63</v>
      </c>
      <c r="S63" s="29">
        <f ca="1">CPI!N139</f>
        <v>100.66</v>
      </c>
      <c r="T63">
        <f ca="1">CPI!P139</f>
        <v>100.68</v>
      </c>
      <c r="U63">
        <f ca="1">CPI!Q139</f>
        <v>100.78</v>
      </c>
      <c r="V63">
        <f ca="1">CPI!$L370</f>
        <v>108.06</v>
      </c>
      <c r="W63" s="29">
        <f ca="1">CPI!$N370</f>
        <v>108.88</v>
      </c>
      <c r="X63">
        <f ca="1">CPI!$P370</f>
        <v>106.42</v>
      </c>
      <c r="Y63">
        <f ca="1">CPI!$Q370</f>
        <v>109.47</v>
      </c>
    </row>
    <row r="64" spans="1:25" x14ac:dyDescent="0.2">
      <c r="A64" s="1">
        <v>42370</v>
      </c>
      <c r="B64">
        <v>33.200000000000003</v>
      </c>
      <c r="C64">
        <v>-0.5</v>
      </c>
      <c r="D64" s="2">
        <v>319836</v>
      </c>
      <c r="E64" s="2">
        <v>51370.1</v>
      </c>
      <c r="F64" s="3">
        <v>11.65</v>
      </c>
      <c r="G64" s="3">
        <v>12.68</v>
      </c>
      <c r="H64">
        <f ca="1">OFFSET(exrate_yoy!$G$208,(ROW(exrate_yoy!$G$2)-ROW()),)</f>
        <v>-2.9</v>
      </c>
      <c r="I64">
        <f ca="1">OFFSET(exrate_yoy!$D$208,(ROW(exrate_yoy!$D$2)-ROW()),)</f>
        <v>-8.6</v>
      </c>
      <c r="J64">
        <f ca="1">OFFSET(exrate_mom!$G$208,(ROW(exrate_mom!$G$2)-ROW()),)</f>
        <v>-6.4</v>
      </c>
      <c r="K64" s="4">
        <f ca="1">OFFSET(exrate_mom!$D$208,(ROW(exrate_mom!$D$2)-ROW()),)</f>
        <v>-7.4</v>
      </c>
      <c r="L64">
        <f ca="1">OFFSET(exrate_yoy!$E$208,(ROW(exrate_yoy!$E$2)-ROW()),)</f>
        <v>-12.2</v>
      </c>
      <c r="M64">
        <f ca="1">OFFSET(exrate_yoy!$B$208,(ROW(exrate_yoy!$B$2)-ROW()),)</f>
        <v>-19.100000000000001</v>
      </c>
      <c r="N64">
        <f ca="1">OFFSET(exrate_mom!$E$208,(ROW(exrate_mom!$E$2)-ROW()),)</f>
        <v>-7.9</v>
      </c>
      <c r="O64">
        <f ca="1">OFFSET(exrate_mom!$B$208,(ROW(exrate_mom!$B$2)-ROW()),)</f>
        <v>-8.6</v>
      </c>
      <c r="P64">
        <v>2</v>
      </c>
      <c r="Q64">
        <v>99.060169588610407</v>
      </c>
      <c r="R64">
        <f ca="1">CPI!L140</f>
        <v>100.96</v>
      </c>
      <c r="S64" s="29">
        <f ca="1">CPI!N140</f>
        <v>100.82</v>
      </c>
      <c r="T64">
        <f ca="1">CPI!P140</f>
        <v>101.19</v>
      </c>
      <c r="U64">
        <f ca="1">CPI!Q140</f>
        <v>100.67</v>
      </c>
      <c r="V64">
        <f ca="1">CPI!$L371</f>
        <v>109.77</v>
      </c>
      <c r="W64" s="29">
        <f ca="1">CPI!$N371</f>
        <v>110.7</v>
      </c>
      <c r="X64">
        <f ca="1">CPI!$P371</f>
        <v>109.18</v>
      </c>
      <c r="Y64">
        <f ca="1">CPI!$Q371</f>
        <v>110.86</v>
      </c>
    </row>
    <row r="65" spans="1:25" x14ac:dyDescent="0.2">
      <c r="A65" s="1">
        <v>42339</v>
      </c>
      <c r="B65">
        <v>35.75</v>
      </c>
      <c r="C65">
        <v>0</v>
      </c>
      <c r="D65" s="2">
        <v>317028</v>
      </c>
      <c r="E65" s="2">
        <v>47499.199999999997</v>
      </c>
      <c r="F65" s="3">
        <v>11.42</v>
      </c>
      <c r="G65" s="3">
        <v>12.8</v>
      </c>
      <c r="H65">
        <f ca="1">OFFSET(exrate_yoy!$G$208,(ROW(exrate_yoy!$G$2)-ROW()),)</f>
        <v>-16.5</v>
      </c>
      <c r="I65">
        <f ca="1">OFFSET(exrate_yoy!$D$208,(ROW(exrate_yoy!$D$2)-ROW()),)</f>
        <v>-25.2</v>
      </c>
      <c r="J65">
        <f ca="1">OFFSET(exrate_mom!$G$208,(ROW(exrate_mom!$G$2)-ROW()),)</f>
        <v>-5.9</v>
      </c>
      <c r="K65" s="4">
        <f ca="1">OFFSET(exrate_mom!$D$208,(ROW(exrate_mom!$D$2)-ROW()),)</f>
        <v>-6.5</v>
      </c>
      <c r="L65">
        <f ca="1">OFFSET(exrate_yoy!$E$208,(ROW(exrate_yoy!$E$2)-ROW()),)</f>
        <v>-27.7</v>
      </c>
      <c r="M65">
        <f ca="1">OFFSET(exrate_yoy!$B$208,(ROW(exrate_yoy!$B$2)-ROW()),)</f>
        <v>-37.4</v>
      </c>
      <c r="N65">
        <f ca="1">OFFSET(exrate_mom!$E$208,(ROW(exrate_mom!$E$2)-ROW()),)</f>
        <v>-5.6</v>
      </c>
      <c r="O65">
        <f ca="1">OFFSET(exrate_mom!$B$208,(ROW(exrate_mom!$B$2)-ROW()),)</f>
        <v>-6.7</v>
      </c>
      <c r="P65">
        <v>-0.9</v>
      </c>
      <c r="Q65">
        <v>99.077411799251607</v>
      </c>
      <c r="R65">
        <f ca="1">CPI!L141</f>
        <v>100.77</v>
      </c>
      <c r="S65" s="29">
        <f ca="1">CPI!N141</f>
        <v>100.56</v>
      </c>
      <c r="T65">
        <f ca="1">CPI!P141</f>
        <v>101.18</v>
      </c>
      <c r="U65">
        <f ca="1">CPI!Q141</f>
        <v>100.43</v>
      </c>
      <c r="V65">
        <f ca="1">CPI!$L372</f>
        <v>112.91</v>
      </c>
      <c r="W65" s="29">
        <f ca="1">CPI!$N372</f>
        <v>113.66</v>
      </c>
      <c r="X65">
        <f ca="1">CPI!$P372</f>
        <v>114</v>
      </c>
      <c r="Y65">
        <f ca="1">CPI!$Q372</f>
        <v>113.65</v>
      </c>
    </row>
    <row r="66" spans="1:25" x14ac:dyDescent="0.2">
      <c r="A66" s="1">
        <v>42309</v>
      </c>
      <c r="B66">
        <v>42.82</v>
      </c>
      <c r="C66">
        <v>-1.9</v>
      </c>
      <c r="D66" s="2">
        <v>319061</v>
      </c>
      <c r="E66" s="2">
        <v>46649.2</v>
      </c>
      <c r="F66" s="3">
        <v>11.72</v>
      </c>
      <c r="G66" s="3">
        <v>13.29</v>
      </c>
      <c r="H66">
        <f ca="1">OFFSET(exrate_yoy!$G$208,(ROW(exrate_yoy!$G$2)-ROW()),)</f>
        <v>-17.899999999999999</v>
      </c>
      <c r="I66">
        <f ca="1">OFFSET(exrate_yoy!$D$208,(ROW(exrate_yoy!$D$2)-ROW()),)</f>
        <v>-26.6</v>
      </c>
      <c r="J66">
        <f ca="1">OFFSET(exrate_mom!$G$208,(ROW(exrate_mom!$G$2)-ROW()),)</f>
        <v>0.7</v>
      </c>
      <c r="K66" s="4">
        <f ca="1">OFFSET(exrate_mom!$D$208,(ROW(exrate_mom!$D$2)-ROW()),)</f>
        <v>0</v>
      </c>
      <c r="L66">
        <f ca="1">OFFSET(exrate_yoy!$E$208,(ROW(exrate_yoy!$E$2)-ROW()),)</f>
        <v>-29.1</v>
      </c>
      <c r="M66">
        <f ca="1">OFFSET(exrate_yoy!$B$208,(ROW(exrate_yoy!$B$2)-ROW()),)</f>
        <v>-38.799999999999997</v>
      </c>
      <c r="N66">
        <f ca="1">OFFSET(exrate_mom!$E$208,(ROW(exrate_mom!$E$2)-ROW()),)</f>
        <v>-2</v>
      </c>
      <c r="O66">
        <f ca="1">OFFSET(exrate_mom!$B$208,(ROW(exrate_mom!$B$2)-ROW()),)</f>
        <v>-3</v>
      </c>
      <c r="P66">
        <v>-1</v>
      </c>
      <c r="Q66">
        <v>99.099738797857498</v>
      </c>
      <c r="R66">
        <f ca="1">CPI!L142</f>
        <v>100.75</v>
      </c>
      <c r="S66" s="29">
        <f ca="1">CPI!N142</f>
        <v>100.57</v>
      </c>
      <c r="T66">
        <f ca="1">CPI!P142</f>
        <v>101.16</v>
      </c>
      <c r="U66">
        <f ca="1">CPI!Q142</f>
        <v>100.73</v>
      </c>
      <c r="V66">
        <f ca="1">CPI!$L373</f>
        <v>114.98</v>
      </c>
      <c r="W66" s="29">
        <f ca="1">CPI!$N373</f>
        <v>115.91</v>
      </c>
      <c r="X66">
        <f ca="1">CPI!$P373</f>
        <v>116.33</v>
      </c>
      <c r="Y66">
        <f ca="1">CPI!$Q373</f>
        <v>115.71</v>
      </c>
    </row>
    <row r="67" spans="1:25" x14ac:dyDescent="0.2">
      <c r="A67" s="1">
        <v>42278</v>
      </c>
      <c r="B67">
        <v>47.62</v>
      </c>
      <c r="C67">
        <v>-0.1</v>
      </c>
      <c r="D67" s="2">
        <v>322375</v>
      </c>
      <c r="E67" s="2">
        <v>46858.400000000001</v>
      </c>
      <c r="F67" s="3">
        <v>11.59</v>
      </c>
      <c r="G67" s="3">
        <v>13.84</v>
      </c>
      <c r="H67">
        <f ca="1">OFFSET(exrate_yoy!$G$208,(ROW(exrate_yoy!$G$2)-ROW()),)</f>
        <v>-18.899999999999999</v>
      </c>
      <c r="I67">
        <f ca="1">OFFSET(exrate_yoy!$D$208,(ROW(exrate_yoy!$D$2)-ROW()),)</f>
        <v>-27.5</v>
      </c>
      <c r="J67">
        <f ca="1">OFFSET(exrate_mom!$G$208,(ROW(exrate_mom!$G$2)-ROW()),)</f>
        <v>6.2</v>
      </c>
      <c r="K67" s="4">
        <f ca="1">OFFSET(exrate_mom!$D$208,(ROW(exrate_mom!$D$2)-ROW()),)</f>
        <v>5.7</v>
      </c>
      <c r="L67">
        <f ca="1">OFFSET(exrate_yoy!$E$208,(ROW(exrate_yoy!$E$2)-ROW()),)</f>
        <v>-30</v>
      </c>
      <c r="M67">
        <f ca="1">OFFSET(exrate_yoy!$B$208,(ROW(exrate_yoy!$B$2)-ROW()),)</f>
        <v>-39.6</v>
      </c>
      <c r="N67">
        <f ca="1">OFFSET(exrate_mom!$E$208,(ROW(exrate_mom!$E$2)-ROW()),)</f>
        <v>6.7</v>
      </c>
      <c r="O67">
        <f ca="1">OFFSET(exrate_mom!$B$208,(ROW(exrate_mom!$B$2)-ROW()),)</f>
        <v>5.9</v>
      </c>
      <c r="P67">
        <v>0.8</v>
      </c>
      <c r="Q67">
        <v>99.128419670178602</v>
      </c>
      <c r="R67">
        <f ca="1">CPI!L143</f>
        <v>100.74</v>
      </c>
      <c r="S67" s="29">
        <f ca="1">CPI!N143</f>
        <v>100.69</v>
      </c>
      <c r="T67">
        <f ca="1">CPI!P143</f>
        <v>101.04</v>
      </c>
      <c r="U67">
        <f ca="1">CPI!Q143</f>
        <v>101</v>
      </c>
      <c r="V67">
        <f ca="1">CPI!$L374</f>
        <v>115.59</v>
      </c>
      <c r="W67" s="29">
        <f ca="1">CPI!$N374</f>
        <v>116.42</v>
      </c>
      <c r="X67">
        <f ca="1">CPI!$P374</f>
        <v>117.28</v>
      </c>
      <c r="Y67">
        <f ca="1">CPI!$Q374</f>
        <v>115.6</v>
      </c>
    </row>
    <row r="68" spans="1:25" x14ac:dyDescent="0.2">
      <c r="A68" s="1">
        <v>42248</v>
      </c>
      <c r="B68">
        <v>47.13</v>
      </c>
      <c r="C68">
        <v>-0.4</v>
      </c>
      <c r="D68" s="2">
        <v>318661</v>
      </c>
      <c r="E68" s="2">
        <v>46504</v>
      </c>
      <c r="F68" s="3">
        <v>11.71</v>
      </c>
      <c r="G68" s="3">
        <v>12.52</v>
      </c>
      <c r="H68">
        <f ca="1">OFFSET(exrate_yoy!$G$208,(ROW(exrate_yoy!$G$2)-ROW()),)</f>
        <v>-19.3</v>
      </c>
      <c r="I68">
        <f ca="1">OFFSET(exrate_yoy!$D$208,(ROW(exrate_yoy!$D$2)-ROW()),)</f>
        <v>-27.8</v>
      </c>
      <c r="J68">
        <f ca="1">OFFSET(exrate_mom!$G$208,(ROW(exrate_mom!$G$2)-ROW()),)</f>
        <v>-1</v>
      </c>
      <c r="K68" s="4">
        <f ca="1">OFFSET(exrate_mom!$D$208,(ROW(exrate_mom!$D$2)-ROW()),)</f>
        <v>-1.4</v>
      </c>
      <c r="L68">
        <f ca="1">OFFSET(exrate_yoy!$E$208,(ROW(exrate_yoy!$E$2)-ROW()),)</f>
        <v>-30.5</v>
      </c>
      <c r="M68">
        <f ca="1">OFFSET(exrate_yoy!$B$208,(ROW(exrate_yoy!$B$2)-ROW()),)</f>
        <v>-40.1</v>
      </c>
      <c r="N68">
        <f ca="1">OFFSET(exrate_mom!$E$208,(ROW(exrate_mom!$E$2)-ROW()),)</f>
        <v>-1.7</v>
      </c>
      <c r="O68">
        <f ca="1">OFFSET(exrate_mom!$B$208,(ROW(exrate_mom!$B$2)-ROW()),)</f>
        <v>-2.4</v>
      </c>
      <c r="P68">
        <v>0.2</v>
      </c>
      <c r="Q68">
        <v>99.161686590274797</v>
      </c>
      <c r="R68">
        <f ca="1">CPI!L144</f>
        <v>100.57</v>
      </c>
      <c r="S68" s="29">
        <f ca="1">CPI!N144</f>
        <v>100.8</v>
      </c>
      <c r="T68">
        <f ca="1">CPI!P144</f>
        <v>100.42</v>
      </c>
      <c r="U68">
        <f ca="1">CPI!Q144</f>
        <v>101.09</v>
      </c>
      <c r="V68">
        <f ca="1">CPI!$L375</f>
        <v>115.68</v>
      </c>
      <c r="W68" s="29">
        <f ca="1">CPI!$N375</f>
        <v>116.55</v>
      </c>
      <c r="X68">
        <f ca="1">CPI!$P375</f>
        <v>117.43</v>
      </c>
      <c r="Y68">
        <f ca="1">CPI!$Q375</f>
        <v>115.2</v>
      </c>
    </row>
    <row r="69" spans="1:25" x14ac:dyDescent="0.2">
      <c r="A69" s="1">
        <v>42217</v>
      </c>
      <c r="B69">
        <v>51.28</v>
      </c>
      <c r="C69">
        <v>0.2</v>
      </c>
      <c r="D69" s="2">
        <v>312663</v>
      </c>
      <c r="E69" s="2">
        <v>44472.6</v>
      </c>
      <c r="F69" s="3">
        <v>11.36</v>
      </c>
      <c r="G69" s="3">
        <v>13.89</v>
      </c>
      <c r="H69">
        <f ca="1">OFFSET(exrate_yoy!$G$208,(ROW(exrate_yoy!$G$2)-ROW()),)</f>
        <v>-18.600000000000001</v>
      </c>
      <c r="I69">
        <f ca="1">OFFSET(exrate_yoy!$D$208,(ROW(exrate_yoy!$D$2)-ROW()),)</f>
        <v>-27.2</v>
      </c>
      <c r="J69">
        <f ca="1">OFFSET(exrate_mom!$G$208,(ROW(exrate_mom!$G$2)-ROW()),)</f>
        <v>-11.4</v>
      </c>
      <c r="K69" s="4">
        <f ca="1">OFFSET(exrate_mom!$D$208,(ROW(exrate_mom!$D$2)-ROW()),)</f>
        <v>-11.7</v>
      </c>
      <c r="L69">
        <f ca="1">OFFSET(exrate_yoy!$E$208,(ROW(exrate_yoy!$E$2)-ROW()),)</f>
        <v>-30</v>
      </c>
      <c r="M69">
        <f ca="1">OFFSET(exrate_yoy!$B$208,(ROW(exrate_yoy!$B$2)-ROW()),)</f>
        <v>-39.700000000000003</v>
      </c>
      <c r="N69">
        <f ca="1">OFFSET(exrate_mom!$E$208,(ROW(exrate_mom!$E$2)-ROW()),)</f>
        <v>-11.9</v>
      </c>
      <c r="O69">
        <f ca="1">OFFSET(exrate_mom!$B$208,(ROW(exrate_mom!$B$2)-ROW()),)</f>
        <v>-12.4</v>
      </c>
      <c r="P69">
        <v>0.5</v>
      </c>
      <c r="Q69">
        <v>99.1979692144171</v>
      </c>
      <c r="R69">
        <f ca="1">CPI!L145</f>
        <v>100.35</v>
      </c>
      <c r="S69" s="29">
        <f ca="1">CPI!N145</f>
        <v>100.78</v>
      </c>
      <c r="T69">
        <f ca="1">CPI!P145</f>
        <v>99.34</v>
      </c>
      <c r="U69">
        <f ca="1">CPI!Q145</f>
        <v>100.75</v>
      </c>
      <c r="V69">
        <f ca="1">CPI!$L376</f>
        <v>115.77</v>
      </c>
      <c r="W69" s="29">
        <f ca="1">CPI!$N376</f>
        <v>116.61</v>
      </c>
      <c r="X69">
        <f ca="1">CPI!$P376</f>
        <v>118.11</v>
      </c>
      <c r="Y69">
        <f ca="1">CPI!$Q376</f>
        <v>114.58</v>
      </c>
    </row>
    <row r="70" spans="1:25" x14ac:dyDescent="0.2">
      <c r="A70" s="1">
        <v>42186</v>
      </c>
      <c r="B70">
        <v>50.57</v>
      </c>
      <c r="C70">
        <v>-1.4</v>
      </c>
      <c r="D70" s="2">
        <v>313342</v>
      </c>
      <c r="E70" s="2">
        <v>43719.5</v>
      </c>
      <c r="F70" s="3">
        <v>12.32</v>
      </c>
      <c r="G70" s="3">
        <v>13.35</v>
      </c>
      <c r="H70">
        <f ca="1">OFFSET(exrate_yoy!$G$208,(ROW(exrate_yoy!$G$2)-ROW()),)</f>
        <v>-17.5</v>
      </c>
      <c r="I70">
        <f ca="1">OFFSET(exrate_yoy!$D$208,(ROW(exrate_yoy!$D$2)-ROW()),)</f>
        <v>-26.3</v>
      </c>
      <c r="J70">
        <f ca="1">OFFSET(exrate_mom!$G$208,(ROW(exrate_mom!$G$2)-ROW()),)</f>
        <v>-2.5</v>
      </c>
      <c r="K70" s="4">
        <f ca="1">OFFSET(exrate_mom!$D$208,(ROW(exrate_mom!$D$2)-ROW()),)</f>
        <v>-3.3</v>
      </c>
      <c r="L70">
        <f ca="1">OFFSET(exrate_yoy!$E$208,(ROW(exrate_yoy!$E$2)-ROW()),)</f>
        <v>-29.1</v>
      </c>
      <c r="M70">
        <f ca="1">OFFSET(exrate_yoy!$B$208,(ROW(exrate_yoy!$B$2)-ROW()),)</f>
        <v>-38.9</v>
      </c>
      <c r="N70">
        <f ca="1">OFFSET(exrate_mom!$E$208,(ROW(exrate_mom!$E$2)-ROW()),)</f>
        <v>-3.7</v>
      </c>
      <c r="O70">
        <f ca="1">OFFSET(exrate_mom!$B$208,(ROW(exrate_mom!$B$2)-ROW()),)</f>
        <v>-4.5</v>
      </c>
      <c r="P70">
        <v>0.7</v>
      </c>
      <c r="Q70">
        <v>99.238791835595705</v>
      </c>
      <c r="R70">
        <f ca="1">CPI!L146</f>
        <v>100.8</v>
      </c>
      <c r="S70" s="29">
        <f ca="1">CPI!N146</f>
        <v>100.38</v>
      </c>
      <c r="T70">
        <f ca="1">CPI!P146</f>
        <v>99.73</v>
      </c>
      <c r="U70">
        <f ca="1">CPI!Q146</f>
        <v>100.45</v>
      </c>
      <c r="V70">
        <f ca="1">CPI!$L377</f>
        <v>115.64</v>
      </c>
      <c r="W70" s="29">
        <f ca="1">CPI!$N377</f>
        <v>116.45</v>
      </c>
      <c r="X70">
        <f ca="1">CPI!$P377</f>
        <v>118.59</v>
      </c>
      <c r="Y70">
        <f ca="1">CPI!$Q377</f>
        <v>114.26</v>
      </c>
    </row>
    <row r="71" spans="1:25" x14ac:dyDescent="0.2">
      <c r="A71" s="1">
        <v>42156</v>
      </c>
      <c r="B71">
        <v>61.36</v>
      </c>
      <c r="C71">
        <v>-0.1</v>
      </c>
      <c r="D71" s="2">
        <v>308895</v>
      </c>
      <c r="E71" s="2">
        <v>42840.9</v>
      </c>
      <c r="F71" s="3">
        <v>12.87</v>
      </c>
      <c r="G71" s="3">
        <v>13.46</v>
      </c>
      <c r="H71">
        <f ca="1">OFFSET(exrate_yoy!$G$208,(ROW(exrate_yoy!$G$2)-ROW()),)</f>
        <v>-17.399999999999999</v>
      </c>
      <c r="I71">
        <f ca="1">OFFSET(exrate_yoy!$D$208,(ROW(exrate_yoy!$D$2)-ROW()),)</f>
        <v>-26.2</v>
      </c>
      <c r="J71">
        <f ca="1">OFFSET(exrate_mom!$G$208,(ROW(exrate_mom!$G$2)-ROW()),)</f>
        <v>-6.5</v>
      </c>
      <c r="K71" s="4">
        <f ca="1">OFFSET(exrate_mom!$D$208,(ROW(exrate_mom!$D$2)-ROW()),)</f>
        <v>-6.7</v>
      </c>
      <c r="L71">
        <f ca="1">OFFSET(exrate_yoy!$E$208,(ROW(exrate_yoy!$E$2)-ROW()),)</f>
        <v>-29</v>
      </c>
      <c r="M71">
        <f ca="1">OFFSET(exrate_yoy!$B$208,(ROW(exrate_yoy!$B$2)-ROW()),)</f>
        <v>-38.9</v>
      </c>
      <c r="N71">
        <f ca="1">OFFSET(exrate_mom!$E$208,(ROW(exrate_mom!$E$2)-ROW()),)</f>
        <v>-7.3</v>
      </c>
      <c r="O71">
        <f ca="1">OFFSET(exrate_mom!$B$208,(ROW(exrate_mom!$B$2)-ROW()),)</f>
        <v>-7.2</v>
      </c>
      <c r="P71">
        <v>0.2</v>
      </c>
      <c r="Q71">
        <v>99.2914555213505</v>
      </c>
      <c r="R71">
        <f ca="1">CPI!L147</f>
        <v>100.19</v>
      </c>
      <c r="S71" s="29">
        <f ca="1">CPI!N147</f>
        <v>100.44</v>
      </c>
      <c r="T71">
        <f ca="1">CPI!P147</f>
        <v>99.55</v>
      </c>
      <c r="U71">
        <f ca="1">CPI!Q147</f>
        <v>100.33</v>
      </c>
      <c r="V71">
        <f ca="1">CPI!$L378</f>
        <v>115.28</v>
      </c>
      <c r="W71" s="29">
        <f ca="1">CPI!$N378</f>
        <v>116.72</v>
      </c>
      <c r="X71">
        <f ca="1">CPI!$P378</f>
        <v>118.84</v>
      </c>
      <c r="Y71">
        <f ca="1">CPI!$Q378</f>
        <v>114.21</v>
      </c>
    </row>
    <row r="72" spans="1:25" x14ac:dyDescent="0.2">
      <c r="A72" s="1">
        <v>42125</v>
      </c>
      <c r="B72">
        <v>63.89</v>
      </c>
      <c r="C72">
        <v>1.7</v>
      </c>
      <c r="D72" s="2">
        <v>307718</v>
      </c>
      <c r="E72" s="2">
        <v>42717.1</v>
      </c>
      <c r="F72" s="3">
        <v>13.4</v>
      </c>
      <c r="G72" s="3">
        <v>13.48</v>
      </c>
      <c r="H72">
        <f ca="1">OFFSET(exrate_yoy!$G$208,(ROW(exrate_yoy!$G$2)-ROW()),)</f>
        <v>-17.600000000000001</v>
      </c>
      <c r="I72">
        <f ca="1">OFFSET(exrate_yoy!$D$208,(ROW(exrate_yoy!$D$2)-ROW()),)</f>
        <v>-26.5</v>
      </c>
      <c r="J72">
        <f ca="1">OFFSET(exrate_mom!$G$208,(ROW(exrate_mom!$G$2)-ROW()),)</f>
        <v>2.1</v>
      </c>
      <c r="K72" s="4">
        <f ca="1">OFFSET(exrate_mom!$D$208,(ROW(exrate_mom!$D$2)-ROW()),)</f>
        <v>2.1</v>
      </c>
      <c r="L72">
        <f ca="1">OFFSET(exrate_yoy!$E$208,(ROW(exrate_yoy!$E$2)-ROW()),)</f>
        <v>-29.4</v>
      </c>
      <c r="M72">
        <f ca="1">OFFSET(exrate_yoy!$B$208,(ROW(exrate_yoy!$B$2)-ROW()),)</f>
        <v>-39.200000000000003</v>
      </c>
      <c r="N72">
        <f ca="1">OFFSET(exrate_mom!$E$208,(ROW(exrate_mom!$E$2)-ROW()),)</f>
        <v>4.4000000000000004</v>
      </c>
      <c r="O72">
        <f ca="1">OFFSET(exrate_mom!$B$208,(ROW(exrate_mom!$B$2)-ROW()),)</f>
        <v>4.5</v>
      </c>
      <c r="P72">
        <v>0.1</v>
      </c>
      <c r="Q72">
        <v>99.365526334436097</v>
      </c>
      <c r="R72">
        <f ca="1">CPI!L148</f>
        <v>100.35</v>
      </c>
      <c r="S72" s="29">
        <f ca="1">CPI!N148</f>
        <v>100.55</v>
      </c>
      <c r="T72">
        <f ca="1">CPI!P148</f>
        <v>100.07</v>
      </c>
      <c r="U72">
        <f ca="1">CPI!Q148</f>
        <v>100.54</v>
      </c>
      <c r="V72">
        <f ca="1">CPI!$L379</f>
        <v>115.78</v>
      </c>
      <c r="W72" s="29">
        <f ca="1">CPI!$N379</f>
        <v>117.11</v>
      </c>
      <c r="X72">
        <f ca="1">CPI!$P379</f>
        <v>120.2</v>
      </c>
      <c r="Y72">
        <f ca="1">CPI!$Q379</f>
        <v>114.25</v>
      </c>
    </row>
    <row r="73" spans="1:25" x14ac:dyDescent="0.2">
      <c r="A73" s="1">
        <v>42095</v>
      </c>
      <c r="B73">
        <v>64.86</v>
      </c>
      <c r="C73">
        <v>-0.6</v>
      </c>
      <c r="D73" s="2">
        <v>309093</v>
      </c>
      <c r="E73" s="2">
        <v>43203.6</v>
      </c>
      <c r="F73" s="3">
        <v>14.79</v>
      </c>
      <c r="G73" s="3">
        <v>15.25</v>
      </c>
      <c r="H73">
        <f ca="1">OFFSET(exrate_yoy!$G$208,(ROW(exrate_yoy!$G$2)-ROW()),)</f>
        <v>-19.899999999999999</v>
      </c>
      <c r="I73">
        <f ca="1">OFFSET(exrate_yoy!$D$208,(ROW(exrate_yoy!$D$2)-ROW()),)</f>
        <v>-28.7</v>
      </c>
      <c r="J73">
        <f ca="1">OFFSET(exrate_mom!$G$208,(ROW(exrate_mom!$G$2)-ROW()),)</f>
        <v>13.1</v>
      </c>
      <c r="K73" s="4">
        <f ca="1">OFFSET(exrate_mom!$D$208,(ROW(exrate_mom!$D$2)-ROW()),)</f>
        <v>13.7</v>
      </c>
      <c r="L73">
        <f ca="1">OFFSET(exrate_yoy!$E$208,(ROW(exrate_yoy!$E$2)-ROW()),)</f>
        <v>-31.5</v>
      </c>
      <c r="M73">
        <f ca="1">OFFSET(exrate_yoy!$B$208,(ROW(exrate_yoy!$B$2)-ROW()),)</f>
        <v>-41.2</v>
      </c>
      <c r="N73">
        <f ca="1">OFFSET(exrate_mom!$E$208,(ROW(exrate_mom!$E$2)-ROW()),)</f>
        <v>14.3</v>
      </c>
      <c r="O73">
        <f ca="1">OFFSET(exrate_mom!$B$208,(ROW(exrate_mom!$B$2)-ROW()),)</f>
        <v>13.9</v>
      </c>
      <c r="P73">
        <v>-1</v>
      </c>
      <c r="Q73">
        <v>99.468469419069194</v>
      </c>
      <c r="R73">
        <f ca="1">CPI!L149</f>
        <v>100.46</v>
      </c>
      <c r="S73" s="29">
        <f ca="1">CPI!N149</f>
        <v>100.8</v>
      </c>
      <c r="T73">
        <f ca="1">CPI!P149</f>
        <v>100.33</v>
      </c>
      <c r="U73">
        <f ca="1">CPI!Q149</f>
        <v>100.88</v>
      </c>
      <c r="V73">
        <f ca="1">CPI!$L380</f>
        <v>116.41</v>
      </c>
      <c r="W73" s="29">
        <f ca="1">CPI!$N380</f>
        <v>117.45</v>
      </c>
      <c r="X73">
        <f ca="1">CPI!$P380</f>
        <v>121.86</v>
      </c>
      <c r="Y73">
        <f ca="1">CPI!$Q380</f>
        <v>114.16</v>
      </c>
    </row>
    <row r="74" spans="1:25" x14ac:dyDescent="0.2">
      <c r="A74" s="1">
        <v>42064</v>
      </c>
      <c r="B74">
        <v>53.34</v>
      </c>
      <c r="C74">
        <v>-1.5</v>
      </c>
      <c r="D74" s="2">
        <v>313431</v>
      </c>
      <c r="E74" s="2">
        <v>43881</v>
      </c>
      <c r="F74" s="3">
        <v>15.96</v>
      </c>
      <c r="G74" s="3">
        <v>15.81</v>
      </c>
      <c r="H74">
        <f ca="1">OFFSET(exrate_yoy!$G$208,(ROW(exrate_yoy!$G$2)-ROW()),)</f>
        <v>-23.6</v>
      </c>
      <c r="I74">
        <f ca="1">OFFSET(exrate_yoy!$D$208,(ROW(exrate_yoy!$D$2)-ROW()),)</f>
        <v>-32.200000000000003</v>
      </c>
      <c r="J74">
        <f ca="1">OFFSET(exrate_mom!$G$208,(ROW(exrate_mom!$G$2)-ROW()),)</f>
        <v>10.5</v>
      </c>
      <c r="K74" s="4">
        <f ca="1">OFFSET(exrate_mom!$D$208,(ROW(exrate_mom!$D$2)-ROW()),)</f>
        <v>10.1</v>
      </c>
      <c r="L74">
        <f ca="1">OFFSET(exrate_yoy!$E$208,(ROW(exrate_yoy!$E$2)-ROW()),)</f>
        <v>-34.6</v>
      </c>
      <c r="M74">
        <f ca="1">OFFSET(exrate_yoy!$B$208,(ROW(exrate_yoy!$B$2)-ROW()),)</f>
        <v>-43.8</v>
      </c>
      <c r="N74">
        <f ca="1">OFFSET(exrate_mom!$E$208,(ROW(exrate_mom!$E$2)-ROW()),)</f>
        <v>7.9</v>
      </c>
      <c r="O74">
        <f ca="1">OFFSET(exrate_mom!$B$208,(ROW(exrate_mom!$B$2)-ROW()),)</f>
        <v>7.3</v>
      </c>
      <c r="P74">
        <v>-0.6</v>
      </c>
      <c r="Q74">
        <v>99.599712738932794</v>
      </c>
      <c r="R74">
        <f ca="1">CPI!L150</f>
        <v>101.21</v>
      </c>
      <c r="S74" s="29">
        <f ca="1">CPI!N150</f>
        <v>101.47</v>
      </c>
      <c r="T74">
        <f ca="1">CPI!P150</f>
        <v>101.57</v>
      </c>
      <c r="U74">
        <f ca="1">CPI!Q150</f>
        <v>101.43</v>
      </c>
      <c r="V74">
        <f ca="1">CPI!$L381</f>
        <v>116.92</v>
      </c>
      <c r="W74" s="29">
        <f ca="1">CPI!$N381</f>
        <v>117.53</v>
      </c>
      <c r="X74">
        <f ca="1">CPI!$P381</f>
        <v>123.02</v>
      </c>
      <c r="Y74">
        <f ca="1">CPI!$Q381</f>
        <v>113.89</v>
      </c>
    </row>
    <row r="75" spans="1:25" x14ac:dyDescent="0.2">
      <c r="A75" s="1">
        <v>42036</v>
      </c>
      <c r="B75">
        <v>61.81</v>
      </c>
      <c r="C75">
        <v>-1.2</v>
      </c>
      <c r="D75" s="2">
        <v>327147</v>
      </c>
      <c r="E75" s="2">
        <v>45155.199999999997</v>
      </c>
      <c r="F75" s="3">
        <v>15.83</v>
      </c>
      <c r="G75" s="3">
        <v>17.48</v>
      </c>
      <c r="H75">
        <f ca="1">OFFSET(exrate_yoy!$G$208,(ROW(exrate_yoy!$G$2)-ROW()),)</f>
        <v>-27.2</v>
      </c>
      <c r="I75">
        <f ca="1">OFFSET(exrate_yoy!$D$208,(ROW(exrate_yoy!$D$2)-ROW()),)</f>
        <v>-35.299999999999997</v>
      </c>
      <c r="J75">
        <f ca="1">OFFSET(exrate_mom!$G$208,(ROW(exrate_mom!$G$2)-ROW()),)</f>
        <v>1.1000000000000001</v>
      </c>
      <c r="K75" s="4">
        <f ca="1">OFFSET(exrate_mom!$D$208,(ROW(exrate_mom!$D$2)-ROW()),)</f>
        <v>-0.3</v>
      </c>
      <c r="L75">
        <f ca="1">OFFSET(exrate_yoy!$E$208,(ROW(exrate_yoy!$E$2)-ROW()),)</f>
        <v>-37</v>
      </c>
      <c r="M75">
        <f ca="1">OFFSET(exrate_yoy!$B$208,(ROW(exrate_yoy!$B$2)-ROW()),)</f>
        <v>-45.6</v>
      </c>
      <c r="N75">
        <f ca="1">OFFSET(exrate_mom!$E$208,(ROW(exrate_mom!$E$2)-ROW()),)</f>
        <v>-2.9</v>
      </c>
      <c r="O75">
        <f ca="1">OFFSET(exrate_mom!$B$208,(ROW(exrate_mom!$B$2)-ROW()),)</f>
        <v>-4.5</v>
      </c>
      <c r="P75">
        <v>1.9</v>
      </c>
      <c r="Q75">
        <v>99.753985846100704</v>
      </c>
      <c r="R75">
        <f ca="1">CPI!L151</f>
        <v>102.22</v>
      </c>
      <c r="S75" s="29">
        <f ca="1">CPI!N151</f>
        <v>102.35</v>
      </c>
      <c r="T75">
        <f ca="1">CPI!P151</f>
        <v>103.29</v>
      </c>
      <c r="U75">
        <f ca="1">CPI!Q151</f>
        <v>102.06</v>
      </c>
      <c r="V75">
        <f ca="1">CPI!$L382</f>
        <v>116.7</v>
      </c>
      <c r="W75" s="29">
        <f ca="1">CPI!$N382</f>
        <v>116.78</v>
      </c>
      <c r="X75">
        <f ca="1">CPI!$P382</f>
        <v>123.26</v>
      </c>
      <c r="Y75">
        <f ca="1">CPI!$Q382</f>
        <v>113.04</v>
      </c>
    </row>
    <row r="76" spans="1:25" x14ac:dyDescent="0.2">
      <c r="A76" s="1">
        <v>42005</v>
      </c>
      <c r="B76">
        <v>50.77</v>
      </c>
      <c r="C76">
        <v>-3</v>
      </c>
      <c r="D76" s="2">
        <v>339371</v>
      </c>
      <c r="E76" s="2">
        <v>42909.599999999999</v>
      </c>
      <c r="F76" s="3">
        <v>19.97</v>
      </c>
      <c r="G76" s="3">
        <v>21.91</v>
      </c>
      <c r="H76">
        <f ca="1">OFFSET(exrate_yoy!$G$208,(ROW(exrate_yoy!$G$2)-ROW()),)</f>
        <v>-29</v>
      </c>
      <c r="I76">
        <f ca="1">OFFSET(exrate_yoy!$D$208,(ROW(exrate_yoy!$D$2)-ROW()),)</f>
        <v>-36.5</v>
      </c>
      <c r="J76">
        <f ca="1">OFFSET(exrate_mom!$G$208,(ROW(exrate_mom!$G$2)-ROW()),)</f>
        <v>-2.8</v>
      </c>
      <c r="K76" s="4">
        <f ca="1">OFFSET(exrate_mom!$D$208,(ROW(exrate_mom!$D$2)-ROW()),)</f>
        <v>-6.5</v>
      </c>
      <c r="L76">
        <f ca="1">OFFSET(exrate_yoy!$E$208,(ROW(exrate_yoy!$E$2)-ROW()),)</f>
        <v>-37.6</v>
      </c>
      <c r="M76">
        <f ca="1">OFFSET(exrate_yoy!$B$208,(ROW(exrate_yoy!$B$2)-ROW()),)</f>
        <v>-45.8</v>
      </c>
      <c r="N76">
        <f ca="1">OFFSET(exrate_mom!$E$208,(ROW(exrate_mom!$E$2)-ROW()),)</f>
        <v>-6.2</v>
      </c>
      <c r="O76">
        <f ca="1">OFFSET(exrate_mom!$B$208,(ROW(exrate_mom!$B$2)-ROW()),)</f>
        <v>-10.199999999999999</v>
      </c>
      <c r="P76">
        <v>-0.2</v>
      </c>
      <c r="Q76">
        <v>99.922638750116406</v>
      </c>
      <c r="R76">
        <f ca="1">CPI!L152</f>
        <v>103.85</v>
      </c>
      <c r="S76" s="29">
        <f ca="1">CPI!N152</f>
        <v>103.52</v>
      </c>
      <c r="T76">
        <f ca="1">CPI!P152</f>
        <v>105.66</v>
      </c>
      <c r="U76">
        <f ca="1">CPI!Q152</f>
        <v>103.2</v>
      </c>
      <c r="V76">
        <f ca="1">CPI!$L383</f>
        <v>114.96</v>
      </c>
      <c r="W76" s="29">
        <f ca="1">CPI!$N383</f>
        <v>114.66</v>
      </c>
      <c r="X76">
        <f ca="1">CPI!$P383</f>
        <v>120.73</v>
      </c>
      <c r="Y76">
        <f ca="1">CPI!$Q383</f>
        <v>111.21</v>
      </c>
    </row>
    <row r="77" spans="1:25" x14ac:dyDescent="0.2">
      <c r="A77" s="1">
        <v>41974</v>
      </c>
      <c r="B77">
        <v>55.76</v>
      </c>
      <c r="C77">
        <v>-0.3</v>
      </c>
      <c r="D77" s="2">
        <v>373658</v>
      </c>
      <c r="E77" s="2">
        <v>40083.9</v>
      </c>
      <c r="F77" s="3">
        <v>16.68</v>
      </c>
      <c r="G77" s="3">
        <v>16.87</v>
      </c>
      <c r="H77">
        <f ca="1">OFFSET(exrate_yoy!$G$208,(ROW(exrate_yoy!$G$2)-ROW()),)</f>
        <v>-8.4</v>
      </c>
      <c r="I77">
        <f ca="1">OFFSET(exrate_yoy!$D$208,(ROW(exrate_yoy!$D$2)-ROW()),)</f>
        <v>-12.4</v>
      </c>
      <c r="J77">
        <f ca="1">OFFSET(exrate_mom!$G$208,(ROW(exrate_mom!$G$2)-ROW()),)</f>
        <v>-13.7</v>
      </c>
      <c r="K77" s="4">
        <f ca="1">OFFSET(exrate_mom!$D$208,(ROW(exrate_mom!$D$2)-ROW()),)</f>
        <v>-15.7</v>
      </c>
      <c r="L77">
        <f ca="1">OFFSET(exrate_yoy!$E$208,(ROW(exrate_yoy!$E$2)-ROW()),)</f>
        <v>-11.1</v>
      </c>
      <c r="M77">
        <f ca="1">OFFSET(exrate_yoy!$B$208,(ROW(exrate_yoy!$B$2)-ROW()),)</f>
        <v>-16.2</v>
      </c>
      <c r="N77">
        <f ca="1">OFFSET(exrate_mom!$E$208,(ROW(exrate_mom!$E$2)-ROW()),)</f>
        <v>-14.6</v>
      </c>
      <c r="O77">
        <f ca="1">OFFSET(exrate_mom!$B$208,(ROW(exrate_mom!$B$2)-ROW()),)</f>
        <v>-17.2</v>
      </c>
      <c r="P77">
        <v>1.3</v>
      </c>
      <c r="Q77">
        <v>100.09333681239301</v>
      </c>
      <c r="R77">
        <f ca="1">CPI!L153</f>
        <v>102.62</v>
      </c>
      <c r="S77" s="29">
        <f ca="1">CPI!N153</f>
        <v>102.55</v>
      </c>
      <c r="T77">
        <f ca="1">CPI!P153</f>
        <v>103.25</v>
      </c>
      <c r="U77">
        <f ca="1">CPI!Q153</f>
        <v>102.25</v>
      </c>
      <c r="V77">
        <f ca="1">CPI!$L384</f>
        <v>111.35</v>
      </c>
      <c r="W77" s="29">
        <f ca="1">CPI!$N384</f>
        <v>111.19</v>
      </c>
      <c r="X77">
        <f ca="1">CPI!$P384</f>
        <v>115.43</v>
      </c>
      <c r="Y77">
        <f ca="1">CPI!$Q384</f>
        <v>108.05</v>
      </c>
    </row>
    <row r="78" spans="1:25" x14ac:dyDescent="0.2">
      <c r="A78" s="1">
        <v>41944</v>
      </c>
      <c r="B78">
        <v>68.989999999999995</v>
      </c>
      <c r="C78">
        <v>-1.2</v>
      </c>
      <c r="D78" s="2">
        <v>383283</v>
      </c>
      <c r="E78" s="2">
        <v>38796.699999999997</v>
      </c>
      <c r="F78" s="3">
        <v>10.94</v>
      </c>
      <c r="G78" s="3">
        <v>11.49</v>
      </c>
      <c r="H78">
        <f ca="1">OFFSET(exrate_yoy!$G$208,(ROW(exrate_yoy!$G$2)-ROW()),)</f>
        <v>-6.4</v>
      </c>
      <c r="I78">
        <f ca="1">OFFSET(exrate_yoy!$D$208,(ROW(exrate_yoy!$D$2)-ROW()),)</f>
        <v>-10.3</v>
      </c>
      <c r="J78">
        <f ca="1">OFFSET(exrate_mom!$G$208,(ROW(exrate_mom!$G$2)-ROW()),)</f>
        <v>-8</v>
      </c>
      <c r="K78" s="4">
        <f ca="1">OFFSET(exrate_mom!$D$208,(ROW(exrate_mom!$D$2)-ROW()),)</f>
        <v>-9.3000000000000007</v>
      </c>
      <c r="L78">
        <f ca="1">OFFSET(exrate_yoy!$E$208,(ROW(exrate_yoy!$E$2)-ROW()),)</f>
        <v>-8.6</v>
      </c>
      <c r="M78">
        <f ca="1">OFFSET(exrate_yoy!$B$208,(ROW(exrate_yoy!$B$2)-ROW()),)</f>
        <v>-13.5</v>
      </c>
      <c r="N78">
        <f ca="1">OFFSET(exrate_mom!$E$208,(ROW(exrate_mom!$E$2)-ROW()),)</f>
        <v>-9.5</v>
      </c>
      <c r="O78">
        <f ca="1">OFFSET(exrate_mom!$B$208,(ROW(exrate_mom!$B$2)-ROW()),)</f>
        <v>-11.1</v>
      </c>
      <c r="P78">
        <v>5.3</v>
      </c>
      <c r="Q78">
        <v>100.25353018905101</v>
      </c>
      <c r="R78">
        <f ca="1">CPI!L154</f>
        <v>101.28</v>
      </c>
      <c r="S78" s="29">
        <f ca="1">CPI!N154</f>
        <v>101.02</v>
      </c>
      <c r="T78">
        <f ca="1">CPI!P154</f>
        <v>101.99</v>
      </c>
      <c r="U78">
        <f ca="1">CPI!Q154</f>
        <v>100.64</v>
      </c>
      <c r="V78">
        <f ca="1">CPI!$L385</f>
        <v>109.06</v>
      </c>
      <c r="W78" s="29">
        <f ca="1">CPI!$N385</f>
        <v>108.85</v>
      </c>
      <c r="X78">
        <f ca="1">CPI!$P385</f>
        <v>112.64</v>
      </c>
      <c r="Y78">
        <f ca="1">CPI!$Q385</f>
        <v>105.9</v>
      </c>
    </row>
    <row r="79" spans="1:25" x14ac:dyDescent="0.2">
      <c r="A79" s="1">
        <v>41913</v>
      </c>
      <c r="B79">
        <v>84.8</v>
      </c>
      <c r="C79">
        <v>-0.9</v>
      </c>
      <c r="D79" s="2">
        <v>409224</v>
      </c>
      <c r="E79" s="2">
        <v>38123.300000000003</v>
      </c>
      <c r="F79" s="3">
        <v>9.18</v>
      </c>
      <c r="G79" s="3">
        <v>10.56</v>
      </c>
      <c r="H79">
        <f ca="1">OFFSET(exrate_yoy!$G$208,(ROW(exrate_yoy!$G$2)-ROW()),)</f>
        <v>-5.3</v>
      </c>
      <c r="I79">
        <f ca="1">OFFSET(exrate_yoy!$D$208,(ROW(exrate_yoy!$D$2)-ROW()),)</f>
        <v>-9.1</v>
      </c>
      <c r="J79">
        <f ca="1">OFFSET(exrate_mom!$G$208,(ROW(exrate_mom!$G$2)-ROW()),)</f>
        <v>-5.4</v>
      </c>
      <c r="K79" s="4">
        <f ca="1">OFFSET(exrate_mom!$D$208,(ROW(exrate_mom!$D$2)-ROW()),)</f>
        <v>-5.9</v>
      </c>
      <c r="L79">
        <f ca="1">OFFSET(exrate_yoy!$E$208,(ROW(exrate_yoy!$E$2)-ROW()),)</f>
        <v>-7</v>
      </c>
      <c r="M79">
        <f ca="1">OFFSET(exrate_yoy!$B$208,(ROW(exrate_yoy!$B$2)-ROW()),)</f>
        <v>-11.8</v>
      </c>
      <c r="N79">
        <f ca="1">OFFSET(exrate_mom!$E$208,(ROW(exrate_mom!$E$2)-ROW()),)</f>
        <v>-6.1</v>
      </c>
      <c r="O79">
        <f ca="1">OFFSET(exrate_mom!$B$208,(ROW(exrate_mom!$B$2)-ROW()),)</f>
        <v>-7.1</v>
      </c>
      <c r="P79">
        <v>1.5</v>
      </c>
      <c r="Q79">
        <v>100.393896288167</v>
      </c>
      <c r="R79">
        <f ca="1">CPI!L155</f>
        <v>100.82</v>
      </c>
      <c r="S79" s="29">
        <f ca="1">CPI!N155</f>
        <v>100.8</v>
      </c>
      <c r="T79">
        <f ca="1">CPI!P155</f>
        <v>101.17</v>
      </c>
      <c r="U79">
        <f ca="1">CPI!Q155</f>
        <v>100.64</v>
      </c>
      <c r="V79">
        <f ca="1">CPI!$L386</f>
        <v>108.29</v>
      </c>
      <c r="W79" s="29">
        <f ca="1">CPI!$N386</f>
        <v>108.39</v>
      </c>
      <c r="X79">
        <f ca="1">CPI!$P386</f>
        <v>111.48</v>
      </c>
      <c r="Y79">
        <f ca="1">CPI!$Q386</f>
        <v>105.69</v>
      </c>
    </row>
    <row r="80" spans="1:25" x14ac:dyDescent="0.2">
      <c r="A80" s="1">
        <v>41883</v>
      </c>
      <c r="B80">
        <v>93.17</v>
      </c>
      <c r="C80">
        <v>-1.8</v>
      </c>
      <c r="D80" s="2">
        <v>419239</v>
      </c>
      <c r="E80" s="2">
        <v>37688.9</v>
      </c>
      <c r="F80" s="3">
        <v>8.9600000000000009</v>
      </c>
      <c r="G80" s="3">
        <v>10.19</v>
      </c>
      <c r="H80">
        <f ca="1">OFFSET(exrate_yoy!$G$208,(ROW(exrate_yoy!$G$2)-ROW()),)</f>
        <v>-4.8</v>
      </c>
      <c r="I80">
        <f ca="1">OFFSET(exrate_yoy!$D$208,(ROW(exrate_yoy!$D$2)-ROW()),)</f>
        <v>-8.6</v>
      </c>
      <c r="J80">
        <f ca="1">OFFSET(exrate_mom!$G$208,(ROW(exrate_mom!$G$2)-ROW()),)</f>
        <v>-2.2999999999999998</v>
      </c>
      <c r="K80" s="4">
        <f ca="1">OFFSET(exrate_mom!$D$208,(ROW(exrate_mom!$D$2)-ROW()),)</f>
        <v>-2.6</v>
      </c>
      <c r="L80">
        <f ca="1">OFFSET(exrate_yoy!$E$208,(ROW(exrate_yoy!$E$2)-ROW()),)</f>
        <v>-5.9</v>
      </c>
      <c r="M80">
        <f ca="1">OFFSET(exrate_yoy!$B$208,(ROW(exrate_yoy!$B$2)-ROW()),)</f>
        <v>-10.7</v>
      </c>
      <c r="N80">
        <f ca="1">OFFSET(exrate_mom!$E$208,(ROW(exrate_mom!$E$2)-ROW()),)</f>
        <v>-4.0999999999999996</v>
      </c>
      <c r="O80">
        <f ca="1">OFFSET(exrate_mom!$B$208,(ROW(exrate_mom!$B$2)-ROW()),)</f>
        <v>-4.5999999999999996</v>
      </c>
      <c r="P80">
        <v>5.4</v>
      </c>
      <c r="Q80">
        <v>100.512652406676</v>
      </c>
      <c r="R80">
        <f ca="1">CPI!L156</f>
        <v>100.65</v>
      </c>
      <c r="S80" s="29">
        <f ca="1">CPI!N156</f>
        <v>100.86</v>
      </c>
      <c r="T80">
        <f ca="1">CPI!P156</f>
        <v>101</v>
      </c>
      <c r="U80">
        <f ca="1">CPI!Q156</f>
        <v>100.55</v>
      </c>
      <c r="V80">
        <f ca="1">CPI!$L387</f>
        <v>108.03</v>
      </c>
      <c r="W80" s="29">
        <f ca="1">CPI!$N387</f>
        <v>108.18</v>
      </c>
      <c r="X80">
        <f ca="1">CPI!$P387</f>
        <v>111.41</v>
      </c>
      <c r="Y80">
        <f ca="1">CPI!$Q387</f>
        <v>105.53</v>
      </c>
    </row>
    <row r="81" spans="1:25" x14ac:dyDescent="0.2">
      <c r="A81" s="1">
        <v>41852</v>
      </c>
      <c r="B81">
        <v>101.26</v>
      </c>
      <c r="C81">
        <v>0</v>
      </c>
      <c r="D81" s="2">
        <v>422654</v>
      </c>
      <c r="E81" s="2">
        <v>37426.300000000003</v>
      </c>
      <c r="F81" s="3">
        <v>9.24</v>
      </c>
      <c r="G81" s="3">
        <v>10.45</v>
      </c>
      <c r="H81">
        <f ca="1">OFFSET(exrate_yoy!$G$208,(ROW(exrate_yoy!$G$2)-ROW()),)</f>
        <v>-4.9000000000000004</v>
      </c>
      <c r="I81">
        <f ca="1">OFFSET(exrate_yoy!$D$208,(ROW(exrate_yoy!$D$2)-ROW()),)</f>
        <v>-8.6999999999999993</v>
      </c>
      <c r="J81">
        <f ca="1">OFFSET(exrate_mom!$G$208,(ROW(exrate_mom!$G$2)-ROW()),)</f>
        <v>-2.4</v>
      </c>
      <c r="K81" s="4">
        <f ca="1">OFFSET(exrate_mom!$D$208,(ROW(exrate_mom!$D$2)-ROW()),)</f>
        <v>-2.4</v>
      </c>
      <c r="L81">
        <f ca="1">OFFSET(exrate_yoy!$E$208,(ROW(exrate_yoy!$E$2)-ROW()),)</f>
        <v>-5.6</v>
      </c>
      <c r="M81">
        <f ca="1">OFFSET(exrate_yoy!$B$208,(ROW(exrate_yoy!$B$2)-ROW()),)</f>
        <v>-10.3</v>
      </c>
      <c r="N81">
        <f ca="1">OFFSET(exrate_mom!$E$208,(ROW(exrate_mom!$E$2)-ROW()),)</f>
        <v>-3.7</v>
      </c>
      <c r="O81">
        <f ca="1">OFFSET(exrate_mom!$B$208,(ROW(exrate_mom!$B$2)-ROW()),)</f>
        <v>-4.0999999999999996</v>
      </c>
      <c r="P81">
        <v>4.2</v>
      </c>
      <c r="Q81">
        <v>100.61093142387899</v>
      </c>
      <c r="R81">
        <f ca="1">CPI!L157</f>
        <v>100.24</v>
      </c>
      <c r="S81" s="29">
        <f ca="1">CPI!N157</f>
        <v>100.64</v>
      </c>
      <c r="T81">
        <f ca="1">CPI!P157</f>
        <v>99.74</v>
      </c>
      <c r="U81">
        <f ca="1">CPI!Q157</f>
        <v>100.47</v>
      </c>
      <c r="V81">
        <f ca="1">CPI!$L388</f>
        <v>107.55</v>
      </c>
      <c r="W81" s="29">
        <f ca="1">CPI!$N388</f>
        <v>107.97</v>
      </c>
      <c r="X81">
        <f ca="1">CPI!$P388</f>
        <v>110.29</v>
      </c>
      <c r="Y81">
        <f ca="1">CPI!$Q388</f>
        <v>105.5</v>
      </c>
    </row>
    <row r="82" spans="1:25" x14ac:dyDescent="0.2">
      <c r="A82" s="1">
        <v>41821</v>
      </c>
      <c r="B82">
        <v>103.9</v>
      </c>
      <c r="C82">
        <v>0.4</v>
      </c>
      <c r="D82" s="2">
        <v>431958</v>
      </c>
      <c r="E82" s="2">
        <v>37179.800000000003</v>
      </c>
      <c r="F82" s="3">
        <v>8.94</v>
      </c>
      <c r="G82" s="3">
        <v>9.91</v>
      </c>
      <c r="H82">
        <f ca="1">OFFSET(exrate_yoy!$G$208,(ROW(exrate_yoy!$G$2)-ROW()),)</f>
        <v>-5.5</v>
      </c>
      <c r="I82">
        <f ca="1">OFFSET(exrate_yoy!$D$208,(ROW(exrate_yoy!$D$2)-ROW()),)</f>
        <v>-9.1999999999999993</v>
      </c>
      <c r="J82">
        <f ca="1">OFFSET(exrate_mom!$G$208,(ROW(exrate_mom!$G$2)-ROW()),)</f>
        <v>-0.2</v>
      </c>
      <c r="K82" s="4">
        <f ca="1">OFFSET(exrate_mom!$D$208,(ROW(exrate_mom!$D$2)-ROW()),)</f>
        <v>-0.5</v>
      </c>
      <c r="L82">
        <f ca="1">OFFSET(exrate_yoy!$E$208,(ROW(exrate_yoy!$E$2)-ROW()),)</f>
        <v>-5.9</v>
      </c>
      <c r="M82">
        <f ca="1">OFFSET(exrate_yoy!$B$208,(ROW(exrate_yoy!$B$2)-ROW()),)</f>
        <v>-10.5</v>
      </c>
      <c r="N82">
        <f ca="1">OFFSET(exrate_mom!$E$208,(ROW(exrate_mom!$E$2)-ROW()),)</f>
        <v>-0.1</v>
      </c>
      <c r="O82">
        <f ca="1">OFFSET(exrate_mom!$B$208,(ROW(exrate_mom!$B$2)-ROW()),)</f>
        <v>-0.7</v>
      </c>
      <c r="P82">
        <v>2.9</v>
      </c>
      <c r="Q82">
        <v>100.68972337114801</v>
      </c>
      <c r="R82">
        <f ca="1">CPI!L158</f>
        <v>100.49</v>
      </c>
      <c r="S82" s="29">
        <f ca="1">CPI!N158</f>
        <v>100.62</v>
      </c>
      <c r="T82">
        <f ca="1">CPI!P158</f>
        <v>99.94</v>
      </c>
      <c r="U82">
        <f ca="1">CPI!Q158</f>
        <v>100.4</v>
      </c>
      <c r="V82">
        <f ca="1">CPI!$L389</f>
        <v>107.45</v>
      </c>
      <c r="W82" s="29">
        <f ca="1">CPI!$N389</f>
        <v>107.83</v>
      </c>
      <c r="X82">
        <f ca="1">CPI!$P389</f>
        <v>109.75</v>
      </c>
      <c r="Y82">
        <f ca="1">CPI!$Q389</f>
        <v>105.55</v>
      </c>
    </row>
    <row r="83" spans="1:25" x14ac:dyDescent="0.2">
      <c r="A83" s="1">
        <v>41791</v>
      </c>
      <c r="B83">
        <v>112.09</v>
      </c>
      <c r="C83">
        <v>-1.1000000000000001</v>
      </c>
      <c r="D83" s="2">
        <v>423768</v>
      </c>
      <c r="E83" s="2">
        <v>37292.6</v>
      </c>
      <c r="F83" s="3">
        <v>9.1</v>
      </c>
      <c r="G83" s="3">
        <v>9.6300000000000008</v>
      </c>
      <c r="H83">
        <f ca="1">OFFSET(exrate_yoy!$G$208,(ROW(exrate_yoy!$G$2)-ROW()),)</f>
        <v>-6.4</v>
      </c>
      <c r="I83">
        <f ca="1">OFFSET(exrate_yoy!$D$208,(ROW(exrate_yoy!$D$2)-ROW()),)</f>
        <v>-10.1</v>
      </c>
      <c r="J83">
        <f ca="1">OFFSET(exrate_mom!$G$208,(ROW(exrate_mom!$G$2)-ROW()),)</f>
        <v>2.7</v>
      </c>
      <c r="K83" s="4">
        <f ca="1">OFFSET(exrate_mom!$D$208,(ROW(exrate_mom!$D$2)-ROW()),)</f>
        <v>2.2000000000000002</v>
      </c>
      <c r="L83">
        <f ca="1">OFFSET(exrate_yoy!$E$208,(ROW(exrate_yoy!$E$2)-ROW()),)</f>
        <v>-6.8</v>
      </c>
      <c r="M83">
        <f ca="1">OFFSET(exrate_yoy!$B$208,(ROW(exrate_yoy!$B$2)-ROW()),)</f>
        <v>-11.3</v>
      </c>
      <c r="N83">
        <f ca="1">OFFSET(exrate_mom!$E$208,(ROW(exrate_mom!$E$2)-ROW()),)</f>
        <v>1.9</v>
      </c>
      <c r="O83">
        <f ca="1">OFFSET(exrate_mom!$B$208,(ROW(exrate_mom!$B$2)-ROW()),)</f>
        <v>1.5</v>
      </c>
      <c r="P83">
        <v>2.7</v>
      </c>
      <c r="Q83">
        <v>100.74834633431099</v>
      </c>
      <c r="R83">
        <f ca="1">CPI!L159</f>
        <v>100.62</v>
      </c>
      <c r="S83" s="29">
        <f ca="1">CPI!N159</f>
        <v>100.77</v>
      </c>
      <c r="T83">
        <f ca="1">CPI!P159</f>
        <v>100.69</v>
      </c>
      <c r="U83">
        <f ca="1">CPI!Q159</f>
        <v>100.37</v>
      </c>
      <c r="V83">
        <f ca="1">CPI!$L390</f>
        <v>107.81</v>
      </c>
      <c r="W83" s="29">
        <f ca="1">CPI!$N390</f>
        <v>107.52</v>
      </c>
      <c r="X83">
        <f ca="1">CPI!$P390</f>
        <v>109.76</v>
      </c>
      <c r="Y83">
        <f ca="1">CPI!$Q390</f>
        <v>105.28</v>
      </c>
    </row>
    <row r="84" spans="1:25" x14ac:dyDescent="0.2">
      <c r="A84" s="1">
        <v>41760</v>
      </c>
      <c r="B84">
        <v>110.66</v>
      </c>
      <c r="C84">
        <v>0</v>
      </c>
      <c r="D84" s="2">
        <v>427975</v>
      </c>
      <c r="E84" s="2">
        <v>37286.199999999997</v>
      </c>
      <c r="F84" s="3">
        <v>9.11</v>
      </c>
      <c r="G84" s="3">
        <v>9.64</v>
      </c>
      <c r="H84">
        <f ca="1">OFFSET(exrate_yoy!$G$208,(ROW(exrate_yoy!$G$2)-ROW()),)</f>
        <v>-7.7</v>
      </c>
      <c r="I84">
        <f ca="1">OFFSET(exrate_yoy!$D$208,(ROW(exrate_yoy!$D$2)-ROW()),)</f>
        <v>-11.3</v>
      </c>
      <c r="J84">
        <f ca="1">OFFSET(exrate_mom!$G$208,(ROW(exrate_mom!$G$2)-ROW()),)</f>
        <v>2.7</v>
      </c>
      <c r="K84" s="4">
        <f ca="1">OFFSET(exrate_mom!$D$208,(ROW(exrate_mom!$D$2)-ROW()),)</f>
        <v>2.2000000000000002</v>
      </c>
      <c r="L84">
        <f ca="1">OFFSET(exrate_yoy!$E$208,(ROW(exrate_yoy!$E$2)-ROW()),)</f>
        <v>-7.9</v>
      </c>
      <c r="M84">
        <f ca="1">OFFSET(exrate_yoy!$B$208,(ROW(exrate_yoy!$B$2)-ROW()),)</f>
        <v>-12.3</v>
      </c>
      <c r="N84">
        <f ca="1">OFFSET(exrate_mom!$E$208,(ROW(exrate_mom!$E$2)-ROW()),)</f>
        <v>2.7</v>
      </c>
      <c r="O84">
        <f ca="1">OFFSET(exrate_mom!$B$208,(ROW(exrate_mom!$B$2)-ROW()),)</f>
        <v>2.1</v>
      </c>
      <c r="P84">
        <v>2.9</v>
      </c>
      <c r="Q84">
        <v>100.785494305461</v>
      </c>
      <c r="R84">
        <f ca="1">CPI!L160</f>
        <v>100.9</v>
      </c>
      <c r="S84" s="29">
        <f ca="1">CPI!N160</f>
        <v>100.85</v>
      </c>
      <c r="T84">
        <f ca="1">CPI!P160</f>
        <v>101.45</v>
      </c>
      <c r="U84">
        <f ca="1">CPI!Q160</f>
        <v>100.46</v>
      </c>
      <c r="V84">
        <f ca="1">CPI!$L391</f>
        <v>107.59</v>
      </c>
      <c r="W84" s="29">
        <f ca="1">CPI!$N391</f>
        <v>107.01</v>
      </c>
      <c r="X84">
        <f ca="1">CPI!$P391</f>
        <v>109.54</v>
      </c>
      <c r="Y84">
        <f ca="1">CPI!$Q391</f>
        <v>105.1</v>
      </c>
    </row>
    <row r="85" spans="1:25" x14ac:dyDescent="0.2">
      <c r="A85" s="1">
        <v>41730</v>
      </c>
      <c r="B85">
        <v>108.65</v>
      </c>
      <c r="C85">
        <v>-0.1</v>
      </c>
      <c r="D85" s="2">
        <v>442776</v>
      </c>
      <c r="E85" s="2">
        <v>37066.9</v>
      </c>
      <c r="F85" s="3">
        <v>8.67</v>
      </c>
      <c r="G85" s="3">
        <v>10.1</v>
      </c>
      <c r="H85">
        <f ca="1">OFFSET(exrate_yoy!$G$208,(ROW(exrate_yoy!$G$2)-ROW()),)</f>
        <v>-8.1</v>
      </c>
      <c r="I85">
        <f ca="1">OFFSET(exrate_yoy!$D$208,(ROW(exrate_yoy!$D$2)-ROW()),)</f>
        <v>-11.7</v>
      </c>
      <c r="J85">
        <f ca="1">OFFSET(exrate_mom!$G$208,(ROW(exrate_mom!$G$2)-ROW()),)</f>
        <v>2.7</v>
      </c>
      <c r="K85" s="4">
        <f ca="1">OFFSET(exrate_mom!$D$208,(ROW(exrate_mom!$D$2)-ROW()),)</f>
        <v>2.4</v>
      </c>
      <c r="L85">
        <f ca="1">OFFSET(exrate_yoy!$E$208,(ROW(exrate_yoy!$E$2)-ROW()),)</f>
        <v>-8.4</v>
      </c>
      <c r="M85">
        <f ca="1">OFFSET(exrate_yoy!$B$208,(ROW(exrate_yoy!$B$2)-ROW()),)</f>
        <v>-12.8</v>
      </c>
      <c r="N85">
        <f ca="1">OFFSET(exrate_mom!$E$208,(ROW(exrate_mom!$E$2)-ROW()),)</f>
        <v>2.1</v>
      </c>
      <c r="O85">
        <f ca="1">OFFSET(exrate_mom!$B$208,(ROW(exrate_mom!$B$2)-ROW()),)</f>
        <v>1.5</v>
      </c>
      <c r="P85">
        <v>-0.8</v>
      </c>
      <c r="Q85">
        <v>100.80183840734701</v>
      </c>
      <c r="R85">
        <f ca="1">CPI!L161</f>
        <v>100.9</v>
      </c>
      <c r="S85" s="29">
        <f ca="1">CPI!N161</f>
        <v>100.87</v>
      </c>
      <c r="T85">
        <f ca="1">CPI!P161</f>
        <v>101.29</v>
      </c>
      <c r="U85">
        <f ca="1">CPI!Q161</f>
        <v>100.64</v>
      </c>
      <c r="V85">
        <f ca="1">CPI!$L392</f>
        <v>107.33</v>
      </c>
      <c r="W85" s="29">
        <f ca="1">CPI!$N392</f>
        <v>106.46</v>
      </c>
      <c r="X85">
        <f ca="1">CPI!$P392</f>
        <v>109.01</v>
      </c>
      <c r="Y85">
        <f ca="1">CPI!$Q392</f>
        <v>104.87</v>
      </c>
    </row>
    <row r="86" spans="1:25" x14ac:dyDescent="0.2">
      <c r="A86" s="1">
        <v>41699</v>
      </c>
      <c r="B86">
        <v>106.98</v>
      </c>
      <c r="C86">
        <v>0.6</v>
      </c>
      <c r="D86" s="2">
        <v>448738</v>
      </c>
      <c r="E86" s="2">
        <v>37635.1</v>
      </c>
      <c r="F86" s="3">
        <v>8.49</v>
      </c>
      <c r="G86" s="3">
        <v>8.59</v>
      </c>
      <c r="H86">
        <f ca="1">OFFSET(exrate_yoy!$G$208,(ROW(exrate_yoy!$G$2)-ROW()),)</f>
        <v>-8.5</v>
      </c>
      <c r="I86">
        <f ca="1">OFFSET(exrate_yoy!$D$208,(ROW(exrate_yoy!$D$2)-ROW()),)</f>
        <v>-12</v>
      </c>
      <c r="J86">
        <f ca="1">OFFSET(exrate_mom!$G$208,(ROW(exrate_mom!$G$2)-ROW()),)</f>
        <v>-1.7</v>
      </c>
      <c r="K86" s="4">
        <f ca="1">OFFSET(exrate_mom!$D$208,(ROW(exrate_mom!$D$2)-ROW()),)</f>
        <v>-2.2999999999999998</v>
      </c>
      <c r="L86">
        <f ca="1">OFFSET(exrate_yoy!$E$208,(ROW(exrate_yoy!$E$2)-ROW()),)</f>
        <v>-8.6999999999999993</v>
      </c>
      <c r="M86">
        <f ca="1">OFFSET(exrate_yoy!$B$208,(ROW(exrate_yoy!$B$2)-ROW()),)</f>
        <v>-13</v>
      </c>
      <c r="N86">
        <f ca="1">OFFSET(exrate_mom!$E$208,(ROW(exrate_mom!$E$2)-ROW()),)</f>
        <v>-2.4</v>
      </c>
      <c r="O86">
        <f ca="1">OFFSET(exrate_mom!$B$208,(ROW(exrate_mom!$B$2)-ROW()),)</f>
        <v>-2.7</v>
      </c>
      <c r="P86">
        <v>2.2000000000000002</v>
      </c>
      <c r="Q86">
        <v>100.804268644031</v>
      </c>
      <c r="R86">
        <f ca="1">CPI!L162</f>
        <v>101.02</v>
      </c>
      <c r="S86" s="29">
        <f ca="1">CPI!N162</f>
        <v>100.82</v>
      </c>
      <c r="T86">
        <f ca="1">CPI!P162</f>
        <v>101.76</v>
      </c>
      <c r="U86">
        <f ca="1">CPI!Q162</f>
        <v>100.68</v>
      </c>
      <c r="V86">
        <f ca="1">CPI!$L393</f>
        <v>106.92</v>
      </c>
      <c r="W86" s="29">
        <f ca="1">CPI!$N393</f>
        <v>106.01</v>
      </c>
      <c r="X86">
        <f ca="1">CPI!$P393</f>
        <v>108.37</v>
      </c>
      <c r="Y86">
        <f ca="1">CPI!$Q393</f>
        <v>104.56</v>
      </c>
    </row>
    <row r="87" spans="1:25" x14ac:dyDescent="0.2">
      <c r="A87" s="1">
        <v>41671</v>
      </c>
      <c r="B87">
        <v>109.3</v>
      </c>
      <c r="C87">
        <v>0.1</v>
      </c>
      <c r="D87" s="2">
        <v>457211</v>
      </c>
      <c r="E87" s="2">
        <v>37054.5</v>
      </c>
      <c r="F87" s="3">
        <v>7.12</v>
      </c>
      <c r="G87" s="3">
        <v>7.41</v>
      </c>
      <c r="H87">
        <f ca="1">OFFSET(exrate_yoy!$G$208,(ROW(exrate_yoy!$G$2)-ROW()),)</f>
        <v>-7.3</v>
      </c>
      <c r="I87">
        <f ca="1">OFFSET(exrate_yoy!$D$208,(ROW(exrate_yoy!$D$2)-ROW()),)</f>
        <v>-10.7</v>
      </c>
      <c r="J87">
        <f ca="1">OFFSET(exrate_mom!$G$208,(ROW(exrate_mom!$G$2)-ROW()),)</f>
        <v>-3.9</v>
      </c>
      <c r="K87" s="4">
        <f ca="1">OFFSET(exrate_mom!$D$208,(ROW(exrate_mom!$D$2)-ROW()),)</f>
        <v>-4.0999999999999996</v>
      </c>
      <c r="L87">
        <f ca="1">OFFSET(exrate_yoy!$E$208,(ROW(exrate_yoy!$E$2)-ROW()),)</f>
        <v>-7.9</v>
      </c>
      <c r="M87">
        <f ca="1">OFFSET(exrate_yoy!$B$208,(ROW(exrate_yoy!$B$2)-ROW()),)</f>
        <v>-12</v>
      </c>
      <c r="N87">
        <f ca="1">OFFSET(exrate_mom!$E$208,(ROW(exrate_mom!$E$2)-ROW()),)</f>
        <v>-4.7</v>
      </c>
      <c r="O87">
        <f ca="1">OFFSET(exrate_mom!$B$208,(ROW(exrate_mom!$B$2)-ROW()),)</f>
        <v>-5</v>
      </c>
      <c r="P87">
        <v>-0.9</v>
      </c>
      <c r="Q87">
        <v>100.80099707766399</v>
      </c>
      <c r="R87">
        <f ca="1">CPI!L163</f>
        <v>100.7</v>
      </c>
      <c r="S87" s="29">
        <f ca="1">CPI!N163</f>
        <v>100.49</v>
      </c>
      <c r="T87">
        <f ca="1">CPI!P163</f>
        <v>101.18</v>
      </c>
      <c r="U87">
        <f ca="1">CPI!Q163</f>
        <v>100.41</v>
      </c>
      <c r="V87">
        <f ca="1">CPI!$L394</f>
        <v>106.21</v>
      </c>
      <c r="W87" s="29">
        <f ca="1">CPI!$N394</f>
        <v>105.55</v>
      </c>
      <c r="X87">
        <f ca="1">CPI!$P394</f>
        <v>106.93</v>
      </c>
      <c r="Y87">
        <f ca="1">CPI!$Q394</f>
        <v>104.27</v>
      </c>
    </row>
    <row r="88" spans="1:25" x14ac:dyDescent="0.2">
      <c r="A88" s="1">
        <v>41640</v>
      </c>
      <c r="B88">
        <v>107.2</v>
      </c>
      <c r="C88">
        <v>-0.1</v>
      </c>
      <c r="D88" s="2">
        <v>469605</v>
      </c>
      <c r="E88" s="2">
        <v>37368.699999999997</v>
      </c>
      <c r="F88" s="3">
        <v>7.02</v>
      </c>
      <c r="G88" s="3">
        <v>7.14</v>
      </c>
      <c r="H88">
        <f ca="1">OFFSET(exrate_yoy!$G$208,(ROW(exrate_yoy!$G$2)-ROW()),)</f>
        <v>-5.2</v>
      </c>
      <c r="I88">
        <f ca="1">OFFSET(exrate_yoy!$D$208,(ROW(exrate_yoy!$D$2)-ROW()),)</f>
        <v>-8.6</v>
      </c>
      <c r="J88">
        <f ca="1">OFFSET(exrate_mom!$G$208,(ROW(exrate_mom!$G$2)-ROW()),)</f>
        <v>-0.7</v>
      </c>
      <c r="K88" s="4">
        <f ca="1">OFFSET(exrate_mom!$D$208,(ROW(exrate_mom!$D$2)-ROW()),)</f>
        <v>-1.2</v>
      </c>
      <c r="L88">
        <f ca="1">OFFSET(exrate_yoy!$E$208,(ROW(exrate_yoy!$E$2)-ROW()),)</f>
        <v>-5.6</v>
      </c>
      <c r="M88">
        <f ca="1">OFFSET(exrate_yoy!$B$208,(ROW(exrate_yoy!$B$2)-ROW()),)</f>
        <v>-9.6</v>
      </c>
      <c r="N88">
        <f ca="1">OFFSET(exrate_mom!$E$208,(ROW(exrate_mom!$E$2)-ROW()),)</f>
        <v>-1.5</v>
      </c>
      <c r="O88">
        <f ca="1">OFFSET(exrate_mom!$B$208,(ROW(exrate_mom!$B$2)-ROW()),)</f>
        <v>-1.7</v>
      </c>
      <c r="P88">
        <v>3</v>
      </c>
      <c r="Q88">
        <v>100.79775332339101</v>
      </c>
      <c r="R88">
        <f ca="1">CPI!L164</f>
        <v>100.59</v>
      </c>
      <c r="S88" s="29">
        <f ca="1">CPI!N164</f>
        <v>100.39</v>
      </c>
      <c r="T88">
        <f ca="1">CPI!P164</f>
        <v>101.02</v>
      </c>
      <c r="U88">
        <f ca="1">CPI!Q164</f>
        <v>100.27</v>
      </c>
      <c r="V88">
        <f ca="1">CPI!$L395</f>
        <v>106.07</v>
      </c>
      <c r="W88" s="29">
        <f ca="1">CPI!$N395</f>
        <v>105.45</v>
      </c>
      <c r="X88">
        <f ca="1">CPI!$P395</f>
        <v>106.54</v>
      </c>
      <c r="Y88">
        <f ca="1">CPI!$Q395</f>
        <v>104.3</v>
      </c>
    </row>
    <row r="89" spans="1:25" x14ac:dyDescent="0.2">
      <c r="A89" s="1">
        <v>41609</v>
      </c>
      <c r="B89">
        <v>110.82</v>
      </c>
      <c r="C89">
        <v>1</v>
      </c>
      <c r="D89" s="2">
        <v>474950</v>
      </c>
      <c r="E89" s="2">
        <v>35139.300000000003</v>
      </c>
      <c r="F89" s="3">
        <v>6.89</v>
      </c>
      <c r="G89" s="3">
        <v>7.73</v>
      </c>
      <c r="H89">
        <f ca="1">OFFSET(exrate_yoy!$G$208,(ROW(exrate_yoy!$G$2)-ROW()),)</f>
        <v>1.2</v>
      </c>
      <c r="I89">
        <f ca="1">OFFSET(exrate_yoy!$D$208,(ROW(exrate_yoy!$D$2)-ROW()),)</f>
        <v>-2.6</v>
      </c>
      <c r="J89">
        <f ca="1">OFFSET(exrate_mom!$G$208,(ROW(exrate_mom!$G$2)-ROW()),)</f>
        <v>-1.1000000000000001</v>
      </c>
      <c r="K89" s="4">
        <f ca="1">OFFSET(exrate_mom!$D$208,(ROW(exrate_mom!$D$2)-ROW()),)</f>
        <v>-1.2</v>
      </c>
      <c r="L89">
        <f ca="1">OFFSET(exrate_yoy!$E$208,(ROW(exrate_yoy!$E$2)-ROW()),)</f>
        <v>2.7</v>
      </c>
      <c r="M89">
        <f ca="1">OFFSET(exrate_yoy!$B$208,(ROW(exrate_yoy!$B$2)-ROW()),)</f>
        <v>-2.4</v>
      </c>
      <c r="N89">
        <f ca="1">OFFSET(exrate_mom!$E$208,(ROW(exrate_mom!$E$2)-ROW()),)</f>
        <v>-0.3</v>
      </c>
      <c r="O89">
        <f ca="1">OFFSET(exrate_mom!$B$208,(ROW(exrate_mom!$B$2)-ROW()),)</f>
        <v>-0.8</v>
      </c>
      <c r="P89">
        <v>1.1000000000000001</v>
      </c>
      <c r="Q89">
        <v>100.794501941761</v>
      </c>
      <c r="R89">
        <f ca="1">CPI!L165</f>
        <v>100.51</v>
      </c>
      <c r="S89" s="29">
        <f ca="1">CPI!N165</f>
        <v>100.39</v>
      </c>
      <c r="T89">
        <f ca="1">CPI!P165</f>
        <v>100.75</v>
      </c>
      <c r="U89">
        <f ca="1">CPI!Q165</f>
        <v>100.22</v>
      </c>
      <c r="V89">
        <f ca="1">CPI!$L396</f>
        <v>106.47</v>
      </c>
      <c r="W89" s="29">
        <f ca="1">CPI!$N396</f>
        <v>105.57</v>
      </c>
      <c r="X89">
        <f ca="1">CPI!$P396</f>
        <v>107.32</v>
      </c>
      <c r="Y89">
        <f ca="1">CPI!$Q396</f>
        <v>104.46</v>
      </c>
    </row>
    <row r="90" spans="1:25" x14ac:dyDescent="0.2">
      <c r="A90" s="1">
        <v>41579</v>
      </c>
      <c r="B90">
        <v>110.58</v>
      </c>
      <c r="C90">
        <v>-0.6</v>
      </c>
      <c r="D90" s="2">
        <v>480238</v>
      </c>
      <c r="E90" s="2">
        <v>34463.199999999997</v>
      </c>
      <c r="F90" s="3">
        <v>7.13</v>
      </c>
      <c r="G90" s="3">
        <v>7.17</v>
      </c>
      <c r="H90">
        <f ca="1">OFFSET(exrate_yoy!$G$208,(ROW(exrate_yoy!$G$2)-ROW()),)</f>
        <v>1.5</v>
      </c>
      <c r="I90">
        <f ca="1">OFFSET(exrate_yoy!$D$208,(ROW(exrate_yoy!$D$2)-ROW()),)</f>
        <v>-2.2000000000000002</v>
      </c>
      <c r="J90">
        <f ca="1">OFFSET(exrate_mom!$G$208,(ROW(exrate_mom!$G$2)-ROW()),)</f>
        <v>-0.3</v>
      </c>
      <c r="K90" s="4">
        <f ca="1">OFFSET(exrate_mom!$D$208,(ROW(exrate_mom!$D$2)-ROW()),)</f>
        <v>-0.9</v>
      </c>
      <c r="L90">
        <f ca="1">OFFSET(exrate_yoy!$E$208,(ROW(exrate_yoy!$E$2)-ROW()),)</f>
        <v>3.2</v>
      </c>
      <c r="M90">
        <f ca="1">OFFSET(exrate_yoy!$B$208,(ROW(exrate_yoy!$B$2)-ROW()),)</f>
        <v>-2</v>
      </c>
      <c r="N90">
        <f ca="1">OFFSET(exrate_mom!$E$208,(ROW(exrate_mom!$E$2)-ROW()),)</f>
        <v>-1</v>
      </c>
      <c r="O90">
        <f ca="1">OFFSET(exrate_mom!$B$208,(ROW(exrate_mom!$B$2)-ROW()),)</f>
        <v>-1.8</v>
      </c>
      <c r="P90">
        <v>0.4</v>
      </c>
      <c r="Q90">
        <v>100.788834377409</v>
      </c>
      <c r="R90">
        <f ca="1">CPI!L166</f>
        <v>100.56</v>
      </c>
      <c r="S90" s="29">
        <f ca="1">CPI!N166</f>
        <v>100.58</v>
      </c>
      <c r="T90">
        <f ca="1">CPI!P166</f>
        <v>100.94</v>
      </c>
      <c r="U90">
        <f ca="1">CPI!Q166</f>
        <v>100.43</v>
      </c>
      <c r="V90">
        <f ca="1">CPI!$L397</f>
        <v>106.5</v>
      </c>
      <c r="W90" s="29">
        <f ca="1">CPI!$N397</f>
        <v>105.6</v>
      </c>
      <c r="X90">
        <f ca="1">CPI!$P397</f>
        <v>107.46</v>
      </c>
      <c r="Y90">
        <f ca="1">CPI!$Q397</f>
        <v>104.51</v>
      </c>
    </row>
    <row r="91" spans="1:25" x14ac:dyDescent="0.2">
      <c r="A91" s="1">
        <v>41548</v>
      </c>
      <c r="B91">
        <v>108.89</v>
      </c>
      <c r="C91">
        <v>0.7</v>
      </c>
      <c r="D91" s="2">
        <v>479451</v>
      </c>
      <c r="E91" s="2">
        <v>34518.199999999997</v>
      </c>
      <c r="F91" s="3">
        <v>6.81</v>
      </c>
      <c r="G91" s="3">
        <v>7.19</v>
      </c>
      <c r="H91">
        <f ca="1">OFFSET(exrate_yoy!$G$208,(ROW(exrate_yoy!$G$2)-ROW()),)</f>
        <v>1.7</v>
      </c>
      <c r="I91">
        <f ca="1">OFFSET(exrate_yoy!$D$208,(ROW(exrate_yoy!$D$2)-ROW()),)</f>
        <v>-2</v>
      </c>
      <c r="J91">
        <f ca="1">OFFSET(exrate_mom!$G$208,(ROW(exrate_mom!$G$2)-ROW()),)</f>
        <v>0.7</v>
      </c>
      <c r="K91" s="4">
        <f ca="1">OFFSET(exrate_mom!$D$208,(ROW(exrate_mom!$D$2)-ROW()),)</f>
        <v>0.3</v>
      </c>
      <c r="L91">
        <f ca="1">OFFSET(exrate_yoy!$E$208,(ROW(exrate_yoy!$E$2)-ROW()),)</f>
        <v>3.4</v>
      </c>
      <c r="M91">
        <f ca="1">OFFSET(exrate_yoy!$B$208,(ROW(exrate_yoy!$B$2)-ROW()),)</f>
        <v>-1.8</v>
      </c>
      <c r="N91">
        <f ca="1">OFFSET(exrate_mom!$E$208,(ROW(exrate_mom!$E$2)-ROW()),)</f>
        <v>2.6</v>
      </c>
      <c r="O91">
        <f ca="1">OFFSET(exrate_mom!$B$208,(ROW(exrate_mom!$B$2)-ROW()),)</f>
        <v>1.8</v>
      </c>
      <c r="P91">
        <v>2.8</v>
      </c>
      <c r="Q91">
        <v>100.779483134571</v>
      </c>
      <c r="R91">
        <f ca="1">CPI!L167</f>
        <v>100.57</v>
      </c>
      <c r="S91" s="29">
        <f ca="1">CPI!N167</f>
        <v>100.61</v>
      </c>
      <c r="T91">
        <f ca="1">CPI!P167</f>
        <v>101.11</v>
      </c>
      <c r="U91">
        <f ca="1">CPI!Q167</f>
        <v>100.49</v>
      </c>
      <c r="V91">
        <f ca="1">CPI!$L398</f>
        <v>106.27</v>
      </c>
      <c r="W91" s="29">
        <f ca="1">CPI!$N398</f>
        <v>105.49</v>
      </c>
      <c r="X91">
        <f ca="1">CPI!$P398</f>
        <v>106.94</v>
      </c>
      <c r="Y91">
        <f ca="1">CPI!$Q398</f>
        <v>104.52</v>
      </c>
    </row>
    <row r="92" spans="1:25" x14ac:dyDescent="0.2">
      <c r="A92" s="1">
        <v>41518</v>
      </c>
      <c r="B92">
        <v>109.22</v>
      </c>
      <c r="C92">
        <v>0.4</v>
      </c>
      <c r="D92" s="2">
        <v>464202</v>
      </c>
      <c r="E92" s="2">
        <v>34601.800000000003</v>
      </c>
      <c r="F92" s="3">
        <v>6.56</v>
      </c>
      <c r="G92" s="3">
        <v>8.1</v>
      </c>
      <c r="H92">
        <f ca="1">OFFSET(exrate_yoy!$G$208,(ROW(exrate_yoy!$G$2)-ROW()),)</f>
        <v>2</v>
      </c>
      <c r="I92">
        <f ca="1">OFFSET(exrate_yoy!$D$208,(ROW(exrate_yoy!$D$2)-ROW()),)</f>
        <v>-1.8</v>
      </c>
      <c r="J92">
        <f ca="1">OFFSET(exrate_mom!$G$208,(ROW(exrate_mom!$G$2)-ROW()),)</f>
        <v>1.1000000000000001</v>
      </c>
      <c r="K92" s="4">
        <f ca="1">OFFSET(exrate_mom!$D$208,(ROW(exrate_mom!$D$2)-ROW()),)</f>
        <v>1.2</v>
      </c>
      <c r="L92">
        <f ca="1">OFFSET(exrate_yoy!$E$208,(ROW(exrate_yoy!$E$2)-ROW()),)</f>
        <v>3.5</v>
      </c>
      <c r="M92">
        <f ca="1">OFFSET(exrate_yoy!$B$208,(ROW(exrate_yoy!$B$2)-ROW()),)</f>
        <v>-1.7</v>
      </c>
      <c r="N92">
        <f ca="1">OFFSET(exrate_mom!$E$208,(ROW(exrate_mom!$E$2)-ROW()),)</f>
        <v>1.3</v>
      </c>
      <c r="O92">
        <f ca="1">OFFSET(exrate_mom!$B$208,(ROW(exrate_mom!$B$2)-ROW()),)</f>
        <v>1.2</v>
      </c>
      <c r="P92">
        <v>1</v>
      </c>
      <c r="Q92">
        <v>100.770133215914</v>
      </c>
      <c r="R92">
        <f ca="1">CPI!L168</f>
        <v>100.21</v>
      </c>
      <c r="S92" s="29">
        <f ca="1">CPI!N168</f>
        <v>100.67</v>
      </c>
      <c r="T92">
        <f ca="1">CPI!P168</f>
        <v>99.98</v>
      </c>
      <c r="U92">
        <f ca="1">CPI!Q168</f>
        <v>100.52</v>
      </c>
      <c r="V92">
        <f ca="1">CPI!$L399</f>
        <v>106.14</v>
      </c>
      <c r="W92" s="29">
        <f ca="1">CPI!$N399</f>
        <v>105.46</v>
      </c>
      <c r="X92">
        <f ca="1">CPI!$P399</f>
        <v>106.33</v>
      </c>
      <c r="Y92">
        <f ca="1">CPI!$Q399</f>
        <v>104.71</v>
      </c>
    </row>
    <row r="93" spans="1:25" x14ac:dyDescent="0.2">
      <c r="A93" s="1">
        <v>41487</v>
      </c>
      <c r="B93">
        <v>116.17</v>
      </c>
      <c r="C93">
        <v>0.8</v>
      </c>
      <c r="D93" s="2">
        <v>470205</v>
      </c>
      <c r="E93" s="2">
        <v>34394.699999999997</v>
      </c>
      <c r="F93" s="3">
        <v>7.3</v>
      </c>
      <c r="G93" s="3">
        <v>7.27</v>
      </c>
      <c r="H93">
        <f ca="1">OFFSET(exrate_yoy!$G$208,(ROW(exrate_yoy!$G$2)-ROW()),)</f>
        <v>2.2000000000000002</v>
      </c>
      <c r="I93">
        <f ca="1">OFFSET(exrate_yoy!$D$208,(ROW(exrate_yoy!$D$2)-ROW()),)</f>
        <v>-1.6</v>
      </c>
      <c r="J93">
        <f ca="1">OFFSET(exrate_mom!$G$208,(ROW(exrate_mom!$G$2)-ROW()),)</f>
        <v>-1.8</v>
      </c>
      <c r="K93" s="4">
        <f ca="1">OFFSET(exrate_mom!$D$208,(ROW(exrate_mom!$D$2)-ROW()),)</f>
        <v>-1.8</v>
      </c>
      <c r="L93">
        <f ca="1">OFFSET(exrate_yoy!$E$208,(ROW(exrate_yoy!$E$2)-ROW()),)</f>
        <v>3.8</v>
      </c>
      <c r="M93">
        <f ca="1">OFFSET(exrate_yoy!$B$208,(ROW(exrate_yoy!$B$2)-ROW()),)</f>
        <v>-1.4</v>
      </c>
      <c r="N93">
        <f ca="1">OFFSET(exrate_mom!$E$208,(ROW(exrate_mom!$E$2)-ROW()),)</f>
        <v>-0.9</v>
      </c>
      <c r="O93">
        <f ca="1">OFFSET(exrate_mom!$B$208,(ROW(exrate_mom!$B$2)-ROW()),)</f>
        <v>-0.8</v>
      </c>
      <c r="P93">
        <v>1.3</v>
      </c>
      <c r="Q93">
        <v>100.765829525353</v>
      </c>
      <c r="R93">
        <f ca="1">CPI!L169</f>
        <v>100.14</v>
      </c>
      <c r="S93" s="29">
        <f ca="1">CPI!N169</f>
        <v>100.51</v>
      </c>
      <c r="T93">
        <f ca="1">CPI!P169</f>
        <v>99.25</v>
      </c>
      <c r="U93">
        <f ca="1">CPI!Q169</f>
        <v>100.53</v>
      </c>
      <c r="V93">
        <f ca="1">CPI!$L400</f>
        <v>106.51</v>
      </c>
      <c r="W93" s="29">
        <f ca="1">CPI!$N400</f>
        <v>105.48</v>
      </c>
      <c r="X93">
        <f ca="1">CPI!$P400</f>
        <v>106.5</v>
      </c>
      <c r="Y93">
        <f ca="1">CPI!$Q400</f>
        <v>104.88</v>
      </c>
    </row>
    <row r="94" spans="1:25" x14ac:dyDescent="0.2">
      <c r="A94" s="1">
        <v>41456</v>
      </c>
      <c r="B94">
        <v>108.66</v>
      </c>
      <c r="C94">
        <v>-0.9</v>
      </c>
      <c r="D94" s="2">
        <v>475224</v>
      </c>
      <c r="E94" s="2">
        <v>34139.4</v>
      </c>
      <c r="F94" s="3">
        <v>6.92</v>
      </c>
      <c r="G94" s="3">
        <v>7.34</v>
      </c>
      <c r="H94">
        <f ca="1">OFFSET(exrate_yoy!$G$208,(ROW(exrate_yoy!$G$2)-ROW()),)</f>
        <v>2.8</v>
      </c>
      <c r="I94">
        <f ca="1">OFFSET(exrate_yoy!$D$208,(ROW(exrate_yoy!$D$2)-ROW()),)</f>
        <v>-1.1000000000000001</v>
      </c>
      <c r="J94">
        <f ca="1">OFFSET(exrate_mom!$G$208,(ROW(exrate_mom!$G$2)-ROW()),)</f>
        <v>0</v>
      </c>
      <c r="K94" s="4">
        <f ca="1">OFFSET(exrate_mom!$D$208,(ROW(exrate_mom!$D$2)-ROW()),)</f>
        <v>-0.6</v>
      </c>
      <c r="L94">
        <f ca="1">OFFSET(exrate_yoy!$E$208,(ROW(exrate_yoy!$E$2)-ROW()),)</f>
        <v>4.0999999999999996</v>
      </c>
      <c r="M94">
        <f ca="1">OFFSET(exrate_yoy!$B$208,(ROW(exrate_yoy!$B$2)-ROW()),)</f>
        <v>-1.2</v>
      </c>
      <c r="N94">
        <f ca="1">OFFSET(exrate_mom!$E$208,(ROW(exrate_mom!$E$2)-ROW()),)</f>
        <v>-0.7</v>
      </c>
      <c r="O94">
        <f ca="1">OFFSET(exrate_mom!$B$208,(ROW(exrate_mom!$B$2)-ROW()),)</f>
        <v>-1.4</v>
      </c>
      <c r="P94">
        <v>-0.2</v>
      </c>
      <c r="Q94">
        <v>100.76950748241801</v>
      </c>
      <c r="R94">
        <f ca="1">CPI!L170</f>
        <v>100.82</v>
      </c>
      <c r="S94" s="29">
        <f ca="1">CPI!N170</f>
        <v>100.33</v>
      </c>
      <c r="T94">
        <f ca="1">CPI!P170</f>
        <v>99.95</v>
      </c>
      <c r="U94">
        <f ca="1">CPI!Q170</f>
        <v>100.14</v>
      </c>
      <c r="V94">
        <f ca="1">CPI!$L401</f>
        <v>106.46</v>
      </c>
      <c r="W94" s="29">
        <f ca="1">CPI!$N401</f>
        <v>105.59</v>
      </c>
      <c r="X94">
        <f ca="1">CPI!$P401</f>
        <v>106.75</v>
      </c>
      <c r="Y94">
        <f ca="1">CPI!$Q401</f>
        <v>104.75</v>
      </c>
    </row>
    <row r="95" spans="1:25" x14ac:dyDescent="0.2">
      <c r="A95" s="1">
        <v>41426</v>
      </c>
      <c r="B95">
        <v>102.16</v>
      </c>
      <c r="C95">
        <v>0.8</v>
      </c>
      <c r="D95" s="2">
        <v>473393</v>
      </c>
      <c r="E95" s="2">
        <v>33215.5</v>
      </c>
      <c r="F95" s="3">
        <v>7.02</v>
      </c>
      <c r="G95" s="3">
        <v>8.06</v>
      </c>
      <c r="H95">
        <f ca="1">OFFSET(exrate_yoy!$G$208,(ROW(exrate_yoy!$G$2)-ROW()),)</f>
        <v>3.1</v>
      </c>
      <c r="I95">
        <f ca="1">OFFSET(exrate_yoy!$D$208,(ROW(exrate_yoy!$D$2)-ROW()),)</f>
        <v>-0.9</v>
      </c>
      <c r="J95">
        <f ca="1">OFFSET(exrate_mom!$G$208,(ROW(exrate_mom!$G$2)-ROW()),)</f>
        <v>-3.3</v>
      </c>
      <c r="K95" s="4">
        <f ca="1">OFFSET(exrate_mom!$D$208,(ROW(exrate_mom!$D$2)-ROW()),)</f>
        <v>-3.6</v>
      </c>
      <c r="L95">
        <f ca="1">OFFSET(exrate_yoy!$E$208,(ROW(exrate_yoy!$E$2)-ROW()),)</f>
        <v>4.2</v>
      </c>
      <c r="M95">
        <f ca="1">OFFSET(exrate_yoy!$B$208,(ROW(exrate_yoy!$B$2)-ROW()),)</f>
        <v>-1.3</v>
      </c>
      <c r="N95">
        <f ca="1">OFFSET(exrate_mom!$E$208,(ROW(exrate_mom!$E$2)-ROW()),)</f>
        <v>-3.1</v>
      </c>
      <c r="O95">
        <f ca="1">OFFSET(exrate_mom!$B$208,(ROW(exrate_mom!$B$2)-ROW()),)</f>
        <v>-3.2</v>
      </c>
      <c r="P95">
        <v>0.8</v>
      </c>
      <c r="Q95">
        <v>100.77828326613999</v>
      </c>
      <c r="R95">
        <f ca="1">CPI!L171</f>
        <v>100.42</v>
      </c>
      <c r="S95" s="29">
        <f ca="1">CPI!N171</f>
        <v>100.29</v>
      </c>
      <c r="T95">
        <f ca="1">CPI!P171</f>
        <v>100.5</v>
      </c>
      <c r="U95">
        <f ca="1">CPI!Q171</f>
        <v>100.2</v>
      </c>
      <c r="V95">
        <f ca="1">CPI!$L402</f>
        <v>106.89</v>
      </c>
      <c r="W95" s="29">
        <f ca="1">CPI!$N402</f>
        <v>105.78</v>
      </c>
      <c r="X95">
        <f ca="1">CPI!$P402</f>
        <v>107.98</v>
      </c>
      <c r="Y95">
        <f ca="1">CPI!$Q402</f>
        <v>104.94</v>
      </c>
    </row>
    <row r="96" spans="1:25" x14ac:dyDescent="0.2">
      <c r="A96" s="1">
        <v>41395</v>
      </c>
      <c r="B96">
        <v>100.03</v>
      </c>
      <c r="C96">
        <v>-0.9</v>
      </c>
      <c r="D96" s="2">
        <v>486350</v>
      </c>
      <c r="E96" s="2">
        <v>32981.1</v>
      </c>
      <c r="F96" s="3">
        <v>7.08</v>
      </c>
      <c r="G96" s="3">
        <v>7.34</v>
      </c>
      <c r="H96">
        <f ca="1">OFFSET(exrate_yoy!$G$208,(ROW(exrate_yoy!$G$2)-ROW()),)</f>
        <v>2.9</v>
      </c>
      <c r="I96">
        <f ca="1">OFFSET(exrate_yoy!$D$208,(ROW(exrate_yoy!$D$2)-ROW()),)</f>
        <v>-1.2</v>
      </c>
      <c r="J96">
        <f ca="1">OFFSET(exrate_mom!$G$208,(ROW(exrate_mom!$G$2)-ROW()),)</f>
        <v>1.1000000000000001</v>
      </c>
      <c r="K96" s="4">
        <f ca="1">OFFSET(exrate_mom!$D$208,(ROW(exrate_mom!$D$2)-ROW()),)</f>
        <v>0.5</v>
      </c>
      <c r="L96">
        <f ca="1">OFFSET(exrate_yoy!$E$208,(ROW(exrate_yoy!$E$2)-ROW()),)</f>
        <v>3.6</v>
      </c>
      <c r="M96">
        <f ca="1">OFFSET(exrate_yoy!$B$208,(ROW(exrate_yoy!$B$2)-ROW()),)</f>
        <v>-1.9</v>
      </c>
      <c r="N96">
        <f ca="1">OFFSET(exrate_mom!$E$208,(ROW(exrate_mom!$E$2)-ROW()),)</f>
        <v>0.8</v>
      </c>
      <c r="O96">
        <f ca="1">OFFSET(exrate_mom!$B$208,(ROW(exrate_mom!$B$2)-ROW()),)</f>
        <v>0.3</v>
      </c>
      <c r="P96">
        <v>1.7</v>
      </c>
      <c r="Q96">
        <v>100.78650465799799</v>
      </c>
      <c r="R96">
        <f ca="1">CPI!L172</f>
        <v>100.66</v>
      </c>
      <c r="S96" s="29">
        <f ca="1">CPI!N172</f>
        <v>100.33</v>
      </c>
      <c r="T96">
        <f ca="1">CPI!P172</f>
        <v>100.95</v>
      </c>
      <c r="U96">
        <f ca="1">CPI!Q172</f>
        <v>100.25</v>
      </c>
      <c r="V96">
        <f ca="1">CPI!$L403</f>
        <v>107.39</v>
      </c>
      <c r="W96" s="29">
        <f ca="1">CPI!$N403</f>
        <v>105.85</v>
      </c>
      <c r="X96">
        <f ca="1">CPI!$P403</f>
        <v>109.18</v>
      </c>
      <c r="Y96">
        <f ca="1">CPI!$Q403</f>
        <v>104.97</v>
      </c>
    </row>
    <row r="97" spans="1:25" x14ac:dyDescent="0.2">
      <c r="A97" s="1">
        <v>41365</v>
      </c>
      <c r="B97">
        <v>101.81</v>
      </c>
      <c r="C97">
        <v>0.1</v>
      </c>
      <c r="D97" s="2">
        <v>477267</v>
      </c>
      <c r="E97" s="2">
        <v>32626.9</v>
      </c>
      <c r="F97" s="3">
        <v>6.56</v>
      </c>
      <c r="G97" s="3">
        <v>7.71</v>
      </c>
      <c r="H97">
        <f ca="1">OFFSET(exrate_yoy!$G$208,(ROW(exrate_yoy!$G$2)-ROW()),)</f>
        <v>2.8</v>
      </c>
      <c r="I97">
        <f ca="1">OFFSET(exrate_yoy!$D$208,(ROW(exrate_yoy!$D$2)-ROW()),)</f>
        <v>-1.1000000000000001</v>
      </c>
      <c r="J97">
        <f ca="1">OFFSET(exrate_mom!$G$208,(ROW(exrate_mom!$G$2)-ROW()),)</f>
        <v>-1.4</v>
      </c>
      <c r="K97" s="4">
        <f ca="1">OFFSET(exrate_mom!$D$208,(ROW(exrate_mom!$D$2)-ROW()),)</f>
        <v>-1.7</v>
      </c>
      <c r="L97">
        <f ca="1">OFFSET(exrate_yoy!$E$208,(ROW(exrate_yoy!$E$2)-ROW()),)</f>
        <v>3.5</v>
      </c>
      <c r="M97">
        <f ca="1">OFFSET(exrate_yoy!$B$208,(ROW(exrate_yoy!$B$2)-ROW()),)</f>
        <v>-1.9</v>
      </c>
      <c r="N97">
        <f ca="1">OFFSET(exrate_mom!$E$208,(ROW(exrate_mom!$E$2)-ROW()),)</f>
        <v>-1.1000000000000001</v>
      </c>
      <c r="O97">
        <f ca="1">OFFSET(exrate_mom!$B$208,(ROW(exrate_mom!$B$2)-ROW()),)</f>
        <v>-1.7</v>
      </c>
      <c r="P97">
        <v>-0.5</v>
      </c>
      <c r="Q97">
        <v>100.78857610931399</v>
      </c>
      <c r="R97">
        <f ca="1">CPI!L173</f>
        <v>100.51</v>
      </c>
      <c r="S97" s="29">
        <f ca="1">CPI!N173</f>
        <v>100.43</v>
      </c>
      <c r="T97">
        <f ca="1">CPI!P173</f>
        <v>100.7</v>
      </c>
      <c r="U97">
        <f ca="1">CPI!Q173</f>
        <v>100.35</v>
      </c>
      <c r="V97">
        <f ca="1">CPI!$L404</f>
        <v>107.24</v>
      </c>
      <c r="W97" s="29">
        <f ca="1">CPI!$N404</f>
        <v>105.72</v>
      </c>
      <c r="X97">
        <f ca="1">CPI!$P404</f>
        <v>108.75</v>
      </c>
      <c r="Y97">
        <f ca="1">CPI!$Q404</f>
        <v>105.12</v>
      </c>
    </row>
    <row r="98" spans="1:25" x14ac:dyDescent="0.2">
      <c r="A98" s="1">
        <v>41334</v>
      </c>
      <c r="B98">
        <v>109.27</v>
      </c>
      <c r="C98">
        <v>-1.4</v>
      </c>
      <c r="D98" s="2">
        <v>475650</v>
      </c>
      <c r="E98" s="2">
        <v>32043.4</v>
      </c>
      <c r="F98" s="3">
        <v>7.09</v>
      </c>
      <c r="G98" s="3">
        <v>7.31</v>
      </c>
      <c r="H98">
        <f ca="1">OFFSET(exrate_yoy!$G$208,(ROW(exrate_yoy!$G$2)-ROW()),)</f>
        <v>3.7</v>
      </c>
      <c r="I98">
        <f ca="1">OFFSET(exrate_yoy!$D$208,(ROW(exrate_yoy!$D$2)-ROW()),)</f>
        <v>-0.2</v>
      </c>
      <c r="J98">
        <f ca="1">OFFSET(exrate_mom!$G$208,(ROW(exrate_mom!$G$2)-ROW()),)</f>
        <v>-0.1</v>
      </c>
      <c r="K98" s="4">
        <f ca="1">OFFSET(exrate_mom!$D$208,(ROW(exrate_mom!$D$2)-ROW()),)</f>
        <v>-0.1</v>
      </c>
      <c r="L98">
        <f ca="1">OFFSET(exrate_yoy!$E$208,(ROW(exrate_yoy!$E$2)-ROW()),)</f>
        <v>4.8</v>
      </c>
      <c r="M98">
        <f ca="1">OFFSET(exrate_yoy!$B$208,(ROW(exrate_yoy!$B$2)-ROW()),)</f>
        <v>-0.5</v>
      </c>
      <c r="N98">
        <f ca="1">OFFSET(exrate_mom!$E$208,(ROW(exrate_mom!$E$2)-ROW()),)</f>
        <v>-2</v>
      </c>
      <c r="O98">
        <f ca="1">OFFSET(exrate_mom!$B$208,(ROW(exrate_mom!$B$2)-ROW()),)</f>
        <v>-2.1</v>
      </c>
      <c r="P98">
        <v>1.1000000000000001</v>
      </c>
      <c r="Q98">
        <v>100.78197067399201</v>
      </c>
      <c r="R98">
        <f ca="1">CPI!L174</f>
        <v>100.34</v>
      </c>
      <c r="S98" s="29">
        <f ca="1">CPI!N174</f>
        <v>100.39</v>
      </c>
      <c r="T98">
        <f ca="1">CPI!P174</f>
        <v>100.41</v>
      </c>
      <c r="U98">
        <f ca="1">CPI!Q174</f>
        <v>100.4</v>
      </c>
      <c r="V98">
        <f ca="1">CPI!$L405</f>
        <v>107.02</v>
      </c>
      <c r="W98" s="29">
        <f ca="1">CPI!$N405</f>
        <v>105.64</v>
      </c>
      <c r="X98">
        <f ca="1">CPI!$P405</f>
        <v>108.25</v>
      </c>
      <c r="Y98">
        <f ca="1">CPI!$Q405</f>
        <v>105.19</v>
      </c>
    </row>
    <row r="99" spans="1:25" x14ac:dyDescent="0.2">
      <c r="A99" s="1">
        <v>41306</v>
      </c>
      <c r="B99">
        <v>111.66</v>
      </c>
      <c r="C99">
        <v>0</v>
      </c>
      <c r="D99" s="2">
        <v>480195</v>
      </c>
      <c r="E99" s="2">
        <v>31490.6</v>
      </c>
      <c r="F99" s="3">
        <v>6.34</v>
      </c>
      <c r="G99" s="3">
        <v>7.65</v>
      </c>
      <c r="H99">
        <f ca="1">OFFSET(exrate_yoy!$G$208,(ROW(exrate_yoy!$G$2)-ROW()),)</f>
        <v>4.9000000000000004</v>
      </c>
      <c r="I99">
        <f ca="1">OFFSET(exrate_yoy!$D$208,(ROW(exrate_yoy!$D$2)-ROW()),)</f>
        <v>1</v>
      </c>
      <c r="J99">
        <f ca="1">OFFSET(exrate_mom!$G$208,(ROW(exrate_mom!$G$2)-ROW()),)</f>
        <v>0.5</v>
      </c>
      <c r="K99" s="4">
        <f ca="1">OFFSET(exrate_mom!$D$208,(ROW(exrate_mom!$D$2)-ROW()),)</f>
        <v>0.4</v>
      </c>
      <c r="L99">
        <f ca="1">OFFSET(exrate_yoy!$E$208,(ROW(exrate_yoy!$E$2)-ROW()),)</f>
        <v>7</v>
      </c>
      <c r="M99">
        <f ca="1">OFFSET(exrate_yoy!$B$208,(ROW(exrate_yoy!$B$2)-ROW()),)</f>
        <v>1.6</v>
      </c>
      <c r="N99">
        <f ca="1">OFFSET(exrate_mom!$E$208,(ROW(exrate_mom!$E$2)-ROW()),)</f>
        <v>0.1</v>
      </c>
      <c r="O99">
        <f ca="1">OFFSET(exrate_mom!$B$208,(ROW(exrate_mom!$B$2)-ROW()),)</f>
        <v>0.3</v>
      </c>
      <c r="P99">
        <v>-0.1</v>
      </c>
      <c r="Q99">
        <v>100.76681078155799</v>
      </c>
      <c r="R99">
        <f ca="1">CPI!L175</f>
        <v>100.56</v>
      </c>
      <c r="S99" s="29">
        <f ca="1">CPI!N175</f>
        <v>100.4</v>
      </c>
      <c r="T99">
        <f ca="1">CPI!P175</f>
        <v>100.81</v>
      </c>
      <c r="U99">
        <f ca="1">CPI!Q175</f>
        <v>100.44</v>
      </c>
      <c r="V99">
        <f ca="1">CPI!$L406</f>
        <v>107.28</v>
      </c>
      <c r="W99" s="29">
        <f ca="1">CPI!$N406</f>
        <v>105.74</v>
      </c>
      <c r="X99">
        <f ca="1">CPI!$P406</f>
        <v>108.68</v>
      </c>
      <c r="Y99">
        <f ca="1">CPI!$Q406</f>
        <v>105.25</v>
      </c>
    </row>
    <row r="100" spans="1:25" x14ac:dyDescent="0.2">
      <c r="A100" s="1">
        <v>41275</v>
      </c>
      <c r="B100">
        <v>116.54</v>
      </c>
      <c r="C100">
        <v>0.4</v>
      </c>
      <c r="D100" s="2">
        <v>486578</v>
      </c>
      <c r="E100" s="2">
        <v>32205.7</v>
      </c>
      <c r="F100" s="3">
        <v>6.57</v>
      </c>
      <c r="G100" s="3">
        <v>7.41</v>
      </c>
      <c r="H100">
        <f ca="1">OFFSET(exrate_yoy!$G$208,(ROW(exrate_yoy!$G$2)-ROW()),)</f>
        <v>6.4</v>
      </c>
      <c r="I100">
        <f ca="1">OFFSET(exrate_yoy!$D$208,(ROW(exrate_yoy!$D$2)-ROW()),)</f>
        <v>2.6</v>
      </c>
      <c r="J100">
        <f ca="1">OFFSET(exrate_mom!$G$208,(ROW(exrate_mom!$G$2)-ROW()),)</f>
        <v>1.8</v>
      </c>
      <c r="K100" s="4">
        <f ca="1">OFFSET(exrate_mom!$D$208,(ROW(exrate_mom!$D$2)-ROW()),)</f>
        <v>1.1000000000000001</v>
      </c>
      <c r="L100">
        <f ca="1">OFFSET(exrate_yoy!$E$208,(ROW(exrate_yoy!$E$2)-ROW()),)</f>
        <v>9.8000000000000007</v>
      </c>
      <c r="M100">
        <f ca="1">OFFSET(exrate_yoy!$B$208,(ROW(exrate_yoy!$B$2)-ROW()),)</f>
        <v>4.0999999999999996</v>
      </c>
      <c r="N100">
        <f ca="1">OFFSET(exrate_mom!$E$208,(ROW(exrate_mom!$E$2)-ROW()),)</f>
        <v>2.2999999999999998</v>
      </c>
      <c r="O100">
        <f ca="1">OFFSET(exrate_mom!$B$208,(ROW(exrate_mom!$B$2)-ROW()),)</f>
        <v>1.6</v>
      </c>
      <c r="P100">
        <v>-3.1</v>
      </c>
      <c r="Q100">
        <v>100.746204066226</v>
      </c>
      <c r="R100">
        <f ca="1">CPI!L176</f>
        <v>100.97</v>
      </c>
      <c r="S100" s="29">
        <f ca="1">CPI!N176</f>
        <v>100.5</v>
      </c>
      <c r="T100">
        <f ca="1">CPI!P176</f>
        <v>101.76</v>
      </c>
      <c r="U100">
        <f ca="1">CPI!Q176</f>
        <v>100.42</v>
      </c>
      <c r="V100">
        <f ca="1">CPI!$L407</f>
        <v>107.07</v>
      </c>
      <c r="W100" s="29">
        <f ca="1">CPI!$N407</f>
        <v>105.74</v>
      </c>
      <c r="X100">
        <f ca="1">CPI!$P407</f>
        <v>108.55</v>
      </c>
      <c r="Y100">
        <f ca="1">CPI!$Q407</f>
        <v>105.14</v>
      </c>
    </row>
    <row r="101" spans="1:25" x14ac:dyDescent="0.2">
      <c r="A101" s="1">
        <v>41244</v>
      </c>
      <c r="B101">
        <v>111.94</v>
      </c>
      <c r="C101">
        <v>0.7</v>
      </c>
      <c r="D101" s="2">
        <v>476241</v>
      </c>
      <c r="E101" s="2">
        <v>29901.9</v>
      </c>
      <c r="F101" s="3">
        <v>6.93</v>
      </c>
      <c r="G101" s="3">
        <v>7.56</v>
      </c>
      <c r="H101">
        <f ca="1">OFFSET(exrate_yoy!$G$208,(ROW(exrate_yoy!$G$2)-ROW()),)</f>
        <v>2.4</v>
      </c>
      <c r="I101">
        <f ca="1">OFFSET(exrate_yoy!$D$208,(ROW(exrate_yoy!$D$2)-ROW()),)</f>
        <v>2.2999999999999998</v>
      </c>
      <c r="J101">
        <f ca="1">OFFSET(exrate_mom!$G$208,(ROW(exrate_mom!$G$2)-ROW()),)</f>
        <v>1.2</v>
      </c>
      <c r="K101" s="4">
        <f ca="1">OFFSET(exrate_mom!$D$208,(ROW(exrate_mom!$D$2)-ROW()),)</f>
        <v>1</v>
      </c>
      <c r="L101">
        <f ca="1">OFFSET(exrate_yoy!$E$208,(ROW(exrate_yoy!$E$2)-ROW()),)</f>
        <v>-2.7</v>
      </c>
      <c r="M101">
        <f ca="1">OFFSET(exrate_yoy!$B$208,(ROW(exrate_yoy!$B$2)-ROW()),)</f>
        <v>-5.5</v>
      </c>
      <c r="N101">
        <f ca="1">OFFSET(exrate_mom!$E$208,(ROW(exrate_mom!$E$2)-ROW()),)</f>
        <v>3</v>
      </c>
      <c r="O101">
        <f ca="1">OFFSET(exrate_mom!$B$208,(ROW(exrate_mom!$B$2)-ROW()),)</f>
        <v>2.2000000000000002</v>
      </c>
      <c r="P101">
        <v>-0.4</v>
      </c>
      <c r="Q101">
        <v>100.727324819494</v>
      </c>
      <c r="R101">
        <f ca="1">CPI!L177</f>
        <v>100.54</v>
      </c>
      <c r="S101" s="29">
        <f ca="1">CPI!N177</f>
        <v>100.42</v>
      </c>
      <c r="T101">
        <f ca="1">CPI!P177</f>
        <v>100.88</v>
      </c>
      <c r="U101">
        <f ca="1">CPI!Q177</f>
        <v>100.27</v>
      </c>
      <c r="V101">
        <f ca="1">CPI!$L408</f>
        <v>106.57</v>
      </c>
      <c r="W101" s="29">
        <f ca="1">CPI!$N408</f>
        <v>105.73</v>
      </c>
      <c r="X101">
        <f ca="1">CPI!$P408</f>
        <v>107.48</v>
      </c>
      <c r="Y101">
        <f ca="1">CPI!$Q408</f>
        <v>105.16</v>
      </c>
    </row>
    <row r="102" spans="1:25" x14ac:dyDescent="0.2">
      <c r="A102" s="1">
        <v>41214</v>
      </c>
      <c r="B102">
        <v>112.01</v>
      </c>
      <c r="C102">
        <v>-0.4</v>
      </c>
      <c r="D102" s="2">
        <v>475260</v>
      </c>
      <c r="E102" s="2">
        <v>29681.599999999999</v>
      </c>
      <c r="F102" s="3">
        <v>6.75</v>
      </c>
      <c r="G102" s="3">
        <v>7</v>
      </c>
      <c r="H102">
        <f ca="1">OFFSET(exrate_yoy!$G$208,(ROW(exrate_yoy!$G$2)-ROW()),)</f>
        <v>2.1</v>
      </c>
      <c r="I102">
        <f ca="1">OFFSET(exrate_yoy!$D$208,(ROW(exrate_yoy!$D$2)-ROW()),)</f>
        <v>2.2999999999999998</v>
      </c>
      <c r="J102">
        <f ca="1">OFFSET(exrate_mom!$G$208,(ROW(exrate_mom!$G$2)-ROW()),)</f>
        <v>0</v>
      </c>
      <c r="K102" s="4">
        <f ca="1">OFFSET(exrate_mom!$D$208,(ROW(exrate_mom!$D$2)-ROW()),)</f>
        <v>-0.3</v>
      </c>
      <c r="L102">
        <f ca="1">OFFSET(exrate_yoy!$E$208,(ROW(exrate_yoy!$E$2)-ROW()),)</f>
        <v>-3.6</v>
      </c>
      <c r="M102">
        <f ca="1">OFFSET(exrate_yoy!$B$208,(ROW(exrate_yoy!$B$2)-ROW()),)</f>
        <v>-6.2</v>
      </c>
      <c r="N102">
        <f ca="1">OFFSET(exrate_mom!$E$208,(ROW(exrate_mom!$E$2)-ROW()),)</f>
        <v>-0.2</v>
      </c>
      <c r="O102">
        <f ca="1">OFFSET(exrate_mom!$B$208,(ROW(exrate_mom!$B$2)-ROW()),)</f>
        <v>-1</v>
      </c>
      <c r="P102">
        <v>2.8</v>
      </c>
      <c r="Q102">
        <v>100.717725175632</v>
      </c>
      <c r="R102">
        <f ca="1">CPI!L178</f>
        <v>100.34</v>
      </c>
      <c r="S102" s="29">
        <f ca="1">CPI!N178</f>
        <v>100.48</v>
      </c>
      <c r="T102">
        <f ca="1">CPI!P178</f>
        <v>100.45</v>
      </c>
      <c r="U102">
        <f ca="1">CPI!Q178</f>
        <v>100.44</v>
      </c>
      <c r="V102">
        <f ca="1">CPI!$L409</f>
        <v>106.46</v>
      </c>
      <c r="W102" s="29">
        <f ca="1">CPI!$N409</f>
        <v>105.75</v>
      </c>
      <c r="X102">
        <f ca="1">CPI!$P409</f>
        <v>107.25</v>
      </c>
      <c r="Y102">
        <f ca="1">CPI!$Q409</f>
        <v>105.21</v>
      </c>
    </row>
    <row r="103" spans="1:25" x14ac:dyDescent="0.2">
      <c r="A103" s="1">
        <v>41183</v>
      </c>
      <c r="B103">
        <v>109.41</v>
      </c>
      <c r="C103">
        <v>0.1</v>
      </c>
      <c r="D103" s="2">
        <v>476380</v>
      </c>
      <c r="E103" s="2">
        <v>29435.8</v>
      </c>
      <c r="F103" s="3">
        <v>6.83</v>
      </c>
      <c r="G103" s="3">
        <v>7.5</v>
      </c>
      <c r="H103">
        <f ca="1">OFFSET(exrate_yoy!$G$208,(ROW(exrate_yoy!$G$2)-ROW()),)</f>
        <v>1.8</v>
      </c>
      <c r="I103">
        <f ca="1">OFFSET(exrate_yoy!$D$208,(ROW(exrate_yoy!$D$2)-ROW()),)</f>
        <v>2.5</v>
      </c>
      <c r="J103">
        <f ca="1">OFFSET(exrate_mom!$G$208,(ROW(exrate_mom!$G$2)-ROW()),)</f>
        <v>0.9</v>
      </c>
      <c r="K103" s="4">
        <f ca="1">OFFSET(exrate_mom!$D$208,(ROW(exrate_mom!$D$2)-ROW()),)</f>
        <v>0.7</v>
      </c>
      <c r="L103">
        <f ca="1">OFFSET(exrate_yoy!$E$208,(ROW(exrate_yoy!$E$2)-ROW()),)</f>
        <v>-4.2</v>
      </c>
      <c r="M103">
        <f ca="1">OFFSET(exrate_yoy!$B$208,(ROW(exrate_yoy!$B$2)-ROW()),)</f>
        <v>-6.6</v>
      </c>
      <c r="N103">
        <f ca="1">OFFSET(exrate_mom!$E$208,(ROW(exrate_mom!$E$2)-ROW()),)</f>
        <v>1.9</v>
      </c>
      <c r="O103">
        <f ca="1">OFFSET(exrate_mom!$B$208,(ROW(exrate_mom!$B$2)-ROW()),)</f>
        <v>1.4</v>
      </c>
      <c r="P103">
        <v>3.3</v>
      </c>
      <c r="Q103">
        <v>100.72165398214101</v>
      </c>
      <c r="R103">
        <f ca="1">CPI!L179</f>
        <v>100.46</v>
      </c>
      <c r="S103" s="29">
        <f ca="1">CPI!N179</f>
        <v>100.58</v>
      </c>
      <c r="T103">
        <f ca="1">CPI!P179</f>
        <v>100.53</v>
      </c>
      <c r="U103">
        <f ca="1">CPI!Q179</f>
        <v>100.68</v>
      </c>
      <c r="V103">
        <f ca="1">CPI!$L410</f>
        <v>106.54</v>
      </c>
      <c r="W103" s="29">
        <f ca="1">CPI!$N410</f>
        <v>105.77</v>
      </c>
      <c r="X103">
        <f ca="1">CPI!$P410</f>
        <v>107.32</v>
      </c>
      <c r="Y103">
        <f ca="1">CPI!$Q410</f>
        <v>105.32</v>
      </c>
    </row>
    <row r="104" spans="1:25" x14ac:dyDescent="0.2">
      <c r="A104" s="1">
        <v>41153</v>
      </c>
      <c r="B104">
        <v>113.25</v>
      </c>
      <c r="C104">
        <v>1.7</v>
      </c>
      <c r="D104" s="2">
        <v>464857</v>
      </c>
      <c r="E104" s="2">
        <v>29231.1</v>
      </c>
      <c r="F104" s="3">
        <v>6.22</v>
      </c>
      <c r="G104" s="3">
        <v>6.85</v>
      </c>
      <c r="H104">
        <f ca="1">OFFSET(exrate_yoy!$G$208,(ROW(exrate_yoy!$G$2)-ROW()),)</f>
        <v>1.1000000000000001</v>
      </c>
      <c r="I104">
        <f ca="1">OFFSET(exrate_yoy!$D$208,(ROW(exrate_yoy!$D$2)-ROW()),)</f>
        <v>2.2000000000000002</v>
      </c>
      <c r="J104">
        <f ca="1">OFFSET(exrate_mom!$G$208,(ROW(exrate_mom!$G$2)-ROW()),)</f>
        <v>-0.4</v>
      </c>
      <c r="K104" s="4">
        <f ca="1">OFFSET(exrate_mom!$D$208,(ROW(exrate_mom!$D$2)-ROW()),)</f>
        <v>-0.6</v>
      </c>
      <c r="L104">
        <f ca="1">OFFSET(exrate_yoy!$E$208,(ROW(exrate_yoy!$E$2)-ROW()),)</f>
        <v>-5.2</v>
      </c>
      <c r="M104">
        <f ca="1">OFFSET(exrate_yoy!$B$208,(ROW(exrate_yoy!$B$2)-ROW()),)</f>
        <v>-7.4</v>
      </c>
      <c r="N104">
        <f ca="1">OFFSET(exrate_mom!$E$208,(ROW(exrate_mom!$E$2)-ROW()),)</f>
        <v>1.6</v>
      </c>
      <c r="O104">
        <f ca="1">OFFSET(exrate_mom!$B$208,(ROW(exrate_mom!$B$2)-ROW()),)</f>
        <v>1.4</v>
      </c>
      <c r="P104">
        <v>3.5</v>
      </c>
      <c r="Q104">
        <v>100.73582768423699</v>
      </c>
      <c r="R104">
        <f ca="1">CPI!L180</f>
        <v>100.55</v>
      </c>
      <c r="S104" s="29">
        <f ca="1">CPI!N180</f>
        <v>100.7</v>
      </c>
      <c r="T104">
        <f ca="1">CPI!P180</f>
        <v>100.14</v>
      </c>
      <c r="U104">
        <f ca="1">CPI!Q180</f>
        <v>100.68</v>
      </c>
      <c r="V104">
        <f ca="1">CPI!$L411</f>
        <v>106.57</v>
      </c>
      <c r="W104" s="29">
        <f ca="1">CPI!$N411</f>
        <v>105.74</v>
      </c>
      <c r="X104">
        <f ca="1">CPI!$P411</f>
        <v>107.3</v>
      </c>
      <c r="Y104">
        <f ca="1">CPI!$Q411</f>
        <v>105.35</v>
      </c>
    </row>
    <row r="105" spans="1:25" x14ac:dyDescent="0.2">
      <c r="A105" s="1">
        <v>41122</v>
      </c>
      <c r="B105">
        <v>115.46</v>
      </c>
      <c r="C105">
        <v>0.9</v>
      </c>
      <c r="D105" s="2">
        <v>461865</v>
      </c>
      <c r="E105" s="2">
        <v>29101</v>
      </c>
      <c r="F105" s="3">
        <v>6.52</v>
      </c>
      <c r="G105" s="3">
        <v>7.09</v>
      </c>
      <c r="H105">
        <f ca="1">OFFSET(exrate_yoy!$G$208,(ROW(exrate_yoy!$G$2)-ROW()),)</f>
        <v>0.6</v>
      </c>
      <c r="I105">
        <f ca="1">OFFSET(exrate_yoy!$D$208,(ROW(exrate_yoy!$D$2)-ROW()),)</f>
        <v>2.1</v>
      </c>
      <c r="J105">
        <f ca="1">OFFSET(exrate_mom!$G$208,(ROW(exrate_mom!$G$2)-ROW()),)</f>
        <v>0.8</v>
      </c>
      <c r="K105" s="4">
        <f ca="1">OFFSET(exrate_mom!$D$208,(ROW(exrate_mom!$D$2)-ROW()),)</f>
        <v>1.1000000000000001</v>
      </c>
      <c r="L105">
        <f ca="1">OFFSET(exrate_yoy!$E$208,(ROW(exrate_yoy!$E$2)-ROW()),)</f>
        <v>-5.9</v>
      </c>
      <c r="M105">
        <f ca="1">OFFSET(exrate_yoy!$B$208,(ROW(exrate_yoy!$B$2)-ROW()),)</f>
        <v>-7.9</v>
      </c>
      <c r="N105">
        <f ca="1">OFFSET(exrate_mom!$E$208,(ROW(exrate_mom!$E$2)-ROW()),)</f>
        <v>1.2</v>
      </c>
      <c r="O105">
        <f ca="1">OFFSET(exrate_mom!$B$208,(ROW(exrate_mom!$B$2)-ROW()),)</f>
        <v>1.7</v>
      </c>
      <c r="P105">
        <v>2.2999999999999998</v>
      </c>
      <c r="Q105">
        <v>100.753383704008</v>
      </c>
      <c r="R105">
        <f ca="1">CPI!L181</f>
        <v>100.1</v>
      </c>
      <c r="S105" s="29">
        <f ca="1">CPI!N181</f>
        <v>100.6</v>
      </c>
      <c r="T105">
        <f ca="1">CPI!P181</f>
        <v>99.48</v>
      </c>
      <c r="U105">
        <f ca="1">CPI!Q181</f>
        <v>100.4</v>
      </c>
      <c r="V105">
        <f ca="1">CPI!$L412</f>
        <v>105.94</v>
      </c>
      <c r="W105" s="29">
        <f ca="1">CPI!$N412</f>
        <v>105.52</v>
      </c>
      <c r="X105">
        <f ca="1">CPI!$P412</f>
        <v>106.45</v>
      </c>
      <c r="Y105">
        <f ca="1">CPI!$Q412</f>
        <v>105.33</v>
      </c>
    </row>
    <row r="106" spans="1:25" x14ac:dyDescent="0.2">
      <c r="A106" s="1">
        <v>41091</v>
      </c>
      <c r="B106">
        <v>105.94</v>
      </c>
      <c r="C106">
        <v>-0.8</v>
      </c>
      <c r="D106" s="2">
        <v>467992</v>
      </c>
      <c r="E106" s="2">
        <v>29198.7</v>
      </c>
      <c r="F106" s="3">
        <v>6.69</v>
      </c>
      <c r="G106" s="3">
        <v>7.32</v>
      </c>
      <c r="H106">
        <f ca="1">OFFSET(exrate_yoy!$G$208,(ROW(exrate_yoy!$G$2)-ROW()),)</f>
        <v>0.3</v>
      </c>
      <c r="I106">
        <f ca="1">OFFSET(exrate_yoy!$D$208,(ROW(exrate_yoy!$D$2)-ROW()),)</f>
        <v>2.2000000000000002</v>
      </c>
      <c r="J106">
        <f ca="1">OFFSET(exrate_mom!$G$208,(ROW(exrate_mom!$G$2)-ROW()),)</f>
        <v>3</v>
      </c>
      <c r="K106" s="4">
        <f ca="1">OFFSET(exrate_mom!$D$208,(ROW(exrate_mom!$D$2)-ROW()),)</f>
        <v>1.9</v>
      </c>
      <c r="L106">
        <f ca="1">OFFSET(exrate_yoy!$E$208,(ROW(exrate_yoy!$E$2)-ROW()),)</f>
        <v>-5.9</v>
      </c>
      <c r="M106">
        <f ca="1">OFFSET(exrate_yoy!$B$208,(ROW(exrate_yoy!$B$2)-ROW()),)</f>
        <v>-7.6</v>
      </c>
      <c r="N106">
        <f ca="1">OFFSET(exrate_mom!$E$208,(ROW(exrate_mom!$E$2)-ROW()),)</f>
        <v>2.7</v>
      </c>
      <c r="O106">
        <f ca="1">OFFSET(exrate_mom!$B$208,(ROW(exrate_mom!$B$2)-ROW()),)</f>
        <v>1.3</v>
      </c>
      <c r="P106">
        <v>4.4000000000000004</v>
      </c>
      <c r="Q106">
        <v>100.76723218561899</v>
      </c>
      <c r="R106">
        <f ca="1">CPI!L182</f>
        <v>101.23</v>
      </c>
      <c r="S106" s="29">
        <f ca="1">CPI!N182</f>
        <v>100.52</v>
      </c>
      <c r="T106">
        <f ca="1">CPI!P182</f>
        <v>101.11</v>
      </c>
      <c r="U106">
        <f ca="1">CPI!Q182</f>
        <v>100.32</v>
      </c>
      <c r="V106">
        <f ca="1">CPI!$L413</f>
        <v>105.58</v>
      </c>
      <c r="W106" s="29">
        <f ca="1">CPI!$N413</f>
        <v>105.32</v>
      </c>
      <c r="X106">
        <f ca="1">CPI!$P413</f>
        <v>105.53</v>
      </c>
      <c r="Y106">
        <f ca="1">CPI!$Q413</f>
        <v>105.47</v>
      </c>
    </row>
    <row r="107" spans="1:25" x14ac:dyDescent="0.2">
      <c r="A107" s="1">
        <v>41061</v>
      </c>
      <c r="B107">
        <v>97</v>
      </c>
      <c r="C107">
        <v>-0.6</v>
      </c>
      <c r="D107" s="2">
        <v>465128</v>
      </c>
      <c r="E107" s="2">
        <v>28770.1</v>
      </c>
      <c r="F107" s="3">
        <v>6.77</v>
      </c>
      <c r="G107" s="3">
        <v>7.24</v>
      </c>
      <c r="H107">
        <f ca="1">OFFSET(exrate_yoy!$G$208,(ROW(exrate_yoy!$G$2)-ROW()),)</f>
        <v>0.7</v>
      </c>
      <c r="I107">
        <f ca="1">OFFSET(exrate_yoy!$D$208,(ROW(exrate_yoy!$D$2)-ROW()),)</f>
        <v>3.1</v>
      </c>
      <c r="J107">
        <f ca="1">OFFSET(exrate_mom!$G$208,(ROW(exrate_mom!$G$2)-ROW()),)</f>
        <v>-4.2</v>
      </c>
      <c r="K107" s="4">
        <f ca="1">OFFSET(exrate_mom!$D$208,(ROW(exrate_mom!$D$2)-ROW()),)</f>
        <v>-5.2</v>
      </c>
      <c r="L107">
        <f ca="1">OFFSET(exrate_yoy!$E$208,(ROW(exrate_yoy!$E$2)-ROW()),)</f>
        <v>-5.0999999999999996</v>
      </c>
      <c r="M107">
        <f ca="1">OFFSET(exrate_yoy!$B$208,(ROW(exrate_yoy!$B$2)-ROW()),)</f>
        <v>-6.5</v>
      </c>
      <c r="N107">
        <f ca="1">OFFSET(exrate_mom!$E$208,(ROW(exrate_mom!$E$2)-ROW()),)</f>
        <v>-5.9</v>
      </c>
      <c r="O107">
        <f ca="1">OFFSET(exrate_mom!$B$208,(ROW(exrate_mom!$B$2)-ROW()),)</f>
        <v>-6.9</v>
      </c>
      <c r="P107">
        <v>3.6</v>
      </c>
      <c r="Q107">
        <v>100.773310498501</v>
      </c>
      <c r="R107">
        <f ca="1">CPI!L183</f>
        <v>100.89</v>
      </c>
      <c r="S107" s="29">
        <f ca="1">CPI!N183</f>
        <v>100.36</v>
      </c>
      <c r="T107">
        <f ca="1">CPI!P183</f>
        <v>101.61</v>
      </c>
      <c r="U107">
        <f ca="1">CPI!Q183</f>
        <v>100.23</v>
      </c>
      <c r="V107">
        <f ca="1">CPI!$L414</f>
        <v>104.29</v>
      </c>
      <c r="W107" s="29">
        <f ca="1">CPI!$N414</f>
        <v>105.15</v>
      </c>
      <c r="X107">
        <f ca="1">CPI!$P414</f>
        <v>103.63</v>
      </c>
      <c r="Y107">
        <f ca="1">CPI!$Q414</f>
        <v>105.43</v>
      </c>
    </row>
    <row r="108" spans="1:25" x14ac:dyDescent="0.2">
      <c r="A108" s="1">
        <v>41030</v>
      </c>
      <c r="B108">
        <v>102.08</v>
      </c>
      <c r="C108">
        <v>-1.8</v>
      </c>
      <c r="D108" s="2">
        <v>476458</v>
      </c>
      <c r="E108" s="2">
        <v>28298.400000000001</v>
      </c>
      <c r="F108" s="3">
        <v>6.31</v>
      </c>
      <c r="G108" s="3">
        <v>7.08</v>
      </c>
      <c r="H108">
        <f ca="1">OFFSET(exrate_yoy!$G$208,(ROW(exrate_yoy!$G$2)-ROW()),)</f>
        <v>1.9</v>
      </c>
      <c r="I108">
        <f ca="1">OFFSET(exrate_yoy!$D$208,(ROW(exrate_yoy!$D$2)-ROW()),)</f>
        <v>4.5999999999999996</v>
      </c>
      <c r="J108">
        <f ca="1">OFFSET(exrate_mom!$G$208,(ROW(exrate_mom!$G$2)-ROW()),)</f>
        <v>-1.7</v>
      </c>
      <c r="K108" s="4">
        <f ca="1">OFFSET(exrate_mom!$D$208,(ROW(exrate_mom!$D$2)-ROW()),)</f>
        <v>-2.2000000000000002</v>
      </c>
      <c r="L108">
        <f ca="1">OFFSET(exrate_yoy!$E$208,(ROW(exrate_yoy!$E$2)-ROW()),)</f>
        <v>-3.5</v>
      </c>
      <c r="M108">
        <f ca="1">OFFSET(exrate_yoy!$B$208,(ROW(exrate_yoy!$B$2)-ROW()),)</f>
        <v>-4.7</v>
      </c>
      <c r="N108">
        <f ca="1">OFFSET(exrate_mom!$E$208,(ROW(exrate_mom!$E$2)-ROW()),)</f>
        <v>-3.2</v>
      </c>
      <c r="O108">
        <f ca="1">OFFSET(exrate_mom!$B$208,(ROW(exrate_mom!$B$2)-ROW()),)</f>
        <v>-3.8</v>
      </c>
      <c r="P108">
        <v>1.5</v>
      </c>
      <c r="Q108">
        <v>100.76826432903501</v>
      </c>
      <c r="R108">
        <f ca="1">CPI!L184</f>
        <v>100.52</v>
      </c>
      <c r="S108" s="29">
        <f ca="1">CPI!N184</f>
        <v>100.21</v>
      </c>
      <c r="T108">
        <f ca="1">CPI!P184</f>
        <v>100.56</v>
      </c>
      <c r="U108">
        <f ca="1">CPI!Q184</f>
        <v>100.38</v>
      </c>
      <c r="V108">
        <f ca="1">CPI!$L415</f>
        <v>103.61</v>
      </c>
      <c r="W108" s="29">
        <f ca="1">CPI!$N415</f>
        <v>105.1</v>
      </c>
      <c r="X108">
        <f ca="1">CPI!$P415</f>
        <v>101.74</v>
      </c>
      <c r="Y108">
        <f ca="1">CPI!$Q415</f>
        <v>105.64</v>
      </c>
    </row>
    <row r="109" spans="1:25" x14ac:dyDescent="0.2">
      <c r="A109" s="1">
        <v>41000</v>
      </c>
      <c r="B109">
        <v>119.67</v>
      </c>
      <c r="C109">
        <v>-0.3</v>
      </c>
      <c r="D109" s="2">
        <v>465664</v>
      </c>
      <c r="E109" s="2">
        <v>28136.7</v>
      </c>
      <c r="F109" s="3">
        <v>6.54</v>
      </c>
      <c r="G109" s="3">
        <v>7.53</v>
      </c>
      <c r="H109">
        <f ca="1">OFFSET(exrate_yoy!$G$208,(ROW(exrate_yoy!$G$2)-ROW()),)</f>
        <v>2.2000000000000002</v>
      </c>
      <c r="I109">
        <f ca="1">OFFSET(exrate_yoy!$D$208,(ROW(exrate_yoy!$D$2)-ROW()),)</f>
        <v>5.2</v>
      </c>
      <c r="J109">
        <f ca="1">OFFSET(exrate_mom!$G$208,(ROW(exrate_mom!$G$2)-ROW()),)</f>
        <v>-0.3</v>
      </c>
      <c r="K109" s="4">
        <f ca="1">OFFSET(exrate_mom!$D$208,(ROW(exrate_mom!$D$2)-ROW()),)</f>
        <v>-0.2</v>
      </c>
      <c r="L109">
        <f ca="1">OFFSET(exrate_yoy!$E$208,(ROW(exrate_yoy!$E$2)-ROW()),)</f>
        <v>-2.5</v>
      </c>
      <c r="M109">
        <f ca="1">OFFSET(exrate_yoy!$B$208,(ROW(exrate_yoy!$B$2)-ROW()),)</f>
        <v>-3.6</v>
      </c>
      <c r="N109">
        <f ca="1">OFFSET(exrate_mom!$E$208,(ROW(exrate_mom!$E$2)-ROW()),)</f>
        <v>-0.4</v>
      </c>
      <c r="O109">
        <f ca="1">OFFSET(exrate_mom!$B$208,(ROW(exrate_mom!$B$2)-ROW()),)</f>
        <v>-0.4</v>
      </c>
      <c r="P109">
        <v>3.3</v>
      </c>
      <c r="Q109">
        <v>100.747803481026</v>
      </c>
      <c r="R109">
        <f ca="1">CPI!L185</f>
        <v>100.31</v>
      </c>
      <c r="S109" s="29">
        <f ca="1">CPI!N185</f>
        <v>100.36</v>
      </c>
      <c r="T109">
        <f ca="1">CPI!P185</f>
        <v>100.23</v>
      </c>
      <c r="U109">
        <f ca="1">CPI!Q185</f>
        <v>100.41</v>
      </c>
      <c r="V109">
        <f ca="1">CPI!$L416</f>
        <v>103.57</v>
      </c>
      <c r="W109" s="29">
        <f ca="1">CPI!$N416</f>
        <v>105.29</v>
      </c>
      <c r="X109">
        <f ca="1">CPI!$P416</f>
        <v>101.2</v>
      </c>
      <c r="Y109">
        <f ca="1">CPI!$Q416</f>
        <v>106.1</v>
      </c>
    </row>
    <row r="110" spans="1:25" x14ac:dyDescent="0.2">
      <c r="A110" s="1">
        <v>40969</v>
      </c>
      <c r="B110">
        <v>123.81</v>
      </c>
      <c r="C110">
        <v>-0.1</v>
      </c>
      <c r="D110" s="2">
        <v>463810</v>
      </c>
      <c r="E110" s="2">
        <v>27847.599999999999</v>
      </c>
      <c r="F110" s="3">
        <v>6.06</v>
      </c>
      <c r="G110" s="3">
        <v>6.6</v>
      </c>
      <c r="H110">
        <f ca="1">OFFSET(exrate_yoy!$G$208,(ROW(exrate_yoy!$G$2)-ROW()),)</f>
        <v>1.8</v>
      </c>
      <c r="I110">
        <f ca="1">OFFSET(exrate_yoy!$D$208,(ROW(exrate_yoy!$D$2)-ROW()),)</f>
        <v>4.8</v>
      </c>
      <c r="J110">
        <f ca="1">OFFSET(exrate_mom!$G$208,(ROW(exrate_mom!$G$2)-ROW()),)</f>
        <v>2</v>
      </c>
      <c r="K110" s="4">
        <f ca="1">OFFSET(exrate_mom!$D$208,(ROW(exrate_mom!$D$2)-ROW()),)</f>
        <v>2</v>
      </c>
      <c r="L110">
        <f ca="1">OFFSET(exrate_yoy!$E$208,(ROW(exrate_yoy!$E$2)-ROW()),)</f>
        <v>-2.2000000000000002</v>
      </c>
      <c r="M110">
        <f ca="1">OFFSET(exrate_yoy!$B$208,(ROW(exrate_yoy!$B$2)-ROW()),)</f>
        <v>-3.2</v>
      </c>
      <c r="N110">
        <f ca="1">OFFSET(exrate_mom!$E$208,(ROW(exrate_mom!$E$2)-ROW()),)</f>
        <v>1.6</v>
      </c>
      <c r="O110">
        <f ca="1">OFFSET(exrate_mom!$B$208,(ROW(exrate_mom!$B$2)-ROW()),)</f>
        <v>1.8</v>
      </c>
      <c r="P110">
        <v>2.2999999999999998</v>
      </c>
      <c r="Q110">
        <v>100.705975160786</v>
      </c>
      <c r="R110">
        <f ca="1">CPI!L186</f>
        <v>100.58</v>
      </c>
      <c r="S110" s="29">
        <f ca="1">CPI!N186</f>
        <v>100.49</v>
      </c>
      <c r="T110">
        <f ca="1">CPI!P186</f>
        <v>100.81</v>
      </c>
      <c r="U110">
        <f ca="1">CPI!Q186</f>
        <v>100.46</v>
      </c>
      <c r="V110">
        <f ca="1">CPI!$L417</f>
        <v>103.7</v>
      </c>
      <c r="W110" s="29">
        <f ca="1">CPI!$N417</f>
        <v>105.47</v>
      </c>
      <c r="X110">
        <f ca="1">CPI!$P417</f>
        <v>101.33</v>
      </c>
      <c r="Y110">
        <f ca="1">CPI!$Q417</f>
        <v>106.17</v>
      </c>
    </row>
    <row r="111" spans="1:25" x14ac:dyDescent="0.2">
      <c r="A111" s="1">
        <v>40940</v>
      </c>
      <c r="B111">
        <v>123.9</v>
      </c>
      <c r="C111">
        <v>1.3</v>
      </c>
      <c r="D111" s="2">
        <v>456550</v>
      </c>
      <c r="E111" s="2">
        <v>27736.1</v>
      </c>
      <c r="F111" s="3">
        <v>5.93</v>
      </c>
      <c r="G111" s="3">
        <v>7.51</v>
      </c>
      <c r="H111">
        <f ca="1">OFFSET(exrate_yoy!$G$208,(ROW(exrate_yoy!$G$2)-ROW()),)</f>
        <v>1.4</v>
      </c>
      <c r="I111">
        <f ca="1">OFFSET(exrate_yoy!$D$208,(ROW(exrate_yoy!$D$2)-ROW()),)</f>
        <v>4.4000000000000004</v>
      </c>
      <c r="J111">
        <f ca="1">OFFSET(exrate_mom!$G$208,(ROW(exrate_mom!$G$2)-ROW()),)</f>
        <v>3.3</v>
      </c>
      <c r="K111" s="4">
        <f ca="1">OFFSET(exrate_mom!$D$208,(ROW(exrate_mom!$D$2)-ROW()),)</f>
        <v>3.4</v>
      </c>
      <c r="L111">
        <f ca="1">OFFSET(exrate_yoy!$E$208,(ROW(exrate_yoy!$E$2)-ROW()),)</f>
        <v>-2.2000000000000002</v>
      </c>
      <c r="M111">
        <f ca="1">OFFSET(exrate_yoy!$B$208,(ROW(exrate_yoy!$B$2)-ROW()),)</f>
        <v>-3.3</v>
      </c>
      <c r="N111">
        <f ca="1">OFFSET(exrate_mom!$E$208,(ROW(exrate_mom!$E$2)-ROW()),)</f>
        <v>5.4</v>
      </c>
      <c r="O111">
        <f ca="1">OFFSET(exrate_mom!$B$208,(ROW(exrate_mom!$B$2)-ROW()),)</f>
        <v>5.4</v>
      </c>
      <c r="P111">
        <v>3.2</v>
      </c>
      <c r="Q111">
        <v>100.636724531195</v>
      </c>
      <c r="R111">
        <f ca="1">CPI!L187</f>
        <v>100.37</v>
      </c>
      <c r="S111" s="29">
        <f ca="1">CPI!N187</f>
        <v>100.4</v>
      </c>
      <c r="T111">
        <f ca="1">CPI!P187</f>
        <v>100.68</v>
      </c>
      <c r="U111">
        <f ca="1">CPI!Q187</f>
        <v>100.33</v>
      </c>
      <c r="V111">
        <f ca="1">CPI!$L418</f>
        <v>103.73</v>
      </c>
      <c r="W111" s="29">
        <f ca="1">CPI!$N418</f>
        <v>105.68</v>
      </c>
      <c r="X111">
        <f ca="1">CPI!$P418</f>
        <v>101.47</v>
      </c>
      <c r="Y111">
        <f ca="1">CPI!$Q418</f>
        <v>106.21</v>
      </c>
    </row>
    <row r="112" spans="1:25" x14ac:dyDescent="0.2">
      <c r="A112" s="1">
        <v>40909</v>
      </c>
      <c r="B112">
        <v>110.77</v>
      </c>
      <c r="C112">
        <v>0.2</v>
      </c>
      <c r="D112" s="2">
        <v>453952</v>
      </c>
      <c r="E112" s="2">
        <v>28485.9</v>
      </c>
      <c r="F112" s="3">
        <v>6.48</v>
      </c>
      <c r="G112" s="3">
        <v>7.33</v>
      </c>
      <c r="H112">
        <f ca="1">OFFSET(exrate_yoy!$G$208,(ROW(exrate_yoy!$G$2)-ROW()),)</f>
        <v>0.7</v>
      </c>
      <c r="I112">
        <f ca="1">OFFSET(exrate_yoy!$D$208,(ROW(exrate_yoy!$D$2)-ROW()),)</f>
        <v>3.6</v>
      </c>
      <c r="J112">
        <f ca="1">OFFSET(exrate_mom!$G$208,(ROW(exrate_mom!$G$2)-ROW()),)</f>
        <v>0.7</v>
      </c>
      <c r="K112" s="4">
        <f ca="1">OFFSET(exrate_mom!$D$208,(ROW(exrate_mom!$D$2)-ROW()),)</f>
        <v>0.6</v>
      </c>
      <c r="L112">
        <f ca="1">OFFSET(exrate_yoy!$E$208,(ROW(exrate_yoy!$E$2)-ROW()),)</f>
        <v>-3.4</v>
      </c>
      <c r="M112">
        <f ca="1">OFFSET(exrate_yoy!$B$208,(ROW(exrate_yoy!$B$2)-ROW()),)</f>
        <v>-4.5</v>
      </c>
      <c r="N112">
        <f ca="1">OFFSET(exrate_mom!$E$208,(ROW(exrate_mom!$E$2)-ROW()),)</f>
        <v>-0.1</v>
      </c>
      <c r="O112">
        <f ca="1">OFFSET(exrate_mom!$B$208,(ROW(exrate_mom!$B$2)-ROW()),)</f>
        <v>-0.2</v>
      </c>
      <c r="P112">
        <v>6.8</v>
      </c>
      <c r="Q112">
        <v>100.537093727502</v>
      </c>
      <c r="R112">
        <f ca="1">CPI!L188</f>
        <v>100.5</v>
      </c>
      <c r="S112" s="29">
        <f ca="1">CPI!N188</f>
        <v>100.49</v>
      </c>
      <c r="T112">
        <f ca="1">CPI!P188</f>
        <v>100.76</v>
      </c>
      <c r="U112">
        <f ca="1">CPI!Q188</f>
        <v>100.44</v>
      </c>
      <c r="V112">
        <f ca="1">CPI!$L419</f>
        <v>104.16</v>
      </c>
      <c r="W112" s="29">
        <f ca="1">CPI!$N419</f>
        <v>106.02</v>
      </c>
      <c r="X112">
        <f ca="1">CPI!$P419</f>
        <v>102.01</v>
      </c>
      <c r="Y112">
        <f ca="1">CPI!$Q419</f>
        <v>106.2</v>
      </c>
    </row>
    <row r="113" spans="1:25" x14ac:dyDescent="0.2">
      <c r="A113" s="1">
        <v>40878</v>
      </c>
      <c r="B113">
        <v>107.58</v>
      </c>
      <c r="C113">
        <v>-1.4</v>
      </c>
      <c r="D113" s="2">
        <v>462686</v>
      </c>
      <c r="E113" s="2">
        <v>26290.400000000001</v>
      </c>
      <c r="F113" s="3">
        <v>6.91</v>
      </c>
      <c r="G113" s="3">
        <v>7.76</v>
      </c>
      <c r="H113">
        <f ca="1">OFFSET(exrate_yoy!$G$208,(ROW(exrate_yoy!$G$2)-ROW()),)</f>
        <v>4.7</v>
      </c>
      <c r="I113">
        <f ca="1">OFFSET(exrate_yoy!$D$208,(ROW(exrate_yoy!$D$2)-ROW()),)</f>
        <v>2.4</v>
      </c>
      <c r="J113">
        <f ca="1">OFFSET(exrate_mom!$G$208,(ROW(exrate_mom!$G$2)-ROW()),)</f>
        <v>-0.1</v>
      </c>
      <c r="K113" s="4">
        <f ca="1">OFFSET(exrate_mom!$D$208,(ROW(exrate_mom!$D$2)-ROW()),)</f>
        <v>-0.1</v>
      </c>
      <c r="L113">
        <f ca="1">OFFSET(exrate_yoy!$E$208,(ROW(exrate_yoy!$E$2)-ROW()),)</f>
        <v>8.8000000000000007</v>
      </c>
      <c r="M113">
        <f ca="1">OFFSET(exrate_yoy!$B$208,(ROW(exrate_yoy!$B$2)-ROW()),)</f>
        <v>3.4</v>
      </c>
      <c r="N113">
        <f ca="1">OFFSET(exrate_mom!$E$208,(ROW(exrate_mom!$E$2)-ROW()),)</f>
        <v>-1.2</v>
      </c>
      <c r="O113">
        <f ca="1">OFFSET(exrate_mom!$B$208,(ROW(exrate_mom!$B$2)-ROW()),)</f>
        <v>-1.9</v>
      </c>
      <c r="P113">
        <v>3.6</v>
      </c>
      <c r="Q113">
        <v>100.41244816088501</v>
      </c>
      <c r="R113">
        <f ca="1">CPI!L189</f>
        <v>100.44</v>
      </c>
      <c r="S113" s="29">
        <f ca="1">CPI!N189</f>
        <v>100.43</v>
      </c>
      <c r="T113">
        <f ca="1">CPI!P189</f>
        <v>100.67</v>
      </c>
      <c r="U113">
        <f ca="1">CPI!Q189</f>
        <v>100.31</v>
      </c>
      <c r="V113">
        <f ca="1">CPI!$L420</f>
        <v>106.1</v>
      </c>
      <c r="W113" s="29">
        <f ca="1">CPI!$N420</f>
        <v>106.62</v>
      </c>
      <c r="X113">
        <f ca="1">CPI!$P420</f>
        <v>103.87</v>
      </c>
      <c r="Y113">
        <f ca="1">CPI!$Q420</f>
        <v>106.65</v>
      </c>
    </row>
    <row r="114" spans="1:25" x14ac:dyDescent="0.2">
      <c r="A114" s="1">
        <v>40848</v>
      </c>
      <c r="B114">
        <v>111.32</v>
      </c>
      <c r="C114">
        <v>0</v>
      </c>
      <c r="D114" s="2">
        <v>476967</v>
      </c>
      <c r="E114" s="2">
        <v>26315.599999999999</v>
      </c>
      <c r="F114" s="3">
        <v>6.41</v>
      </c>
      <c r="G114" s="3">
        <v>7.02</v>
      </c>
      <c r="H114">
        <f ca="1">OFFSET(exrate_yoy!$G$208,(ROW(exrate_yoy!$G$2)-ROW()),)</f>
        <v>4.8</v>
      </c>
      <c r="I114">
        <f ca="1">OFFSET(exrate_yoy!$D$208,(ROW(exrate_yoy!$D$2)-ROW()),)</f>
        <v>2.2000000000000002</v>
      </c>
      <c r="J114">
        <f ca="1">OFFSET(exrate_mom!$G$208,(ROW(exrate_mom!$G$2)-ROW()),)</f>
        <v>3.7</v>
      </c>
      <c r="K114" s="4">
        <f ca="1">OFFSET(exrate_mom!$D$208,(ROW(exrate_mom!$D$2)-ROW()),)</f>
        <v>3.9</v>
      </c>
      <c r="L114">
        <f ca="1">OFFSET(exrate_yoy!$E$208,(ROW(exrate_yoy!$E$2)-ROW()),)</f>
        <v>9.6</v>
      </c>
      <c r="M114">
        <f ca="1">OFFSET(exrate_yoy!$B$208,(ROW(exrate_yoy!$B$2)-ROW()),)</f>
        <v>3.9</v>
      </c>
      <c r="N114">
        <f ca="1">OFFSET(exrate_mom!$E$208,(ROW(exrate_mom!$E$2)-ROW()),)</f>
        <v>2.1</v>
      </c>
      <c r="O114">
        <f ca="1">OFFSET(exrate_mom!$B$208,(ROW(exrate_mom!$B$2)-ROW()),)</f>
        <v>1.6</v>
      </c>
      <c r="P114">
        <v>4.0999999999999996</v>
      </c>
      <c r="Q114">
        <v>100.27120560052801</v>
      </c>
      <c r="R114">
        <f ca="1">CPI!L190</f>
        <v>100.42</v>
      </c>
      <c r="S114" s="29">
        <f ca="1">CPI!N190</f>
        <v>100.5</v>
      </c>
      <c r="T114">
        <f ca="1">CPI!P190</f>
        <v>100.52</v>
      </c>
      <c r="U114">
        <f ca="1">CPI!Q190</f>
        <v>100.55</v>
      </c>
      <c r="V114">
        <f ca="1">CPI!$L421</f>
        <v>106.78</v>
      </c>
      <c r="W114" s="29">
        <f ca="1">CPI!$N421</f>
        <v>106.94</v>
      </c>
      <c r="X114">
        <f ca="1">CPI!$P421</f>
        <v>105.32</v>
      </c>
      <c r="Y114">
        <f ca="1">CPI!$Q421</f>
        <v>106.83</v>
      </c>
    </row>
    <row r="115" spans="1:25" x14ac:dyDescent="0.2">
      <c r="A115" s="1">
        <v>40817</v>
      </c>
      <c r="B115">
        <v>109.52</v>
      </c>
      <c r="C115">
        <v>-0.5</v>
      </c>
      <c r="D115" s="2">
        <v>472496</v>
      </c>
      <c r="E115" s="2">
        <v>25689.7</v>
      </c>
      <c r="F115" s="3">
        <v>6.06</v>
      </c>
      <c r="G115" s="3">
        <v>6.97</v>
      </c>
      <c r="H115">
        <f ca="1">OFFSET(exrate_yoy!$G$208,(ROW(exrate_yoy!$G$2)-ROW()),)</f>
        <v>4.5999999999999996</v>
      </c>
      <c r="I115">
        <f ca="1">OFFSET(exrate_yoy!$D$208,(ROW(exrate_yoy!$D$2)-ROW()),)</f>
        <v>1.6</v>
      </c>
      <c r="J115">
        <f ca="1">OFFSET(exrate_mom!$G$208,(ROW(exrate_mom!$G$2)-ROW()),)</f>
        <v>-0.9</v>
      </c>
      <c r="K115" s="4">
        <f ca="1">OFFSET(exrate_mom!$D$208,(ROW(exrate_mom!$D$2)-ROW()),)</f>
        <v>-0.6</v>
      </c>
      <c r="L115">
        <f ca="1">OFFSET(exrate_yoy!$E$208,(ROW(exrate_yoy!$E$2)-ROW()),)</f>
        <v>10.199999999999999</v>
      </c>
      <c r="M115">
        <f ca="1">OFFSET(exrate_yoy!$B$208,(ROW(exrate_yoy!$B$2)-ROW()),)</f>
        <v>4.3</v>
      </c>
      <c r="N115">
        <f ca="1">OFFSET(exrate_mom!$E$208,(ROW(exrate_mom!$E$2)-ROW()),)</f>
        <v>-2.1</v>
      </c>
      <c r="O115">
        <f ca="1">OFFSET(exrate_mom!$B$208,(ROW(exrate_mom!$B$2)-ROW()),)</f>
        <v>-2.7</v>
      </c>
      <c r="P115">
        <v>3.9</v>
      </c>
      <c r="Q115">
        <v>100.12142556801599</v>
      </c>
      <c r="R115">
        <f ca="1">CPI!L191</f>
        <v>100.48</v>
      </c>
      <c r="S115" s="29">
        <f ca="1">CPI!N191</f>
        <v>100.54</v>
      </c>
      <c r="T115">
        <f ca="1">CPI!P191</f>
        <v>100.51</v>
      </c>
      <c r="U115">
        <f ca="1">CPI!Q191</f>
        <v>100.71</v>
      </c>
      <c r="V115">
        <f ca="1">CPI!$L422</f>
        <v>107.19</v>
      </c>
      <c r="W115" s="29">
        <f ca="1">CPI!$N422</f>
        <v>107.17</v>
      </c>
      <c r="X115">
        <f ca="1">CPI!$P422</f>
        <v>106.19</v>
      </c>
      <c r="Y115">
        <f ca="1">CPI!$Q422</f>
        <v>106.93</v>
      </c>
    </row>
    <row r="116" spans="1:25" x14ac:dyDescent="0.2">
      <c r="A116" s="1">
        <v>40787</v>
      </c>
      <c r="B116">
        <v>104.26</v>
      </c>
      <c r="C116">
        <v>-2.2999999999999998</v>
      </c>
      <c r="D116" s="2">
        <v>496366</v>
      </c>
      <c r="E116" s="2">
        <v>24948.2</v>
      </c>
      <c r="F116" s="3">
        <v>5.43</v>
      </c>
      <c r="G116" s="3">
        <v>5.89</v>
      </c>
      <c r="H116">
        <f ca="1">OFFSET(exrate_yoy!$G$208,(ROW(exrate_yoy!$G$2)-ROW()),)</f>
        <v>4.9000000000000004</v>
      </c>
      <c r="I116">
        <f ca="1">OFFSET(exrate_yoy!$D$208,(ROW(exrate_yoy!$D$2)-ROW()),)</f>
        <v>1.4</v>
      </c>
      <c r="J116">
        <f ca="1">OFFSET(exrate_mom!$G$208,(ROW(exrate_mom!$G$2)-ROW()),)</f>
        <v>-3.7</v>
      </c>
      <c r="K116" s="4">
        <f ca="1">OFFSET(exrate_mom!$D$208,(ROW(exrate_mom!$D$2)-ROW()),)</f>
        <v>-2.7</v>
      </c>
      <c r="L116">
        <f ca="1">OFFSET(exrate_yoy!$E$208,(ROW(exrate_yoy!$E$2)-ROW()),)</f>
        <v>11.3</v>
      </c>
      <c r="M116">
        <f ca="1">OFFSET(exrate_yoy!$B$208,(ROW(exrate_yoy!$B$2)-ROW()),)</f>
        <v>5.2</v>
      </c>
      <c r="N116">
        <f ca="1">OFFSET(exrate_mom!$E$208,(ROW(exrate_mom!$E$2)-ROW()),)</f>
        <v>-5.8</v>
      </c>
      <c r="O116">
        <f ca="1">OFFSET(exrate_mom!$B$208,(ROW(exrate_mom!$B$2)-ROW()),)</f>
        <v>-5.7</v>
      </c>
      <c r="P116">
        <v>3.3</v>
      </c>
      <c r="Q116">
        <v>99.968669196683095</v>
      </c>
      <c r="R116">
        <f ca="1">CPI!L192</f>
        <v>99.96</v>
      </c>
      <c r="S116" s="29">
        <f ca="1">CPI!N192</f>
        <v>100.49</v>
      </c>
      <c r="T116">
        <f ca="1">CPI!P192</f>
        <v>99.35</v>
      </c>
      <c r="U116">
        <f ca="1">CPI!Q192</f>
        <v>100.66</v>
      </c>
      <c r="V116">
        <f ca="1">CPI!$L423</f>
        <v>107.21</v>
      </c>
      <c r="W116" s="29">
        <f ca="1">CPI!$N423</f>
        <v>107.39</v>
      </c>
      <c r="X116">
        <f ca="1">CPI!$P423</f>
        <v>106.39</v>
      </c>
      <c r="Y116">
        <f ca="1">CPI!$Q423</f>
        <v>106.84</v>
      </c>
    </row>
    <row r="117" spans="1:25" x14ac:dyDescent="0.2">
      <c r="A117" s="1">
        <v>40756</v>
      </c>
      <c r="B117">
        <v>115.21</v>
      </c>
      <c r="C117">
        <v>0.3</v>
      </c>
      <c r="D117" s="2">
        <v>490264</v>
      </c>
      <c r="E117" s="2">
        <v>24586.9</v>
      </c>
      <c r="F117" s="3">
        <v>4.72</v>
      </c>
      <c r="G117" s="3">
        <v>5.28</v>
      </c>
      <c r="H117">
        <f ca="1">OFFSET(exrate_yoy!$G$208,(ROW(exrate_yoy!$G$2)-ROW()),)</f>
        <v>5.4</v>
      </c>
      <c r="I117">
        <f ca="1">OFFSET(exrate_yoy!$D$208,(ROW(exrate_yoy!$D$2)-ROW()),)</f>
        <v>1.5</v>
      </c>
      <c r="J117">
        <f ca="1">OFFSET(exrate_mom!$G$208,(ROW(exrate_mom!$G$2)-ROW()),)</f>
        <v>-3.6</v>
      </c>
      <c r="K117" s="4">
        <f ca="1">OFFSET(exrate_mom!$D$208,(ROW(exrate_mom!$D$2)-ROW()),)</f>
        <v>-2.8</v>
      </c>
      <c r="L117">
        <f ca="1">OFFSET(exrate_yoy!$E$208,(ROW(exrate_yoy!$E$2)-ROW()),)</f>
        <v>12.2</v>
      </c>
      <c r="M117">
        <f ca="1">OFFSET(exrate_yoy!$B$208,(ROW(exrate_yoy!$B$2)-ROW()),)</f>
        <v>5.7</v>
      </c>
      <c r="N117">
        <f ca="1">OFFSET(exrate_mom!$E$208,(ROW(exrate_mom!$E$2)-ROW()),)</f>
        <v>-3.5</v>
      </c>
      <c r="O117">
        <f ca="1">OFFSET(exrate_mom!$B$208,(ROW(exrate_mom!$B$2)-ROW()),)</f>
        <v>-3</v>
      </c>
      <c r="P117">
        <v>4.5999999999999996</v>
      </c>
      <c r="Q117">
        <v>99.816604399178203</v>
      </c>
      <c r="R117">
        <f ca="1">CPI!L193</f>
        <v>99.76</v>
      </c>
      <c r="S117" s="29">
        <f ca="1">CPI!N193</f>
        <v>100.41</v>
      </c>
      <c r="T117">
        <f ca="1">CPI!P193</f>
        <v>98.63</v>
      </c>
      <c r="U117">
        <f ca="1">CPI!Q193</f>
        <v>100.53</v>
      </c>
      <c r="V117">
        <f ca="1">CPI!$L424</f>
        <v>108.15</v>
      </c>
      <c r="W117" s="29">
        <f ca="1">CPI!$N424</f>
        <v>108.08</v>
      </c>
      <c r="X117">
        <f ca="1">CPI!$P424</f>
        <v>108.82</v>
      </c>
      <c r="Y117">
        <f ca="1">CPI!$Q424</f>
        <v>106.75</v>
      </c>
    </row>
    <row r="118" spans="1:25" x14ac:dyDescent="0.2">
      <c r="A118" s="1">
        <v>40725</v>
      </c>
      <c r="B118">
        <v>116.81</v>
      </c>
      <c r="C118">
        <v>-0.4</v>
      </c>
      <c r="D118" s="2">
        <v>484015</v>
      </c>
      <c r="E118" s="2">
        <v>24459.200000000001</v>
      </c>
      <c r="F118" s="3">
        <v>4.8099999999999996</v>
      </c>
      <c r="G118" s="3">
        <v>4.9000000000000004</v>
      </c>
      <c r="H118">
        <f ca="1">OFFSET(exrate_yoy!$G$208,(ROW(exrate_yoy!$G$2)-ROW()),)</f>
        <v>5.8</v>
      </c>
      <c r="I118">
        <f ca="1">OFFSET(exrate_yoy!$D$208,(ROW(exrate_yoy!$D$2)-ROW()),)</f>
        <v>1.5</v>
      </c>
      <c r="J118">
        <f ca="1">OFFSET(exrate_mom!$G$208,(ROW(exrate_mom!$G$2)-ROW()),)</f>
        <v>0.4</v>
      </c>
      <c r="K118" s="4">
        <f ca="1">OFFSET(exrate_mom!$D$208,(ROW(exrate_mom!$D$2)-ROW()),)</f>
        <v>0.6</v>
      </c>
      <c r="L118">
        <f ca="1">OFFSET(exrate_yoy!$E$208,(ROW(exrate_yoy!$E$2)-ROW()),)</f>
        <v>12.5</v>
      </c>
      <c r="M118">
        <f ca="1">OFFSET(exrate_yoy!$B$208,(ROW(exrate_yoy!$B$2)-ROW()),)</f>
        <v>5.7</v>
      </c>
      <c r="N118">
        <f ca="1">OFFSET(exrate_mom!$E$208,(ROW(exrate_mom!$E$2)-ROW()),)</f>
        <v>0.2</v>
      </c>
      <c r="O118">
        <f ca="1">OFFSET(exrate_mom!$B$208,(ROW(exrate_mom!$B$2)-ROW()),)</f>
        <v>0.3</v>
      </c>
      <c r="P118">
        <v>6</v>
      </c>
      <c r="Q118">
        <v>99.6678613505388</v>
      </c>
      <c r="R118">
        <f ca="1">CPI!L194</f>
        <v>99.99</v>
      </c>
      <c r="S118" s="29">
        <f ca="1">CPI!N194</f>
        <v>100.36</v>
      </c>
      <c r="T118">
        <f ca="1">CPI!P194</f>
        <v>99.29</v>
      </c>
      <c r="U118">
        <f ca="1">CPI!Q194</f>
        <v>100.29</v>
      </c>
      <c r="V118">
        <f ca="1">CPI!$L425</f>
        <v>109.01</v>
      </c>
      <c r="W118" s="29">
        <f ca="1">CPI!$N425</f>
        <v>108.43</v>
      </c>
      <c r="X118">
        <f ca="1">CPI!$P425</f>
        <v>111.33</v>
      </c>
      <c r="Y118">
        <f ca="1">CPI!$Q425</f>
        <v>106.58</v>
      </c>
    </row>
    <row r="119" spans="1:25" x14ac:dyDescent="0.2">
      <c r="A119" s="1">
        <v>40695</v>
      </c>
      <c r="B119">
        <v>111.68</v>
      </c>
      <c r="C119">
        <v>0.9</v>
      </c>
      <c r="D119" s="2">
        <v>480141</v>
      </c>
      <c r="E119" s="2">
        <v>24027</v>
      </c>
      <c r="F119" s="3">
        <v>4.82</v>
      </c>
      <c r="G119" s="3">
        <v>4.79</v>
      </c>
      <c r="H119">
        <f ca="1">OFFSET(exrate_yoy!$G$208,(ROW(exrate_yoy!$G$2)-ROW()),)</f>
        <v>5.7</v>
      </c>
      <c r="I119">
        <f ca="1">OFFSET(exrate_yoy!$D$208,(ROW(exrate_yoy!$D$2)-ROW()),)</f>
        <v>1</v>
      </c>
      <c r="J119">
        <f ca="1">OFFSET(exrate_mom!$G$208,(ROW(exrate_mom!$G$2)-ROW()),)</f>
        <v>1.6</v>
      </c>
      <c r="K119" s="4">
        <f ca="1">OFFSET(exrate_mom!$D$208,(ROW(exrate_mom!$D$2)-ROW()),)</f>
        <v>1.8</v>
      </c>
      <c r="L119">
        <f ca="1">OFFSET(exrate_yoy!$E$208,(ROW(exrate_yoy!$E$2)-ROW()),)</f>
        <v>12</v>
      </c>
      <c r="M119">
        <f ca="1">OFFSET(exrate_yoy!$B$208,(ROW(exrate_yoy!$B$2)-ROW()),)</f>
        <v>5.0999999999999996</v>
      </c>
      <c r="N119">
        <f ca="1">OFFSET(exrate_mom!$E$208,(ROW(exrate_mom!$E$2)-ROW()),)</f>
        <v>-0.1</v>
      </c>
      <c r="O119">
        <f ca="1">OFFSET(exrate_mom!$B$208,(ROW(exrate_mom!$B$2)-ROW()),)</f>
        <v>-0.4</v>
      </c>
      <c r="P119">
        <v>5.5</v>
      </c>
      <c r="Q119">
        <v>99.524862470137904</v>
      </c>
      <c r="R119">
        <f ca="1">CPI!L195</f>
        <v>100.23</v>
      </c>
      <c r="S119" s="29">
        <f ca="1">CPI!N195</f>
        <v>100.32</v>
      </c>
      <c r="T119">
        <f ca="1">CPI!P195</f>
        <v>99.75</v>
      </c>
      <c r="U119">
        <f ca="1">CPI!Q195</f>
        <v>100.42</v>
      </c>
      <c r="V119">
        <f ca="1">CPI!$L426</f>
        <v>109.42</v>
      </c>
      <c r="W119" s="29">
        <f ca="1">CPI!$N426</f>
        <v>108.43</v>
      </c>
      <c r="X119">
        <f ca="1">CPI!$P426</f>
        <v>112.48</v>
      </c>
      <c r="Y119">
        <f ca="1">CPI!$Q426</f>
        <v>106.55</v>
      </c>
    </row>
    <row r="120" spans="1:25" x14ac:dyDescent="0.2">
      <c r="A120" s="1">
        <v>40664</v>
      </c>
      <c r="B120">
        <v>116.73</v>
      </c>
      <c r="C120">
        <v>-0.4</v>
      </c>
      <c r="D120" s="2">
        <v>483229</v>
      </c>
      <c r="E120" s="2">
        <v>23737.200000000001</v>
      </c>
      <c r="F120" s="3">
        <v>4.78</v>
      </c>
      <c r="G120" s="3">
        <v>4.55</v>
      </c>
      <c r="H120">
        <f ca="1">OFFSET(exrate_yoy!$G$208,(ROW(exrate_yoy!$G$2)-ROW()),)</f>
        <v>5.7</v>
      </c>
      <c r="I120">
        <f ca="1">OFFSET(exrate_yoy!$D$208,(ROW(exrate_yoy!$D$2)-ROW()),)</f>
        <v>0.7</v>
      </c>
      <c r="J120">
        <f ca="1">OFFSET(exrate_mom!$G$208,(ROW(exrate_mom!$G$2)-ROW()),)</f>
        <v>1.1000000000000001</v>
      </c>
      <c r="K120" s="4">
        <f ca="1">OFFSET(exrate_mom!$D$208,(ROW(exrate_mom!$D$2)-ROW()),)</f>
        <v>1.6</v>
      </c>
      <c r="L120">
        <f ca="1">OFFSET(exrate_yoy!$E$208,(ROW(exrate_yoy!$E$2)-ROW()),)</f>
        <v>10.9</v>
      </c>
      <c r="M120">
        <f ca="1">OFFSET(exrate_yoy!$B$208,(ROW(exrate_yoy!$B$2)-ROW()),)</f>
        <v>3.8</v>
      </c>
      <c r="N120">
        <f ca="1">OFFSET(exrate_mom!$E$208,(ROW(exrate_mom!$E$2)-ROW()),)</f>
        <v>0.9</v>
      </c>
      <c r="O120">
        <f ca="1">OFFSET(exrate_mom!$B$208,(ROW(exrate_mom!$B$2)-ROW()),)</f>
        <v>0.8</v>
      </c>
      <c r="P120">
        <v>6.5</v>
      </c>
      <c r="Q120">
        <v>99.389908792709093</v>
      </c>
      <c r="R120">
        <f ca="1">CPI!L196</f>
        <v>100.48</v>
      </c>
      <c r="S120" s="29">
        <f ca="1">CPI!N196</f>
        <v>100.38</v>
      </c>
      <c r="T120">
        <f ca="1">CPI!P196</f>
        <v>100.03</v>
      </c>
      <c r="U120">
        <f ca="1">CPI!Q196</f>
        <v>100.82</v>
      </c>
      <c r="V120">
        <f ca="1">CPI!$L427</f>
        <v>109.6</v>
      </c>
      <c r="W120" s="29">
        <f ca="1">CPI!$N427</f>
        <v>108.26</v>
      </c>
      <c r="X120">
        <f ca="1">CPI!$P427</f>
        <v>113.37</v>
      </c>
      <c r="Y120">
        <f ca="1">CPI!$Q427</f>
        <v>106.32</v>
      </c>
    </row>
    <row r="121" spans="1:25" x14ac:dyDescent="0.2">
      <c r="A121" s="1">
        <v>40634</v>
      </c>
      <c r="B121">
        <v>126.06</v>
      </c>
      <c r="C121">
        <v>1.1000000000000001</v>
      </c>
      <c r="D121" s="2">
        <v>465455</v>
      </c>
      <c r="E121" s="2">
        <v>23638.5</v>
      </c>
      <c r="F121" s="3">
        <v>4.4800000000000004</v>
      </c>
      <c r="G121" s="3">
        <v>4.68</v>
      </c>
      <c r="H121">
        <f ca="1">OFFSET(exrate_yoy!$G$208,(ROW(exrate_yoy!$G$2)-ROW()),)</f>
        <v>6.2</v>
      </c>
      <c r="I121">
        <f ca="1">OFFSET(exrate_yoy!$D$208,(ROW(exrate_yoy!$D$2)-ROW()),)</f>
        <v>0.9</v>
      </c>
      <c r="J121">
        <f ca="1">OFFSET(exrate_mom!$G$208,(ROW(exrate_mom!$G$2)-ROW()),)</f>
        <v>-1.2</v>
      </c>
      <c r="K121" s="4">
        <f ca="1">OFFSET(exrate_mom!$D$208,(ROW(exrate_mom!$D$2)-ROW()),)</f>
        <v>-0.9</v>
      </c>
      <c r="L121">
        <f ca="1">OFFSET(exrate_yoy!$E$208,(ROW(exrate_yoy!$E$2)-ROW()),)</f>
        <v>9.9</v>
      </c>
      <c r="M121">
        <f ca="1">OFFSET(exrate_yoy!$B$208,(ROW(exrate_yoy!$B$2)-ROW()),)</f>
        <v>2.6</v>
      </c>
      <c r="N121">
        <f ca="1">OFFSET(exrate_mom!$E$208,(ROW(exrate_mom!$E$2)-ROW()),)</f>
        <v>0.9</v>
      </c>
      <c r="O121">
        <f ca="1">OFFSET(exrate_mom!$B$208,(ROW(exrate_mom!$B$2)-ROW()),)</f>
        <v>1.2</v>
      </c>
      <c r="P121">
        <v>6.2</v>
      </c>
      <c r="Q121">
        <v>99.264871741005194</v>
      </c>
      <c r="R121">
        <f ca="1">CPI!L197</f>
        <v>100.43</v>
      </c>
      <c r="S121" s="29">
        <f ca="1">CPI!N197</f>
        <v>100.53</v>
      </c>
      <c r="T121">
        <f ca="1">CPI!P197</f>
        <v>100.36</v>
      </c>
      <c r="U121">
        <f ca="1">CPI!Q197</f>
        <v>100.48</v>
      </c>
      <c r="V121">
        <f ca="1">CPI!$L428</f>
        <v>109.62</v>
      </c>
      <c r="W121" s="29">
        <f ca="1">CPI!$N428</f>
        <v>107.99</v>
      </c>
      <c r="X121">
        <f ca="1">CPI!$P428</f>
        <v>114.13</v>
      </c>
      <c r="Y121">
        <f ca="1">CPI!$Q428</f>
        <v>105.9</v>
      </c>
    </row>
    <row r="122" spans="1:25" x14ac:dyDescent="0.2">
      <c r="A122" s="1">
        <v>40603</v>
      </c>
      <c r="B122">
        <v>117.25</v>
      </c>
      <c r="C122">
        <v>2.6</v>
      </c>
      <c r="D122" s="2">
        <v>458045</v>
      </c>
      <c r="E122" s="2">
        <v>23535.200000000001</v>
      </c>
      <c r="F122" s="3">
        <v>4.25</v>
      </c>
      <c r="G122" s="3">
        <v>4.54</v>
      </c>
      <c r="H122">
        <f ca="1">OFFSET(exrate_yoy!$G$208,(ROW(exrate_yoy!$G$2)-ROW()),)</f>
        <v>7.1</v>
      </c>
      <c r="I122">
        <f ca="1">OFFSET(exrate_yoy!$D$208,(ROW(exrate_yoy!$D$2)-ROW()),)</f>
        <v>1.7</v>
      </c>
      <c r="J122">
        <f ca="1">OFFSET(exrate_mom!$G$208,(ROW(exrate_mom!$G$2)-ROW()),)</f>
        <v>1.5</v>
      </c>
      <c r="K122" s="4">
        <f ca="1">OFFSET(exrate_mom!$D$208,(ROW(exrate_mom!$D$2)-ROW()),)</f>
        <v>1.6</v>
      </c>
      <c r="L122">
        <f ca="1">OFFSET(exrate_yoy!$E$208,(ROW(exrate_yoy!$E$2)-ROW()),)</f>
        <v>9.6</v>
      </c>
      <c r="M122">
        <f ca="1">OFFSET(exrate_yoy!$B$208,(ROW(exrate_yoy!$B$2)-ROW()),)</f>
        <v>2.2000000000000002</v>
      </c>
      <c r="N122">
        <f ca="1">OFFSET(exrate_mom!$E$208,(ROW(exrate_mom!$E$2)-ROW()),)</f>
        <v>2.7</v>
      </c>
      <c r="O122">
        <f ca="1">OFFSET(exrate_mom!$B$208,(ROW(exrate_mom!$B$2)-ROW()),)</f>
        <v>3</v>
      </c>
      <c r="P122">
        <v>5.5</v>
      </c>
      <c r="Q122">
        <v>99.150322082402596</v>
      </c>
      <c r="R122">
        <f ca="1">CPI!L198</f>
        <v>100.62</v>
      </c>
      <c r="S122" s="29">
        <f ca="1">CPI!N198</f>
        <v>100.69</v>
      </c>
      <c r="T122">
        <f ca="1">CPI!P198</f>
        <v>100.94</v>
      </c>
      <c r="U122">
        <f ca="1">CPI!Q198</f>
        <v>100.49</v>
      </c>
      <c r="V122">
        <f ca="1">CPI!$L429</f>
        <v>109.47</v>
      </c>
      <c r="W122" s="29">
        <f ca="1">CPI!$N429</f>
        <v>107.67</v>
      </c>
      <c r="X122">
        <f ca="1">CPI!$P429</f>
        <v>114.05</v>
      </c>
      <c r="Y122">
        <f ca="1">CPI!$Q429</f>
        <v>105.75</v>
      </c>
    </row>
    <row r="123" spans="1:25" x14ac:dyDescent="0.2">
      <c r="A123" s="1">
        <v>40575</v>
      </c>
      <c r="B123">
        <v>111.94</v>
      </c>
      <c r="C123">
        <v>1.5</v>
      </c>
      <c r="D123" s="2">
        <v>450766</v>
      </c>
      <c r="E123" s="2">
        <v>23181.4</v>
      </c>
      <c r="F123" s="3">
        <v>4.5</v>
      </c>
      <c r="G123" s="3">
        <v>5.51</v>
      </c>
      <c r="H123">
        <f ca="1">OFFSET(exrate_yoy!$G$208,(ROW(exrate_yoy!$G$2)-ROW()),)</f>
        <v>7.5</v>
      </c>
      <c r="I123">
        <f ca="1">OFFSET(exrate_yoy!$D$208,(ROW(exrate_yoy!$D$2)-ROW()),)</f>
        <v>1.9</v>
      </c>
      <c r="J123">
        <f ca="1">OFFSET(exrate_mom!$G$208,(ROW(exrate_mom!$G$2)-ROW()),)</f>
        <v>1.8</v>
      </c>
      <c r="K123" s="4">
        <f ca="1">OFFSET(exrate_mom!$D$208,(ROW(exrate_mom!$D$2)-ROW()),)</f>
        <v>1.7</v>
      </c>
      <c r="L123">
        <f ca="1">OFFSET(exrate_yoy!$E$208,(ROW(exrate_yoy!$E$2)-ROW()),)</f>
        <v>9</v>
      </c>
      <c r="M123">
        <f ca="1">OFFSET(exrate_yoy!$B$208,(ROW(exrate_yoy!$B$2)-ROW()),)</f>
        <v>1.3</v>
      </c>
      <c r="N123">
        <f ca="1">OFFSET(exrate_mom!$E$208,(ROW(exrate_mom!$E$2)-ROW()),)</f>
        <v>3</v>
      </c>
      <c r="O123">
        <f ca="1">OFFSET(exrate_mom!$B$208,(ROW(exrate_mom!$B$2)-ROW()),)</f>
        <v>2.7</v>
      </c>
      <c r="P123">
        <v>3.7</v>
      </c>
      <c r="Q123">
        <v>99.046101555385405</v>
      </c>
      <c r="R123">
        <f ca="1">CPI!L199</f>
        <v>100.78</v>
      </c>
      <c r="S123" s="29">
        <f ca="1">CPI!N199</f>
        <v>100.72</v>
      </c>
      <c r="T123">
        <f ca="1">CPI!P199</f>
        <v>101.22</v>
      </c>
      <c r="U123">
        <f ca="1">CPI!Q199</f>
        <v>100.32</v>
      </c>
      <c r="V123">
        <f ca="1">CPI!$L430</f>
        <v>109.48</v>
      </c>
      <c r="W123" s="29">
        <f ca="1">CPI!$N430</f>
        <v>107.43</v>
      </c>
      <c r="X123">
        <f ca="1">CPI!$P430</f>
        <v>114.15</v>
      </c>
      <c r="Y123">
        <f ca="1">CPI!$Q430</f>
        <v>105.64</v>
      </c>
    </row>
    <row r="124" spans="1:25" x14ac:dyDescent="0.2">
      <c r="A124" s="1">
        <v>40544</v>
      </c>
      <c r="B124">
        <v>99.78</v>
      </c>
      <c r="C124">
        <v>2.1</v>
      </c>
      <c r="D124" s="2">
        <v>443591</v>
      </c>
      <c r="E124" s="2">
        <v>23820.7</v>
      </c>
      <c r="F124" s="3">
        <v>4.16</v>
      </c>
      <c r="G124" s="3">
        <v>4.76</v>
      </c>
      <c r="H124">
        <f ca="1">OFFSET(exrate_yoy!$G$208,(ROW(exrate_yoy!$G$2)-ROW()),)</f>
        <v>7.7</v>
      </c>
      <c r="I124">
        <f ca="1">OFFSET(exrate_yoy!$D$208,(ROW(exrate_yoy!$D$2)-ROW()),)</f>
        <v>2</v>
      </c>
      <c r="J124">
        <f ca="1">OFFSET(exrate_mom!$G$208,(ROW(exrate_mom!$G$2)-ROW()),)</f>
        <v>3.4</v>
      </c>
      <c r="K124" s="4">
        <f ca="1">OFFSET(exrate_mom!$D$208,(ROW(exrate_mom!$D$2)-ROW()),)</f>
        <v>1.4</v>
      </c>
      <c r="L124">
        <f ca="1">OFFSET(exrate_yoy!$E$208,(ROW(exrate_yoy!$E$2)-ROW()),)</f>
        <v>7.4</v>
      </c>
      <c r="M124">
        <f ca="1">OFFSET(exrate_yoy!$B$208,(ROW(exrate_yoy!$B$2)-ROW()),)</f>
        <v>-0.5</v>
      </c>
      <c r="N124">
        <f ca="1">OFFSET(exrate_mom!$E$208,(ROW(exrate_mom!$E$2)-ROW()),)</f>
        <v>4.5</v>
      </c>
      <c r="O124">
        <f ca="1">OFFSET(exrate_mom!$B$208,(ROW(exrate_mom!$B$2)-ROW()),)</f>
        <v>2.6</v>
      </c>
      <c r="P124">
        <v>5.3</v>
      </c>
      <c r="Q124">
        <v>98.951142186488198</v>
      </c>
      <c r="R124">
        <f ca="1">CPI!L200</f>
        <v>102.37</v>
      </c>
      <c r="S124" s="29">
        <f ca="1">CPI!N200</f>
        <v>101.06</v>
      </c>
      <c r="T124">
        <f ca="1">CPI!P200</f>
        <v>102.6</v>
      </c>
      <c r="U124">
        <f ca="1">CPI!Q200</f>
        <v>100.87</v>
      </c>
      <c r="V124">
        <f ca="1">CPI!$L431</f>
        <v>109.56</v>
      </c>
      <c r="W124" s="29">
        <f ca="1">CPI!$N431</f>
        <v>107.16</v>
      </c>
      <c r="X124">
        <f ca="1">CPI!$P431</f>
        <v>114.2</v>
      </c>
      <c r="Y124">
        <f ca="1">CPI!$Q431</f>
        <v>105.62</v>
      </c>
    </row>
    <row r="125" spans="1:25" x14ac:dyDescent="0.2">
      <c r="A125" s="1">
        <v>40513</v>
      </c>
      <c r="B125">
        <v>94.3</v>
      </c>
      <c r="C125">
        <v>-0.9</v>
      </c>
      <c r="D125" s="2">
        <v>448778</v>
      </c>
      <c r="E125" s="2">
        <v>22146.2</v>
      </c>
      <c r="F125" s="3">
        <v>4.18</v>
      </c>
      <c r="G125" s="3">
        <v>4.97</v>
      </c>
      <c r="H125">
        <f ca="1">OFFSET(exrate_yoy!$G$208,(ROW(exrate_yoy!$G$2)-ROW()),)</f>
        <v>9.6</v>
      </c>
      <c r="I125">
        <f ca="1">OFFSET(exrate_yoy!$D$208,(ROW(exrate_yoy!$D$2)-ROW()),)</f>
        <v>5.8</v>
      </c>
      <c r="J125">
        <f ca="1">OFFSET(exrate_mom!$G$208,(ROW(exrate_mom!$G$2)-ROW()),)</f>
        <v>3.4</v>
      </c>
      <c r="K125" s="4">
        <f ca="1">OFFSET(exrate_mom!$D$208,(ROW(exrate_mom!$D$2)-ROW()),)</f>
        <v>2.8</v>
      </c>
      <c r="L125">
        <f ca="1">OFFSET(exrate_yoy!$E$208,(ROW(exrate_yoy!$E$2)-ROW()),)</f>
        <v>9.6999999999999993</v>
      </c>
      <c r="M125">
        <f ca="1">OFFSET(exrate_yoy!$B$208,(ROW(exrate_yoy!$B$2)-ROW()),)</f>
        <v>4.3</v>
      </c>
      <c r="N125">
        <f ca="1">OFFSET(exrate_mom!$E$208,(ROW(exrate_mom!$E$2)-ROW()),)</f>
        <v>1.3</v>
      </c>
      <c r="O125">
        <f ca="1">OFFSET(exrate_mom!$B$208,(ROW(exrate_mom!$B$2)-ROW()),)</f>
        <v>0.4</v>
      </c>
      <c r="P125">
        <v>6.2</v>
      </c>
      <c r="Q125">
        <v>98.862545103981205</v>
      </c>
      <c r="R125">
        <f ca="1">CPI!L201</f>
        <v>101.08</v>
      </c>
      <c r="S125" s="29">
        <f ca="1">CPI!N201</f>
        <v>100.74</v>
      </c>
      <c r="T125">
        <f ca="1">CPI!P201</f>
        <v>102.07</v>
      </c>
      <c r="U125">
        <f ca="1">CPI!Q201</f>
        <v>100.48</v>
      </c>
      <c r="V125">
        <f ca="1">CPI!$L432</f>
        <v>108.78</v>
      </c>
      <c r="W125" s="29">
        <f ca="1">CPI!$N432</f>
        <v>106.61</v>
      </c>
      <c r="X125">
        <f ca="1">CPI!$P432</f>
        <v>112.89</v>
      </c>
      <c r="Y125">
        <f ca="1">CPI!$Q432</f>
        <v>104.95</v>
      </c>
    </row>
    <row r="126" spans="1:25" x14ac:dyDescent="0.2">
      <c r="A126" s="1">
        <v>40483</v>
      </c>
      <c r="B126">
        <v>84.91</v>
      </c>
      <c r="C126">
        <v>-0.8</v>
      </c>
      <c r="D126" s="2">
        <v>463767</v>
      </c>
      <c r="E126" s="2">
        <v>21546</v>
      </c>
      <c r="F126" s="3">
        <v>4.8</v>
      </c>
      <c r="G126" s="3">
        <v>5.0199999999999996</v>
      </c>
      <c r="H126">
        <f ca="1">OFFSET(exrate_yoy!$G$208,(ROW(exrate_yoy!$G$2)-ROW()),)</f>
        <v>9.8000000000000007</v>
      </c>
      <c r="I126">
        <f ca="1">OFFSET(exrate_yoy!$D$208,(ROW(exrate_yoy!$D$2)-ROW()),)</f>
        <v>6.1</v>
      </c>
      <c r="J126">
        <f ca="1">OFFSET(exrate_mom!$G$208,(ROW(exrate_mom!$G$2)-ROW()),)</f>
        <v>-0.6</v>
      </c>
      <c r="K126" s="4">
        <f ca="1">OFFSET(exrate_mom!$D$208,(ROW(exrate_mom!$D$2)-ROW()),)</f>
        <v>-1.2</v>
      </c>
      <c r="L126">
        <f ca="1">OFFSET(exrate_yoy!$E$208,(ROW(exrate_yoy!$E$2)-ROW()),)</f>
        <v>10.3</v>
      </c>
      <c r="M126">
        <f ca="1">OFFSET(exrate_yoy!$B$208,(ROW(exrate_yoy!$B$2)-ROW()),)</f>
        <v>5</v>
      </c>
      <c r="N126">
        <f ca="1">OFFSET(exrate_mom!$E$208,(ROW(exrate_mom!$E$2)-ROW()),)</f>
        <v>-1.3</v>
      </c>
      <c r="O126">
        <f ca="1">OFFSET(exrate_mom!$B$208,(ROW(exrate_mom!$B$2)-ROW()),)</f>
        <v>-2.1</v>
      </c>
      <c r="P126">
        <v>7.2</v>
      </c>
      <c r="Q126">
        <v>98.777834920168999</v>
      </c>
      <c r="R126">
        <f ca="1">CPI!L202</f>
        <v>100.81</v>
      </c>
      <c r="S126" s="29">
        <f ca="1">CPI!N202</f>
        <v>100.71</v>
      </c>
      <c r="T126">
        <f ca="1">CPI!P202</f>
        <v>101.35</v>
      </c>
      <c r="U126">
        <f ca="1">CPI!Q202</f>
        <v>100.65</v>
      </c>
      <c r="V126">
        <f ca="1">CPI!$L433</f>
        <v>108.06</v>
      </c>
      <c r="W126" s="29">
        <f ca="1">CPI!$N433</f>
        <v>106.21</v>
      </c>
      <c r="X126">
        <f ca="1">CPI!$P433</f>
        <v>111.21</v>
      </c>
      <c r="Y126">
        <f ca="1">CPI!$Q433</f>
        <v>104.67</v>
      </c>
    </row>
    <row r="127" spans="1:25" x14ac:dyDescent="0.2">
      <c r="A127" s="1">
        <v>40452</v>
      </c>
      <c r="B127">
        <v>82.63</v>
      </c>
      <c r="C127">
        <v>3.6</v>
      </c>
      <c r="D127" s="2">
        <v>458319</v>
      </c>
      <c r="E127" s="2">
        <v>21348.7</v>
      </c>
      <c r="F127" s="3">
        <v>5.07</v>
      </c>
      <c r="G127" s="3">
        <v>4.16</v>
      </c>
      <c r="H127">
        <f ca="1">OFFSET(exrate_yoy!$G$208,(ROW(exrate_yoy!$G$2)-ROW()),)</f>
        <v>10.7</v>
      </c>
      <c r="I127">
        <f ca="1">OFFSET(exrate_yoy!$D$208,(ROW(exrate_yoy!$D$2)-ROW()),)</f>
        <v>7</v>
      </c>
      <c r="J127">
        <f ca="1">OFFSET(exrate_mom!$G$208,(ROW(exrate_mom!$G$2)-ROW()),)</f>
        <v>-2.6</v>
      </c>
      <c r="K127" s="4">
        <f ca="1">OFFSET(exrate_mom!$D$208,(ROW(exrate_mom!$D$2)-ROW()),)</f>
        <v>-2.6</v>
      </c>
      <c r="L127">
        <f ca="1">OFFSET(exrate_yoy!$E$208,(ROW(exrate_yoy!$E$2)-ROW()),)</f>
        <v>11.3</v>
      </c>
      <c r="M127">
        <f ca="1">OFFSET(exrate_yoy!$B$208,(ROW(exrate_yoy!$B$2)-ROW()),)</f>
        <v>6.3</v>
      </c>
      <c r="N127">
        <f ca="1">OFFSET(exrate_mom!$E$208,(ROW(exrate_mom!$E$2)-ROW()),)</f>
        <v>2.1</v>
      </c>
      <c r="O127">
        <f ca="1">OFFSET(exrate_mom!$B$208,(ROW(exrate_mom!$B$2)-ROW()),)</f>
        <v>1.7</v>
      </c>
      <c r="P127">
        <v>7.4</v>
      </c>
      <c r="Q127">
        <v>98.696747852947496</v>
      </c>
      <c r="R127">
        <f ca="1">CPI!L203</f>
        <v>100.5</v>
      </c>
      <c r="S127" s="29">
        <f ca="1">CPI!N203</f>
        <v>100.75</v>
      </c>
      <c r="T127">
        <f ca="1">CPI!P203</f>
        <v>100.7</v>
      </c>
      <c r="U127">
        <f ca="1">CPI!Q203</f>
        <v>100.63</v>
      </c>
      <c r="V127">
        <f ca="1">CPI!$L434</f>
        <v>107.5</v>
      </c>
      <c r="W127" s="29">
        <f ca="1">CPI!$N434</f>
        <v>105.78</v>
      </c>
      <c r="X127">
        <f ca="1">CPI!$P434</f>
        <v>110.02</v>
      </c>
      <c r="Y127">
        <f ca="1">CPI!$Q434</f>
        <v>104.44</v>
      </c>
    </row>
    <row r="128" spans="1:25" x14ac:dyDescent="0.2">
      <c r="A128" s="1">
        <v>40422</v>
      </c>
      <c r="B128">
        <v>81.42</v>
      </c>
      <c r="C128">
        <v>1.1000000000000001</v>
      </c>
      <c r="D128" s="2">
        <v>447071</v>
      </c>
      <c r="E128" s="2">
        <v>21024.799999999999</v>
      </c>
      <c r="F128" s="3">
        <v>3.86</v>
      </c>
      <c r="G128" s="3">
        <v>4.57</v>
      </c>
      <c r="H128">
        <f ca="1">OFFSET(exrate_yoy!$G$208,(ROW(exrate_yoy!$G$2)-ROW()),)</f>
        <v>11.6</v>
      </c>
      <c r="I128">
        <f ca="1">OFFSET(exrate_yoy!$D$208,(ROW(exrate_yoy!$D$2)-ROW()),)</f>
        <v>7.9</v>
      </c>
      <c r="J128">
        <f ca="1">OFFSET(exrate_mom!$G$208,(ROW(exrate_mom!$G$2)-ROW()),)</f>
        <v>-1.9</v>
      </c>
      <c r="K128" s="4">
        <f ca="1">OFFSET(exrate_mom!$D$208,(ROW(exrate_mom!$D$2)-ROW()),)</f>
        <v>-2.1</v>
      </c>
      <c r="L128">
        <f ca="1">OFFSET(exrate_yoy!$E$208,(ROW(exrate_yoy!$E$2)-ROW()),)</f>
        <v>12.3</v>
      </c>
      <c r="M128">
        <f ca="1">OFFSET(exrate_yoy!$B$208,(ROW(exrate_yoy!$B$2)-ROW()),)</f>
        <v>7.3</v>
      </c>
      <c r="N128">
        <f ca="1">OFFSET(exrate_mom!$E$208,(ROW(exrate_mom!$E$2)-ROW()),)</f>
        <v>-0.9</v>
      </c>
      <c r="O128">
        <f ca="1">OFFSET(exrate_mom!$B$208,(ROW(exrate_mom!$B$2)-ROW()),)</f>
        <v>-1.6</v>
      </c>
      <c r="P128">
        <v>7.2</v>
      </c>
      <c r="Q128">
        <v>98.622733087309399</v>
      </c>
      <c r="R128">
        <f ca="1">CPI!L204</f>
        <v>100.84</v>
      </c>
      <c r="S128" s="29">
        <f ca="1">CPI!N204</f>
        <v>101.13</v>
      </c>
      <c r="T128">
        <f ca="1">CPI!P204</f>
        <v>101.62</v>
      </c>
      <c r="U128">
        <f ca="1">CPI!Q204</f>
        <v>100.58</v>
      </c>
      <c r="V128">
        <f ca="1">CPI!$L435</f>
        <v>106.97</v>
      </c>
      <c r="W128" s="29">
        <f ca="1">CPI!$N435</f>
        <v>105.28</v>
      </c>
      <c r="X128">
        <f ca="1">CPI!$P435</f>
        <v>108.68</v>
      </c>
      <c r="Y128">
        <f ca="1">CPI!$Q435</f>
        <v>104.38</v>
      </c>
    </row>
    <row r="129" spans="1:25" x14ac:dyDescent="0.2">
      <c r="A129" s="1">
        <v>40391</v>
      </c>
      <c r="B129">
        <v>74.31</v>
      </c>
      <c r="C129">
        <v>0.2</v>
      </c>
      <c r="D129" s="2">
        <v>448043</v>
      </c>
      <c r="E129" s="2">
        <v>20803.3</v>
      </c>
      <c r="F129" s="3">
        <v>3.92</v>
      </c>
      <c r="G129" s="3">
        <v>4.4000000000000004</v>
      </c>
      <c r="H129">
        <f ca="1">OFFSET(exrate_yoy!$G$208,(ROW(exrate_yoy!$G$2)-ROW()),)</f>
        <v>11.9</v>
      </c>
      <c r="I129">
        <f ca="1">OFFSET(exrate_yoy!$D$208,(ROW(exrate_yoy!$D$2)-ROW()),)</f>
        <v>8.3000000000000007</v>
      </c>
      <c r="J129">
        <f ca="1">OFFSET(exrate_mom!$G$208,(ROW(exrate_mom!$G$2)-ROW()),)</f>
        <v>0.1</v>
      </c>
      <c r="K129" s="4">
        <f ca="1">OFFSET(exrate_mom!$D$208,(ROW(exrate_mom!$D$2)-ROW()),)</f>
        <v>-0.3</v>
      </c>
      <c r="L129">
        <f ca="1">OFFSET(exrate_yoy!$E$208,(ROW(exrate_yoy!$E$2)-ROW()),)</f>
        <v>13.1</v>
      </c>
      <c r="M129">
        <f ca="1">OFFSET(exrate_yoy!$B$208,(ROW(exrate_yoy!$B$2)-ROW()),)</f>
        <v>8.3000000000000007</v>
      </c>
      <c r="N129">
        <f ca="1">OFFSET(exrate_mom!$E$208,(ROW(exrate_mom!$E$2)-ROW()),)</f>
        <v>1.6</v>
      </c>
      <c r="O129">
        <f ca="1">OFFSET(exrate_mom!$B$208,(ROW(exrate_mom!$B$2)-ROW()),)</f>
        <v>1.1000000000000001</v>
      </c>
      <c r="P129">
        <v>6.2</v>
      </c>
      <c r="Q129">
        <v>98.559571005432801</v>
      </c>
      <c r="R129">
        <f ca="1">CPI!L205</f>
        <v>100.55</v>
      </c>
      <c r="S129" s="29">
        <f ca="1">CPI!N205</f>
        <v>100.74</v>
      </c>
      <c r="T129">
        <f ca="1">CPI!P205</f>
        <v>100.9</v>
      </c>
      <c r="U129">
        <f ca="1">CPI!Q205</f>
        <v>100.37</v>
      </c>
      <c r="V129">
        <f ca="1">CPI!$L436</f>
        <v>106.05</v>
      </c>
      <c r="W129" s="29">
        <f ca="1">CPI!$N436</f>
        <v>104.62</v>
      </c>
      <c r="X129">
        <f ca="1">CPI!$P436</f>
        <v>106.1</v>
      </c>
      <c r="Y129">
        <f ca="1">CPI!$Q436</f>
        <v>104.46</v>
      </c>
    </row>
    <row r="130" spans="1:25" x14ac:dyDescent="0.2">
      <c r="A130" s="1">
        <v>40360</v>
      </c>
      <c r="B130">
        <v>78.28</v>
      </c>
      <c r="C130">
        <v>2.9</v>
      </c>
      <c r="D130" s="2">
        <v>432994</v>
      </c>
      <c r="E130" s="2">
        <v>20590.400000000001</v>
      </c>
      <c r="F130" s="3">
        <v>4.08</v>
      </c>
      <c r="G130" s="3">
        <v>4.8099999999999996</v>
      </c>
      <c r="H130">
        <f ca="1">OFFSET(exrate_yoy!$G$208,(ROW(exrate_yoy!$G$2)-ROW()),)</f>
        <v>11.9</v>
      </c>
      <c r="I130">
        <f ca="1">OFFSET(exrate_yoy!$D$208,(ROW(exrate_yoy!$D$2)-ROW()),)</f>
        <v>8.1999999999999993</v>
      </c>
      <c r="J130">
        <f ca="1">OFFSET(exrate_mom!$G$208,(ROW(exrate_mom!$G$2)-ROW()),)</f>
        <v>-0.9</v>
      </c>
      <c r="K130" s="4">
        <f ca="1">OFFSET(exrate_mom!$D$208,(ROW(exrate_mom!$D$2)-ROW()),)</f>
        <v>-1.3</v>
      </c>
      <c r="L130">
        <f ca="1">OFFSET(exrate_yoy!$E$208,(ROW(exrate_yoy!$E$2)-ROW()),)</f>
        <v>13.6</v>
      </c>
      <c r="M130">
        <f ca="1">OFFSET(exrate_yoy!$B$208,(ROW(exrate_yoy!$B$2)-ROW()),)</f>
        <v>8.9</v>
      </c>
      <c r="N130">
        <f ca="1">OFFSET(exrate_mom!$E$208,(ROW(exrate_mom!$E$2)-ROW()),)</f>
        <v>2</v>
      </c>
      <c r="O130">
        <f ca="1">OFFSET(exrate_mom!$B$208,(ROW(exrate_mom!$B$2)-ROW()),)</f>
        <v>1.6</v>
      </c>
      <c r="P130">
        <v>6.9</v>
      </c>
      <c r="Q130">
        <v>98.507481171580494</v>
      </c>
      <c r="R130">
        <f ca="1">CPI!L206</f>
        <v>100.36</v>
      </c>
      <c r="S130" s="29">
        <f ca="1">CPI!N206</f>
        <v>100.35</v>
      </c>
      <c r="T130">
        <f ca="1">CPI!P206</f>
        <v>100.31</v>
      </c>
      <c r="U130">
        <f ca="1">CPI!Q206</f>
        <v>100.26</v>
      </c>
      <c r="V130">
        <f ca="1">CPI!$L437</f>
        <v>105.47</v>
      </c>
      <c r="W130" s="29">
        <f ca="1">CPI!$N437</f>
        <v>104.33</v>
      </c>
      <c r="X130">
        <f ca="1">CPI!$P437</f>
        <v>104.22</v>
      </c>
      <c r="Y130">
        <f ca="1">CPI!$Q437</f>
        <v>104.73</v>
      </c>
    </row>
    <row r="131" spans="1:25" x14ac:dyDescent="0.2">
      <c r="A131" s="1">
        <v>40330</v>
      </c>
      <c r="B131">
        <v>73.87</v>
      </c>
      <c r="C131">
        <v>-0.7</v>
      </c>
      <c r="D131" s="2">
        <v>428991</v>
      </c>
      <c r="E131" s="2">
        <v>20137.5</v>
      </c>
      <c r="F131" s="3">
        <v>4.57</v>
      </c>
      <c r="G131" s="3">
        <v>5.48</v>
      </c>
      <c r="H131">
        <f ca="1">OFFSET(exrate_yoy!$G$208,(ROW(exrate_yoy!$G$2)-ROW()),)</f>
        <v>12.1</v>
      </c>
      <c r="I131">
        <f ca="1">OFFSET(exrate_yoy!$D$208,(ROW(exrate_yoy!$D$2)-ROW()),)</f>
        <v>8.3000000000000007</v>
      </c>
      <c r="J131">
        <f ca="1">OFFSET(exrate_mom!$G$208,(ROW(exrate_mom!$G$2)-ROW()),)</f>
        <v>-0.1</v>
      </c>
      <c r="K131" s="4">
        <f ca="1">OFFSET(exrate_mom!$D$208,(ROW(exrate_mom!$D$2)-ROW()),)</f>
        <v>-0.6</v>
      </c>
      <c r="L131">
        <f ca="1">OFFSET(exrate_yoy!$E$208,(ROW(exrate_yoy!$E$2)-ROW()),)</f>
        <v>14.8</v>
      </c>
      <c r="M131">
        <f ca="1">OFFSET(exrate_yoy!$B$208,(ROW(exrate_yoy!$B$2)-ROW()),)</f>
        <v>9.9</v>
      </c>
      <c r="N131">
        <f ca="1">OFFSET(exrate_mom!$E$208,(ROW(exrate_mom!$E$2)-ROW()),)</f>
        <v>-2.1</v>
      </c>
      <c r="O131">
        <f ca="1">OFFSET(exrate_mom!$B$208,(ROW(exrate_mom!$B$2)-ROW()),)</f>
        <v>-2.6</v>
      </c>
      <c r="P131">
        <v>4.5999999999999996</v>
      </c>
      <c r="Q131">
        <v>98.458435757004594</v>
      </c>
      <c r="R131">
        <f ca="1">CPI!L207</f>
        <v>100.39</v>
      </c>
      <c r="S131" s="29">
        <f ca="1">CPI!N207</f>
        <v>100.17</v>
      </c>
      <c r="T131">
        <f ca="1">CPI!P207</f>
        <v>100.54</v>
      </c>
      <c r="U131">
        <f ca="1">CPI!Q207</f>
        <v>100.21</v>
      </c>
      <c r="V131">
        <f ca="1">CPI!$L438</f>
        <v>105.75</v>
      </c>
      <c r="W131" s="29">
        <f ca="1">CPI!$N438</f>
        <v>104.28</v>
      </c>
      <c r="X131">
        <f ca="1">CPI!$P438</f>
        <v>104.46</v>
      </c>
      <c r="Y131">
        <f ca="1">CPI!$Q438</f>
        <v>105.09</v>
      </c>
    </row>
    <row r="132" spans="1:25" x14ac:dyDescent="0.2">
      <c r="A132" s="1">
        <v>40299</v>
      </c>
      <c r="B132">
        <v>73.739999999999995</v>
      </c>
      <c r="C132">
        <v>-3.1</v>
      </c>
      <c r="D132" s="2">
        <v>435565</v>
      </c>
      <c r="E132" s="2">
        <v>19740.8</v>
      </c>
      <c r="F132" s="3">
        <v>4.93</v>
      </c>
      <c r="G132" s="3">
        <v>4.01</v>
      </c>
      <c r="H132">
        <f ca="1">OFFSET(exrate_yoy!$G$208,(ROW(exrate_yoy!$G$2)-ROW()),)</f>
        <v>12.5</v>
      </c>
      <c r="I132">
        <f ca="1">OFFSET(exrate_yoy!$D$208,(ROW(exrate_yoy!$D$2)-ROW()),)</f>
        <v>8.6</v>
      </c>
      <c r="J132">
        <f ca="1">OFFSET(exrate_mom!$G$208,(ROW(exrate_mom!$G$2)-ROW()),)</f>
        <v>0.7</v>
      </c>
      <c r="K132" s="4">
        <f ca="1">OFFSET(exrate_mom!$D$208,(ROW(exrate_mom!$D$2)-ROW()),)</f>
        <v>0.3</v>
      </c>
      <c r="L132">
        <f ca="1">OFFSET(exrate_yoy!$E$208,(ROW(exrate_yoy!$E$2)-ROW()),)</f>
        <v>17</v>
      </c>
      <c r="M132">
        <f ca="1">OFFSET(exrate_yoy!$B$208,(ROW(exrate_yoy!$B$2)-ROW()),)</f>
        <v>12.1</v>
      </c>
      <c r="N132">
        <f ca="1">OFFSET(exrate_mom!$E$208,(ROW(exrate_mom!$E$2)-ROW()),)</f>
        <v>-3.4</v>
      </c>
      <c r="O132">
        <f ca="1">OFFSET(exrate_mom!$B$208,(ROW(exrate_mom!$B$2)-ROW()),)</f>
        <v>-3.8</v>
      </c>
      <c r="P132">
        <v>7.3</v>
      </c>
      <c r="Q132">
        <v>98.400146995317897</v>
      </c>
      <c r="R132">
        <f ca="1">CPI!L208</f>
        <v>100.5</v>
      </c>
      <c r="S132" s="29">
        <f ca="1">CPI!N208</f>
        <v>100.13</v>
      </c>
      <c r="T132">
        <f ca="1">CPI!P208</f>
        <v>100.69</v>
      </c>
      <c r="U132">
        <f ca="1">CPI!Q208</f>
        <v>100.42</v>
      </c>
      <c r="V132">
        <f ca="1">CPI!$L439</f>
        <v>105.97</v>
      </c>
      <c r="W132" s="29">
        <f ca="1">CPI!$N439</f>
        <v>104.42</v>
      </c>
      <c r="X132">
        <f ca="1">CPI!$P439</f>
        <v>104.43</v>
      </c>
      <c r="Y132">
        <f ca="1">CPI!$Q439</f>
        <v>105.69</v>
      </c>
    </row>
    <row r="133" spans="1:25" x14ac:dyDescent="0.2">
      <c r="A133" s="1">
        <v>40269</v>
      </c>
      <c r="B133">
        <v>85.99</v>
      </c>
      <c r="C133">
        <v>0</v>
      </c>
      <c r="D133" s="2">
        <v>423321</v>
      </c>
      <c r="E133" s="2">
        <v>19340.900000000001</v>
      </c>
      <c r="F133" s="3">
        <v>4.6500000000000004</v>
      </c>
      <c r="G133" s="3">
        <v>8</v>
      </c>
      <c r="H133">
        <f ca="1">OFFSET(exrate_yoy!$G$208,(ROW(exrate_yoy!$G$2)-ROW()),)</f>
        <v>12.7</v>
      </c>
      <c r="I133">
        <f ca="1">OFFSET(exrate_yoy!$D$208,(ROW(exrate_yoy!$D$2)-ROW()),)</f>
        <v>8.5</v>
      </c>
      <c r="J133">
        <f ca="1">OFFSET(exrate_mom!$G$208,(ROW(exrate_mom!$G$2)-ROW()),)</f>
        <v>1.6</v>
      </c>
      <c r="K133" s="4">
        <f ca="1">OFFSET(exrate_mom!$D$208,(ROW(exrate_mom!$D$2)-ROW()),)</f>
        <v>1.6</v>
      </c>
      <c r="L133">
        <f ca="1">OFFSET(exrate_yoy!$E$208,(ROW(exrate_yoy!$E$2)-ROW()),)</f>
        <v>18.899999999999999</v>
      </c>
      <c r="M133">
        <f ca="1">OFFSET(exrate_yoy!$B$208,(ROW(exrate_yoy!$B$2)-ROW()),)</f>
        <v>13.8</v>
      </c>
      <c r="N133">
        <f ca="1">OFFSET(exrate_mom!$E$208,(ROW(exrate_mom!$E$2)-ROW()),)</f>
        <v>1.4</v>
      </c>
      <c r="O133">
        <f ca="1">OFFSET(exrate_mom!$B$208,(ROW(exrate_mom!$B$2)-ROW()),)</f>
        <v>1.3</v>
      </c>
      <c r="P133">
        <v>8.1</v>
      </c>
      <c r="Q133">
        <v>98.319840559508705</v>
      </c>
      <c r="R133">
        <f ca="1">CPI!L209</f>
        <v>100.29</v>
      </c>
      <c r="S133" s="29">
        <f ca="1">CPI!N209</f>
        <v>100.23</v>
      </c>
      <c r="T133">
        <f ca="1">CPI!P209</f>
        <v>100.3</v>
      </c>
      <c r="U133">
        <f ca="1">CPI!Q209</f>
        <v>100.34</v>
      </c>
      <c r="V133">
        <f ca="1">CPI!$L440</f>
        <v>106.04</v>
      </c>
      <c r="W133" s="29">
        <f ca="1">CPI!$N440</f>
        <v>104.76</v>
      </c>
      <c r="X133">
        <f ca="1">CPI!$P440</f>
        <v>104.39</v>
      </c>
      <c r="Y133">
        <f ca="1">CPI!$Q440</f>
        <v>105.93</v>
      </c>
    </row>
    <row r="134" spans="1:25" x14ac:dyDescent="0.2">
      <c r="A134" s="1">
        <v>40238</v>
      </c>
      <c r="B134">
        <v>81.3</v>
      </c>
      <c r="C134">
        <v>0.3</v>
      </c>
      <c r="D134" s="2">
        <v>413334</v>
      </c>
      <c r="E134" s="2">
        <v>19124.599999999999</v>
      </c>
      <c r="F134" s="3">
        <v>5.52</v>
      </c>
      <c r="G134" s="3">
        <v>6.63</v>
      </c>
      <c r="H134">
        <f ca="1">OFFSET(exrate_yoy!$G$208,(ROW(exrate_yoy!$G$2)-ROW()),)</f>
        <v>12.4</v>
      </c>
      <c r="I134">
        <f ca="1">OFFSET(exrate_yoy!$D$208,(ROW(exrate_yoy!$D$2)-ROW()),)</f>
        <v>7.9</v>
      </c>
      <c r="J134">
        <f ca="1">OFFSET(exrate_mom!$G$208,(ROW(exrate_mom!$G$2)-ROW()),)</f>
        <v>2.5</v>
      </c>
      <c r="K134" s="4">
        <f ca="1">OFFSET(exrate_mom!$D$208,(ROW(exrate_mom!$D$2)-ROW()),)</f>
        <v>2.4</v>
      </c>
      <c r="L134">
        <f ca="1">OFFSET(exrate_yoy!$E$208,(ROW(exrate_yoy!$E$2)-ROW()),)</f>
        <v>18.899999999999999</v>
      </c>
      <c r="M134">
        <f ca="1">OFFSET(exrate_yoy!$B$208,(ROW(exrate_yoy!$B$2)-ROW()),)</f>
        <v>13.4</v>
      </c>
      <c r="N134">
        <f ca="1">OFFSET(exrate_mom!$E$208,(ROW(exrate_mom!$E$2)-ROW()),)</f>
        <v>2.2999999999999998</v>
      </c>
      <c r="O134">
        <f ca="1">OFFSET(exrate_mom!$B$208,(ROW(exrate_mom!$B$2)-ROW()),)</f>
        <v>2.1</v>
      </c>
      <c r="P134">
        <v>7.4</v>
      </c>
      <c r="Q134">
        <v>98.208705986816099</v>
      </c>
      <c r="R134">
        <f ca="1">CPI!L210</f>
        <v>100.63</v>
      </c>
      <c r="S134" s="29">
        <f ca="1">CPI!N210</f>
        <v>100.47</v>
      </c>
      <c r="T134">
        <f ca="1">CPI!P210</f>
        <v>101.03</v>
      </c>
      <c r="U134">
        <f ca="1">CPI!Q210</f>
        <v>100.39</v>
      </c>
      <c r="V134">
        <f ca="1">CPI!$L441</f>
        <v>106.47</v>
      </c>
      <c r="W134" s="29">
        <f ca="1">CPI!$N441</f>
        <v>105.4</v>
      </c>
      <c r="X134">
        <f ca="1">CPI!$P441</f>
        <v>104.8</v>
      </c>
      <c r="Y134">
        <f ca="1">CPI!$Q441</f>
        <v>106.62</v>
      </c>
    </row>
    <row r="135" spans="1:25" x14ac:dyDescent="0.2">
      <c r="A135" s="1">
        <v>40210</v>
      </c>
      <c r="B135">
        <v>76.680000000000007</v>
      </c>
      <c r="C135">
        <v>-1.8</v>
      </c>
      <c r="D135" s="2">
        <v>413514</v>
      </c>
      <c r="E135" s="2">
        <v>18849.5</v>
      </c>
      <c r="F135" s="3">
        <v>4.78</v>
      </c>
      <c r="G135" s="3">
        <v>6.74</v>
      </c>
      <c r="H135">
        <f ca="1">OFFSET(exrate_yoy!$G$208,(ROW(exrate_yoy!$G$2)-ROW()),)</f>
        <v>11.2</v>
      </c>
      <c r="I135">
        <f ca="1">OFFSET(exrate_yoy!$D$208,(ROW(exrate_yoy!$D$2)-ROW()),)</f>
        <v>6.3</v>
      </c>
      <c r="J135">
        <f ca="1">OFFSET(exrate_mom!$G$208,(ROW(exrate_mom!$G$2)-ROW()),)</f>
        <v>2.2000000000000002</v>
      </c>
      <c r="K135" s="4">
        <f ca="1">OFFSET(exrate_mom!$D$208,(ROW(exrate_mom!$D$2)-ROW()),)</f>
        <v>1.8</v>
      </c>
      <c r="L135">
        <f ca="1">OFFSET(exrate_yoy!$E$208,(ROW(exrate_yoy!$E$2)-ROW()),)</f>
        <v>17.3</v>
      </c>
      <c r="M135">
        <f ca="1">OFFSET(exrate_yoy!$B$208,(ROW(exrate_yoy!$B$2)-ROW()),)</f>
        <v>11.6</v>
      </c>
      <c r="N135">
        <f ca="1">OFFSET(exrate_mom!$E$208,(ROW(exrate_mom!$E$2)-ROW()),)</f>
        <v>0.1</v>
      </c>
      <c r="O135">
        <f ca="1">OFFSET(exrate_mom!$B$208,(ROW(exrate_mom!$B$2)-ROW()),)</f>
        <v>-0.8</v>
      </c>
      <c r="P135">
        <v>9.3000000000000007</v>
      </c>
      <c r="Q135">
        <v>98.062549985270707</v>
      </c>
      <c r="R135">
        <f ca="1">CPI!L211</f>
        <v>100.86</v>
      </c>
      <c r="S135" s="29">
        <f ca="1">CPI!N211</f>
        <v>100.47</v>
      </c>
      <c r="T135">
        <f ca="1">CPI!P211</f>
        <v>101.26</v>
      </c>
      <c r="U135">
        <f ca="1">CPI!Q211</f>
        <v>100.3</v>
      </c>
      <c r="V135">
        <f ca="1">CPI!$L442</f>
        <v>107.18</v>
      </c>
      <c r="W135" s="29">
        <f ca="1">CPI!$N442</f>
        <v>106.34</v>
      </c>
      <c r="X135">
        <f ca="1">CPI!$P442</f>
        <v>105.48</v>
      </c>
      <c r="Y135">
        <f ca="1">CPI!$Q442</f>
        <v>107.72</v>
      </c>
    </row>
    <row r="136" spans="1:25" x14ac:dyDescent="0.2">
      <c r="A136" s="1">
        <v>40179</v>
      </c>
      <c r="B136">
        <v>70.459999999999994</v>
      </c>
      <c r="C136">
        <v>-0.3</v>
      </c>
      <c r="D136" s="2">
        <v>416653</v>
      </c>
      <c r="E136" s="2">
        <v>19131.5</v>
      </c>
      <c r="F136" s="3">
        <v>5.33</v>
      </c>
      <c r="G136" s="3">
        <v>9.86</v>
      </c>
      <c r="H136">
        <f ca="1">OFFSET(exrate_yoy!$G$208,(ROW(exrate_yoy!$G$2)-ROW()),)</f>
        <v>6.9</v>
      </c>
      <c r="I136">
        <f ca="1">OFFSET(exrate_yoy!$D$208,(ROW(exrate_yoy!$D$2)-ROW()),)</f>
        <v>1.8</v>
      </c>
      <c r="J136">
        <f ca="1">OFFSET(exrate_mom!$G$208,(ROW(exrate_mom!$G$2)-ROW()),)</f>
        <v>2.6</v>
      </c>
      <c r="K136" s="4">
        <f ca="1">OFFSET(exrate_mom!$D$208,(ROW(exrate_mom!$D$2)-ROW()),)</f>
        <v>1.3</v>
      </c>
      <c r="L136">
        <f ca="1">OFFSET(exrate_yoy!$E$208,(ROW(exrate_yoy!$E$2)-ROW()),)</f>
        <v>10.7</v>
      </c>
      <c r="M136">
        <f ca="1">OFFSET(exrate_yoy!$B$208,(ROW(exrate_yoy!$B$2)-ROW()),)</f>
        <v>5.0999999999999996</v>
      </c>
      <c r="N136">
        <f ca="1">OFFSET(exrate_mom!$E$208,(ROW(exrate_mom!$E$2)-ROW()),)</f>
        <v>1.2</v>
      </c>
      <c r="O136">
        <f ca="1">OFFSET(exrate_mom!$B$208,(ROW(exrate_mom!$B$2)-ROW()),)</f>
        <v>0</v>
      </c>
      <c r="P136">
        <v>7.3</v>
      </c>
      <c r="Q136">
        <v>97.884611034868001</v>
      </c>
      <c r="R136">
        <f ca="1">CPI!L212</f>
        <v>101.64</v>
      </c>
      <c r="S136" s="29">
        <f ca="1">CPI!N212</f>
        <v>100.54</v>
      </c>
      <c r="T136">
        <f ca="1">CPI!P212</f>
        <v>101.42</v>
      </c>
      <c r="U136">
        <f ca="1">CPI!Q212</f>
        <v>100.23</v>
      </c>
      <c r="V136">
        <f ca="1">CPI!$L443</f>
        <v>108.02</v>
      </c>
      <c r="W136" s="29">
        <f ca="1">CPI!$N443</f>
        <v>107.57</v>
      </c>
      <c r="X136">
        <f ca="1">CPI!$P443</f>
        <v>106.1</v>
      </c>
      <c r="Y136">
        <f ca="1">CPI!$Q443</f>
        <v>109.12</v>
      </c>
    </row>
    <row r="137" spans="1:25" x14ac:dyDescent="0.2">
      <c r="A137" s="1">
        <v>40148</v>
      </c>
      <c r="B137">
        <v>77.2</v>
      </c>
      <c r="C137">
        <v>-0.5</v>
      </c>
      <c r="D137" s="2">
        <v>424692</v>
      </c>
      <c r="E137" s="2">
        <v>17685.400000000001</v>
      </c>
      <c r="F137" s="3">
        <v>6.97</v>
      </c>
      <c r="G137" s="3">
        <v>10.039999999999999</v>
      </c>
      <c r="H137">
        <f ca="1">OFFSET(exrate_yoy!$G$208,(ROW(exrate_yoy!$G$2)-ROW()),)</f>
        <v>-5.6</v>
      </c>
      <c r="I137">
        <f ca="1">OFFSET(exrate_yoy!$D$208,(ROW(exrate_yoy!$D$2)-ROW()),)</f>
        <v>-13.2</v>
      </c>
      <c r="J137">
        <f ca="1">OFFSET(exrate_mom!$G$208,(ROW(exrate_mom!$G$2)-ROW()),)</f>
        <v>-1.8</v>
      </c>
      <c r="K137" s="4">
        <f ca="1">OFFSET(exrate_mom!$D$208,(ROW(exrate_mom!$D$2)-ROW()),)</f>
        <v>-1.9</v>
      </c>
      <c r="L137">
        <f ca="1">OFFSET(exrate_yoy!$E$208,(ROW(exrate_yoy!$E$2)-ROW()),)</f>
        <v>-12.2</v>
      </c>
      <c r="M137">
        <f ca="1">OFFSET(exrate_yoy!$B$208,(ROW(exrate_yoy!$B$2)-ROW()),)</f>
        <v>-21.7</v>
      </c>
      <c r="N137">
        <f ca="1">OFFSET(exrate_mom!$E$208,(ROW(exrate_mom!$E$2)-ROW()),)</f>
        <v>-2.6</v>
      </c>
      <c r="O137">
        <f ca="1">OFFSET(exrate_mom!$B$208,(ROW(exrate_mom!$B$2)-ROW()),)</f>
        <v>-3.2</v>
      </c>
      <c r="P137">
        <v>8.5</v>
      </c>
      <c r="Q137">
        <v>97.6907729422675</v>
      </c>
      <c r="R137">
        <f ca="1">CPI!L213</f>
        <v>100.41</v>
      </c>
      <c r="S137" s="29">
        <f ca="1">CPI!N213</f>
        <v>100.36</v>
      </c>
      <c r="T137">
        <f ca="1">CPI!P213</f>
        <v>100.55</v>
      </c>
      <c r="U137">
        <f ca="1">CPI!Q213</f>
        <v>100.21</v>
      </c>
      <c r="V137">
        <f ca="1">CPI!$L444</f>
        <v>108.8</v>
      </c>
      <c r="W137" s="29">
        <f ca="1">CPI!$N444</f>
        <v>108.34</v>
      </c>
      <c r="X137">
        <f ca="1">CPI!$P444</f>
        <v>106.08</v>
      </c>
      <c r="Y137">
        <f ca="1">CPI!$Q444</f>
        <v>109.65</v>
      </c>
    </row>
    <row r="138" spans="1:25" x14ac:dyDescent="0.2">
      <c r="A138" s="1">
        <v>40118</v>
      </c>
      <c r="B138">
        <v>77.91</v>
      </c>
      <c r="C138">
        <v>1</v>
      </c>
      <c r="D138" s="2">
        <v>414028</v>
      </c>
      <c r="E138" s="2">
        <v>17151.099999999999</v>
      </c>
      <c r="F138" s="3">
        <v>5.6</v>
      </c>
      <c r="G138" s="3">
        <v>10.68</v>
      </c>
      <c r="H138">
        <f ca="1">OFFSET(exrate_yoy!$G$208,(ROW(exrate_yoy!$G$2)-ROW()),)</f>
        <v>-5.8</v>
      </c>
      <c r="I138">
        <f ca="1">OFFSET(exrate_yoy!$D$208,(ROW(exrate_yoy!$D$2)-ROW()),)</f>
        <v>-13.5</v>
      </c>
      <c r="J138">
        <f ca="1">OFFSET(exrate_mom!$G$208,(ROW(exrate_mom!$G$2)-ROW()),)</f>
        <v>0.8</v>
      </c>
      <c r="K138" s="4">
        <f ca="1">OFFSET(exrate_mom!$D$208,(ROW(exrate_mom!$D$2)-ROW()),)</f>
        <v>0.8</v>
      </c>
      <c r="L138">
        <f ca="1">OFFSET(exrate_yoy!$E$208,(ROW(exrate_yoy!$E$2)-ROW()),)</f>
        <v>-13.2</v>
      </c>
      <c r="M138">
        <f ca="1">OFFSET(exrate_yoy!$B$208,(ROW(exrate_yoy!$B$2)-ROW()),)</f>
        <v>-23</v>
      </c>
      <c r="N138">
        <f ca="1">OFFSET(exrate_mom!$E$208,(ROW(exrate_mom!$E$2)-ROW()),)</f>
        <v>1.9</v>
      </c>
      <c r="O138">
        <f ca="1">OFFSET(exrate_mom!$B$208,(ROW(exrate_mom!$B$2)-ROW()),)</f>
        <v>1.7</v>
      </c>
      <c r="P138">
        <v>7.5</v>
      </c>
      <c r="Q138">
        <v>97.502379569783102</v>
      </c>
      <c r="R138">
        <f ca="1">CPI!L214</f>
        <v>100.29</v>
      </c>
      <c r="S138" s="29">
        <f ca="1">CPI!N214</f>
        <v>100.31</v>
      </c>
      <c r="T138">
        <f ca="1">CPI!P214</f>
        <v>100.27</v>
      </c>
      <c r="U138">
        <f ca="1">CPI!Q214</f>
        <v>100.42</v>
      </c>
      <c r="V138">
        <f ca="1">CPI!$L445</f>
        <v>109.11</v>
      </c>
      <c r="W138" s="29">
        <f ca="1">CPI!$N445</f>
        <v>108.81</v>
      </c>
      <c r="X138">
        <f ca="1">CPI!$P445</f>
        <v>106.56</v>
      </c>
      <c r="Y138">
        <f ca="1">CPI!$Q445</f>
        <v>109.55</v>
      </c>
    </row>
    <row r="139" spans="1:25" x14ac:dyDescent="0.2">
      <c r="A139" s="1">
        <v>40087</v>
      </c>
      <c r="B139">
        <v>74.400000000000006</v>
      </c>
      <c r="C139">
        <v>0.6</v>
      </c>
      <c r="D139" s="2">
        <v>394518</v>
      </c>
      <c r="E139" s="2">
        <v>17031.599999999999</v>
      </c>
      <c r="F139" s="3">
        <v>6.79</v>
      </c>
      <c r="G139" s="3">
        <v>9.34</v>
      </c>
      <c r="H139">
        <f ca="1">OFFSET(exrate_yoy!$G$208,(ROW(exrate_yoy!$G$2)-ROW()),)</f>
        <v>-5.8</v>
      </c>
      <c r="I139">
        <f ca="1">OFFSET(exrate_yoy!$D$208,(ROW(exrate_yoy!$D$2)-ROW()),)</f>
        <v>-13.7</v>
      </c>
      <c r="J139">
        <f ca="1">OFFSET(exrate_mom!$G$208,(ROW(exrate_mom!$G$2)-ROW()),)</f>
        <v>2.7</v>
      </c>
      <c r="K139" s="4">
        <f ca="1">OFFSET(exrate_mom!$D$208,(ROW(exrate_mom!$D$2)-ROW()),)</f>
        <v>3</v>
      </c>
      <c r="L139">
        <f ca="1">OFFSET(exrate_yoy!$E$208,(ROW(exrate_yoy!$E$2)-ROW()),)</f>
        <v>-14.5</v>
      </c>
      <c r="M139">
        <f ca="1">OFFSET(exrate_yoy!$B$208,(ROW(exrate_yoy!$B$2)-ROW()),)</f>
        <v>-24.5</v>
      </c>
      <c r="N139">
        <f ca="1">OFFSET(exrate_mom!$E$208,(ROW(exrate_mom!$E$2)-ROW()),)</f>
        <v>4.4000000000000004</v>
      </c>
      <c r="O139">
        <f ca="1">OFFSET(exrate_mom!$B$208,(ROW(exrate_mom!$B$2)-ROW()),)</f>
        <v>4.5</v>
      </c>
      <c r="P139">
        <v>3.6</v>
      </c>
      <c r="Q139">
        <v>97.340250225523803</v>
      </c>
      <c r="R139">
        <f ca="1">CPI!L215</f>
        <v>100</v>
      </c>
      <c r="S139" s="29">
        <f ca="1">CPI!N215</f>
        <v>100.27</v>
      </c>
      <c r="T139">
        <f ca="1">CPI!P215</f>
        <v>99.47</v>
      </c>
      <c r="U139">
        <f ca="1">CPI!Q215</f>
        <v>100.57</v>
      </c>
      <c r="V139">
        <f ca="1">CPI!$L446</f>
        <v>109.71</v>
      </c>
      <c r="W139" s="29">
        <f ca="1">CPI!$N446</f>
        <v>109.63</v>
      </c>
      <c r="X139">
        <f ca="1">CPI!$P446</f>
        <v>107.61</v>
      </c>
      <c r="Y139">
        <f ca="1">CPI!$Q446</f>
        <v>109.6</v>
      </c>
    </row>
    <row r="140" spans="1:25" x14ac:dyDescent="0.2">
      <c r="A140" s="1">
        <v>40057</v>
      </c>
      <c r="B140">
        <v>67.67</v>
      </c>
      <c r="C140">
        <v>1.3</v>
      </c>
      <c r="D140" s="2">
        <v>391876</v>
      </c>
      <c r="E140" s="2">
        <v>16947.7</v>
      </c>
      <c r="F140" s="3">
        <v>8.3000000000000007</v>
      </c>
      <c r="G140" s="3">
        <v>10.79</v>
      </c>
      <c r="H140">
        <f ca="1">OFFSET(exrate_yoy!$G$208,(ROW(exrate_yoy!$G$2)-ROW()),)</f>
        <v>-5.9</v>
      </c>
      <c r="I140">
        <f ca="1">OFFSET(exrate_yoy!$D$208,(ROW(exrate_yoy!$D$2)-ROW()),)</f>
        <v>-14</v>
      </c>
      <c r="J140">
        <f ca="1">OFFSET(exrate_mom!$G$208,(ROW(exrate_mom!$G$2)-ROW()),)</f>
        <v>1.2</v>
      </c>
      <c r="K140" s="4">
        <f ca="1">OFFSET(exrate_mom!$D$208,(ROW(exrate_mom!$D$2)-ROW()),)</f>
        <v>1.4</v>
      </c>
      <c r="L140">
        <f ca="1">OFFSET(exrate_yoy!$E$208,(ROW(exrate_yoy!$E$2)-ROW()),)</f>
        <v>-15.8</v>
      </c>
      <c r="M140">
        <f ca="1">OFFSET(exrate_yoy!$B$208,(ROW(exrate_yoy!$B$2)-ROW()),)</f>
        <v>-25.9</v>
      </c>
      <c r="N140">
        <f ca="1">OFFSET(exrate_mom!$E$208,(ROW(exrate_mom!$E$2)-ROW()),)</f>
        <v>2.6</v>
      </c>
      <c r="O140">
        <f ca="1">OFFSET(exrate_mom!$B$208,(ROW(exrate_mom!$B$2)-ROW()),)</f>
        <v>2.6</v>
      </c>
      <c r="P140">
        <v>-7.4</v>
      </c>
      <c r="Q140">
        <v>97.218406997797302</v>
      </c>
      <c r="R140">
        <f ca="1">CPI!L216</f>
        <v>99.97</v>
      </c>
      <c r="S140" s="29">
        <f ca="1">CPI!N216</f>
        <v>100.5</v>
      </c>
      <c r="T140">
        <f ca="1">CPI!P216</f>
        <v>99.21</v>
      </c>
      <c r="U140">
        <f ca="1">CPI!Q216</f>
        <v>100.66</v>
      </c>
      <c r="V140">
        <f ca="1">CPI!$L447</f>
        <v>110.71</v>
      </c>
      <c r="W140" s="29">
        <f ca="1">CPI!$N447</f>
        <v>110.77</v>
      </c>
      <c r="X140">
        <f ca="1">CPI!$P447</f>
        <v>109.88</v>
      </c>
      <c r="Y140">
        <f ca="1">CPI!$Q447</f>
        <v>109.86</v>
      </c>
    </row>
    <row r="141" spans="1:25" x14ac:dyDescent="0.2">
      <c r="A141" s="1">
        <v>40026</v>
      </c>
      <c r="B141">
        <v>68.760000000000005</v>
      </c>
      <c r="C141">
        <v>0.9</v>
      </c>
      <c r="D141" s="2">
        <v>384875</v>
      </c>
      <c r="E141" s="2">
        <v>16760.8</v>
      </c>
      <c r="F141" s="3">
        <v>8.68</v>
      </c>
      <c r="G141" s="3">
        <v>10.59</v>
      </c>
      <c r="H141">
        <f ca="1">OFFSET(exrate_yoy!$G$208,(ROW(exrate_yoy!$G$2)-ROW()),)</f>
        <v>-6</v>
      </c>
      <c r="I141">
        <f ca="1">OFFSET(exrate_yoy!$D$208,(ROW(exrate_yoy!$D$2)-ROW()),)</f>
        <v>-14.2</v>
      </c>
      <c r="J141">
        <f ca="1">OFFSET(exrate_mom!$G$208,(ROW(exrate_mom!$G$2)-ROW()),)</f>
        <v>-1.3</v>
      </c>
      <c r="K141" s="4">
        <f ca="1">OFFSET(exrate_mom!$D$208,(ROW(exrate_mom!$D$2)-ROW()),)</f>
        <v>-1.2</v>
      </c>
      <c r="L141">
        <f ca="1">OFFSET(exrate_yoy!$E$208,(ROW(exrate_yoy!$E$2)-ROW()),)</f>
        <v>-16.7</v>
      </c>
      <c r="M141">
        <f ca="1">OFFSET(exrate_yoy!$B$208,(ROW(exrate_yoy!$B$2)-ROW()),)</f>
        <v>-26.9</v>
      </c>
      <c r="N141">
        <f ca="1">OFFSET(exrate_mom!$E$208,(ROW(exrate_mom!$E$2)-ROW()),)</f>
        <v>-0.6</v>
      </c>
      <c r="O141">
        <f ca="1">OFFSET(exrate_mom!$B$208,(ROW(exrate_mom!$B$2)-ROW()),)</f>
        <v>-0.4</v>
      </c>
      <c r="P141">
        <v>-10.7</v>
      </c>
      <c r="Q141">
        <v>97.149437818981596</v>
      </c>
      <c r="R141">
        <f ca="1">CPI!L217</f>
        <v>100</v>
      </c>
      <c r="S141" s="29">
        <f ca="1">CPI!N217</f>
        <v>100.47</v>
      </c>
      <c r="T141">
        <f ca="1">CPI!P217</f>
        <v>99.11</v>
      </c>
      <c r="U141">
        <f ca="1">CPI!Q217</f>
        <v>100.63</v>
      </c>
      <c r="V141">
        <f ca="1">CPI!$L448</f>
        <v>111.63</v>
      </c>
      <c r="W141" s="29">
        <f ca="1">CPI!$N448</f>
        <v>111.72</v>
      </c>
      <c r="X141">
        <f ca="1">CPI!$P448</f>
        <v>111.57</v>
      </c>
      <c r="Y141">
        <f ca="1">CPI!$Q448</f>
        <v>109.87</v>
      </c>
    </row>
    <row r="142" spans="1:25" x14ac:dyDescent="0.2">
      <c r="A142" s="1">
        <v>39995</v>
      </c>
      <c r="B142">
        <v>70.88</v>
      </c>
      <c r="C142">
        <v>0.4</v>
      </c>
      <c r="D142" s="2">
        <v>395891</v>
      </c>
      <c r="E142" s="2">
        <v>16607.5</v>
      </c>
      <c r="F142" s="3">
        <v>8.14</v>
      </c>
      <c r="G142" s="3">
        <v>11.02</v>
      </c>
      <c r="H142">
        <f ca="1">OFFSET(exrate_yoy!$G$208,(ROW(exrate_yoy!$G$2)-ROW()),)</f>
        <v>-6</v>
      </c>
      <c r="I142">
        <f ca="1">OFFSET(exrate_yoy!$D$208,(ROW(exrate_yoy!$D$2)-ROW()),)</f>
        <v>-14.2</v>
      </c>
      <c r="J142">
        <f ca="1">OFFSET(exrate_mom!$G$208,(ROW(exrate_mom!$G$2)-ROW()),)</f>
        <v>-1.3</v>
      </c>
      <c r="K142" s="4">
        <f ca="1">OFFSET(exrate_mom!$D$208,(ROW(exrate_mom!$D$2)-ROW()),)</f>
        <v>-2</v>
      </c>
      <c r="L142">
        <f ca="1">OFFSET(exrate_yoy!$E$208,(ROW(exrate_yoy!$E$2)-ROW()),)</f>
        <v>-17.2</v>
      </c>
      <c r="M142">
        <f ca="1">OFFSET(exrate_yoy!$B$208,(ROW(exrate_yoy!$B$2)-ROW()),)</f>
        <v>-27.3</v>
      </c>
      <c r="N142">
        <f ca="1">OFFSET(exrate_mom!$E$208,(ROW(exrate_mom!$E$2)-ROW()),)</f>
        <v>-0.8</v>
      </c>
      <c r="O142">
        <f ca="1">OFFSET(exrate_mom!$B$208,(ROW(exrate_mom!$B$2)-ROW()),)</f>
        <v>-1.6</v>
      </c>
      <c r="P142">
        <v>-13.1</v>
      </c>
      <c r="Q142">
        <v>97.146964740366798</v>
      </c>
      <c r="R142">
        <f ca="1">CPI!L218</f>
        <v>100.63</v>
      </c>
      <c r="S142" s="29">
        <f ca="1">CPI!N218</f>
        <v>100.3</v>
      </c>
      <c r="T142">
        <f ca="1">CPI!P218</f>
        <v>100.55</v>
      </c>
      <c r="U142">
        <f ca="1">CPI!Q218</f>
        <v>100.6</v>
      </c>
      <c r="V142">
        <f ca="1">CPI!$L449</f>
        <v>112.03</v>
      </c>
      <c r="W142" s="29">
        <f ca="1">CPI!$N449</f>
        <v>112.29</v>
      </c>
      <c r="X142">
        <f ca="1">CPI!$P449</f>
        <v>112.38</v>
      </c>
      <c r="Y142">
        <f ca="1">CPI!$Q449</f>
        <v>109.81</v>
      </c>
    </row>
    <row r="143" spans="1:25" x14ac:dyDescent="0.2">
      <c r="A143" s="1">
        <v>39965</v>
      </c>
      <c r="B143">
        <v>68.34</v>
      </c>
      <c r="C143">
        <v>1.6</v>
      </c>
      <c r="D143" s="2">
        <v>387280</v>
      </c>
      <c r="E143" s="2">
        <v>16114.4</v>
      </c>
      <c r="F143" s="3">
        <v>9.0399999999999991</v>
      </c>
      <c r="G143" s="3">
        <v>15.35</v>
      </c>
      <c r="H143">
        <f ca="1">OFFSET(exrate_yoy!$G$208,(ROW(exrate_yoy!$G$2)-ROW()),)</f>
        <v>-6.2</v>
      </c>
      <c r="I143">
        <f ca="1">OFFSET(exrate_yoy!$D$208,(ROW(exrate_yoy!$D$2)-ROW()),)</f>
        <v>-14.4</v>
      </c>
      <c r="J143">
        <f ca="1">OFFSET(exrate_mom!$G$208,(ROW(exrate_mom!$G$2)-ROW()),)</f>
        <v>1.5</v>
      </c>
      <c r="K143" s="4">
        <f ca="1">OFFSET(exrate_mom!$D$208,(ROW(exrate_mom!$D$2)-ROW()),)</f>
        <v>1.1000000000000001</v>
      </c>
      <c r="L143">
        <f ca="1">OFFSET(exrate_yoy!$E$208,(ROW(exrate_yoy!$E$2)-ROW()),)</f>
        <v>-17.5</v>
      </c>
      <c r="M143">
        <f ca="1">OFFSET(exrate_yoy!$B$208,(ROW(exrate_yoy!$B$2)-ROW()),)</f>
        <v>-27.5</v>
      </c>
      <c r="N143">
        <f ca="1">OFFSET(exrate_mom!$E$208,(ROW(exrate_mom!$E$2)-ROW()),)</f>
        <v>3.1</v>
      </c>
      <c r="O143">
        <f ca="1">OFFSET(exrate_mom!$B$208,(ROW(exrate_mom!$B$2)-ROW()),)</f>
        <v>3.3</v>
      </c>
      <c r="P143">
        <v>-12</v>
      </c>
      <c r="Q143">
        <v>97.224380120745906</v>
      </c>
      <c r="R143">
        <f ca="1">CPI!L219</f>
        <v>100.6</v>
      </c>
      <c r="S143" s="29">
        <f ca="1">CPI!N219</f>
        <v>100.3</v>
      </c>
      <c r="T143">
        <f ca="1">CPI!P219</f>
        <v>100.51</v>
      </c>
      <c r="U143">
        <f ca="1">CPI!Q219</f>
        <v>100.78</v>
      </c>
      <c r="V143">
        <f ca="1">CPI!$L450</f>
        <v>111.88</v>
      </c>
      <c r="W143" s="29">
        <f ca="1">CPI!$N450</f>
        <v>112.89</v>
      </c>
      <c r="X143">
        <f ca="1">CPI!$P450</f>
        <v>111.86</v>
      </c>
      <c r="Y143">
        <f ca="1">CPI!$Q450</f>
        <v>109.9</v>
      </c>
    </row>
    <row r="144" spans="1:25" x14ac:dyDescent="0.2">
      <c r="A144" s="1">
        <v>39934</v>
      </c>
      <c r="B144">
        <v>64.98</v>
      </c>
      <c r="C144">
        <v>2</v>
      </c>
      <c r="D144" s="2">
        <v>368348</v>
      </c>
      <c r="E144" s="2">
        <v>15901.6</v>
      </c>
      <c r="F144" s="3">
        <v>9.4700000000000006</v>
      </c>
      <c r="G144" s="3">
        <v>11.91</v>
      </c>
      <c r="H144">
        <f ca="1">OFFSET(exrate_yoy!$G$208,(ROW(exrate_yoy!$G$2)-ROW()),)</f>
        <v>-6.7</v>
      </c>
      <c r="I144">
        <f ca="1">OFFSET(exrate_yoy!$D$208,(ROW(exrate_yoy!$D$2)-ROW()),)</f>
        <v>-14.9</v>
      </c>
      <c r="J144">
        <f ca="1">OFFSET(exrate_mom!$G$208,(ROW(exrate_mom!$G$2)-ROW()),)</f>
        <v>2.2999999999999998</v>
      </c>
      <c r="K144" s="4">
        <f ca="1">OFFSET(exrate_mom!$D$208,(ROW(exrate_mom!$D$2)-ROW()),)</f>
        <v>1.9</v>
      </c>
      <c r="L144">
        <f ca="1">OFFSET(exrate_yoy!$E$208,(ROW(exrate_yoy!$E$2)-ROW()),)</f>
        <v>-18.3</v>
      </c>
      <c r="M144">
        <f ca="1">OFFSET(exrate_yoy!$B$208,(ROW(exrate_yoy!$B$2)-ROW()),)</f>
        <v>-28.3</v>
      </c>
      <c r="N144">
        <f ca="1">OFFSET(exrate_mom!$E$208,(ROW(exrate_mom!$E$2)-ROW()),)</f>
        <v>5</v>
      </c>
      <c r="O144">
        <f ca="1">OFFSET(exrate_mom!$B$208,(ROW(exrate_mom!$B$2)-ROW()),)</f>
        <v>4.7</v>
      </c>
      <c r="P144">
        <v>-13</v>
      </c>
      <c r="Q144">
        <v>97.397362638766694</v>
      </c>
      <c r="R144">
        <f ca="1">CPI!L220</f>
        <v>100.57</v>
      </c>
      <c r="S144" s="29">
        <f ca="1">CPI!N220</f>
        <v>100.45</v>
      </c>
      <c r="T144">
        <f ca="1">CPI!P220</f>
        <v>100.66</v>
      </c>
      <c r="U144">
        <f ca="1">CPI!Q220</f>
        <v>100.65</v>
      </c>
      <c r="V144">
        <f ca="1">CPI!$L451</f>
        <v>112.29</v>
      </c>
      <c r="W144" s="29">
        <f ca="1">CPI!$N451</f>
        <v>113.6</v>
      </c>
      <c r="X144">
        <f ca="1">CPI!$P451</f>
        <v>112.5</v>
      </c>
      <c r="Y144">
        <f ca="1">CPI!$Q451</f>
        <v>109.87</v>
      </c>
    </row>
    <row r="145" spans="1:25" x14ac:dyDescent="0.2">
      <c r="A145" s="1">
        <v>39904</v>
      </c>
      <c r="B145">
        <v>49.1</v>
      </c>
      <c r="C145">
        <v>-0.2</v>
      </c>
      <c r="D145" s="2">
        <v>368065</v>
      </c>
      <c r="E145" s="2">
        <v>15842.2</v>
      </c>
      <c r="F145" s="3">
        <v>10.88</v>
      </c>
      <c r="G145" s="3">
        <v>14.97</v>
      </c>
      <c r="H145">
        <f ca="1">OFFSET(exrate_yoy!$G$208,(ROW(exrate_yoy!$G$2)-ROW()),)</f>
        <v>-7.3</v>
      </c>
      <c r="I145">
        <f ca="1">OFFSET(exrate_yoy!$D$208,(ROW(exrate_yoy!$D$2)-ROW()),)</f>
        <v>-15.4</v>
      </c>
      <c r="J145">
        <f ca="1">OFFSET(exrate_mom!$G$208,(ROW(exrate_mom!$G$2)-ROW()),)</f>
        <v>2.4</v>
      </c>
      <c r="K145" s="4">
        <f ca="1">OFFSET(exrate_mom!$D$208,(ROW(exrate_mom!$D$2)-ROW()),)</f>
        <v>2</v>
      </c>
      <c r="L145">
        <f ca="1">OFFSET(exrate_yoy!$E$208,(ROW(exrate_yoy!$E$2)-ROW()),)</f>
        <v>-18.899999999999999</v>
      </c>
      <c r="M145">
        <f ca="1">OFFSET(exrate_yoy!$B$208,(ROW(exrate_yoy!$B$2)-ROW()),)</f>
        <v>-28.8</v>
      </c>
      <c r="N145">
        <f ca="1">OFFSET(exrate_mom!$E$208,(ROW(exrate_mom!$E$2)-ROW()),)</f>
        <v>3.8</v>
      </c>
      <c r="O145">
        <f ca="1">OFFSET(exrate_mom!$B$208,(ROW(exrate_mom!$B$2)-ROW()),)</f>
        <v>3.3</v>
      </c>
      <c r="P145">
        <v>-15.7</v>
      </c>
      <c r="Q145">
        <v>97.680795862912603</v>
      </c>
      <c r="R145">
        <f ca="1">CPI!L221</f>
        <v>100.69</v>
      </c>
      <c r="S145" s="29">
        <f ca="1">CPI!N221</f>
        <v>100.84</v>
      </c>
      <c r="T145">
        <f ca="1">CPI!P221</f>
        <v>100.69</v>
      </c>
      <c r="U145">
        <f ca="1">CPI!Q221</f>
        <v>100.99</v>
      </c>
      <c r="V145">
        <f ca="1">CPI!$L452</f>
        <v>113.15</v>
      </c>
      <c r="W145" s="29">
        <f ca="1">CPI!$N452</f>
        <v>114.36</v>
      </c>
      <c r="X145">
        <f ca="1">CPI!$P452</f>
        <v>114.07</v>
      </c>
      <c r="Y145">
        <f ca="1">CPI!$Q452</f>
        <v>110.02</v>
      </c>
    </row>
    <row r="146" spans="1:25" x14ac:dyDescent="0.2">
      <c r="A146" s="1">
        <v>39873</v>
      </c>
      <c r="B146">
        <v>47.74</v>
      </c>
      <c r="C146">
        <v>0.4</v>
      </c>
      <c r="D146" s="2">
        <v>368157</v>
      </c>
      <c r="E146" s="2">
        <v>15902.2</v>
      </c>
      <c r="F146" s="3">
        <v>13.47</v>
      </c>
      <c r="G146" s="3">
        <v>15.79</v>
      </c>
      <c r="H146">
        <f ca="1">OFFSET(exrate_yoy!$G$208,(ROW(exrate_yoy!$G$2)-ROW()),)</f>
        <v>-7.6</v>
      </c>
      <c r="I146">
        <f ca="1">OFFSET(exrate_yoy!$D$208,(ROW(exrate_yoy!$D$2)-ROW()),)</f>
        <v>-15.7</v>
      </c>
      <c r="J146">
        <f ca="1">OFFSET(exrate_mom!$G$208,(ROW(exrate_mom!$G$2)-ROW()),)</f>
        <v>3.4</v>
      </c>
      <c r="K146" s="4">
        <f ca="1">OFFSET(exrate_mom!$D$208,(ROW(exrate_mom!$D$2)-ROW()),)</f>
        <v>2.5</v>
      </c>
      <c r="L146">
        <f ca="1">OFFSET(exrate_yoy!$E$208,(ROW(exrate_yoy!$E$2)-ROW()),)</f>
        <v>-18.5</v>
      </c>
      <c r="M146">
        <f ca="1">OFFSET(exrate_yoy!$B$208,(ROW(exrate_yoy!$B$2)-ROW()),)</f>
        <v>-28.5</v>
      </c>
      <c r="N146">
        <f ca="1">OFFSET(exrate_mom!$E$208,(ROW(exrate_mom!$E$2)-ROW()),)</f>
        <v>4.2</v>
      </c>
      <c r="O146">
        <f ca="1">OFFSET(exrate_mom!$B$208,(ROW(exrate_mom!$B$2)-ROW()),)</f>
        <v>3.2</v>
      </c>
      <c r="P146">
        <v>-15</v>
      </c>
      <c r="Q146">
        <v>98.078799236080002</v>
      </c>
      <c r="R146">
        <f ca="1">CPI!L222</f>
        <v>101.31</v>
      </c>
      <c r="S146" s="29">
        <f ca="1">CPI!N222</f>
        <v>101.36</v>
      </c>
      <c r="T146">
        <f ca="1">CPI!P222</f>
        <v>101.69</v>
      </c>
      <c r="U146">
        <f ca="1">CPI!Q222</f>
        <v>101.43</v>
      </c>
      <c r="V146">
        <f ca="1">CPI!$L453</f>
        <v>113.97</v>
      </c>
      <c r="W146" s="29">
        <f ca="1">CPI!$N453</f>
        <v>114.83</v>
      </c>
      <c r="X146">
        <f ca="1">CPI!$P453</f>
        <v>115.77</v>
      </c>
      <c r="Y146">
        <f ca="1">CPI!$Q453</f>
        <v>109.9</v>
      </c>
    </row>
    <row r="147" spans="1:25" x14ac:dyDescent="0.2">
      <c r="A147" s="1">
        <v>39845</v>
      </c>
      <c r="B147">
        <v>44.91</v>
      </c>
      <c r="C147">
        <v>-2.2000000000000002</v>
      </c>
      <c r="D147" s="2">
        <v>371426</v>
      </c>
      <c r="E147" s="2">
        <v>15891</v>
      </c>
      <c r="F147" s="3">
        <v>19.36</v>
      </c>
      <c r="G147" s="3">
        <v>21.19</v>
      </c>
      <c r="H147">
        <f ca="1">OFFSET(exrate_yoy!$G$208,(ROW(exrate_yoy!$G$2)-ROW()),)</f>
        <v>-7.6</v>
      </c>
      <c r="I147">
        <f ca="1">OFFSET(exrate_yoy!$D$208,(ROW(exrate_yoy!$D$2)-ROW()),)</f>
        <v>-15.4</v>
      </c>
      <c r="J147">
        <f ca="1">OFFSET(exrate_mom!$G$208,(ROW(exrate_mom!$G$2)-ROW()),)</f>
        <v>-5.6</v>
      </c>
      <c r="K147" s="4">
        <f ca="1">OFFSET(exrate_mom!$D$208,(ROW(exrate_mom!$D$2)-ROW()),)</f>
        <v>-6.7</v>
      </c>
      <c r="L147">
        <f ca="1">OFFSET(exrate_yoy!$E$208,(ROW(exrate_yoy!$E$2)-ROW()),)</f>
        <v>-17</v>
      </c>
      <c r="M147">
        <f ca="1">OFFSET(exrate_yoy!$B$208,(ROW(exrate_yoy!$B$2)-ROW()),)</f>
        <v>-26.9</v>
      </c>
      <c r="N147">
        <f ca="1">OFFSET(exrate_mom!$E$208,(ROW(exrate_mom!$E$2)-ROW()),)</f>
        <v>-10.9</v>
      </c>
      <c r="O147">
        <f ca="1">OFFSET(exrate_mom!$B$208,(ROW(exrate_mom!$B$2)-ROW()),)</f>
        <v>-12</v>
      </c>
      <c r="P147">
        <v>-14.3</v>
      </c>
      <c r="Q147">
        <v>98.590591798906601</v>
      </c>
      <c r="R147">
        <f ca="1">CPI!L223</f>
        <v>101.65</v>
      </c>
      <c r="S147" s="29">
        <f ca="1">CPI!N223</f>
        <v>101.63</v>
      </c>
      <c r="T147">
        <f ca="1">CPI!P223</f>
        <v>101.85</v>
      </c>
      <c r="U147">
        <f ca="1">CPI!Q223</f>
        <v>101.6</v>
      </c>
      <c r="V147">
        <f ca="1">CPI!$L454</f>
        <v>113.85</v>
      </c>
      <c r="W147" s="29">
        <f ca="1">CPI!$N454</f>
        <v>114.54</v>
      </c>
      <c r="X147">
        <f ca="1">CPI!$P454</f>
        <v>116.09</v>
      </c>
      <c r="Y147">
        <f ca="1">CPI!$Q454</f>
        <v>109.15</v>
      </c>
    </row>
    <row r="148" spans="1:25" x14ac:dyDescent="0.2">
      <c r="A148" s="1">
        <v>39814</v>
      </c>
      <c r="B148">
        <v>44.94</v>
      </c>
      <c r="C148">
        <v>-1.2</v>
      </c>
      <c r="D148" s="2">
        <v>411748</v>
      </c>
      <c r="E148" s="2">
        <v>16307.6</v>
      </c>
      <c r="F148" s="3">
        <v>23.37</v>
      </c>
      <c r="G148" s="3">
        <v>27.48</v>
      </c>
      <c r="H148">
        <f ca="1">OFFSET(exrate_yoy!$G$208,(ROW(exrate_yoy!$G$2)-ROW()),)</f>
        <v>-5</v>
      </c>
      <c r="I148">
        <f ca="1">OFFSET(exrate_yoy!$D$208,(ROW(exrate_yoy!$D$2)-ROW()),)</f>
        <v>-12.6</v>
      </c>
      <c r="J148">
        <f ca="1">OFFSET(exrate_mom!$G$208,(ROW(exrate_mom!$G$2)-ROW()),)</f>
        <v>-7.8</v>
      </c>
      <c r="K148" s="4">
        <f ca="1">OFFSET(exrate_mom!$D$208,(ROW(exrate_mom!$D$2)-ROW()),)</f>
        <v>-9.6</v>
      </c>
      <c r="L148">
        <f ca="1">OFFSET(exrate_yoy!$E$208,(ROW(exrate_yoy!$E$2)-ROW()),)</f>
        <v>-11.7</v>
      </c>
      <c r="M148">
        <f ca="1">OFFSET(exrate_yoy!$B$208,(ROW(exrate_yoy!$B$2)-ROW()),)</f>
        <v>-22.1</v>
      </c>
      <c r="N148">
        <f ca="1">OFFSET(exrate_mom!$E$208,(ROW(exrate_mom!$E$2)-ROW()),)</f>
        <v>-8.9</v>
      </c>
      <c r="O148">
        <f ca="1">OFFSET(exrate_mom!$B$208,(ROW(exrate_mom!$B$2)-ROW()),)</f>
        <v>-10.6</v>
      </c>
      <c r="P148">
        <v>-17.5</v>
      </c>
      <c r="Q148">
        <v>99.208178265538194</v>
      </c>
      <c r="R148">
        <f ca="1">CPI!L224</f>
        <v>102.37</v>
      </c>
      <c r="S148" s="29">
        <f ca="1">CPI!N224</f>
        <v>101.26</v>
      </c>
      <c r="T148">
        <f ca="1">CPI!P224</f>
        <v>101.4</v>
      </c>
      <c r="U148">
        <f ca="1">CPI!Q224</f>
        <v>100.72</v>
      </c>
      <c r="V148">
        <f ca="1">CPI!$L455</f>
        <v>113.35</v>
      </c>
      <c r="W148" s="29">
        <f ca="1">CPI!$N455</f>
        <v>113.82</v>
      </c>
      <c r="X148">
        <f ca="1">CPI!$P455</f>
        <v>115.87</v>
      </c>
      <c r="Y148">
        <f ca="1">CPI!$Q455</f>
        <v>108.07</v>
      </c>
    </row>
    <row r="149" spans="1:25" x14ac:dyDescent="0.2">
      <c r="A149" s="1">
        <v>39783</v>
      </c>
      <c r="B149">
        <v>41.76</v>
      </c>
      <c r="C149">
        <v>2.1</v>
      </c>
      <c r="D149" s="2">
        <v>442391</v>
      </c>
      <c r="E149" s="2">
        <v>15093.5</v>
      </c>
      <c r="F149" s="3">
        <v>19.07</v>
      </c>
      <c r="G149" s="3">
        <v>21.26</v>
      </c>
      <c r="H149">
        <f ca="1">OFFSET(exrate_yoy!$G$208,(ROW(exrate_yoy!$G$2)-ROW()),)</f>
        <v>5.0999999999999996</v>
      </c>
      <c r="I149">
        <f ca="1">OFFSET(exrate_yoy!$D$208,(ROW(exrate_yoy!$D$2)-ROW()),)</f>
        <v>-2</v>
      </c>
      <c r="J149">
        <f ca="1">OFFSET(exrate_mom!$G$208,(ROW(exrate_mom!$G$2)-ROW()),)</f>
        <v>-3.8</v>
      </c>
      <c r="K149" s="4">
        <f ca="1">OFFSET(exrate_mom!$D$208,(ROW(exrate_mom!$D$2)-ROW()),)</f>
        <v>-4.5</v>
      </c>
      <c r="L149">
        <f ca="1">OFFSET(exrate_yoy!$E$208,(ROW(exrate_yoy!$E$2)-ROW()),)</f>
        <v>13.3</v>
      </c>
      <c r="M149">
        <f ca="1">OFFSET(exrate_yoy!$B$208,(ROW(exrate_yoy!$B$2)-ROW()),)</f>
        <v>3.1</v>
      </c>
      <c r="N149">
        <f ca="1">OFFSET(exrate_mom!$E$208,(ROW(exrate_mom!$E$2)-ROW()),)</f>
        <v>-1.2</v>
      </c>
      <c r="O149">
        <f ca="1">OFFSET(exrate_mom!$B$208,(ROW(exrate_mom!$B$2)-ROW()),)</f>
        <v>-2.9</v>
      </c>
      <c r="P149">
        <v>-18.3</v>
      </c>
      <c r="Q149">
        <v>99.905625329106897</v>
      </c>
      <c r="R149">
        <f ca="1">CPI!L225</f>
        <v>100.69</v>
      </c>
      <c r="S149" s="29">
        <f ca="1">CPI!N225</f>
        <v>100.8</v>
      </c>
      <c r="T149">
        <f ca="1">CPI!P225</f>
        <v>101.01</v>
      </c>
      <c r="U149">
        <f ca="1">CPI!Q225</f>
        <v>100.12</v>
      </c>
      <c r="V149">
        <f ca="1">CPI!$L456</f>
        <v>113.28</v>
      </c>
      <c r="W149" s="29">
        <f ca="1">CPI!$N456</f>
        <v>113.61</v>
      </c>
      <c r="X149">
        <f ca="1">CPI!$P456</f>
        <v>116.45</v>
      </c>
      <c r="Y149">
        <f ca="1">CPI!$Q456</f>
        <v>107.96</v>
      </c>
    </row>
    <row r="150" spans="1:25" x14ac:dyDescent="0.2">
      <c r="A150" s="1">
        <v>39753</v>
      </c>
      <c r="B150">
        <v>51.73</v>
      </c>
      <c r="C150">
        <v>-3</v>
      </c>
      <c r="D150" s="2">
        <v>472005</v>
      </c>
      <c r="E150" s="2">
        <v>15189.5</v>
      </c>
      <c r="F150" s="3">
        <v>16.55</v>
      </c>
      <c r="G150" s="3">
        <v>22.54</v>
      </c>
      <c r="H150">
        <f ca="1">OFFSET(exrate_yoy!$G$208,(ROW(exrate_yoy!$G$2)-ROW()),)</f>
        <v>5.0999999999999996</v>
      </c>
      <c r="I150">
        <f ca="1">OFFSET(exrate_yoy!$D$208,(ROW(exrate_yoy!$D$2)-ROW()),)</f>
        <v>-1.9</v>
      </c>
      <c r="J150">
        <f ca="1">OFFSET(exrate_mom!$G$208,(ROW(exrate_mom!$G$2)-ROW()),)</f>
        <v>2.5</v>
      </c>
      <c r="K150" s="4">
        <f ca="1">OFFSET(exrate_mom!$D$208,(ROW(exrate_mom!$D$2)-ROW()),)</f>
        <v>1.5</v>
      </c>
      <c r="L150">
        <f ca="1">OFFSET(exrate_yoy!$E$208,(ROW(exrate_yoy!$E$2)-ROW()),)</f>
        <v>14.7</v>
      </c>
      <c r="M150">
        <f ca="1">OFFSET(exrate_yoy!$B$208,(ROW(exrate_yoy!$B$2)-ROW()),)</f>
        <v>4.7</v>
      </c>
      <c r="N150">
        <f ca="1">OFFSET(exrate_mom!$E$208,(ROW(exrate_mom!$E$2)-ROW()),)</f>
        <v>-0.8</v>
      </c>
      <c r="O150">
        <f ca="1">OFFSET(exrate_mom!$B$208,(ROW(exrate_mom!$B$2)-ROW()),)</f>
        <v>-3.5</v>
      </c>
      <c r="P150">
        <v>-12.8</v>
      </c>
      <c r="Q150">
        <v>100.649145247706</v>
      </c>
      <c r="R150">
        <f ca="1">CPI!L226</f>
        <v>100.83</v>
      </c>
      <c r="S150" s="29">
        <f ca="1">CPI!N226</f>
        <v>101.06</v>
      </c>
      <c r="T150">
        <f ca="1">CPI!P226</f>
        <v>101.26</v>
      </c>
      <c r="U150">
        <f ca="1">CPI!Q226</f>
        <v>100.47</v>
      </c>
      <c r="V150">
        <f ca="1">CPI!$L457</f>
        <v>113.77</v>
      </c>
      <c r="W150" s="29">
        <f ca="1">CPI!$N457</f>
        <v>113.67</v>
      </c>
      <c r="X150">
        <f ca="1">CPI!$P457</f>
        <v>117.15</v>
      </c>
      <c r="Y150">
        <f ca="1">CPI!$Q457</f>
        <v>108.63</v>
      </c>
    </row>
    <row r="151" spans="1:25" x14ac:dyDescent="0.2">
      <c r="A151" s="1">
        <v>39722</v>
      </c>
      <c r="B151">
        <v>64.400000000000006</v>
      </c>
      <c r="C151">
        <v>-4.9000000000000004</v>
      </c>
      <c r="D151" s="2">
        <v>542839</v>
      </c>
      <c r="E151" s="2">
        <v>15802.4</v>
      </c>
      <c r="F151" s="3">
        <v>12.38</v>
      </c>
      <c r="G151" s="3">
        <v>13.23</v>
      </c>
      <c r="H151">
        <f ca="1">OFFSET(exrate_yoy!$G$208,(ROW(exrate_yoy!$G$2)-ROW()),)</f>
        <v>4.7</v>
      </c>
      <c r="I151">
        <f ca="1">OFFSET(exrate_yoy!$D$208,(ROW(exrate_yoy!$D$2)-ROW()),)</f>
        <v>-2.1</v>
      </c>
      <c r="J151">
        <f ca="1">OFFSET(exrate_mom!$G$208,(ROW(exrate_mom!$G$2)-ROW()),)</f>
        <v>2.7</v>
      </c>
      <c r="K151" s="4">
        <f ca="1">OFFSET(exrate_mom!$D$208,(ROW(exrate_mom!$D$2)-ROW()),)</f>
        <v>2.1</v>
      </c>
      <c r="L151">
        <f ca="1">OFFSET(exrate_yoy!$E$208,(ROW(exrate_yoy!$E$2)-ROW()),)</f>
        <v>16.2</v>
      </c>
      <c r="M151">
        <f ca="1">OFFSET(exrate_yoy!$B$208,(ROW(exrate_yoy!$B$2)-ROW()),)</f>
        <v>6.3</v>
      </c>
      <c r="N151">
        <f ca="1">OFFSET(exrate_mom!$E$208,(ROW(exrate_mom!$E$2)-ROW()),)</f>
        <v>-2.2000000000000002</v>
      </c>
      <c r="O151">
        <f ca="1">OFFSET(exrate_mom!$B$208,(ROW(exrate_mom!$B$2)-ROW()),)</f>
        <v>-4.0999999999999996</v>
      </c>
      <c r="P151">
        <v>-12.5</v>
      </c>
      <c r="Q151">
        <v>101.40223191589099</v>
      </c>
      <c r="R151">
        <f ca="1">CPI!L227</f>
        <v>100.91</v>
      </c>
      <c r="S151" s="29">
        <f ca="1">CPI!N227</f>
        <v>101.32</v>
      </c>
      <c r="T151">
        <f ca="1">CPI!P227</f>
        <v>101.57</v>
      </c>
      <c r="U151">
        <f ca="1">CPI!Q227</f>
        <v>100.81</v>
      </c>
      <c r="V151">
        <f ca="1">CPI!$L458</f>
        <v>114.21</v>
      </c>
      <c r="W151" s="29">
        <f ca="1">CPI!$N458</f>
        <v>113.71</v>
      </c>
      <c r="X151">
        <f ca="1">CPI!$P458</f>
        <v>117.92</v>
      </c>
      <c r="Y151">
        <f ca="1">CPI!$Q458</f>
        <v>109.05</v>
      </c>
    </row>
    <row r="152" spans="1:25" x14ac:dyDescent="0.2">
      <c r="A152" s="1">
        <v>39692</v>
      </c>
      <c r="B152">
        <v>97.44</v>
      </c>
      <c r="C152">
        <v>-2.1</v>
      </c>
      <c r="D152" s="2">
        <v>569123</v>
      </c>
      <c r="E152" s="2">
        <v>15920.4</v>
      </c>
      <c r="F152" s="3">
        <v>9.5399999999999991</v>
      </c>
      <c r="G152" s="3">
        <v>10.69</v>
      </c>
      <c r="H152">
        <f ca="1">OFFSET(exrate_yoy!$G$208,(ROW(exrate_yoy!$G$2)-ROW()),)</f>
        <v>4.5</v>
      </c>
      <c r="I152">
        <f ca="1">OFFSET(exrate_yoy!$D$208,(ROW(exrate_yoy!$D$2)-ROW()),)</f>
        <v>-2.2999999999999998</v>
      </c>
      <c r="J152">
        <f ca="1">OFFSET(exrate_mom!$G$208,(ROW(exrate_mom!$G$2)-ROW()),)</f>
        <v>-0.4</v>
      </c>
      <c r="K152" s="4">
        <f ca="1">OFFSET(exrate_mom!$D$208,(ROW(exrate_mom!$D$2)-ROW()),)</f>
        <v>-0.9</v>
      </c>
      <c r="L152">
        <f ca="1">OFFSET(exrate_yoy!$E$208,(ROW(exrate_yoy!$E$2)-ROW()),)</f>
        <v>17.600000000000001</v>
      </c>
      <c r="M152">
        <f ca="1">OFFSET(exrate_yoy!$B$208,(ROW(exrate_yoy!$B$2)-ROW()),)</f>
        <v>7.7</v>
      </c>
      <c r="N152">
        <f ca="1">OFFSET(exrate_mom!$E$208,(ROW(exrate_mom!$E$2)-ROW()),)</f>
        <v>-3.7</v>
      </c>
      <c r="O152">
        <f ca="1">OFFSET(exrate_mom!$B$208,(ROW(exrate_mom!$B$2)-ROW()),)</f>
        <v>-4.5999999999999996</v>
      </c>
      <c r="P152">
        <v>-1.6</v>
      </c>
      <c r="Q152">
        <v>102.128358938796</v>
      </c>
      <c r="R152">
        <f ca="1">CPI!L228</f>
        <v>100.8</v>
      </c>
      <c r="S152" s="29">
        <f ca="1">CPI!N228</f>
        <v>101.35</v>
      </c>
      <c r="T152">
        <f ca="1">CPI!P228</f>
        <v>100.74</v>
      </c>
      <c r="U152">
        <f ca="1">CPI!Q228</f>
        <v>100.67</v>
      </c>
      <c r="V152">
        <f ca="1">CPI!$L459</f>
        <v>115.03</v>
      </c>
      <c r="W152" s="29">
        <f ca="1">CPI!$N459</f>
        <v>114.57</v>
      </c>
      <c r="X152">
        <f ca="1">CPI!$P459</f>
        <v>119.88</v>
      </c>
      <c r="Y152">
        <f ca="1">CPI!$Q459</f>
        <v>109.1</v>
      </c>
    </row>
    <row r="153" spans="1:25" x14ac:dyDescent="0.2">
      <c r="A153" s="1">
        <v>39661</v>
      </c>
      <c r="B153">
        <v>111.98</v>
      </c>
      <c r="C153">
        <v>-2.9</v>
      </c>
      <c r="D153" s="2">
        <v>582679</v>
      </c>
      <c r="E153" s="2">
        <v>15448.7</v>
      </c>
      <c r="F153" s="3">
        <v>7.53</v>
      </c>
      <c r="G153" s="3">
        <v>8.15</v>
      </c>
      <c r="H153">
        <f ca="1">OFFSET(exrate_yoy!$G$208,(ROW(exrate_yoy!$G$2)-ROW()),)</f>
        <v>4.5999999999999996</v>
      </c>
      <c r="I153">
        <f ca="1">OFFSET(exrate_yoy!$D$208,(ROW(exrate_yoy!$D$2)-ROW()),)</f>
        <v>-2.1</v>
      </c>
      <c r="J153">
        <f ca="1">OFFSET(exrate_mom!$G$208,(ROW(exrate_mom!$G$2)-ROW()),)</f>
        <v>0.1</v>
      </c>
      <c r="K153" s="4">
        <f ca="1">OFFSET(exrate_mom!$D$208,(ROW(exrate_mom!$D$2)-ROW()),)</f>
        <v>-0.3</v>
      </c>
      <c r="L153">
        <f ca="1">OFFSET(exrate_yoy!$E$208,(ROW(exrate_yoy!$E$2)-ROW()),)</f>
        <v>18.600000000000001</v>
      </c>
      <c r="M153">
        <f ca="1">OFFSET(exrate_yoy!$B$208,(ROW(exrate_yoy!$B$2)-ROW()),)</f>
        <v>8.6999999999999993</v>
      </c>
      <c r="N153">
        <f ca="1">OFFSET(exrate_mom!$E$208,(ROW(exrate_mom!$E$2)-ROW()),)</f>
        <v>-2.5</v>
      </c>
      <c r="O153">
        <f ca="1">OFFSET(exrate_mom!$B$208,(ROW(exrate_mom!$B$2)-ROW()),)</f>
        <v>-3.2</v>
      </c>
      <c r="P153">
        <v>2.8</v>
      </c>
      <c r="Q153">
        <v>102.791592329715</v>
      </c>
      <c r="R153">
        <f ca="1">CPI!L229</f>
        <v>100.36</v>
      </c>
      <c r="S153" s="29">
        <f ca="1">CPI!N229</f>
        <v>100.99</v>
      </c>
      <c r="T153">
        <f ca="1">CPI!P229</f>
        <v>99.82</v>
      </c>
      <c r="U153">
        <f ca="1">CPI!Q229</f>
        <v>100.57</v>
      </c>
      <c r="V153">
        <f ca="1">CPI!$L460</f>
        <v>115.02</v>
      </c>
      <c r="W153" s="29">
        <f ca="1">CPI!$N460</f>
        <v>114.86</v>
      </c>
      <c r="X153">
        <f ca="1">CPI!$P460</f>
        <v>120.22</v>
      </c>
      <c r="Y153">
        <f ca="1">CPI!$Q460</f>
        <v>109.2</v>
      </c>
    </row>
    <row r="154" spans="1:25" x14ac:dyDescent="0.2">
      <c r="A154" s="1">
        <v>39630</v>
      </c>
      <c r="B154">
        <v>123.24</v>
      </c>
      <c r="C154">
        <v>1.4</v>
      </c>
      <c r="D154" s="2">
        <v>555182</v>
      </c>
      <c r="E154" s="2">
        <v>15597</v>
      </c>
      <c r="F154" s="3">
        <v>6.12</v>
      </c>
      <c r="G154" s="3">
        <v>6.33</v>
      </c>
      <c r="H154">
        <f ca="1">OFFSET(exrate_yoy!$G$208,(ROW(exrate_yoy!$G$2)-ROW()),)</f>
        <v>4.5999999999999996</v>
      </c>
      <c r="I154">
        <f ca="1">OFFSET(exrate_yoy!$D$208,(ROW(exrate_yoy!$D$2)-ROW()),)</f>
        <v>-2.1</v>
      </c>
      <c r="J154">
        <f ca="1">OFFSET(exrate_mom!$G$208,(ROW(exrate_mom!$G$2)-ROW()),)</f>
        <v>0.1</v>
      </c>
      <c r="K154" s="4">
        <f ca="1">OFFSET(exrate_mom!$D$208,(ROW(exrate_mom!$D$2)-ROW()),)</f>
        <v>-0.2</v>
      </c>
      <c r="L154">
        <f ca="1">OFFSET(exrate_yoy!$E$208,(ROW(exrate_yoy!$E$2)-ROW()),)</f>
        <v>19</v>
      </c>
      <c r="M154">
        <f ca="1">OFFSET(exrate_yoy!$B$208,(ROW(exrate_yoy!$B$2)-ROW()),)</f>
        <v>9</v>
      </c>
      <c r="N154">
        <f ca="1">OFFSET(exrate_mom!$E$208,(ROW(exrate_mom!$E$2)-ROW()),)</f>
        <v>1.2</v>
      </c>
      <c r="O154">
        <f ca="1">OFFSET(exrate_mom!$B$208,(ROW(exrate_mom!$B$2)-ROW()),)</f>
        <v>1.2</v>
      </c>
      <c r="P154">
        <v>1</v>
      </c>
      <c r="Q154">
        <v>103.359950376716</v>
      </c>
      <c r="R154">
        <f ca="1">CPI!L230</f>
        <v>100.51</v>
      </c>
      <c r="S154" s="29">
        <f ca="1">CPI!N230</f>
        <v>100.83</v>
      </c>
      <c r="T154">
        <f ca="1">CPI!P230</f>
        <v>100.09</v>
      </c>
      <c r="U154">
        <f ca="1">CPI!Q230</f>
        <v>100.69</v>
      </c>
      <c r="V154">
        <f ca="1">CPI!$L461</f>
        <v>114.71</v>
      </c>
      <c r="W154" s="29">
        <f ca="1">CPI!$N461</f>
        <v>114.95</v>
      </c>
      <c r="X154">
        <f ca="1">CPI!$P461</f>
        <v>119.7</v>
      </c>
      <c r="Y154">
        <f ca="1">CPI!$Q461</f>
        <v>109.24</v>
      </c>
    </row>
    <row r="155" spans="1:25" x14ac:dyDescent="0.2">
      <c r="A155" s="1">
        <v>39600</v>
      </c>
      <c r="B155">
        <v>139.30000000000001</v>
      </c>
      <c r="C155">
        <v>1.1000000000000001</v>
      </c>
      <c r="D155" s="2">
        <v>533109</v>
      </c>
      <c r="E155" s="2">
        <v>15052.3</v>
      </c>
      <c r="F155" s="3">
        <v>6.01</v>
      </c>
      <c r="G155" s="3">
        <v>7.28</v>
      </c>
      <c r="H155">
        <f ca="1">OFFSET(exrate_yoy!$G$208,(ROW(exrate_yoy!$G$2)-ROW()),)</f>
        <v>4.5999999999999996</v>
      </c>
      <c r="I155">
        <f ca="1">OFFSET(exrate_yoy!$D$208,(ROW(exrate_yoy!$D$2)-ROW()),)</f>
        <v>-2</v>
      </c>
      <c r="J155">
        <f ca="1">OFFSET(exrate_mom!$G$208,(ROW(exrate_mom!$G$2)-ROW()),)</f>
        <v>0.5</v>
      </c>
      <c r="K155" s="4">
        <f ca="1">OFFSET(exrate_mom!$D$208,(ROW(exrate_mom!$D$2)-ROW()),)</f>
        <v>-0.1</v>
      </c>
      <c r="L155">
        <f ca="1">OFFSET(exrate_yoy!$E$208,(ROW(exrate_yoy!$E$2)-ROW()),)</f>
        <v>19</v>
      </c>
      <c r="M155">
        <f ca="1">OFFSET(exrate_yoy!$B$208,(ROW(exrate_yoy!$B$2)-ROW()),)</f>
        <v>8.9</v>
      </c>
      <c r="N155">
        <f ca="1">OFFSET(exrate_mom!$E$208,(ROW(exrate_mom!$E$2)-ROW()),)</f>
        <v>0.4</v>
      </c>
      <c r="O155">
        <f ca="1">OFFSET(exrate_mom!$B$208,(ROW(exrate_mom!$B$2)-ROW()),)</f>
        <v>0.4</v>
      </c>
      <c r="P155">
        <v>1.9</v>
      </c>
      <c r="Q155">
        <v>103.814159100662</v>
      </c>
      <c r="R155">
        <f ca="1">CPI!L231</f>
        <v>100.97</v>
      </c>
      <c r="S155" s="29">
        <f ca="1">CPI!N231</f>
        <v>100.94</v>
      </c>
      <c r="T155">
        <f ca="1">CPI!P231</f>
        <v>101.08</v>
      </c>
      <c r="U155">
        <f ca="1">CPI!Q231</f>
        <v>100.74</v>
      </c>
      <c r="V155">
        <f ca="1">CPI!$L462</f>
        <v>115.13</v>
      </c>
      <c r="W155" s="29">
        <f ca="1">CPI!$N462</f>
        <v>115.03</v>
      </c>
      <c r="X155">
        <f ca="1">CPI!$P462</f>
        <v>121.3</v>
      </c>
      <c r="Y155">
        <f ca="1">CPI!$Q462</f>
        <v>108.9</v>
      </c>
    </row>
    <row r="156" spans="1:25" x14ac:dyDescent="0.2">
      <c r="A156" s="1">
        <v>39569</v>
      </c>
      <c r="B156">
        <v>127.08</v>
      </c>
      <c r="C156">
        <v>-0.6</v>
      </c>
      <c r="D156" s="2">
        <v>519758</v>
      </c>
      <c r="E156" s="2">
        <v>14511.8</v>
      </c>
      <c r="F156" s="3">
        <v>6.46</v>
      </c>
      <c r="G156" s="3">
        <v>6.35</v>
      </c>
      <c r="H156">
        <f ca="1">OFFSET(exrate_yoy!$G$208,(ROW(exrate_yoy!$G$2)-ROW()),)</f>
        <v>4.5</v>
      </c>
      <c r="I156">
        <f ca="1">OFFSET(exrate_yoy!$D$208,(ROW(exrate_yoy!$D$2)-ROW()),)</f>
        <v>-2</v>
      </c>
      <c r="J156">
        <f ca="1">OFFSET(exrate_mom!$G$208,(ROW(exrate_mom!$G$2)-ROW()),)</f>
        <v>0.3</v>
      </c>
      <c r="K156" s="4">
        <f ca="1">OFFSET(exrate_mom!$D$208,(ROW(exrate_mom!$D$2)-ROW()),)</f>
        <v>-0.5</v>
      </c>
      <c r="L156">
        <f ca="1">OFFSET(exrate_yoy!$E$208,(ROW(exrate_yoy!$E$2)-ROW()),)</f>
        <v>18.7</v>
      </c>
      <c r="M156">
        <f ca="1">OFFSET(exrate_yoy!$B$208,(ROW(exrate_yoy!$B$2)-ROW()),)</f>
        <v>8.8000000000000007</v>
      </c>
      <c r="N156">
        <f ca="1">OFFSET(exrate_mom!$E$208,(ROW(exrate_mom!$E$2)-ROW()),)</f>
        <v>-0.4</v>
      </c>
      <c r="O156">
        <f ca="1">OFFSET(exrate_mom!$B$208,(ROW(exrate_mom!$B$2)-ROW()),)</f>
        <v>-0.9</v>
      </c>
      <c r="P156">
        <v>2.8</v>
      </c>
      <c r="Q156">
        <v>104.13944583885601</v>
      </c>
      <c r="R156">
        <f ca="1">CPI!L232</f>
        <v>101.35</v>
      </c>
      <c r="S156" s="29">
        <f ca="1">CPI!N232</f>
        <v>101.12</v>
      </c>
      <c r="T156">
        <f ca="1">CPI!P232</f>
        <v>102.07</v>
      </c>
      <c r="U156">
        <f ca="1">CPI!Q232</f>
        <v>100.79</v>
      </c>
      <c r="V156">
        <f ca="1">CPI!$L463</f>
        <v>115.11</v>
      </c>
      <c r="W156" s="29">
        <f ca="1">CPI!$N463</f>
        <v>114.45</v>
      </c>
      <c r="X156">
        <f ca="1">CPI!$P463</f>
        <v>122.07</v>
      </c>
      <c r="Y156">
        <f ca="1">CPI!$Q463</f>
        <v>108.42</v>
      </c>
    </row>
    <row r="157" spans="1:25" x14ac:dyDescent="0.2">
      <c r="A157" s="1">
        <v>39539</v>
      </c>
      <c r="B157">
        <v>110.61</v>
      </c>
      <c r="C157">
        <v>0.9</v>
      </c>
      <c r="D157" s="2">
        <v>498890</v>
      </c>
      <c r="E157" s="2">
        <v>14572.3</v>
      </c>
      <c r="F157" s="3">
        <v>6.32</v>
      </c>
      <c r="G157" s="3">
        <v>6.66</v>
      </c>
      <c r="H157">
        <f ca="1">OFFSET(exrate_yoy!$G$208,(ROW(exrate_yoy!$G$2)-ROW()),)</f>
        <v>4.3</v>
      </c>
      <c r="I157">
        <f ca="1">OFFSET(exrate_yoy!$D$208,(ROW(exrate_yoy!$D$2)-ROW()),)</f>
        <v>-2</v>
      </c>
      <c r="J157">
        <f ca="1">OFFSET(exrate_mom!$G$208,(ROW(exrate_mom!$G$2)-ROW()),)</f>
        <v>0.9</v>
      </c>
      <c r="K157" s="4">
        <f ca="1">OFFSET(exrate_mom!$D$208,(ROW(exrate_mom!$D$2)-ROW()),)</f>
        <v>0.1</v>
      </c>
      <c r="L157">
        <f ca="1">OFFSET(exrate_yoy!$E$208,(ROW(exrate_yoy!$E$2)-ROW()),)</f>
        <v>18.399999999999999</v>
      </c>
      <c r="M157">
        <f ca="1">OFFSET(exrate_yoy!$B$208,(ROW(exrate_yoy!$B$2)-ROW()),)</f>
        <v>8.8000000000000007</v>
      </c>
      <c r="N157">
        <f ca="1">OFFSET(exrate_mom!$E$208,(ROW(exrate_mom!$E$2)-ROW()),)</f>
        <v>1.9</v>
      </c>
      <c r="O157">
        <f ca="1">OFFSET(exrate_mom!$B$208,(ROW(exrate_mom!$B$2)-ROW()),)</f>
        <v>1.1000000000000001</v>
      </c>
      <c r="P157">
        <v>4.5</v>
      </c>
      <c r="Q157">
        <v>104.325721164005</v>
      </c>
      <c r="R157">
        <f ca="1">CPI!L233</f>
        <v>101.42</v>
      </c>
      <c r="S157" s="29">
        <f ca="1">CPI!N233</f>
        <v>101.26</v>
      </c>
      <c r="T157">
        <f ca="1">CPI!P233</f>
        <v>102.19</v>
      </c>
      <c r="U157">
        <f ca="1">CPI!Q233</f>
        <v>100.88</v>
      </c>
      <c r="V157">
        <f ca="1">CPI!$L464</f>
        <v>114.3</v>
      </c>
      <c r="W157" s="29">
        <f ca="1">CPI!$N464</f>
        <v>113.53</v>
      </c>
      <c r="X157">
        <f ca="1">CPI!$P464</f>
        <v>120.74</v>
      </c>
      <c r="Y157">
        <f ca="1">CPI!$Q464</f>
        <v>107.96</v>
      </c>
    </row>
    <row r="158" spans="1:25" x14ac:dyDescent="0.2">
      <c r="A158" s="1">
        <v>39508</v>
      </c>
      <c r="B158">
        <v>100.22</v>
      </c>
      <c r="C158">
        <v>3.6</v>
      </c>
      <c r="D158" s="2">
        <v>481011</v>
      </c>
      <c r="E158" s="2">
        <v>14305.6</v>
      </c>
      <c r="F158" s="3">
        <v>6.47</v>
      </c>
      <c r="G158" s="3">
        <v>7.15</v>
      </c>
      <c r="H158">
        <f ca="1">OFFSET(exrate_yoy!$G$208,(ROW(exrate_yoy!$G$2)-ROW()),)</f>
        <v>4</v>
      </c>
      <c r="I158">
        <f ca="1">OFFSET(exrate_yoy!$D$208,(ROW(exrate_yoy!$D$2)-ROW()),)</f>
        <v>-2.1</v>
      </c>
      <c r="J158">
        <f ca="1">OFFSET(exrate_mom!$G$208,(ROW(exrate_mom!$G$2)-ROW()),)</f>
        <v>0.3</v>
      </c>
      <c r="K158" s="4">
        <f ca="1">OFFSET(exrate_mom!$D$208,(ROW(exrate_mom!$D$2)-ROW()),)</f>
        <v>-0.1</v>
      </c>
      <c r="L158">
        <f ca="1">OFFSET(exrate_yoy!$E$208,(ROW(exrate_yoy!$E$2)-ROW()),)</f>
        <v>17.5</v>
      </c>
      <c r="M158">
        <f ca="1">OFFSET(exrate_yoy!$B$208,(ROW(exrate_yoy!$B$2)-ROW()),)</f>
        <v>8.4</v>
      </c>
      <c r="N158">
        <f ca="1">OFFSET(exrate_mom!$E$208,(ROW(exrate_mom!$E$2)-ROW()),)</f>
        <v>3.6</v>
      </c>
      <c r="O158">
        <f ca="1">OFFSET(exrate_mom!$B$208,(ROW(exrate_mom!$B$2)-ROW()),)</f>
        <v>3.3</v>
      </c>
      <c r="P158">
        <v>5.7</v>
      </c>
      <c r="Q158">
        <v>104.377450974917</v>
      </c>
      <c r="R158">
        <f ca="1">CPI!L234</f>
        <v>101.2</v>
      </c>
      <c r="S158" s="29">
        <f ca="1">CPI!N234</f>
        <v>101.11</v>
      </c>
      <c r="T158">
        <f ca="1">CPI!P234</f>
        <v>101.98</v>
      </c>
      <c r="U158">
        <f ca="1">CPI!Q234</f>
        <v>100.74</v>
      </c>
      <c r="V158">
        <f ca="1">CPI!$L465</f>
        <v>113.34</v>
      </c>
      <c r="W158" s="29">
        <f ca="1">CPI!$N465</f>
        <v>112.71</v>
      </c>
      <c r="X158">
        <f ca="1">CPI!$P465</f>
        <v>119.04</v>
      </c>
      <c r="Y158">
        <f ca="1">CPI!$Q465</f>
        <v>107.44</v>
      </c>
    </row>
    <row r="159" spans="1:25" x14ac:dyDescent="0.2">
      <c r="A159" s="1">
        <v>39479</v>
      </c>
      <c r="B159">
        <v>100.16</v>
      </c>
      <c r="C159">
        <v>1.1000000000000001</v>
      </c>
      <c r="D159" s="2">
        <v>475072</v>
      </c>
      <c r="E159" s="2">
        <v>14019.4</v>
      </c>
      <c r="F159" s="3">
        <v>5.92</v>
      </c>
      <c r="G159" s="3">
        <v>6.8</v>
      </c>
      <c r="H159">
        <f ca="1">OFFSET(exrate_yoy!$G$208,(ROW(exrate_yoy!$G$2)-ROW()),)</f>
        <v>4</v>
      </c>
      <c r="I159">
        <f ca="1">OFFSET(exrate_yoy!$D$208,(ROW(exrate_yoy!$D$2)-ROW()),)</f>
        <v>-2</v>
      </c>
      <c r="J159">
        <f ca="1">OFFSET(exrate_mom!$G$208,(ROW(exrate_mom!$G$2)-ROW()),)</f>
        <v>-0.1</v>
      </c>
      <c r="K159" s="4">
        <f ca="1">OFFSET(exrate_mom!$D$208,(ROW(exrate_mom!$D$2)-ROW()),)</f>
        <v>-0.5</v>
      </c>
      <c r="L159">
        <f ca="1">OFFSET(exrate_yoy!$E$208,(ROW(exrate_yoy!$E$2)-ROW()),)</f>
        <v>16.399999999999999</v>
      </c>
      <c r="M159">
        <f ca="1">OFFSET(exrate_yoy!$B$208,(ROW(exrate_yoy!$B$2)-ROW()),)</f>
        <v>7.7</v>
      </c>
      <c r="N159">
        <f ca="1">OFFSET(exrate_mom!$E$208,(ROW(exrate_mom!$E$2)-ROW()),)</f>
        <v>0.8</v>
      </c>
      <c r="O159">
        <f ca="1">OFFSET(exrate_mom!$B$208,(ROW(exrate_mom!$B$2)-ROW()),)</f>
        <v>-0.1</v>
      </c>
      <c r="P159">
        <v>3.5</v>
      </c>
      <c r="Q159">
        <v>104.30366691466701</v>
      </c>
      <c r="R159">
        <f ca="1">CPI!L235</f>
        <v>101.2</v>
      </c>
      <c r="S159" s="29">
        <f ca="1">CPI!N235</f>
        <v>100.99</v>
      </c>
      <c r="T159">
        <f ca="1">CPI!P235</f>
        <v>101.66</v>
      </c>
      <c r="U159">
        <f ca="1">CPI!Q235</f>
        <v>100.59</v>
      </c>
      <c r="V159">
        <f ca="1">CPI!$L466</f>
        <v>112.66</v>
      </c>
      <c r="W159" s="29">
        <f ca="1">CPI!$N466</f>
        <v>112.06</v>
      </c>
      <c r="X159">
        <f ca="1">CPI!$P466</f>
        <v>117.63</v>
      </c>
      <c r="Y159">
        <f ca="1">CPI!$Q466</f>
        <v>107.05</v>
      </c>
    </row>
    <row r="160" spans="1:25" x14ac:dyDescent="0.2">
      <c r="A160" s="1">
        <v>39448</v>
      </c>
      <c r="B160">
        <v>92.56</v>
      </c>
      <c r="C160">
        <v>1.3</v>
      </c>
      <c r="D160" s="2">
        <v>466750</v>
      </c>
      <c r="E160" s="2">
        <v>14288.7</v>
      </c>
      <c r="F160" s="3">
        <v>5.17</v>
      </c>
      <c r="G160" s="3">
        <v>5.57</v>
      </c>
      <c r="H160">
        <f ca="1">OFFSET(exrate_yoy!$G$208,(ROW(exrate_yoy!$G$2)-ROW()),)</f>
        <v>4.5999999999999996</v>
      </c>
      <c r="I160">
        <f ca="1">OFFSET(exrate_yoy!$D$208,(ROW(exrate_yoy!$D$2)-ROW()),)</f>
        <v>-1.7</v>
      </c>
      <c r="J160">
        <f ca="1">OFFSET(exrate_mom!$G$208,(ROW(exrate_mom!$G$2)-ROW()),)</f>
        <v>1.3</v>
      </c>
      <c r="K160" s="4">
        <f ca="1">OFFSET(exrate_mom!$D$208,(ROW(exrate_mom!$D$2)-ROW()),)</f>
        <v>-0.4</v>
      </c>
      <c r="L160">
        <f ca="1">OFFSET(exrate_yoy!$E$208,(ROW(exrate_yoy!$E$2)-ROW()),)</f>
        <v>16.600000000000001</v>
      </c>
      <c r="M160">
        <f ca="1">OFFSET(exrate_yoy!$B$208,(ROW(exrate_yoy!$B$2)-ROW()),)</f>
        <v>8.1</v>
      </c>
      <c r="N160">
        <f ca="1">OFFSET(exrate_mom!$E$208,(ROW(exrate_mom!$E$2)-ROW()),)</f>
        <v>2.1</v>
      </c>
      <c r="O160">
        <f ca="1">OFFSET(exrate_mom!$B$208,(ROW(exrate_mom!$B$2)-ROW()),)</f>
        <v>0.3</v>
      </c>
      <c r="P160">
        <v>8.1</v>
      </c>
      <c r="Q160">
        <v>104.11777048039001</v>
      </c>
      <c r="R160">
        <f ca="1">CPI!L236</f>
        <v>102.31</v>
      </c>
      <c r="S160" s="29">
        <f ca="1">CPI!N236</f>
        <v>101.07</v>
      </c>
      <c r="T160">
        <f ca="1">CPI!P236</f>
        <v>101.91</v>
      </c>
      <c r="U160">
        <f ca="1">CPI!Q236</f>
        <v>100.62</v>
      </c>
      <c r="V160">
        <f ca="1">CPI!$L467</f>
        <v>112.56</v>
      </c>
      <c r="W160" s="29">
        <f ca="1">CPI!$N467</f>
        <v>111.53</v>
      </c>
      <c r="X160">
        <f ca="1">CPI!$P467</f>
        <v>116.67</v>
      </c>
      <c r="Y160">
        <f ca="1">CPI!$Q467</f>
        <v>106.77</v>
      </c>
    </row>
    <row r="161" spans="1:25" x14ac:dyDescent="0.2">
      <c r="A161" s="1">
        <v>39417</v>
      </c>
      <c r="B161">
        <v>93.89</v>
      </c>
      <c r="C161">
        <v>-0.3</v>
      </c>
      <c r="D161" s="2">
        <v>452162</v>
      </c>
      <c r="E161" s="2">
        <v>13107.3</v>
      </c>
      <c r="F161" s="3">
        <v>6.24</v>
      </c>
      <c r="G161" s="3">
        <v>6.9</v>
      </c>
      <c r="H161" t="str">
        <f ca="1">OFFSET(exrate_yoy!$G$208,(ROW(exrate_yoy!$G$2)-ROW()),)</f>
        <v>4,2</v>
      </c>
      <c r="I161" t="str">
        <f ca="1">OFFSET(exrate_yoy!$D$208,(ROW(exrate_yoy!$D$2)-ROW()),)</f>
        <v>-0,6</v>
      </c>
      <c r="J161" t="str">
        <f ca="1">OFFSET(exrate_mom!$G$208,(ROW(exrate_mom!$G$2)-ROW()),)</f>
        <v>0,7</v>
      </c>
      <c r="K161" s="4" t="str">
        <f ca="1">OFFSET(exrate_mom!$D$208,(ROW(exrate_mom!$D$2)-ROW()),)</f>
        <v>0,1</v>
      </c>
      <c r="L161" t="str">
        <f ca="1">OFFSET(exrate_yoy!$E$208,(ROW(exrate_yoy!$E$2)-ROW()),)</f>
        <v>12,8</v>
      </c>
      <c r="M161" t="str">
        <f ca="1">OFFSET(exrate_yoy!$B$208,(ROW(exrate_yoy!$B$2)-ROW()),)</f>
        <v>6,3</v>
      </c>
      <c r="N161" t="str">
        <f ca="1">OFFSET(exrate_mom!$E$208,(ROW(exrate_mom!$E$2)-ROW()),)</f>
        <v>0,8</v>
      </c>
      <c r="O161" t="str">
        <f ca="1">OFFSET(exrate_mom!$B$208,(ROW(exrate_mom!$B$2)-ROW()),)</f>
        <v>-0,4</v>
      </c>
      <c r="P161">
        <v>6.7</v>
      </c>
      <c r="Q161">
        <v>103.846579590437</v>
      </c>
      <c r="R161">
        <f ca="1">CPI!L237</f>
        <v>101.13</v>
      </c>
      <c r="S161" s="29">
        <f ca="1">CPI!N237</f>
        <v>100.85</v>
      </c>
      <c r="T161">
        <f ca="1">CPI!P237</f>
        <v>101.61</v>
      </c>
      <c r="U161">
        <f ca="1">CPI!Q237</f>
        <v>100.74</v>
      </c>
      <c r="V161">
        <f ca="1">CPI!$L468</f>
        <v>111.87</v>
      </c>
      <c r="W161" s="29">
        <f ca="1">CPI!$N468</f>
        <v>111.04</v>
      </c>
      <c r="X161">
        <f ca="1">CPI!$P468</f>
        <v>115.56</v>
      </c>
      <c r="Y161">
        <f ca="1">CPI!$Q468</f>
        <v>106.54</v>
      </c>
    </row>
    <row r="162" spans="1:25" x14ac:dyDescent="0.2">
      <c r="A162" s="1">
        <v>39387</v>
      </c>
      <c r="B162">
        <v>88.64</v>
      </c>
      <c r="C162">
        <v>1.9</v>
      </c>
      <c r="D162" s="2">
        <v>436007</v>
      </c>
      <c r="E162" s="2">
        <v>12669.9</v>
      </c>
      <c r="F162" s="3">
        <v>8.18</v>
      </c>
      <c r="G162" s="3">
        <v>7.54</v>
      </c>
      <c r="H162" t="str">
        <f ca="1">OFFSET(exrate_yoy!$G$208,(ROW(exrate_yoy!$G$2)-ROW()),)</f>
        <v>4,1</v>
      </c>
      <c r="I162" t="str">
        <f ca="1">OFFSET(exrate_yoy!$D$208,(ROW(exrate_yoy!$D$2)-ROW()),)</f>
        <v>-0,6</v>
      </c>
      <c r="J162" t="str">
        <f ca="1">OFFSET(exrate_mom!$G$208,(ROW(exrate_mom!$G$2)-ROW()),)</f>
        <v>0,0</v>
      </c>
      <c r="K162" s="4" t="str">
        <f ca="1">OFFSET(exrate_mom!$D$208,(ROW(exrate_mom!$D$2)-ROW()),)</f>
        <v>-0,4</v>
      </c>
      <c r="L162" t="str">
        <f ca="1">OFFSET(exrate_yoy!$E$208,(ROW(exrate_yoy!$E$2)-ROW()),)</f>
        <v>12,6</v>
      </c>
      <c r="M162" t="str">
        <f ca="1">OFFSET(exrate_yoy!$B$208,(ROW(exrate_yoy!$B$2)-ROW()),)</f>
        <v>6,2</v>
      </c>
      <c r="N162" t="str">
        <f ca="1">OFFSET(exrate_mom!$E$208,(ROW(exrate_mom!$E$2)-ROW()),)</f>
        <v>2,3</v>
      </c>
      <c r="O162" t="str">
        <f ca="1">OFFSET(exrate_mom!$B$208,(ROW(exrate_mom!$B$2)-ROW()),)</f>
        <v>1,7</v>
      </c>
      <c r="P162">
        <v>5</v>
      </c>
      <c r="Q162">
        <v>103.51959343454899</v>
      </c>
      <c r="R162">
        <f ca="1">CPI!L238</f>
        <v>101.23</v>
      </c>
      <c r="S162" s="29">
        <f ca="1">CPI!N238</f>
        <v>101.09</v>
      </c>
      <c r="T162">
        <f ca="1">CPI!P238</f>
        <v>101.93</v>
      </c>
      <c r="U162">
        <f ca="1">CPI!Q238</f>
        <v>100.86</v>
      </c>
      <c r="V162">
        <f ca="1">CPI!$L469</f>
        <v>111.49</v>
      </c>
      <c r="W162" s="29">
        <f ca="1">CPI!$N469</f>
        <v>110.86</v>
      </c>
      <c r="X162">
        <f ca="1">CPI!$P469</f>
        <v>114.97</v>
      </c>
      <c r="Y162">
        <f ca="1">CPI!$Q469</f>
        <v>106.23</v>
      </c>
    </row>
    <row r="163" spans="1:25" x14ac:dyDescent="0.2">
      <c r="A163" s="1">
        <v>39356</v>
      </c>
      <c r="B163">
        <v>90.29</v>
      </c>
      <c r="C163">
        <v>1.6</v>
      </c>
      <c r="D163" s="2">
        <v>415264</v>
      </c>
      <c r="E163" s="2">
        <v>12675.3</v>
      </c>
      <c r="F163" s="3">
        <v>7.75</v>
      </c>
      <c r="G163" s="3">
        <v>7.86</v>
      </c>
      <c r="H163" t="str">
        <f ca="1">OFFSET(exrate_yoy!$G$208,(ROW(exrate_yoy!$G$2)-ROW()),)</f>
        <v>4,1</v>
      </c>
      <c r="I163" t="str">
        <f ca="1">OFFSET(exrate_yoy!$D$208,(ROW(exrate_yoy!$D$2)-ROW()),)</f>
        <v>-0,5</v>
      </c>
      <c r="J163" t="str">
        <f ca="1">OFFSET(exrate_mom!$G$208,(ROW(exrate_mom!$G$2)-ROW()),)</f>
        <v>0,6</v>
      </c>
      <c r="K163" s="4" t="str">
        <f ca="1">OFFSET(exrate_mom!$D$208,(ROW(exrate_mom!$D$2)-ROW()),)</f>
        <v>-0,2</v>
      </c>
      <c r="L163" t="str">
        <f ca="1">OFFSET(exrate_yoy!$E$208,(ROW(exrate_yoy!$E$2)-ROW()),)</f>
        <v>12,2</v>
      </c>
      <c r="M163" t="str">
        <f ca="1">OFFSET(exrate_yoy!$B$208,(ROW(exrate_yoy!$B$2)-ROW()),)</f>
        <v>6,0</v>
      </c>
      <c r="N163" t="str">
        <f ca="1">OFFSET(exrate_mom!$E$208,(ROW(exrate_mom!$E$2)-ROW()),)</f>
        <v>3,2</v>
      </c>
      <c r="O163" t="str">
        <f ca="1">OFFSET(exrate_mom!$B$208,(ROW(exrate_mom!$B$2)-ROW()),)</f>
        <v>1,8</v>
      </c>
      <c r="P163">
        <v>6.1</v>
      </c>
      <c r="Q163">
        <v>103.164734734085</v>
      </c>
      <c r="R163">
        <f ca="1">CPI!L239</f>
        <v>101.64</v>
      </c>
      <c r="S163" s="29">
        <f ca="1">CPI!N239</f>
        <v>102.08</v>
      </c>
      <c r="T163">
        <f ca="1">CPI!P239</f>
        <v>103.26</v>
      </c>
      <c r="U163">
        <f ca="1">CPI!Q239</f>
        <v>100.86</v>
      </c>
      <c r="V163">
        <f ca="1">CPI!$L470</f>
        <v>110.84</v>
      </c>
      <c r="W163" s="29">
        <f ca="1">CPI!$N470</f>
        <v>110.33</v>
      </c>
      <c r="X163">
        <f ca="1">CPI!$P470</f>
        <v>113.67</v>
      </c>
      <c r="Y163">
        <f ca="1">CPI!$Q470</f>
        <v>105.92</v>
      </c>
    </row>
    <row r="164" spans="1:25" x14ac:dyDescent="0.2">
      <c r="A164" s="1">
        <v>39326</v>
      </c>
      <c r="B164">
        <v>79.41</v>
      </c>
      <c r="C164">
        <v>1</v>
      </c>
      <c r="D164" s="2">
        <v>407111</v>
      </c>
      <c r="E164" s="2">
        <v>12340.2</v>
      </c>
      <c r="F164" s="3">
        <v>7.19</v>
      </c>
      <c r="G164" s="3">
        <v>6.98</v>
      </c>
      <c r="H164" t="str">
        <f ca="1">OFFSET(exrate_yoy!$G$208,(ROW(exrate_yoy!$G$2)-ROW()),)</f>
        <v>4,1</v>
      </c>
      <c r="I164" t="str">
        <f ca="1">OFFSET(exrate_yoy!$D$208,(ROW(exrate_yoy!$D$2)-ROW()),)</f>
        <v>-0,3</v>
      </c>
      <c r="J164" t="str">
        <f ca="1">OFFSET(exrate_mom!$G$208,(ROW(exrate_mom!$G$2)-ROW()),)</f>
        <v>-0,1</v>
      </c>
      <c r="K164" s="4" t="str">
        <f ca="1">OFFSET(exrate_mom!$D$208,(ROW(exrate_mom!$D$2)-ROW()),)</f>
        <v>-0,3</v>
      </c>
      <c r="L164" t="str">
        <f ca="1">OFFSET(exrate_yoy!$E$208,(ROW(exrate_yoy!$E$2)-ROW()),)</f>
        <v>11,8</v>
      </c>
      <c r="M164" t="str">
        <f ca="1">OFFSET(exrate_yoy!$B$208,(ROW(exrate_yoy!$B$2)-ROW()),)</f>
        <v>5,8</v>
      </c>
      <c r="N164" t="str">
        <f ca="1">OFFSET(exrate_mom!$E$208,(ROW(exrate_mom!$E$2)-ROW()),)</f>
        <v>1,7</v>
      </c>
      <c r="O164" t="str">
        <f ca="1">OFFSET(exrate_mom!$B$208,(ROW(exrate_mom!$B$2)-ROW()),)</f>
        <v>1,1</v>
      </c>
      <c r="P164">
        <v>5.7</v>
      </c>
      <c r="Q164">
        <v>102.808507262869</v>
      </c>
      <c r="R164">
        <f ca="1">CPI!L240</f>
        <v>100.79</v>
      </c>
      <c r="S164" s="29">
        <f ca="1">CPI!N240</f>
        <v>101.61</v>
      </c>
      <c r="T164">
        <f ca="1">CPI!P240</f>
        <v>101.02</v>
      </c>
      <c r="U164">
        <f ca="1">CPI!Q240</f>
        <v>100.77</v>
      </c>
      <c r="V164">
        <f ca="1">CPI!$L471</f>
        <v>109.36</v>
      </c>
      <c r="W164" s="29">
        <f ca="1">CPI!$N471</f>
        <v>108.64</v>
      </c>
      <c r="X164">
        <f ca="1">CPI!$P471</f>
        <v>110.03</v>
      </c>
      <c r="Y164">
        <f ca="1">CPI!$Q471</f>
        <v>105.66</v>
      </c>
    </row>
    <row r="165" spans="1:25" x14ac:dyDescent="0.2">
      <c r="A165" s="1">
        <v>39295</v>
      </c>
      <c r="B165">
        <v>72.06</v>
      </c>
      <c r="C165">
        <v>-0.7</v>
      </c>
      <c r="D165" s="2">
        <v>407495</v>
      </c>
      <c r="E165" s="2">
        <v>12060.4</v>
      </c>
      <c r="F165" s="3">
        <v>5.7</v>
      </c>
      <c r="G165" s="3">
        <v>5.75</v>
      </c>
      <c r="H165" t="str">
        <f ca="1">OFFSET(exrate_yoy!$G$208,(ROW(exrate_yoy!$G$2)-ROW()),)</f>
        <v>4,2</v>
      </c>
      <c r="I165" t="str">
        <f ca="1">OFFSET(exrate_yoy!$D$208,(ROW(exrate_yoy!$D$2)-ROW()),)</f>
        <v>-0,1</v>
      </c>
      <c r="J165" t="str">
        <f ca="1">OFFSET(exrate_mom!$G$208,(ROW(exrate_mom!$G$2)-ROW()),)</f>
        <v>0,0</v>
      </c>
      <c r="K165" s="4" t="str">
        <f ca="1">OFFSET(exrate_mom!$D$208,(ROW(exrate_mom!$D$2)-ROW()),)</f>
        <v>0,1</v>
      </c>
      <c r="L165" t="str">
        <f ca="1">OFFSET(exrate_yoy!$E$208,(ROW(exrate_yoy!$E$2)-ROW()),)</f>
        <v>11,7</v>
      </c>
      <c r="M165" t="str">
        <f ca="1">OFFSET(exrate_yoy!$B$208,(ROW(exrate_yoy!$B$2)-ROW()),)</f>
        <v>5,8</v>
      </c>
      <c r="N165" t="str">
        <f ca="1">OFFSET(exrate_mom!$E$208,(ROW(exrate_mom!$E$2)-ROW()),)</f>
        <v>0,0</v>
      </c>
      <c r="O165" t="str">
        <f ca="1">OFFSET(exrate_mom!$B$208,(ROW(exrate_mom!$B$2)-ROW()),)</f>
        <v>-0,3</v>
      </c>
      <c r="P165">
        <v>4.8</v>
      </c>
      <c r="Q165">
        <v>102.472321377917</v>
      </c>
      <c r="R165">
        <f ca="1">CPI!L241</f>
        <v>100.09</v>
      </c>
      <c r="S165" s="29">
        <f ca="1">CPI!N241</f>
        <v>101.07</v>
      </c>
      <c r="T165">
        <f ca="1">CPI!P241</f>
        <v>99.4</v>
      </c>
      <c r="U165">
        <f ca="1">CPI!Q241</f>
        <v>100.6</v>
      </c>
      <c r="V165">
        <f ca="1">CPI!$L472</f>
        <v>108.6</v>
      </c>
      <c r="W165" s="29">
        <f ca="1">CPI!$N472</f>
        <v>107.74</v>
      </c>
      <c r="X165">
        <f ca="1">CPI!$P472</f>
        <v>108.23</v>
      </c>
      <c r="Y165">
        <f ca="1">CPI!$Q472</f>
        <v>105.66</v>
      </c>
    </row>
    <row r="166" spans="1:25" x14ac:dyDescent="0.2">
      <c r="A166" s="1">
        <v>39264</v>
      </c>
      <c r="B166">
        <v>77.819999999999993</v>
      </c>
      <c r="C166">
        <v>2.5</v>
      </c>
      <c r="D166" s="2">
        <v>397398</v>
      </c>
      <c r="E166" s="2">
        <v>12011.7</v>
      </c>
      <c r="F166" s="3">
        <v>3.86</v>
      </c>
      <c r="G166" s="3">
        <v>3.89</v>
      </c>
      <c r="H166" t="str">
        <f ca="1">OFFSET(exrate_yoy!$G$208,(ROW(exrate_yoy!$G$2)-ROW()),)</f>
        <v>4,3</v>
      </c>
      <c r="I166" t="str">
        <f ca="1">OFFSET(exrate_yoy!$D$208,(ROW(exrate_yoy!$D$2)-ROW()),)</f>
        <v>0,0</v>
      </c>
      <c r="J166" t="str">
        <f ca="1">OFFSET(exrate_mom!$G$208,(ROW(exrate_mom!$G$2)-ROW()),)</f>
        <v>0,6</v>
      </c>
      <c r="K166" s="4" t="str">
        <f ca="1">OFFSET(exrate_mom!$D$208,(ROW(exrate_mom!$D$2)-ROW()),)</f>
        <v>-0,1</v>
      </c>
      <c r="L166" t="str">
        <f ca="1">OFFSET(exrate_yoy!$E$208,(ROW(exrate_yoy!$E$2)-ROW()),)</f>
        <v>11,8</v>
      </c>
      <c r="M166" t="str">
        <f ca="1">OFFSET(exrate_yoy!$B$208,(ROW(exrate_yoy!$B$2)-ROW()),)</f>
        <v>6,0</v>
      </c>
      <c r="N166" t="str">
        <f ca="1">OFFSET(exrate_mom!$E$208,(ROW(exrate_mom!$E$2)-ROW()),)</f>
        <v>2,4</v>
      </c>
      <c r="O166" t="str">
        <f ca="1">OFFSET(exrate_mom!$B$208,(ROW(exrate_mom!$B$2)-ROW()),)</f>
        <v>1,4</v>
      </c>
      <c r="P166">
        <v>6.4</v>
      </c>
      <c r="Q166">
        <v>102.169275523971</v>
      </c>
      <c r="R166">
        <f ca="1">CPI!L242</f>
        <v>100.87</v>
      </c>
      <c r="S166" s="29">
        <f ca="1">CPI!N242</f>
        <v>100.9</v>
      </c>
      <c r="T166">
        <f ca="1">CPI!P242</f>
        <v>101.42</v>
      </c>
      <c r="U166">
        <f ca="1">CPI!Q242</f>
        <v>100.37</v>
      </c>
      <c r="V166">
        <f ca="1">CPI!$L473</f>
        <v>108.7</v>
      </c>
      <c r="W166" s="29">
        <f ca="1">CPI!$N473</f>
        <v>107.26</v>
      </c>
      <c r="X166">
        <f ca="1">CPI!$P473</f>
        <v>108.3</v>
      </c>
      <c r="Y166">
        <f ca="1">CPI!$Q473</f>
        <v>105.82</v>
      </c>
    </row>
    <row r="167" spans="1:25" x14ac:dyDescent="0.2">
      <c r="A167" s="1">
        <v>39234</v>
      </c>
      <c r="B167">
        <v>72.83</v>
      </c>
      <c r="C167">
        <v>-0.2</v>
      </c>
      <c r="D167" s="2">
        <v>394749</v>
      </c>
      <c r="E167" s="2">
        <v>11875.2</v>
      </c>
      <c r="F167" s="3">
        <v>4.0999999999999996</v>
      </c>
      <c r="G167" s="3">
        <v>4.5</v>
      </c>
      <c r="H167" t="str">
        <f ca="1">OFFSET(exrate_yoy!$G$208,(ROW(exrate_yoy!$G$2)-ROW()),)</f>
        <v>4,5</v>
      </c>
      <c r="I167" t="str">
        <f ca="1">OFFSET(exrate_yoy!$D$208,(ROW(exrate_yoy!$D$2)-ROW()),)</f>
        <v>0,2</v>
      </c>
      <c r="J167" t="str">
        <f ca="1">OFFSET(exrate_mom!$G$208,(ROW(exrate_mom!$G$2)-ROW()),)</f>
        <v>0,9</v>
      </c>
      <c r="K167" s="4" t="str">
        <f ca="1">OFFSET(exrate_mom!$D$208,(ROW(exrate_mom!$D$2)-ROW()),)</f>
        <v>0,1</v>
      </c>
      <c r="L167" t="str">
        <f ca="1">OFFSET(exrate_yoy!$E$208,(ROW(exrate_yoy!$E$2)-ROW()),)</f>
        <v>11,8</v>
      </c>
      <c r="M167" t="str">
        <f ca="1">OFFSET(exrate_yoy!$B$208,(ROW(exrate_yoy!$B$2)-ROW()),)</f>
        <v>6,1</v>
      </c>
      <c r="N167" t="str">
        <f ca="1">OFFSET(exrate_mom!$E$208,(ROW(exrate_mom!$E$2)-ROW()),)</f>
        <v>0,4</v>
      </c>
      <c r="O167" t="str">
        <f ca="1">OFFSET(exrate_mom!$B$208,(ROW(exrate_mom!$B$2)-ROW()),)</f>
        <v>-0,4</v>
      </c>
      <c r="P167">
        <v>9.1</v>
      </c>
      <c r="Q167">
        <v>101.899770527294</v>
      </c>
      <c r="R167">
        <f ca="1">CPI!L243</f>
        <v>100.95</v>
      </c>
      <c r="S167" s="29">
        <f ca="1">CPI!N243</f>
        <v>100.43</v>
      </c>
      <c r="T167">
        <f ca="1">CPI!P243</f>
        <v>101.73</v>
      </c>
      <c r="U167">
        <f ca="1">CPI!Q243</f>
        <v>100.3</v>
      </c>
      <c r="V167">
        <f ca="1">CPI!$L474</f>
        <v>108.49</v>
      </c>
      <c r="W167" s="29">
        <f ca="1">CPI!$N474</f>
        <v>106.87</v>
      </c>
      <c r="X167">
        <f ca="1">CPI!$P474</f>
        <v>107.73</v>
      </c>
      <c r="Y167">
        <f ca="1">CPI!$Q474</f>
        <v>105.85</v>
      </c>
    </row>
    <row r="168" spans="1:25" x14ac:dyDescent="0.2">
      <c r="A168" s="1">
        <v>39203</v>
      </c>
      <c r="B168">
        <v>68.45</v>
      </c>
      <c r="C168">
        <v>0.3</v>
      </c>
      <c r="D168" s="2">
        <v>360410</v>
      </c>
      <c r="E168" s="2">
        <v>11161</v>
      </c>
      <c r="F168" s="3">
        <v>4.01</v>
      </c>
      <c r="G168" s="3">
        <v>5.04</v>
      </c>
      <c r="H168" t="str">
        <f ca="1">OFFSET(exrate_yoy!$G$208,(ROW(exrate_yoy!$G$2)-ROW()),)</f>
        <v>4,6</v>
      </c>
      <c r="I168" t="str">
        <f ca="1">OFFSET(exrate_yoy!$D$208,(ROW(exrate_yoy!$D$2)-ROW()),)</f>
        <v>0,5</v>
      </c>
      <c r="J168" t="str">
        <f ca="1">OFFSET(exrate_mom!$G$208,(ROW(exrate_mom!$G$2)-ROW()),)</f>
        <v>0,0</v>
      </c>
      <c r="K168" s="4" t="str">
        <f ca="1">OFFSET(exrate_mom!$D$208,(ROW(exrate_mom!$D$2)-ROW()),)</f>
        <v>-0,3</v>
      </c>
      <c r="L168" t="str">
        <f ca="1">OFFSET(exrate_yoy!$E$208,(ROW(exrate_yoy!$E$2)-ROW()),)</f>
        <v>12,1</v>
      </c>
      <c r="M168" t="str">
        <f ca="1">OFFSET(exrate_yoy!$B$208,(ROW(exrate_yoy!$B$2)-ROW()),)</f>
        <v>6,5</v>
      </c>
      <c r="N168" t="str">
        <f ca="1">OFFSET(exrate_mom!$E$208,(ROW(exrate_mom!$E$2)-ROW()),)</f>
        <v>0,1</v>
      </c>
      <c r="O168" t="str">
        <f ca="1">OFFSET(exrate_mom!$B$208,(ROW(exrate_mom!$B$2)-ROW()),)</f>
        <v>0,1</v>
      </c>
      <c r="P168">
        <v>7.3</v>
      </c>
      <c r="Q168">
        <v>101.659184243684</v>
      </c>
      <c r="R168">
        <f ca="1">CPI!L244</f>
        <v>100.63</v>
      </c>
      <c r="S168" s="29">
        <f ca="1">CPI!N244</f>
        <v>100.3</v>
      </c>
      <c r="T168">
        <f ca="1">CPI!P244</f>
        <v>100.95</v>
      </c>
      <c r="U168">
        <f ca="1">CPI!Q244</f>
        <v>100.35</v>
      </c>
      <c r="V168">
        <f ca="1">CPI!$L475</f>
        <v>107.77</v>
      </c>
      <c r="W168" s="29">
        <f ca="1">CPI!$N475</f>
        <v>106.74</v>
      </c>
      <c r="X168">
        <f ca="1">CPI!$P475</f>
        <v>105.92</v>
      </c>
      <c r="Y168">
        <f ca="1">CPI!$Q475</f>
        <v>105.9</v>
      </c>
    </row>
    <row r="169" spans="1:25" x14ac:dyDescent="0.2">
      <c r="A169" s="1">
        <v>39173</v>
      </c>
      <c r="B169">
        <v>66.989999999999995</v>
      </c>
      <c r="C169">
        <v>1</v>
      </c>
      <c r="D169" s="2">
        <v>330334</v>
      </c>
      <c r="E169" s="2">
        <v>10872.8</v>
      </c>
      <c r="F169" s="3">
        <v>4.4000000000000004</v>
      </c>
      <c r="G169" s="3">
        <v>4.8</v>
      </c>
      <c r="H169" t="str">
        <f ca="1">OFFSET(exrate_yoy!$G$208,(ROW(exrate_yoy!$G$2)-ROW()),)</f>
        <v>4,7</v>
      </c>
      <c r="I169" t="str">
        <f ca="1">OFFSET(exrate_yoy!$D$208,(ROW(exrate_yoy!$D$2)-ROW()),)</f>
        <v>0,5</v>
      </c>
      <c r="J169" t="str">
        <f ca="1">OFFSET(exrate_mom!$G$208,(ROW(exrate_mom!$G$2)-ROW()),)</f>
        <v>-0,3</v>
      </c>
      <c r="K169" s="4" t="str">
        <f ca="1">OFFSET(exrate_mom!$D$208,(ROW(exrate_mom!$D$2)-ROW()),)</f>
        <v>-0,5</v>
      </c>
      <c r="L169" t="str">
        <f ca="1">OFFSET(exrate_yoy!$E$208,(ROW(exrate_yoy!$E$2)-ROW()),)</f>
        <v>12,6</v>
      </c>
      <c r="M169" t="str">
        <f ca="1">OFFSET(exrate_yoy!$B$208,(ROW(exrate_yoy!$B$2)-ROW()),)</f>
        <v>7,0</v>
      </c>
      <c r="N169" t="str">
        <f ca="1">OFFSET(exrate_mom!$E$208,(ROW(exrate_mom!$E$2)-ROW()),)</f>
        <v>1,0</v>
      </c>
      <c r="O169" t="str">
        <f ca="1">OFFSET(exrate_mom!$B$208,(ROW(exrate_mom!$B$2)-ROW()),)</f>
        <v>1,0</v>
      </c>
      <c r="P169">
        <v>6.9</v>
      </c>
      <c r="Q169">
        <v>101.44320685847499</v>
      </c>
      <c r="R169">
        <f ca="1">CPI!L245</f>
        <v>100.57</v>
      </c>
      <c r="S169" s="29">
        <f ca="1">CPI!N245</f>
        <v>100.53</v>
      </c>
      <c r="T169">
        <f ca="1">CPI!P245</f>
        <v>100.75</v>
      </c>
      <c r="U169">
        <f ca="1">CPI!Q245</f>
        <v>100.4</v>
      </c>
      <c r="V169">
        <f ca="1">CPI!$L476</f>
        <v>107.61</v>
      </c>
      <c r="W169" s="29">
        <f ca="1">CPI!$N476</f>
        <v>106.8</v>
      </c>
      <c r="X169">
        <f ca="1">CPI!$P476</f>
        <v>105.42</v>
      </c>
      <c r="Y169">
        <f ca="1">CPI!$Q476</f>
        <v>105.96</v>
      </c>
    </row>
    <row r="170" spans="1:25" x14ac:dyDescent="0.2">
      <c r="A170" s="1">
        <v>39142</v>
      </c>
      <c r="B170">
        <v>68.42</v>
      </c>
      <c r="C170">
        <v>1</v>
      </c>
      <c r="D170" s="2">
        <v>305869</v>
      </c>
      <c r="E170" s="2">
        <v>10155.6</v>
      </c>
      <c r="F170" s="3">
        <v>5.44</v>
      </c>
      <c r="G170" s="3">
        <v>5.55</v>
      </c>
      <c r="H170" t="str">
        <f ca="1">OFFSET(exrate_yoy!$G$208,(ROW(exrate_yoy!$G$2)-ROW()),)</f>
        <v>5,2</v>
      </c>
      <c r="I170" t="str">
        <f ca="1">OFFSET(exrate_yoy!$D$208,(ROW(exrate_yoy!$D$2)-ROW()),)</f>
        <v>0,9</v>
      </c>
      <c r="J170" t="str">
        <f ca="1">OFFSET(exrate_mom!$G$208,(ROW(exrate_mom!$G$2)-ROW()),)</f>
        <v>0,1</v>
      </c>
      <c r="K170" s="4" t="str">
        <f ca="1">OFFSET(exrate_mom!$D$208,(ROW(exrate_mom!$D$2)-ROW()),)</f>
        <v>-0,1</v>
      </c>
      <c r="L170" t="str">
        <f ca="1">OFFSET(exrate_yoy!$E$208,(ROW(exrate_yoy!$E$2)-ROW()),)</f>
        <v>12,8</v>
      </c>
      <c r="M170" t="str">
        <f ca="1">OFFSET(exrate_yoy!$B$208,(ROW(exrate_yoy!$B$2)-ROW()),)</f>
        <v>7,1</v>
      </c>
      <c r="N170" t="str">
        <f ca="1">OFFSET(exrate_mom!$E$208,(ROW(exrate_mom!$E$2)-ROW()),)</f>
        <v>0,5</v>
      </c>
      <c r="O170" t="str">
        <f ca="1">OFFSET(exrate_mom!$B$208,(ROW(exrate_mom!$B$2)-ROW()),)</f>
        <v>0,9</v>
      </c>
      <c r="P170">
        <v>6.9</v>
      </c>
      <c r="Q170">
        <v>101.25125567396</v>
      </c>
      <c r="R170">
        <f ca="1">CPI!L246</f>
        <v>100.59</v>
      </c>
      <c r="S170" s="29">
        <f ca="1">CPI!N246</f>
        <v>100.52</v>
      </c>
      <c r="T170">
        <f ca="1">CPI!P246</f>
        <v>100.77</v>
      </c>
      <c r="U170">
        <f ca="1">CPI!Q246</f>
        <v>100.38</v>
      </c>
      <c r="V170">
        <f ca="1">CPI!$L477</f>
        <v>107.38</v>
      </c>
      <c r="W170" s="29">
        <f ca="1">CPI!$N477</f>
        <v>106.69</v>
      </c>
      <c r="X170">
        <f ca="1">CPI!$P477</f>
        <v>104.91</v>
      </c>
      <c r="Y170">
        <f ca="1">CPI!$Q477</f>
        <v>105.83</v>
      </c>
    </row>
    <row r="171" spans="1:25" x14ac:dyDescent="0.2">
      <c r="A171" s="1">
        <v>39114</v>
      </c>
      <c r="B171">
        <v>60.66</v>
      </c>
      <c r="C171">
        <v>0.4</v>
      </c>
      <c r="D171" s="2">
        <v>295562</v>
      </c>
      <c r="E171" s="2">
        <v>9886.7999999999993</v>
      </c>
      <c r="F171" s="3">
        <v>4.3899999999999997</v>
      </c>
      <c r="G171" s="3">
        <v>6.3</v>
      </c>
      <c r="H171" t="str">
        <f ca="1">OFFSET(exrate_yoy!$G$208,(ROW(exrate_yoy!$G$2)-ROW()),)</f>
        <v>5,9</v>
      </c>
      <c r="I171" t="str">
        <f ca="1">OFFSET(exrate_yoy!$D$208,(ROW(exrate_yoy!$D$2)-ROW()),)</f>
        <v>1,4</v>
      </c>
      <c r="J171" t="str">
        <f ca="1">OFFSET(exrate_mom!$G$208,(ROW(exrate_mom!$G$2)-ROW()),)</f>
        <v>0,9</v>
      </c>
      <c r="K171" s="4" t="str">
        <f ca="1">OFFSET(exrate_mom!$D$208,(ROW(exrate_mom!$D$2)-ROW()),)</f>
        <v>0,3</v>
      </c>
      <c r="L171" t="str">
        <f ca="1">OFFSET(exrate_yoy!$E$208,(ROW(exrate_yoy!$E$2)-ROW()),)</f>
        <v>13,3</v>
      </c>
      <c r="M171" t="str">
        <f ca="1">OFFSET(exrate_yoy!$B$208,(ROW(exrate_yoy!$B$2)-ROW()),)</f>
        <v>7,2</v>
      </c>
      <c r="N171" t="str">
        <f ca="1">OFFSET(exrate_mom!$E$208,(ROW(exrate_mom!$E$2)-ROW()),)</f>
        <v>1,1</v>
      </c>
      <c r="O171" t="str">
        <f ca="1">OFFSET(exrate_mom!$B$208,(ROW(exrate_mom!$B$2)-ROW()),)</f>
        <v>0,5</v>
      </c>
      <c r="P171">
        <v>6.8</v>
      </c>
      <c r="Q171">
        <v>101.084838858604</v>
      </c>
      <c r="R171">
        <f ca="1">CPI!L247</f>
        <v>101.11</v>
      </c>
      <c r="S171" s="29">
        <f ca="1">CPI!N247</f>
        <v>100.51</v>
      </c>
      <c r="T171">
        <f ca="1">CPI!P247</f>
        <v>100.83</v>
      </c>
      <c r="U171">
        <f ca="1">CPI!Q247</f>
        <v>100.33</v>
      </c>
      <c r="V171">
        <f ca="1">CPI!$L478</f>
        <v>107.62</v>
      </c>
      <c r="W171" s="29">
        <f ca="1">CPI!$N478</f>
        <v>106.89</v>
      </c>
      <c r="X171">
        <f ca="1">CPI!$P478</f>
        <v>105.33</v>
      </c>
      <c r="Y171">
        <f ca="1">CPI!$Q478</f>
        <v>105.87</v>
      </c>
    </row>
    <row r="172" spans="1:25" x14ac:dyDescent="0.2">
      <c r="A172" s="1">
        <v>39083</v>
      </c>
      <c r="B172">
        <v>57.21</v>
      </c>
      <c r="C172">
        <v>-0.5</v>
      </c>
      <c r="D172" s="2">
        <v>295567</v>
      </c>
      <c r="E172" s="2">
        <v>10126.700000000001</v>
      </c>
      <c r="F172" s="3">
        <v>4.42</v>
      </c>
      <c r="G172" s="3">
        <v>5.05</v>
      </c>
      <c r="H172" t="str">
        <f ca="1">OFFSET(exrate_yoy!$G$208,(ROW(exrate_yoy!$G$2)-ROW()),)</f>
        <v>6,6</v>
      </c>
      <c r="I172" t="str">
        <f ca="1">OFFSET(exrate_yoy!$D$208,(ROW(exrate_yoy!$D$2)-ROW()),)</f>
        <v>1,7</v>
      </c>
      <c r="J172" t="str">
        <f ca="1">OFFSET(exrate_mom!$G$208,(ROW(exrate_mom!$G$2)-ROW()),)</f>
        <v>1,7</v>
      </c>
      <c r="K172" s="4" t="str">
        <f ca="1">OFFSET(exrate_mom!$D$208,(ROW(exrate_mom!$D$2)-ROW()),)</f>
        <v>0,2</v>
      </c>
      <c r="L172" t="str">
        <f ca="1">OFFSET(exrate_yoy!$E$208,(ROW(exrate_yoy!$E$2)-ROW()),)</f>
        <v>14,0</v>
      </c>
      <c r="M172" t="str">
        <f ca="1">OFFSET(exrate_yoy!$B$208,(ROW(exrate_yoy!$B$2)-ROW()),)</f>
        <v>7,3</v>
      </c>
      <c r="N172" t="str">
        <f ca="1">OFFSET(exrate_mom!$E$208,(ROW(exrate_mom!$E$2)-ROW()),)</f>
        <v>0,7</v>
      </c>
      <c r="O172" t="str">
        <f ca="1">OFFSET(exrate_mom!$B$208,(ROW(exrate_mom!$B$2)-ROW()),)</f>
        <v>-0,7</v>
      </c>
      <c r="P172">
        <v>7.1</v>
      </c>
      <c r="Q172">
        <v>100.94442232502399</v>
      </c>
      <c r="R172">
        <f ca="1">CPI!L248</f>
        <v>101.68</v>
      </c>
      <c r="S172" s="29">
        <f ca="1">CPI!N248</f>
        <v>100.63</v>
      </c>
      <c r="T172">
        <f ca="1">CPI!P248</f>
        <v>100.94</v>
      </c>
      <c r="U172">
        <f ca="1">CPI!Q248</f>
        <v>100.4</v>
      </c>
      <c r="V172">
        <f ca="1">CPI!$L479</f>
        <v>108.2</v>
      </c>
      <c r="W172" s="29">
        <f ca="1">CPI!$N479</f>
        <v>107.63</v>
      </c>
      <c r="X172">
        <f ca="1">CPI!$P479</f>
        <v>107.57</v>
      </c>
      <c r="Y172">
        <f ca="1">CPI!$Q479</f>
        <v>106</v>
      </c>
    </row>
    <row r="173" spans="1:25" x14ac:dyDescent="0.2">
      <c r="A173" s="1">
        <v>39052</v>
      </c>
      <c r="B173">
        <v>60.14</v>
      </c>
      <c r="C173">
        <v>1.8</v>
      </c>
      <c r="D173" s="2">
        <v>280970</v>
      </c>
      <c r="E173" s="2">
        <v>9201.9</v>
      </c>
      <c r="F173" s="3">
        <v>5.67</v>
      </c>
      <c r="G173" s="3">
        <v>5.95</v>
      </c>
      <c r="H173" t="str">
        <f ca="1">OFFSET(exrate_yoy!$G$208,(ROW(exrate_yoy!$G$2)-ROW()),)</f>
        <v>9,4</v>
      </c>
      <c r="I173" t="str">
        <f ca="1">OFFSET(exrate_yoy!$D$208,(ROW(exrate_yoy!$D$2)-ROW()),)</f>
        <v>3,3</v>
      </c>
      <c r="J173" t="str">
        <f ca="1">OFFSET(exrate_mom!$G$208,(ROW(exrate_mom!$G$2)-ROW()),)</f>
        <v>-0,2</v>
      </c>
      <c r="K173" s="4" t="str">
        <f ca="1">OFFSET(exrate_mom!$D$208,(ROW(exrate_mom!$D$2)-ROW()),)</f>
        <v>-0,6</v>
      </c>
      <c r="L173" t="str">
        <f ca="1">OFFSET(exrate_yoy!$E$208,(ROW(exrate_yoy!$E$2)-ROW()),)</f>
        <v>10,7</v>
      </c>
      <c r="M173" t="str">
        <f ca="1">OFFSET(exrate_yoy!$B$208,(ROW(exrate_yoy!$B$2)-ROW()),)</f>
        <v>4,0</v>
      </c>
      <c r="N173" t="str">
        <f ca="1">OFFSET(exrate_mom!$E$208,(ROW(exrate_mom!$E$2)-ROW()),)</f>
        <v>1,9</v>
      </c>
      <c r="O173" t="str">
        <f ca="1">OFFSET(exrate_mom!$B$208,(ROW(exrate_mom!$B$2)-ROW()),)</f>
        <v>1,3</v>
      </c>
      <c r="P173">
        <v>9.6999999999999993</v>
      </c>
      <c r="Q173">
        <v>100.824669428044</v>
      </c>
      <c r="R173">
        <f ca="1">CPI!L249</f>
        <v>100.79</v>
      </c>
      <c r="S173" s="29">
        <f ca="1">CPI!N249</f>
        <v>100.69</v>
      </c>
      <c r="T173">
        <f ca="1">CPI!P249</f>
        <v>101.09</v>
      </c>
      <c r="U173">
        <f ca="1">CPI!Q249</f>
        <v>100.45</v>
      </c>
      <c r="V173">
        <f ca="1">CPI!$L480</f>
        <v>109</v>
      </c>
      <c r="W173" s="29">
        <f ca="1">CPI!$N480</f>
        <v>107.84</v>
      </c>
      <c r="X173">
        <f ca="1">CPI!$P480</f>
        <v>108.67</v>
      </c>
      <c r="Y173">
        <f ca="1">CPI!$Q480</f>
        <v>106.01</v>
      </c>
    </row>
    <row r="174" spans="1:25" x14ac:dyDescent="0.2">
      <c r="A174" s="1">
        <v>39022</v>
      </c>
      <c r="B174">
        <v>64.42</v>
      </c>
      <c r="C174">
        <v>1.2</v>
      </c>
      <c r="D174" s="2">
        <v>264956</v>
      </c>
      <c r="E174" s="2">
        <v>8952.1</v>
      </c>
      <c r="F174" s="3">
        <v>6.31</v>
      </c>
      <c r="G174" s="3">
        <v>6.37</v>
      </c>
      <c r="H174" t="str">
        <f ca="1">OFFSET(exrate_yoy!$G$208,(ROW(exrate_yoy!$G$2)-ROW()),)</f>
        <v>9,6</v>
      </c>
      <c r="I174" t="str">
        <f ca="1">OFFSET(exrate_yoy!$D$208,(ROW(exrate_yoy!$D$2)-ROW()),)</f>
        <v>3,4</v>
      </c>
      <c r="J174" t="str">
        <f ca="1">OFFSET(exrate_mom!$G$208,(ROW(exrate_mom!$G$2)-ROW()),)</f>
        <v>-0,3</v>
      </c>
      <c r="K174" s="4" t="str">
        <f ca="1">OFFSET(exrate_mom!$D$208,(ROW(exrate_mom!$D$2)-ROW()),)</f>
        <v>-0,5</v>
      </c>
      <c r="L174" t="str">
        <f ca="1">OFFSET(exrate_yoy!$E$208,(ROW(exrate_yoy!$E$2)-ROW()),)</f>
        <v>10,1</v>
      </c>
      <c r="M174" t="str">
        <f ca="1">OFFSET(exrate_yoy!$B$208,(ROW(exrate_yoy!$B$2)-ROW()),)</f>
        <v>3,5</v>
      </c>
      <c r="N174" t="str">
        <f ca="1">OFFSET(exrate_mom!$E$208,(ROW(exrate_mom!$E$2)-ROW()),)</f>
        <v>1,6</v>
      </c>
      <c r="O174" t="str">
        <f ca="1">OFFSET(exrate_mom!$B$208,(ROW(exrate_mom!$B$2)-ROW()),)</f>
        <v>0,9</v>
      </c>
      <c r="P174">
        <v>5.6</v>
      </c>
      <c r="Q174">
        <v>100.71801067209699</v>
      </c>
      <c r="R174">
        <f ca="1">CPI!L250</f>
        <v>100.63</v>
      </c>
      <c r="S174" s="29">
        <f ca="1">CPI!N250</f>
        <v>100.61</v>
      </c>
      <c r="T174">
        <f ca="1">CPI!P250</f>
        <v>100.78</v>
      </c>
      <c r="U174">
        <f ca="1">CPI!Q250</f>
        <v>100.56</v>
      </c>
      <c r="V174">
        <f ca="1">CPI!$L481</f>
        <v>109.03</v>
      </c>
      <c r="W174" s="29">
        <f ca="1">CPI!$N481</f>
        <v>107.72</v>
      </c>
      <c r="X174">
        <f ca="1">CPI!$P481</f>
        <v>108.64</v>
      </c>
      <c r="Y174">
        <f ca="1">CPI!$Q481</f>
        <v>106.05</v>
      </c>
    </row>
    <row r="175" spans="1:25" x14ac:dyDescent="0.2">
      <c r="A175" s="1">
        <v>38991</v>
      </c>
      <c r="B175">
        <v>56.97</v>
      </c>
      <c r="C175">
        <v>-0.5</v>
      </c>
      <c r="D175" s="2">
        <v>258705</v>
      </c>
      <c r="E175" s="2">
        <v>8878.4</v>
      </c>
      <c r="F175" s="3">
        <v>4.49</v>
      </c>
      <c r="G175" s="3">
        <v>5.07</v>
      </c>
      <c r="H175" t="str">
        <f ca="1">OFFSET(exrate_yoy!$G$208,(ROW(exrate_yoy!$G$2)-ROW()),)</f>
        <v>9,8</v>
      </c>
      <c r="I175" t="str">
        <f ca="1">OFFSET(exrate_yoy!$D$208,(ROW(exrate_yoy!$D$2)-ROW()),)</f>
        <v>3,5</v>
      </c>
      <c r="J175" t="str">
        <f ca="1">OFFSET(exrate_mom!$G$208,(ROW(exrate_mom!$G$2)-ROW()),)</f>
        <v>0,0</v>
      </c>
      <c r="K175" s="4" t="str">
        <f ca="1">OFFSET(exrate_mom!$D$208,(ROW(exrate_mom!$D$2)-ROW()),)</f>
        <v>0,1</v>
      </c>
      <c r="L175" t="str">
        <f ca="1">OFFSET(exrate_yoy!$E$208,(ROW(exrate_yoy!$E$2)-ROW()),)</f>
        <v>9,6</v>
      </c>
      <c r="M175" t="str">
        <f ca="1">OFFSET(exrate_yoy!$B$208,(ROW(exrate_yoy!$B$2)-ROW()),)</f>
        <v>3,1</v>
      </c>
      <c r="N175" t="str">
        <f ca="1">OFFSET(exrate_mom!$E$208,(ROW(exrate_mom!$E$2)-ROW()),)</f>
        <v>0,4</v>
      </c>
      <c r="O175" t="str">
        <f ca="1">OFFSET(exrate_mom!$B$208,(ROW(exrate_mom!$B$2)-ROW()),)</f>
        <v>-0,4</v>
      </c>
      <c r="P175">
        <v>7.3</v>
      </c>
      <c r="Q175">
        <v>100.616919326568</v>
      </c>
      <c r="R175">
        <f ca="1">CPI!L251</f>
        <v>100.28</v>
      </c>
      <c r="S175" s="29">
        <f ca="1">CPI!N251</f>
        <v>100.52</v>
      </c>
      <c r="T175">
        <f ca="1">CPI!P251</f>
        <v>99.95</v>
      </c>
      <c r="U175">
        <f ca="1">CPI!Q251</f>
        <v>100.61</v>
      </c>
      <c r="V175">
        <f ca="1">CPI!$L482</f>
        <v>109.15</v>
      </c>
      <c r="W175" s="29">
        <f ca="1">CPI!$N482</f>
        <v>107.7</v>
      </c>
      <c r="X175">
        <f ca="1">CPI!$P482</f>
        <v>108.76</v>
      </c>
      <c r="Y175">
        <f ca="1">CPI!$Q482</f>
        <v>106.12</v>
      </c>
    </row>
    <row r="176" spans="1:25" x14ac:dyDescent="0.2">
      <c r="A176" s="1">
        <v>38961</v>
      </c>
      <c r="B176">
        <v>61.37</v>
      </c>
      <c r="C176">
        <v>-0.6</v>
      </c>
      <c r="D176" s="2">
        <v>252184</v>
      </c>
      <c r="E176" s="2">
        <v>8545.5</v>
      </c>
      <c r="F176" s="3">
        <v>4.03</v>
      </c>
      <c r="G176" s="3">
        <v>4.1500000000000004</v>
      </c>
      <c r="H176" t="str">
        <f ca="1">OFFSET(exrate_yoy!$G$208,(ROW(exrate_yoy!$G$2)-ROW()),)</f>
        <v>9,9</v>
      </c>
      <c r="I176" t="str">
        <f ca="1">OFFSET(exrate_yoy!$D$208,(ROW(exrate_yoy!$D$2)-ROW()),)</f>
        <v>3,5</v>
      </c>
      <c r="J176" t="str">
        <f ca="1">OFFSET(exrate_mom!$G$208,(ROW(exrate_mom!$G$2)-ROW()),)</f>
        <v>0,2</v>
      </c>
      <c r="K176" s="4" t="str">
        <f ca="1">OFFSET(exrate_mom!$D$208,(ROW(exrate_mom!$D$2)-ROW()),)</f>
        <v>0,4</v>
      </c>
      <c r="L176" t="str">
        <f ca="1">OFFSET(exrate_yoy!$E$208,(ROW(exrate_yoy!$E$2)-ROW()),)</f>
        <v>9,0</v>
      </c>
      <c r="M176" t="str">
        <f ca="1">OFFSET(exrate_yoy!$B$208,(ROW(exrate_yoy!$B$2)-ROW()),)</f>
        <v>2,8</v>
      </c>
      <c r="N176" t="str">
        <f ca="1">OFFSET(exrate_mom!$E$208,(ROW(exrate_mom!$E$2)-ROW()),)</f>
        <v>0,7</v>
      </c>
      <c r="O176" t="str">
        <f ca="1">OFFSET(exrate_mom!$B$208,(ROW(exrate_mom!$B$2)-ROW()),)</f>
        <v>0,1</v>
      </c>
      <c r="P176">
        <v>8.6</v>
      </c>
      <c r="Q176">
        <v>100.51545196209899</v>
      </c>
      <c r="R176">
        <f ca="1">CPI!L252</f>
        <v>100.09</v>
      </c>
      <c r="S176" s="29">
        <f ca="1">CPI!N252</f>
        <v>100.76</v>
      </c>
      <c r="T176">
        <f ca="1">CPI!P252</f>
        <v>99.37</v>
      </c>
      <c r="U176">
        <f ca="1">CPI!Q252</f>
        <v>100.76</v>
      </c>
      <c r="V176">
        <f ca="1">CPI!$L483</f>
        <v>109.45</v>
      </c>
      <c r="W176" s="29">
        <f ca="1">CPI!$N483</f>
        <v>107.88</v>
      </c>
      <c r="X176">
        <f ca="1">CPI!$P483</f>
        <v>109.21</v>
      </c>
      <c r="Y176">
        <f ca="1">CPI!$Q483</f>
        <v>106.22</v>
      </c>
    </row>
    <row r="177" spans="1:25" x14ac:dyDescent="0.2">
      <c r="A177" s="1">
        <v>38930</v>
      </c>
      <c r="B177">
        <v>69.64</v>
      </c>
      <c r="C177">
        <v>1.4</v>
      </c>
      <c r="D177" s="2">
        <v>257859</v>
      </c>
      <c r="E177" s="2">
        <v>8383</v>
      </c>
      <c r="F177" s="3">
        <v>3</v>
      </c>
      <c r="G177" s="3">
        <v>3.86</v>
      </c>
      <c r="H177" t="str">
        <f ca="1">OFFSET(exrate_yoy!$G$208,(ROW(exrate_yoy!$G$2)-ROW()),)</f>
        <v>9,9</v>
      </c>
      <c r="I177" t="str">
        <f ca="1">OFFSET(exrate_yoy!$D$208,(ROW(exrate_yoy!$D$2)-ROW()),)</f>
        <v>3,5</v>
      </c>
      <c r="J177" t="str">
        <f ca="1">OFFSET(exrate_mom!$G$208,(ROW(exrate_mom!$G$2)-ROW()),)</f>
        <v>-0,1</v>
      </c>
      <c r="K177" s="4" t="str">
        <f ca="1">OFFSET(exrate_mom!$D$208,(ROW(exrate_mom!$D$2)-ROW()),)</f>
        <v>-0,1</v>
      </c>
      <c r="L177" t="str">
        <f ca="1">OFFSET(exrate_yoy!$E$208,(ROW(exrate_yoy!$E$2)-ROW()),)</f>
        <v>8,5</v>
      </c>
      <c r="M177" t="str">
        <f ca="1">OFFSET(exrate_yoy!$B$208,(ROW(exrate_yoy!$B$2)-ROW()),)</f>
        <v>2,4</v>
      </c>
      <c r="N177" t="str">
        <f ca="1">OFFSET(exrate_mom!$E$208,(ROW(exrate_mom!$E$2)-ROW()),)</f>
        <v>0,6</v>
      </c>
      <c r="O177" t="str">
        <f ca="1">OFFSET(exrate_mom!$B$208,(ROW(exrate_mom!$B$2)-ROW()),)</f>
        <v>0,6</v>
      </c>
      <c r="P177">
        <v>6.8</v>
      </c>
      <c r="Q177">
        <v>100.409914355512</v>
      </c>
      <c r="R177">
        <f ca="1">CPI!L253</f>
        <v>100.19</v>
      </c>
      <c r="S177" s="29">
        <f ca="1">CPI!N253</f>
        <v>100.62</v>
      </c>
      <c r="T177">
        <f ca="1">CPI!P253</f>
        <v>99.45</v>
      </c>
      <c r="U177">
        <f ca="1">CPI!Q253</f>
        <v>100.76</v>
      </c>
      <c r="V177">
        <f ca="1">CPI!$L484</f>
        <v>109.62</v>
      </c>
      <c r="W177" s="29">
        <f ca="1">CPI!$N484</f>
        <v>107.93</v>
      </c>
      <c r="X177">
        <f ca="1">CPI!$P484</f>
        <v>109.18</v>
      </c>
      <c r="Y177">
        <f ca="1">CPI!$Q484</f>
        <v>106.56</v>
      </c>
    </row>
    <row r="178" spans="1:25" x14ac:dyDescent="0.2">
      <c r="A178" s="1">
        <v>38899</v>
      </c>
      <c r="B178">
        <v>75.16</v>
      </c>
      <c r="C178">
        <v>0.5</v>
      </c>
      <c r="D178" s="2">
        <v>243174</v>
      </c>
      <c r="E178" s="2">
        <v>8277.2000000000007</v>
      </c>
      <c r="F178" s="3">
        <v>3.33</v>
      </c>
      <c r="G178" s="3">
        <v>4.5199999999999996</v>
      </c>
      <c r="H178" t="str">
        <f ca="1">OFFSET(exrate_yoy!$G$208,(ROW(exrate_yoy!$G$2)-ROW()),)</f>
        <v>9,9</v>
      </c>
      <c r="I178" t="str">
        <f ca="1">OFFSET(exrate_yoy!$D$208,(ROW(exrate_yoy!$D$2)-ROW()),)</f>
        <v>3,4</v>
      </c>
      <c r="J178" t="str">
        <f ca="1">OFFSET(exrate_mom!$G$208,(ROW(exrate_mom!$G$2)-ROW()),)</f>
        <v>0,8</v>
      </c>
      <c r="K178" s="4" t="str">
        <f ca="1">OFFSET(exrate_mom!$D$208,(ROW(exrate_mom!$D$2)-ROW()),)</f>
        <v>0,2</v>
      </c>
      <c r="L178" t="str">
        <f ca="1">OFFSET(exrate_yoy!$E$208,(ROW(exrate_yoy!$E$2)-ROW()),)</f>
        <v>7,9</v>
      </c>
      <c r="M178" t="str">
        <f ca="1">OFFSET(exrate_yoy!$B$208,(ROW(exrate_yoy!$B$2)-ROW()),)</f>
        <v>1,8</v>
      </c>
      <c r="N178" t="str">
        <f ca="1">OFFSET(exrate_mom!$E$208,(ROW(exrate_mom!$E$2)-ROW()),)</f>
        <v>0,7</v>
      </c>
      <c r="O178" t="str">
        <f ca="1">OFFSET(exrate_mom!$B$208,(ROW(exrate_mom!$B$2)-ROW()),)</f>
        <v>0,3</v>
      </c>
      <c r="P178">
        <v>8.1999999999999993</v>
      </c>
      <c r="Q178">
        <v>100.299732797158</v>
      </c>
      <c r="R178">
        <f ca="1">CPI!L254</f>
        <v>100.67</v>
      </c>
      <c r="S178" s="29">
        <f ca="1">CPI!N254</f>
        <v>100.54</v>
      </c>
      <c r="T178">
        <f ca="1">CPI!P254</f>
        <v>100.89</v>
      </c>
      <c r="U178">
        <f ca="1">CPI!Q254</f>
        <v>100.4</v>
      </c>
      <c r="V178">
        <f ca="1">CPI!$L485</f>
        <v>109.26</v>
      </c>
      <c r="W178" s="29">
        <f ca="1">CPI!$N485</f>
        <v>107.78</v>
      </c>
      <c r="X178">
        <f ca="1">CPI!$P485</f>
        <v>108.63</v>
      </c>
      <c r="Y178">
        <f ca="1">CPI!$Q485</f>
        <v>106.32</v>
      </c>
    </row>
    <row r="179" spans="1:25" x14ac:dyDescent="0.2">
      <c r="A179" s="1">
        <v>38869</v>
      </c>
      <c r="B179">
        <v>73.28</v>
      </c>
      <c r="C179">
        <v>-0.5</v>
      </c>
      <c r="D179" s="2">
        <v>239271</v>
      </c>
      <c r="E179" s="2">
        <v>7855.9</v>
      </c>
      <c r="F179" s="3">
        <v>3.78</v>
      </c>
      <c r="G179" s="3">
        <v>3.49</v>
      </c>
      <c r="H179" t="str">
        <f ca="1">OFFSET(exrate_yoy!$G$208,(ROW(exrate_yoy!$G$2)-ROW()),)</f>
        <v>10,0</v>
      </c>
      <c r="I179" t="str">
        <f ca="1">OFFSET(exrate_yoy!$D$208,(ROW(exrate_yoy!$D$2)-ROW()),)</f>
        <v>3,4</v>
      </c>
      <c r="J179" t="str">
        <f ca="1">OFFSET(exrate_mom!$G$208,(ROW(exrate_mom!$G$2)-ROW()),)</f>
        <v>1,4</v>
      </c>
      <c r="K179" s="4" t="str">
        <f ca="1">OFFSET(exrate_mom!$D$208,(ROW(exrate_mom!$D$2)-ROW()),)</f>
        <v>1,2</v>
      </c>
      <c r="L179" t="str">
        <f ca="1">OFFSET(exrate_yoy!$E$208,(ROW(exrate_yoy!$E$2)-ROW()),)</f>
        <v>7,2</v>
      </c>
      <c r="M179" t="str">
        <f ca="1">OFFSET(exrate_yoy!$B$208,(ROW(exrate_yoy!$B$2)-ROW()),)</f>
        <v>1,0</v>
      </c>
      <c r="N179" t="str">
        <f ca="1">OFFSET(exrate_mom!$E$208,(ROW(exrate_mom!$E$2)-ROW()),)</f>
        <v>0,4</v>
      </c>
      <c r="O179" t="str">
        <f ca="1">OFFSET(exrate_mom!$B$208,(ROW(exrate_mom!$B$2)-ROW()),)</f>
        <v>0,3</v>
      </c>
      <c r="P179">
        <v>6.5</v>
      </c>
      <c r="Q179">
        <v>100.18877309978301</v>
      </c>
      <c r="R179">
        <f ca="1">CPI!L255</f>
        <v>100.28</v>
      </c>
      <c r="S179" s="29">
        <f ca="1">CPI!N255</f>
        <v>100.3</v>
      </c>
      <c r="T179">
        <f ca="1">CPI!P255</f>
        <v>100.02</v>
      </c>
      <c r="U179">
        <f ca="1">CPI!Q255</f>
        <v>100.34</v>
      </c>
      <c r="V179">
        <f ca="1">CPI!$L486</f>
        <v>109.04</v>
      </c>
      <c r="W179" s="29">
        <f ca="1">CPI!$N486</f>
        <v>107.76</v>
      </c>
      <c r="X179">
        <f ca="1">CPI!$P486</f>
        <v>107.97</v>
      </c>
      <c r="Y179">
        <f ca="1">CPI!$Q486</f>
        <v>106.35</v>
      </c>
    </row>
    <row r="180" spans="1:25" x14ac:dyDescent="0.2">
      <c r="A180" s="1">
        <v>38838</v>
      </c>
      <c r="B180">
        <v>69</v>
      </c>
      <c r="C180">
        <v>2.6</v>
      </c>
      <c r="D180" s="2">
        <v>218521</v>
      </c>
      <c r="E180" s="2">
        <v>7507.9</v>
      </c>
      <c r="F180" s="3">
        <v>3.1</v>
      </c>
      <c r="G180" s="3">
        <v>4</v>
      </c>
      <c r="H180" t="str">
        <f ca="1">OFFSET(exrate_yoy!$G$208,(ROW(exrate_yoy!$G$2)-ROW()),)</f>
        <v>10,3</v>
      </c>
      <c r="I180" t="str">
        <f ca="1">OFFSET(exrate_yoy!$D$208,(ROW(exrate_yoy!$D$2)-ROW()),)</f>
        <v>3,5</v>
      </c>
      <c r="J180" t="str">
        <f ca="1">OFFSET(exrate_mom!$G$208,(ROW(exrate_mom!$G$2)-ROW()),)</f>
        <v>-0,6</v>
      </c>
      <c r="K180" s="4" t="str">
        <f ca="1">OFFSET(exrate_mom!$D$208,(ROW(exrate_mom!$D$2)-ROW()),)</f>
        <v>-0,7</v>
      </c>
      <c r="L180" t="str">
        <f ca="1">OFFSET(exrate_yoy!$E$208,(ROW(exrate_yoy!$E$2)-ROW()),)</f>
        <v>6,6</v>
      </c>
      <c r="M180" t="str">
        <f ca="1">OFFSET(exrate_yoy!$B$208,(ROW(exrate_yoy!$B$2)-ROW()),)</f>
        <v>0,1</v>
      </c>
      <c r="N180" t="str">
        <f ca="1">OFFSET(exrate_mom!$E$208,(ROW(exrate_mom!$E$2)-ROW()),)</f>
        <v>1,9</v>
      </c>
      <c r="O180" t="str">
        <f ca="1">OFFSET(exrate_mom!$B$208,(ROW(exrate_mom!$B$2)-ROW()),)</f>
        <v>1,9</v>
      </c>
      <c r="P180">
        <v>4.9000000000000004</v>
      </c>
      <c r="Q180">
        <v>100.082520134905</v>
      </c>
      <c r="R180">
        <f ca="1">CPI!L256</f>
        <v>100.48</v>
      </c>
      <c r="S180" s="29">
        <f ca="1">CPI!N256</f>
        <v>100.36</v>
      </c>
      <c r="T180">
        <f ca="1">CPI!P256</f>
        <v>100.47</v>
      </c>
      <c r="U180">
        <f ca="1">CPI!Q256</f>
        <v>100.41</v>
      </c>
      <c r="V180">
        <f ca="1">CPI!$L487</f>
        <v>109.43</v>
      </c>
      <c r="W180" s="29">
        <f ca="1">CPI!$N487</f>
        <v>107.92</v>
      </c>
      <c r="X180">
        <f ca="1">CPI!$P487</f>
        <v>108.73</v>
      </c>
      <c r="Y180">
        <f ca="1">CPI!$Q487</f>
        <v>106.32</v>
      </c>
    </row>
    <row r="181" spans="1:25" x14ac:dyDescent="0.2">
      <c r="A181" s="1">
        <v>38808</v>
      </c>
      <c r="B181">
        <v>72.010000000000005</v>
      </c>
      <c r="C181">
        <v>1.7</v>
      </c>
      <c r="D181" s="2">
        <v>198676</v>
      </c>
      <c r="E181" s="2">
        <v>7374.7</v>
      </c>
      <c r="F181" s="3">
        <v>4.08</v>
      </c>
      <c r="G181" s="3">
        <v>4.33</v>
      </c>
      <c r="H181" t="str">
        <f ca="1">OFFSET(exrate_yoy!$G$208,(ROW(exrate_yoy!$G$2)-ROW()),)</f>
        <v>10,7</v>
      </c>
      <c r="I181" t="str">
        <f ca="1">OFFSET(exrate_yoy!$D$208,(ROW(exrate_yoy!$D$2)-ROW()),)</f>
        <v>3,7</v>
      </c>
      <c r="J181" t="str">
        <f ca="1">OFFSET(exrate_mom!$G$208,(ROW(exrate_mom!$G$2)-ROW()),)</f>
        <v>0,0</v>
      </c>
      <c r="K181" s="4" t="str">
        <f ca="1">OFFSET(exrate_mom!$D$208,(ROW(exrate_mom!$D$2)-ROW()),)</f>
        <v>0,0</v>
      </c>
      <c r="L181" t="str">
        <f ca="1">OFFSET(exrate_yoy!$E$208,(ROW(exrate_yoy!$E$2)-ROW()),)</f>
        <v>6,1</v>
      </c>
      <c r="M181" t="str">
        <f ca="1">OFFSET(exrate_yoy!$B$208,(ROW(exrate_yoy!$B$2)-ROW()),)</f>
        <v>-0,6</v>
      </c>
      <c r="N181" t="str">
        <f ca="1">OFFSET(exrate_mom!$E$208,(ROW(exrate_mom!$E$2)-ROW()),)</f>
        <v>0,7</v>
      </c>
      <c r="O181" t="str">
        <f ca="1">OFFSET(exrate_mom!$B$208,(ROW(exrate_mom!$B$2)-ROW()),)</f>
        <v>1,1</v>
      </c>
      <c r="P181">
        <v>10.9</v>
      </c>
      <c r="Q181">
        <v>99.985426201865707</v>
      </c>
      <c r="R181">
        <f ca="1">CPI!L257</f>
        <v>100.35</v>
      </c>
      <c r="S181" s="29">
        <f ca="1">CPI!N257</f>
        <v>100.43</v>
      </c>
      <c r="T181">
        <f ca="1">CPI!P257</f>
        <v>100.26</v>
      </c>
      <c r="U181">
        <f ca="1">CPI!Q257</f>
        <v>100.28</v>
      </c>
      <c r="V181">
        <f ca="1">CPI!$L488</f>
        <v>109.77</v>
      </c>
      <c r="W181" s="29">
        <f ca="1">CPI!$N488</f>
        <v>108.19</v>
      </c>
      <c r="X181">
        <f ca="1">CPI!$P488</f>
        <v>109.36</v>
      </c>
      <c r="Y181">
        <f ca="1">CPI!$Q488</f>
        <v>106.34</v>
      </c>
    </row>
    <row r="182" spans="1:25" x14ac:dyDescent="0.2">
      <c r="A182" s="1">
        <v>38777</v>
      </c>
      <c r="B182">
        <v>64.94</v>
      </c>
      <c r="C182">
        <v>0.1</v>
      </c>
      <c r="D182" s="2">
        <v>189050</v>
      </c>
      <c r="E182" s="2">
        <v>7139.3</v>
      </c>
      <c r="F182" s="3">
        <v>3.66</v>
      </c>
      <c r="G182" s="3">
        <v>5.38</v>
      </c>
      <c r="H182" t="str">
        <f ca="1">OFFSET(exrate_yoy!$G$208,(ROW(exrate_yoy!$G$2)-ROW()),)</f>
        <v>11,0</v>
      </c>
      <c r="I182" t="str">
        <f ca="1">OFFSET(exrate_yoy!$D$208,(ROW(exrate_yoy!$D$2)-ROW()),)</f>
        <v>3,8</v>
      </c>
      <c r="J182" t="str">
        <f ca="1">OFFSET(exrate_mom!$G$208,(ROW(exrate_mom!$G$2)-ROW()),)</f>
        <v>1,6</v>
      </c>
      <c r="K182" s="4" t="str">
        <f ca="1">OFFSET(exrate_mom!$D$208,(ROW(exrate_mom!$D$2)-ROW()),)</f>
        <v>0,9</v>
      </c>
      <c r="L182" t="str">
        <f ca="1">OFFSET(exrate_yoy!$E$208,(ROW(exrate_yoy!$E$2)-ROW()),)</f>
        <v>5,7</v>
      </c>
      <c r="M182" t="str">
        <f ca="1">OFFSET(exrate_yoy!$B$208,(ROW(exrate_yoy!$B$2)-ROW()),)</f>
        <v>-1,1</v>
      </c>
      <c r="N182" t="str">
        <f ca="1">OFFSET(exrate_mom!$E$208,(ROW(exrate_mom!$E$2)-ROW()),)</f>
        <v>1,4</v>
      </c>
      <c r="O182" t="str">
        <f ca="1">OFFSET(exrate_mom!$B$208,(ROW(exrate_mom!$B$2)-ROW()),)</f>
        <v>1,1</v>
      </c>
      <c r="P182">
        <v>4.2</v>
      </c>
      <c r="Q182">
        <v>99.898017466183106</v>
      </c>
      <c r="R182">
        <f ca="1">CPI!L258</f>
        <v>100.82</v>
      </c>
      <c r="S182" s="29">
        <f ca="1">CPI!N258</f>
        <v>100.72</v>
      </c>
      <c r="T182">
        <f ca="1">CPI!P258</f>
        <v>101.17</v>
      </c>
      <c r="U182">
        <f ca="1">CPI!Q258</f>
        <v>100.42</v>
      </c>
      <c r="V182">
        <f ca="1">CPI!$L489</f>
        <v>110.61</v>
      </c>
      <c r="W182" s="29">
        <f ca="1">CPI!$N489</f>
        <v>108.69</v>
      </c>
      <c r="X182">
        <f ca="1">CPI!$P489</f>
        <v>110.93</v>
      </c>
      <c r="Y182">
        <f ca="1">CPI!$Q489</f>
        <v>106.59</v>
      </c>
    </row>
    <row r="183" spans="1:25" x14ac:dyDescent="0.2">
      <c r="A183" s="1">
        <v>38749</v>
      </c>
      <c r="B183">
        <v>60.05</v>
      </c>
      <c r="C183">
        <v>-0.6</v>
      </c>
      <c r="D183" s="2">
        <v>181401</v>
      </c>
      <c r="E183" s="2">
        <v>7018.8</v>
      </c>
      <c r="F183" s="3">
        <v>4</v>
      </c>
      <c r="G183" s="3">
        <v>6.54</v>
      </c>
      <c r="H183" t="str">
        <f ca="1">OFFSET(exrate_yoy!$G$208,(ROW(exrate_yoy!$G$2)-ROW()),)</f>
        <v>10,7</v>
      </c>
      <c r="I183" t="str">
        <f ca="1">OFFSET(exrate_yoy!$D$208,(ROW(exrate_yoy!$D$2)-ROW()),)</f>
        <v>3,5</v>
      </c>
      <c r="J183" t="str">
        <f ca="1">OFFSET(exrate_mom!$G$208,(ROW(exrate_mom!$G$2)-ROW()),)</f>
        <v>2,3</v>
      </c>
      <c r="K183" s="4" t="str">
        <f ca="1">OFFSET(exrate_mom!$D$208,(ROW(exrate_mom!$D$2)-ROW()),)</f>
        <v>1,0</v>
      </c>
      <c r="L183" t="str">
        <f ca="1">OFFSET(exrate_yoy!$E$208,(ROW(exrate_yoy!$E$2)-ROW()),)</f>
        <v>5,6</v>
      </c>
      <c r="M183" t="str">
        <f ca="1">OFFSET(exrate_yoy!$B$208,(ROW(exrate_yoy!$B$2)-ROW()),)</f>
        <v>-1,2</v>
      </c>
      <c r="N183" t="str">
        <f ca="1">OFFSET(exrate_mom!$E$208,(ROW(exrate_mom!$E$2)-ROW()),)</f>
        <v>2,3</v>
      </c>
      <c r="O183" t="str">
        <f ca="1">OFFSET(exrate_mom!$B$208,(ROW(exrate_mom!$B$2)-ROW()),)</f>
        <v>0,8</v>
      </c>
      <c r="P183">
        <v>6</v>
      </c>
      <c r="Q183">
        <v>99.818825516458205</v>
      </c>
      <c r="R183">
        <f ca="1">CPI!L259</f>
        <v>101.66</v>
      </c>
      <c r="S183" s="29">
        <f ca="1">CPI!N259</f>
        <v>101.2</v>
      </c>
      <c r="T183">
        <f ca="1">CPI!P259</f>
        <v>102.98</v>
      </c>
      <c r="U183">
        <f ca="1">CPI!Q259</f>
        <v>100.45</v>
      </c>
      <c r="V183">
        <f ca="1">CPI!$L490</f>
        <v>111.19</v>
      </c>
      <c r="W183" s="29">
        <f ca="1">CPI!$N490</f>
        <v>108.79</v>
      </c>
      <c r="X183">
        <f ca="1">CPI!$P490</f>
        <v>111.91</v>
      </c>
      <c r="Y183">
        <f ca="1">CPI!$Q490</f>
        <v>106.56</v>
      </c>
    </row>
    <row r="184" spans="1:25" x14ac:dyDescent="0.2">
      <c r="A184" s="1">
        <v>38718</v>
      </c>
      <c r="B184">
        <v>65.430000000000007</v>
      </c>
      <c r="C184">
        <v>2.1</v>
      </c>
      <c r="D184" s="2">
        <v>175892</v>
      </c>
      <c r="E184" s="2">
        <v>7213.4</v>
      </c>
      <c r="F184" s="3">
        <v>3.7</v>
      </c>
      <c r="G184" s="3">
        <v>6.74</v>
      </c>
      <c r="H184" t="str">
        <f ca="1">OFFSET(exrate_yoy!$G$208,(ROW(exrate_yoy!$G$2)-ROW()),)</f>
        <v>10,1</v>
      </c>
      <c r="I184" t="str">
        <f ca="1">OFFSET(exrate_yoy!$D$208,(ROW(exrate_yoy!$D$2)-ROW()),)</f>
        <v>3,3</v>
      </c>
      <c r="J184" t="str">
        <f ca="1">OFFSET(exrate_mom!$G$208,(ROW(exrate_mom!$G$2)-ROW()),)</f>
        <v>2,3</v>
      </c>
      <c r="K184" s="4" t="str">
        <f ca="1">OFFSET(exrate_mom!$D$208,(ROW(exrate_mom!$D$2)-ROW()),)</f>
        <v>0,2</v>
      </c>
      <c r="L184" t="str">
        <f ca="1">OFFSET(exrate_yoy!$E$208,(ROW(exrate_yoy!$E$2)-ROW()),)</f>
        <v>4,6</v>
      </c>
      <c r="M184" t="str">
        <f ca="1">OFFSET(exrate_yoy!$B$208,(ROW(exrate_yoy!$B$2)-ROW()),)</f>
        <v>-1,7</v>
      </c>
      <c r="N184" t="str">
        <f ca="1">OFFSET(exrate_mom!$E$208,(ROW(exrate_mom!$E$2)-ROW()),)</f>
        <v>3,1</v>
      </c>
      <c r="O184" t="str">
        <f ca="1">OFFSET(exrate_mom!$B$208,(ROW(exrate_mom!$B$2)-ROW()),)</f>
        <v>1,4</v>
      </c>
      <c r="P184">
        <v>1.3</v>
      </c>
      <c r="Q184">
        <v>99.745704915429897</v>
      </c>
      <c r="R184">
        <f ca="1">CPI!L260</f>
        <v>102.43</v>
      </c>
      <c r="S184" s="29">
        <f ca="1">CPI!N260</f>
        <v>100.83</v>
      </c>
      <c r="T184">
        <f ca="1">CPI!P260</f>
        <v>101.97</v>
      </c>
      <c r="U184">
        <f ca="1">CPI!Q260</f>
        <v>100.41</v>
      </c>
      <c r="V184">
        <f ca="1">CPI!$L491</f>
        <v>110.71</v>
      </c>
      <c r="W184" s="29">
        <f ca="1">CPI!$N491</f>
        <v>108.28</v>
      </c>
      <c r="X184">
        <f ca="1">CPI!$P491</f>
        <v>110.16</v>
      </c>
      <c r="Y184">
        <f ca="1">CPI!$Q491</f>
        <v>106.45</v>
      </c>
    </row>
    <row r="185" spans="1:25" x14ac:dyDescent="0.2">
      <c r="A185" s="1">
        <v>38687</v>
      </c>
      <c r="B185">
        <v>58.87</v>
      </c>
      <c r="C185">
        <v>0.8</v>
      </c>
      <c r="D185" s="2">
        <v>164666</v>
      </c>
      <c r="E185" s="2">
        <v>6589.1</v>
      </c>
      <c r="F185" s="3">
        <v>5.84</v>
      </c>
      <c r="G185" s="3">
        <v>7.33</v>
      </c>
      <c r="H185">
        <f ca="1">OFFSET(exrate_yoy!$G$208,(ROW(exrate_yoy!$G$2)-ROW()),)</f>
        <v>8.1</v>
      </c>
      <c r="I185">
        <f ca="1">OFFSET(exrate_yoy!$D$208,(ROW(exrate_yoy!$D$2)-ROW()),)</f>
        <v>-0.1</v>
      </c>
      <c r="J185">
        <f ca="1">OFFSET(exrate_mom!$G$208,(ROW(exrate_mom!$G$2)-ROW()),)</f>
        <v>0</v>
      </c>
      <c r="K185" s="4">
        <f ca="1">OFFSET(exrate_mom!$D$208,(ROW(exrate_mom!$D$2)-ROW()),)</f>
        <v>-0.5</v>
      </c>
      <c r="L185">
        <f ca="1">OFFSET(exrate_yoy!$E$208,(ROW(exrate_yoy!$E$2)-ROW()),)</f>
        <v>10.8</v>
      </c>
      <c r="M185">
        <f ca="1">OFFSET(exrate_yoy!$B$208,(ROW(exrate_yoy!$B$2)-ROW()),)</f>
        <v>1.9</v>
      </c>
      <c r="N185">
        <f ca="1">OFFSET(exrate_mom!$E$208,(ROW(exrate_mom!$E$2)-ROW()),)</f>
        <v>1</v>
      </c>
      <c r="O185">
        <f ca="1">OFFSET(exrate_mom!$B$208,(ROW(exrate_mom!$B$2)-ROW()),)</f>
        <v>-0.2</v>
      </c>
      <c r="P185">
        <v>4.8</v>
      </c>
      <c r="Q185">
        <v>99.676635870849395</v>
      </c>
      <c r="R185">
        <f ca="1">CPI!L261</f>
        <v>100.82</v>
      </c>
      <c r="S185" s="29">
        <f ca="1">CPI!N261</f>
        <v>100.58</v>
      </c>
      <c r="T185">
        <f ca="1">CPI!P261</f>
        <v>101.06</v>
      </c>
      <c r="U185">
        <f ca="1">CPI!Q261</f>
        <v>100.48</v>
      </c>
      <c r="V185">
        <f ca="1">CPI!$L492</f>
        <v>110.92</v>
      </c>
      <c r="W185" s="29">
        <f ca="1">CPI!$N492</f>
        <v>108.32</v>
      </c>
      <c r="X185">
        <f ca="1">CPI!$P492</f>
        <v>109.57</v>
      </c>
      <c r="Y185">
        <f ca="1">CPI!$Q492</f>
        <v>106.41</v>
      </c>
    </row>
    <row r="186" spans="1:25" x14ac:dyDescent="0.2">
      <c r="A186" s="1">
        <v>38657</v>
      </c>
      <c r="B186">
        <v>53.41</v>
      </c>
      <c r="C186">
        <v>-1.1000000000000001</v>
      </c>
      <c r="D186" s="2">
        <v>161242</v>
      </c>
      <c r="E186" s="2">
        <v>6465.9</v>
      </c>
      <c r="F186" s="3">
        <v>5.56</v>
      </c>
      <c r="G186" s="3">
        <v>6.62</v>
      </c>
      <c r="H186">
        <f ca="1">OFFSET(exrate_yoy!$G$208,(ROW(exrate_yoy!$G$2)-ROW()),)</f>
        <v>7.9</v>
      </c>
      <c r="I186">
        <f ca="1">OFFSET(exrate_yoy!$D$208,(ROW(exrate_yoy!$D$2)-ROW()),)</f>
        <v>-0.4</v>
      </c>
      <c r="J186">
        <f ca="1">OFFSET(exrate_mom!$G$208,(ROW(exrate_mom!$G$2)-ROW()),)</f>
        <v>1.1000000000000001</v>
      </c>
      <c r="K186" s="4">
        <f ca="1">OFFSET(exrate_mom!$D$208,(ROW(exrate_mom!$D$2)-ROW()),)</f>
        <v>0.4</v>
      </c>
      <c r="L186">
        <f ca="1">OFFSET(exrate_yoy!$E$208,(ROW(exrate_yoy!$E$2)-ROW()),)</f>
        <v>11.5</v>
      </c>
      <c r="M186">
        <f ca="1">OFFSET(exrate_yoy!$B$208,(ROW(exrate_yoy!$B$2)-ROW()),)</f>
        <v>2.2999999999999998</v>
      </c>
      <c r="N186">
        <f ca="1">OFFSET(exrate_mom!$E$208,(ROW(exrate_mom!$E$2)-ROW()),)</f>
        <v>0.8</v>
      </c>
      <c r="O186">
        <f ca="1">OFFSET(exrate_mom!$B$208,(ROW(exrate_mom!$B$2)-ROW()),)</f>
        <v>-0.7</v>
      </c>
      <c r="P186">
        <v>4.3</v>
      </c>
      <c r="Q186">
        <v>99.610567491959202</v>
      </c>
      <c r="R186">
        <f ca="1">CPI!L262</f>
        <v>100.74</v>
      </c>
      <c r="S186" s="29">
        <f ca="1">CPI!N262</f>
        <v>100.6</v>
      </c>
      <c r="T186">
        <f ca="1">CPI!P262</f>
        <v>100.89</v>
      </c>
      <c r="U186">
        <f ca="1">CPI!Q262</f>
        <v>100.63</v>
      </c>
      <c r="V186">
        <f ca="1">CPI!$L493</f>
        <v>111.27</v>
      </c>
      <c r="W186" s="29">
        <f ca="1">CPI!$N493</f>
        <v>108.81</v>
      </c>
      <c r="X186">
        <f ca="1">CPI!$P493</f>
        <v>110.31</v>
      </c>
      <c r="Y186">
        <f ca="1">CPI!$Q493</f>
        <v>106.31</v>
      </c>
    </row>
    <row r="187" spans="1:25" x14ac:dyDescent="0.2">
      <c r="A187" s="1">
        <v>38626</v>
      </c>
      <c r="B187">
        <v>58.35</v>
      </c>
      <c r="C187">
        <v>-1.2</v>
      </c>
      <c r="D187" s="2">
        <v>155831</v>
      </c>
      <c r="E187" s="2">
        <v>6442.8</v>
      </c>
      <c r="F187" s="3">
        <v>3.5</v>
      </c>
      <c r="G187" s="3">
        <v>4.49</v>
      </c>
      <c r="H187">
        <f ca="1">OFFSET(exrate_yoy!$G$208,(ROW(exrate_yoy!$G$2)-ROW()),)</f>
        <v>7.5</v>
      </c>
      <c r="I187">
        <f ca="1">OFFSET(exrate_yoy!$D$208,(ROW(exrate_yoy!$D$2)-ROW()),)</f>
        <v>-0.8</v>
      </c>
      <c r="J187">
        <f ca="1">OFFSET(exrate_mom!$G$208,(ROW(exrate_mom!$G$2)-ROW()),)</f>
        <v>0.9</v>
      </c>
      <c r="K187" s="4">
        <f ca="1">OFFSET(exrate_mom!$D$208,(ROW(exrate_mom!$D$2)-ROW()),)</f>
        <v>0.8</v>
      </c>
      <c r="L187">
        <f ca="1">OFFSET(exrate_yoy!$E$208,(ROW(exrate_yoy!$E$2)-ROW()),)</f>
        <v>12</v>
      </c>
      <c r="M187">
        <f ca="1">OFFSET(exrate_yoy!$B$208,(ROW(exrate_yoy!$B$2)-ROW()),)</f>
        <v>2.6</v>
      </c>
      <c r="N187">
        <f ca="1">OFFSET(exrate_mom!$E$208,(ROW(exrate_mom!$E$2)-ROW()),)</f>
        <v>-0.2</v>
      </c>
      <c r="O187">
        <f ca="1">OFFSET(exrate_mom!$B$208,(ROW(exrate_mom!$B$2)-ROW()),)</f>
        <v>-0.6</v>
      </c>
      <c r="P187">
        <v>6.3</v>
      </c>
      <c r="Q187">
        <v>99.548026099499495</v>
      </c>
      <c r="R187">
        <f ca="1">CPI!L263</f>
        <v>100.55</v>
      </c>
      <c r="S187" s="29">
        <f ca="1">CPI!N263</f>
        <v>100.69</v>
      </c>
      <c r="T187">
        <f ca="1">CPI!P263</f>
        <v>100.36</v>
      </c>
      <c r="U187">
        <f ca="1">CPI!Q263</f>
        <v>100.71</v>
      </c>
      <c r="V187">
        <f ca="1">CPI!$L494</f>
        <v>111.68</v>
      </c>
      <c r="W187" s="29">
        <f ca="1">CPI!$N494</f>
        <v>109.36</v>
      </c>
      <c r="X187">
        <f ca="1">CPI!$P494</f>
        <v>111</v>
      </c>
      <c r="Y187">
        <f ca="1">CPI!$Q494</f>
        <v>106.35</v>
      </c>
    </row>
    <row r="188" spans="1:25" x14ac:dyDescent="0.2">
      <c r="A188" s="1">
        <v>38596</v>
      </c>
      <c r="B188">
        <v>62.56</v>
      </c>
      <c r="C188">
        <v>-0.3</v>
      </c>
      <c r="D188" s="2">
        <v>146026</v>
      </c>
      <c r="E188" s="2">
        <v>6274.2</v>
      </c>
      <c r="F188" s="3">
        <v>3.65</v>
      </c>
      <c r="G188" s="3">
        <v>4.0999999999999996</v>
      </c>
      <c r="H188">
        <f ca="1">OFFSET(exrate_yoy!$G$208,(ROW(exrate_yoy!$G$2)-ROW()),)</f>
        <v>7.3</v>
      </c>
      <c r="I188">
        <f ca="1">OFFSET(exrate_yoy!$D$208,(ROW(exrate_yoy!$D$2)-ROW()),)</f>
        <v>-1.1000000000000001</v>
      </c>
      <c r="J188">
        <f ca="1">OFFSET(exrate_mom!$G$208,(ROW(exrate_mom!$G$2)-ROW()),)</f>
        <v>0.1</v>
      </c>
      <c r="K188" s="4">
        <f ca="1">OFFSET(exrate_mom!$D$208,(ROW(exrate_mom!$D$2)-ROW()),)</f>
        <v>0.2</v>
      </c>
      <c r="L188">
        <f ca="1">OFFSET(exrate_yoy!$E$208,(ROW(exrate_yoy!$E$2)-ROW()),)</f>
        <v>12.3</v>
      </c>
      <c r="M188">
        <f ca="1">OFFSET(exrate_yoy!$B$208,(ROW(exrate_yoy!$B$2)-ROW()),)</f>
        <v>2.7</v>
      </c>
      <c r="N188">
        <f ca="1">OFFSET(exrate_mom!$E$208,(ROW(exrate_mom!$E$2)-ROW()),)</f>
        <v>-0.5</v>
      </c>
      <c r="O188">
        <f ca="1">OFFSET(exrate_mom!$B$208,(ROW(exrate_mom!$B$2)-ROW()),)</f>
        <v>0.4</v>
      </c>
      <c r="P188">
        <v>5.7</v>
      </c>
      <c r="Q188">
        <v>99.491551286706994</v>
      </c>
      <c r="R188">
        <f ca="1">CPI!L264</f>
        <v>100.25</v>
      </c>
      <c r="S188" s="29">
        <f ca="1">CPI!N264</f>
        <v>100.81</v>
      </c>
      <c r="T188">
        <f ca="1">CPI!P264</f>
        <v>99.34</v>
      </c>
      <c r="U188">
        <f ca="1">CPI!Q264</f>
        <v>101.09</v>
      </c>
      <c r="V188">
        <f ca="1">CPI!$L495</f>
        <v>112.33</v>
      </c>
      <c r="W188" s="29">
        <f ca="1">CPI!$N495</f>
        <v>109.98</v>
      </c>
      <c r="X188">
        <f ca="1">CPI!$P495</f>
        <v>112.13</v>
      </c>
      <c r="Y188">
        <f ca="1">CPI!$Q495</f>
        <v>106.38</v>
      </c>
    </row>
    <row r="189" spans="1:25" x14ac:dyDescent="0.2">
      <c r="A189" s="1">
        <v>38565</v>
      </c>
      <c r="B189">
        <v>66.680000000000007</v>
      </c>
      <c r="C189">
        <v>1.6</v>
      </c>
      <c r="D189" s="2">
        <v>140896</v>
      </c>
      <c r="E189" s="2">
        <v>6075.1</v>
      </c>
      <c r="F189" s="3">
        <v>3.53</v>
      </c>
      <c r="G189" s="3">
        <v>4.84</v>
      </c>
      <c r="H189">
        <f ca="1">OFFSET(exrate_yoy!$G$208,(ROW(exrate_yoy!$G$2)-ROW()),)</f>
        <v>7.2</v>
      </c>
      <c r="I189">
        <f ca="1">OFFSET(exrate_yoy!$D$208,(ROW(exrate_yoy!$D$2)-ROW()),)</f>
        <v>-1.3</v>
      </c>
      <c r="J189">
        <f ca="1">OFFSET(exrate_mom!$G$208,(ROW(exrate_mom!$G$2)-ROW()),)</f>
        <v>-0.8</v>
      </c>
      <c r="K189" s="4">
        <f ca="1">OFFSET(exrate_mom!$D$208,(ROW(exrate_mom!$D$2)-ROW()),)</f>
        <v>-0.5</v>
      </c>
      <c r="L189">
        <f ca="1">OFFSET(exrate_yoy!$E$208,(ROW(exrate_yoy!$E$2)-ROW()),)</f>
        <v>12.6</v>
      </c>
      <c r="M189">
        <f ca="1">OFFSET(exrate_yoy!$B$208,(ROW(exrate_yoy!$B$2)-ROW()),)</f>
        <v>2.7</v>
      </c>
      <c r="N189">
        <f ca="1">OFFSET(exrate_mom!$E$208,(ROW(exrate_mom!$E$2)-ROW()),)</f>
        <v>0.1</v>
      </c>
      <c r="O189">
        <f ca="1">OFFSET(exrate_mom!$B$208,(ROW(exrate_mom!$B$2)-ROW()),)</f>
        <v>0.7</v>
      </c>
      <c r="P189">
        <v>6.3</v>
      </c>
      <c r="Q189">
        <v>99.444716366383105</v>
      </c>
      <c r="R189">
        <f ca="1">CPI!L265</f>
        <v>99.86</v>
      </c>
      <c r="S189" s="29">
        <f ca="1">CPI!N265</f>
        <v>100.49</v>
      </c>
      <c r="T189">
        <f ca="1">CPI!P265</f>
        <v>98.95</v>
      </c>
      <c r="U189">
        <f ca="1">CPI!Q265</f>
        <v>100.53</v>
      </c>
      <c r="V189">
        <f ca="1">CPI!$L496</f>
        <v>112.53</v>
      </c>
      <c r="W189" s="29">
        <f ca="1">CPI!$N496</f>
        <v>110.07</v>
      </c>
      <c r="X189">
        <f ca="1">CPI!$P496</f>
        <v>112.92</v>
      </c>
      <c r="Y189">
        <f ca="1">CPI!$Q496</f>
        <v>106.15</v>
      </c>
    </row>
    <row r="190" spans="1:25" x14ac:dyDescent="0.2">
      <c r="A190" s="1">
        <v>38534</v>
      </c>
      <c r="B190">
        <v>59.7</v>
      </c>
      <c r="C190">
        <v>-0.9</v>
      </c>
      <c r="D190" s="2">
        <v>147777</v>
      </c>
      <c r="E190" s="2">
        <v>6006.6</v>
      </c>
      <c r="F190" s="3">
        <v>4.2300000000000004</v>
      </c>
      <c r="G190" s="3">
        <v>5.08</v>
      </c>
      <c r="H190">
        <f ca="1">OFFSET(exrate_yoy!$G$208,(ROW(exrate_yoy!$G$2)-ROW()),)</f>
        <v>7.1</v>
      </c>
      <c r="I190">
        <f ca="1">OFFSET(exrate_yoy!$D$208,(ROW(exrate_yoy!$D$2)-ROW()),)</f>
        <v>-1.5</v>
      </c>
      <c r="J190">
        <f ca="1">OFFSET(exrate_mom!$G$208,(ROW(exrate_mom!$G$2)-ROW()),)</f>
        <v>0.4</v>
      </c>
      <c r="K190" s="4">
        <f ca="1">OFFSET(exrate_mom!$D$208,(ROW(exrate_mom!$D$2)-ROW()),)</f>
        <v>0.1</v>
      </c>
      <c r="L190">
        <f ca="1">OFFSET(exrate_yoy!$E$208,(ROW(exrate_yoy!$E$2)-ROW()),)</f>
        <v>12.8</v>
      </c>
      <c r="M190">
        <f ca="1">OFFSET(exrate_yoy!$B$208,(ROW(exrate_yoy!$B$2)-ROW()),)</f>
        <v>2.7</v>
      </c>
      <c r="N190">
        <f ca="1">OFFSET(exrate_mom!$E$208,(ROW(exrate_mom!$E$2)-ROW()),)</f>
        <v>-0.6</v>
      </c>
      <c r="O190">
        <f ca="1">OFFSET(exrate_mom!$B$208,(ROW(exrate_mom!$B$2)-ROW()),)</f>
        <v>-0.6</v>
      </c>
      <c r="P190">
        <v>4.9000000000000004</v>
      </c>
      <c r="Q190">
        <v>99.410724444380406</v>
      </c>
      <c r="R190">
        <f ca="1">CPI!L266</f>
        <v>100.46</v>
      </c>
      <c r="S190" s="29">
        <f ca="1">CPI!N266</f>
        <v>100.52</v>
      </c>
      <c r="T190">
        <f ca="1">CPI!P266</f>
        <v>100.27</v>
      </c>
      <c r="U190">
        <f ca="1">CPI!Q266</f>
        <v>100.43</v>
      </c>
      <c r="V190">
        <f ca="1">CPI!$L497</f>
        <v>113.16</v>
      </c>
      <c r="W190" s="29">
        <f ca="1">CPI!$N497</f>
        <v>110.28</v>
      </c>
      <c r="X190">
        <f ca="1">CPI!$P497</f>
        <v>114.24</v>
      </c>
      <c r="Y190">
        <f ca="1">CPI!$Q497</f>
        <v>106.14</v>
      </c>
    </row>
    <row r="191" spans="1:25" x14ac:dyDescent="0.2">
      <c r="A191" s="1">
        <v>38504</v>
      </c>
      <c r="B191">
        <v>54.85</v>
      </c>
      <c r="C191">
        <v>-2</v>
      </c>
      <c r="D191" s="2">
        <v>143628</v>
      </c>
      <c r="E191" s="2">
        <v>5732.3</v>
      </c>
      <c r="F191" s="3">
        <v>4.29</v>
      </c>
      <c r="G191" s="3">
        <v>5.26</v>
      </c>
      <c r="H191">
        <f ca="1">OFFSET(exrate_yoy!$G$208,(ROW(exrate_yoy!$G$2)-ROW()),)</f>
        <v>6.8</v>
      </c>
      <c r="I191">
        <f ca="1">OFFSET(exrate_yoy!$D$208,(ROW(exrate_yoy!$D$2)-ROW()),)</f>
        <v>-1.8</v>
      </c>
      <c r="J191">
        <f ca="1">OFFSET(exrate_mom!$G$208,(ROW(exrate_mom!$G$2)-ROW()),)</f>
        <v>1</v>
      </c>
      <c r="K191" s="4">
        <f ca="1">OFFSET(exrate_mom!$D$208,(ROW(exrate_mom!$D$2)-ROW()),)</f>
        <v>0.4</v>
      </c>
      <c r="L191">
        <f ca="1">OFFSET(exrate_yoy!$E$208,(ROW(exrate_yoy!$E$2)-ROW()),)</f>
        <v>13.1</v>
      </c>
      <c r="M191">
        <f ca="1">OFFSET(exrate_yoy!$B$208,(ROW(exrate_yoy!$B$2)-ROW()),)</f>
        <v>2.9</v>
      </c>
      <c r="N191">
        <f ca="1">OFFSET(exrate_mom!$E$208,(ROW(exrate_mom!$E$2)-ROW()),)</f>
        <v>-1.5</v>
      </c>
      <c r="O191">
        <f ca="1">OFFSET(exrate_mom!$B$208,(ROW(exrate_mom!$B$2)-ROW()),)</f>
        <v>-2</v>
      </c>
      <c r="P191">
        <v>5</v>
      </c>
      <c r="Q191">
        <v>99.390307795623599</v>
      </c>
      <c r="R191">
        <f ca="1">CPI!L267</f>
        <v>100.64</v>
      </c>
      <c r="S191" s="29">
        <f ca="1">CPI!N267</f>
        <v>100.45</v>
      </c>
      <c r="T191">
        <f ca="1">CPI!P267</f>
        <v>100.72</v>
      </c>
      <c r="U191">
        <f ca="1">CPI!Q267</f>
        <v>100.31</v>
      </c>
      <c r="V191">
        <f ca="1">CPI!$L498</f>
        <v>113.68</v>
      </c>
      <c r="W191" s="29">
        <f ca="1">CPI!$N498</f>
        <v>110.6</v>
      </c>
      <c r="X191">
        <f ca="1">CPI!$P498</f>
        <v>115.09</v>
      </c>
      <c r="Y191">
        <f ca="1">CPI!$Q498</f>
        <v>106.28</v>
      </c>
    </row>
    <row r="192" spans="1:25" x14ac:dyDescent="0.2">
      <c r="A192" s="1">
        <v>38473</v>
      </c>
      <c r="B192">
        <v>49.83</v>
      </c>
      <c r="C192">
        <v>-1.5</v>
      </c>
      <c r="D192" s="2">
        <v>140524</v>
      </c>
      <c r="E192" s="2">
        <v>5584.3</v>
      </c>
      <c r="F192" s="3">
        <v>3.5</v>
      </c>
      <c r="G192" s="3">
        <v>4.1500000000000004</v>
      </c>
      <c r="H192">
        <f ca="1">OFFSET(exrate_yoy!$G$208,(ROW(exrate_yoy!$G$2)-ROW()),)</f>
        <v>6.3</v>
      </c>
      <c r="I192">
        <f ca="1">OFFSET(exrate_yoy!$D$208,(ROW(exrate_yoy!$D$2)-ROW()),)</f>
        <v>-2.1</v>
      </c>
      <c r="J192">
        <f ca="1">OFFSET(exrate_mom!$G$208,(ROW(exrate_mom!$G$2)-ROW()),)</f>
        <v>0.9</v>
      </c>
      <c r="K192" s="4">
        <f ca="1">OFFSET(exrate_mom!$D$208,(ROW(exrate_mom!$D$2)-ROW()),)</f>
        <v>0.3</v>
      </c>
      <c r="L192">
        <f ca="1">OFFSET(exrate_yoy!$E$208,(ROW(exrate_yoy!$E$2)-ROW()),)</f>
        <v>13.2</v>
      </c>
      <c r="M192">
        <f ca="1">OFFSET(exrate_yoy!$B$208,(ROW(exrate_yoy!$B$2)-ROW()),)</f>
        <v>3.1</v>
      </c>
      <c r="N192">
        <f ca="1">OFFSET(exrate_mom!$E$208,(ROW(exrate_mom!$E$2)-ROW()),)</f>
        <v>0.5</v>
      </c>
      <c r="O192">
        <f ca="1">OFFSET(exrate_mom!$B$208,(ROW(exrate_mom!$B$2)-ROW()),)</f>
        <v>-0.4</v>
      </c>
      <c r="P192">
        <v>6.3</v>
      </c>
      <c r="Q192">
        <v>99.383039454428598</v>
      </c>
      <c r="R192">
        <f ca="1">CPI!L268</f>
        <v>100.8</v>
      </c>
      <c r="S192" s="29">
        <f ca="1">CPI!N268</f>
        <v>100.61</v>
      </c>
      <c r="T192">
        <f ca="1">CPI!P268</f>
        <v>101.06</v>
      </c>
      <c r="U192">
        <f ca="1">CPI!Q268</f>
        <v>100.43</v>
      </c>
      <c r="V192">
        <f ca="1">CPI!$L499</f>
        <v>113.83</v>
      </c>
      <c r="W192" s="29">
        <f ca="1">CPI!$N499</f>
        <v>110.6</v>
      </c>
      <c r="X192">
        <f ca="1">CPI!$P499</f>
        <v>115.17</v>
      </c>
      <c r="Y192">
        <f ca="1">CPI!$Q499</f>
        <v>106.66</v>
      </c>
    </row>
    <row r="193" spans="1:25" x14ac:dyDescent="0.2">
      <c r="A193" s="1">
        <v>38443</v>
      </c>
      <c r="B193">
        <v>49.33</v>
      </c>
      <c r="C193">
        <v>-1.3</v>
      </c>
      <c r="D193" s="2">
        <v>133651</v>
      </c>
      <c r="E193" s="2">
        <v>5487.1</v>
      </c>
      <c r="F193" s="3">
        <v>3.07</v>
      </c>
      <c r="G193" s="3">
        <v>4.16</v>
      </c>
      <c r="H193">
        <f ca="1">OFFSET(exrate_yoy!$G$208,(ROW(exrate_yoy!$G$2)-ROW()),)</f>
        <v>6.1</v>
      </c>
      <c r="I193">
        <f ca="1">OFFSET(exrate_yoy!$D$208,(ROW(exrate_yoy!$D$2)-ROW()),)</f>
        <v>-2.1</v>
      </c>
      <c r="J193">
        <f ca="1">OFFSET(exrate_mom!$G$208,(ROW(exrate_mom!$G$2)-ROW()),)</f>
        <v>1.6</v>
      </c>
      <c r="K193" s="4">
        <f ca="1">OFFSET(exrate_mom!$D$208,(ROW(exrate_mom!$D$2)-ROW()),)</f>
        <v>0.8</v>
      </c>
      <c r="L193">
        <f ca="1">OFFSET(exrate_yoy!$E$208,(ROW(exrate_yoy!$E$2)-ROW()),)</f>
        <v>12.8</v>
      </c>
      <c r="M193">
        <f ca="1">OFFSET(exrate_yoy!$B$208,(ROW(exrate_yoy!$B$2)-ROW()),)</f>
        <v>3</v>
      </c>
      <c r="N193">
        <f ca="1">OFFSET(exrate_mom!$E$208,(ROW(exrate_mom!$E$2)-ROW()),)</f>
        <v>-0.3</v>
      </c>
      <c r="O193">
        <f ca="1">OFFSET(exrate_mom!$B$208,(ROW(exrate_mom!$B$2)-ROW()),)</f>
        <v>-0.7</v>
      </c>
      <c r="P193">
        <v>3.2</v>
      </c>
      <c r="Q193">
        <v>99.387674746164393</v>
      </c>
      <c r="R193">
        <f ca="1">CPI!L269</f>
        <v>101.12</v>
      </c>
      <c r="S193" s="29">
        <f ca="1">CPI!N269</f>
        <v>100.89</v>
      </c>
      <c r="T193">
        <f ca="1">CPI!P269</f>
        <v>101.7</v>
      </c>
      <c r="U193">
        <f ca="1">CPI!Q269</f>
        <v>100.51</v>
      </c>
      <c r="V193">
        <f ca="1">CPI!$L500</f>
        <v>113.76</v>
      </c>
      <c r="W193" s="29">
        <f ca="1">CPI!$N500</f>
        <v>110.6</v>
      </c>
      <c r="X193">
        <f ca="1">CPI!$P500</f>
        <v>114.46</v>
      </c>
      <c r="Y193">
        <f ca="1">CPI!$Q500</f>
        <v>107.02</v>
      </c>
    </row>
    <row r="194" spans="1:25" x14ac:dyDescent="0.2">
      <c r="A194" s="1">
        <v>38412</v>
      </c>
      <c r="B194">
        <v>53.05</v>
      </c>
      <c r="C194">
        <v>1</v>
      </c>
      <c r="D194" s="2">
        <v>130426</v>
      </c>
      <c r="E194" s="2">
        <v>5333.4</v>
      </c>
      <c r="F194" s="3">
        <v>2.69</v>
      </c>
      <c r="G194" s="3">
        <v>4.3899999999999997</v>
      </c>
      <c r="H194">
        <f ca="1">OFFSET(exrate_yoy!$G$208,(ROW(exrate_yoy!$G$2)-ROW()),)</f>
        <v>6.2</v>
      </c>
      <c r="I194">
        <f ca="1">OFFSET(exrate_yoy!$D$208,(ROW(exrate_yoy!$D$2)-ROW()),)</f>
        <v>-2</v>
      </c>
      <c r="J194">
        <f ca="1">OFFSET(exrate_mom!$G$208,(ROW(exrate_mom!$G$2)-ROW()),)</f>
        <v>1.2</v>
      </c>
      <c r="K194" s="4">
        <f ca="1">OFFSET(exrate_mom!$D$208,(ROW(exrate_mom!$D$2)-ROW()),)</f>
        <v>0.3</v>
      </c>
      <c r="L194">
        <f ca="1">OFFSET(exrate_yoy!$E$208,(ROW(exrate_yoy!$E$2)-ROW()),)</f>
        <v>12.8</v>
      </c>
      <c r="M194">
        <f ca="1">OFFSET(exrate_yoy!$B$208,(ROW(exrate_yoy!$B$2)-ROW()),)</f>
        <v>2.9</v>
      </c>
      <c r="N194">
        <f ca="1">OFFSET(exrate_mom!$E$208,(ROW(exrate_mom!$E$2)-ROW()),)</f>
        <v>1.8</v>
      </c>
      <c r="O194">
        <f ca="1">OFFSET(exrate_mom!$B$208,(ROW(exrate_mom!$B$2)-ROW()),)</f>
        <v>1.3</v>
      </c>
      <c r="P194">
        <v>4.9000000000000004</v>
      </c>
      <c r="Q194">
        <v>99.401544786565594</v>
      </c>
      <c r="R194">
        <f ca="1">CPI!L270</f>
        <v>101.34</v>
      </c>
      <c r="S194" s="29">
        <f ca="1">CPI!N270</f>
        <v>100.81</v>
      </c>
      <c r="T194">
        <f ca="1">CPI!P270</f>
        <v>102.07</v>
      </c>
      <c r="U194">
        <f ca="1">CPI!Q270</f>
        <v>100.39</v>
      </c>
      <c r="V194">
        <f ca="1">CPI!$L501</f>
        <v>113.61</v>
      </c>
      <c r="W194" s="29">
        <f ca="1">CPI!$N501</f>
        <v>110.53</v>
      </c>
      <c r="X194">
        <f ca="1">CPI!$P501</f>
        <v>113.49</v>
      </c>
      <c r="Y194">
        <f ca="1">CPI!$Q501</f>
        <v>107.09</v>
      </c>
    </row>
    <row r="195" spans="1:25" x14ac:dyDescent="0.2">
      <c r="A195" s="1">
        <v>38384</v>
      </c>
      <c r="B195">
        <v>50.14</v>
      </c>
      <c r="C195">
        <v>-0.3</v>
      </c>
      <c r="D195" s="2">
        <v>121199</v>
      </c>
      <c r="E195" s="2">
        <v>5173.7</v>
      </c>
      <c r="F195" s="3">
        <v>3.18</v>
      </c>
      <c r="G195" s="3">
        <v>6.02</v>
      </c>
      <c r="H195">
        <f ca="1">OFFSET(exrate_yoy!$G$208,(ROW(exrate_yoy!$G$2)-ROW()),)</f>
        <v>6.5</v>
      </c>
      <c r="I195">
        <f ca="1">OFFSET(exrate_yoy!$D$208,(ROW(exrate_yoy!$D$2)-ROW()),)</f>
        <v>-1.5</v>
      </c>
      <c r="J195">
        <f ca="1">OFFSET(exrate_mom!$G$208,(ROW(exrate_mom!$G$2)-ROW()),)</f>
        <v>1.3</v>
      </c>
      <c r="K195" s="4">
        <f ca="1">OFFSET(exrate_mom!$D$208,(ROW(exrate_mom!$D$2)-ROW()),)</f>
        <v>0.6</v>
      </c>
      <c r="L195">
        <f ca="1">OFFSET(exrate_yoy!$E$208,(ROW(exrate_yoy!$E$2)-ROW()),)</f>
        <v>12.4</v>
      </c>
      <c r="M195">
        <f ca="1">OFFSET(exrate_yoy!$B$208,(ROW(exrate_yoy!$B$2)-ROW()),)</f>
        <v>2.7</v>
      </c>
      <c r="N195">
        <f ca="1">OFFSET(exrate_mom!$E$208,(ROW(exrate_mom!$E$2)-ROW()),)</f>
        <v>0.5</v>
      </c>
      <c r="O195">
        <f ca="1">OFFSET(exrate_mom!$B$208,(ROW(exrate_mom!$B$2)-ROW()),)</f>
        <v>-0.1</v>
      </c>
      <c r="P195">
        <v>5.2</v>
      </c>
      <c r="Q195">
        <v>99.422538154328095</v>
      </c>
      <c r="R195">
        <f ca="1">CPI!L271</f>
        <v>101.23</v>
      </c>
      <c r="S195" s="29">
        <f ca="1">CPI!N271</f>
        <v>100.72</v>
      </c>
      <c r="T195">
        <f ca="1">CPI!P271</f>
        <v>101.37</v>
      </c>
      <c r="U195">
        <f ca="1">CPI!Q271</f>
        <v>100.35</v>
      </c>
      <c r="V195">
        <f ca="1">CPI!$L502</f>
        <v>112.95</v>
      </c>
      <c r="W195" s="29">
        <f ca="1">CPI!$N502</f>
        <v>110.37</v>
      </c>
      <c r="X195">
        <f ca="1">CPI!$P502</f>
        <v>112.36</v>
      </c>
      <c r="Y195">
        <f ca="1">CPI!$Q502</f>
        <v>107.15</v>
      </c>
    </row>
    <row r="196" spans="1:25" x14ac:dyDescent="0.2">
      <c r="A196" s="1">
        <v>38353</v>
      </c>
      <c r="B196">
        <v>45.87</v>
      </c>
      <c r="D196" s="2">
        <v>120809</v>
      </c>
      <c r="E196" s="2">
        <v>5288.7</v>
      </c>
      <c r="F196" s="3">
        <v>3.15</v>
      </c>
      <c r="G196" s="3">
        <v>6.11</v>
      </c>
      <c r="H196">
        <f ca="1">OFFSET(exrate_yoy!$G$208,(ROW(exrate_yoy!$G$2)-ROW()),)</f>
        <v>6.8</v>
      </c>
      <c r="I196">
        <f ca="1">OFFSET(exrate_yoy!$D$208,(ROW(exrate_yoy!$D$2)-ROW()),)</f>
        <v>-1.2</v>
      </c>
      <c r="J196">
        <f ca="1">OFFSET(exrate_mom!$G$208,(ROW(exrate_mom!$G$2)-ROW()),)</f>
        <v>2.5</v>
      </c>
      <c r="K196" s="4">
        <f ca="1">OFFSET(exrate_mom!$D$208,(ROW(exrate_mom!$D$2)-ROW()),)</f>
        <v>0.2</v>
      </c>
      <c r="L196">
        <f ca="1">OFFSET(exrate_yoy!$E$208,(ROW(exrate_yoy!$E$2)-ROW()),)</f>
        <v>13.2</v>
      </c>
      <c r="M196">
        <f ca="1">OFFSET(exrate_yoy!$B$208,(ROW(exrate_yoy!$B$2)-ROW()),)</f>
        <v>3.5</v>
      </c>
      <c r="N196">
        <f ca="1">OFFSET(exrate_mom!$E$208,(ROW(exrate_mom!$E$2)-ROW()),)</f>
        <v>2.2999999999999998</v>
      </c>
      <c r="O196">
        <f ca="1">OFFSET(exrate_mom!$B$208,(ROW(exrate_mom!$B$2)-ROW()),)</f>
        <v>-0.1</v>
      </c>
      <c r="P196">
        <v>6.2</v>
      </c>
      <c r="Q196">
        <v>99.450436981486305</v>
      </c>
      <c r="R196">
        <f ca="1">CPI!L272</f>
        <v>102.62</v>
      </c>
      <c r="S196" s="29">
        <f ca="1">CPI!N272</f>
        <v>100.87</v>
      </c>
      <c r="T196">
        <f ca="1">CPI!P272</f>
        <v>101.42</v>
      </c>
      <c r="U196">
        <f ca="1">CPI!Q272</f>
        <v>100.37</v>
      </c>
      <c r="V196">
        <f ca="1">CPI!$L503</f>
        <v>112.69</v>
      </c>
      <c r="W196" s="29">
        <f ca="1">CPI!$N503</f>
        <v>110.43</v>
      </c>
      <c r="X196">
        <f ca="1">CPI!$P503</f>
        <v>112.08</v>
      </c>
      <c r="Y196">
        <f ca="1">CPI!$Q503</f>
        <v>107.22</v>
      </c>
    </row>
    <row r="197" spans="1:25" x14ac:dyDescent="0.2">
      <c r="A197" s="1">
        <v>38322</v>
      </c>
      <c r="B197">
        <v>40.24</v>
      </c>
      <c r="D197" s="2">
        <v>113703</v>
      </c>
      <c r="E197" s="2">
        <v>4854.8</v>
      </c>
      <c r="F197" s="3">
        <v>3.73</v>
      </c>
      <c r="G197" s="3">
        <v>6.24</v>
      </c>
      <c r="H197">
        <f ca="1">OFFSET(exrate_yoy!$G$208,(ROW(exrate_yoy!$G$2)-ROW()),)</f>
        <v>4.7</v>
      </c>
      <c r="I197">
        <f ca="1">OFFSET(exrate_yoy!$D$208,(ROW(exrate_yoy!$D$2)-ROW()),)</f>
        <v>-2</v>
      </c>
      <c r="J197">
        <f ca="1">OFFSET(exrate_mom!$G$208,(ROW(exrate_mom!$G$2)-ROW()),)</f>
        <v>0.4</v>
      </c>
      <c r="K197" s="4">
        <f ca="1">OFFSET(exrate_mom!$D$208,(ROW(exrate_mom!$D$2)-ROW()),)</f>
        <v>-0.2</v>
      </c>
      <c r="L197">
        <f ca="1">OFFSET(exrate_yoy!$E$208,(ROW(exrate_yoy!$E$2)-ROW()),)</f>
        <v>14</v>
      </c>
      <c r="M197">
        <f ca="1">OFFSET(exrate_yoy!$B$208,(ROW(exrate_yoy!$B$2)-ROW()),)</f>
        <v>5.4</v>
      </c>
      <c r="N197">
        <f ca="1">OFFSET(exrate_mom!$E$208,(ROW(exrate_mom!$E$2)-ROW()),)</f>
        <v>3.9</v>
      </c>
      <c r="O197">
        <f ca="1">OFFSET(exrate_mom!$B$208,(ROW(exrate_mom!$B$2)-ROW()),)</f>
        <v>2.4</v>
      </c>
      <c r="P197">
        <v>3.2</v>
      </c>
      <c r="Q197">
        <v>99.487751757911397</v>
      </c>
      <c r="R197">
        <f ca="1">CPI!L273</f>
        <v>101.14</v>
      </c>
      <c r="S197" s="29">
        <f ca="1">CPI!N273</f>
        <v>101.03</v>
      </c>
      <c r="T197">
        <f ca="1">CPI!P273</f>
        <v>101.74</v>
      </c>
      <c r="U197">
        <f ca="1">CPI!Q273</f>
        <v>100.38</v>
      </c>
      <c r="V197">
        <f ca="1">CPI!$L504</f>
        <v>111.73</v>
      </c>
      <c r="W197" s="29">
        <f ca="1">CPI!$N504</f>
        <v>110.45</v>
      </c>
      <c r="X197">
        <f ca="1">CPI!$P504</f>
        <v>112.29</v>
      </c>
      <c r="Y197">
        <f ca="1">CPI!$Q504</f>
        <v>107.37</v>
      </c>
    </row>
    <row r="198" spans="1:25" x14ac:dyDescent="0.2">
      <c r="A198" s="1">
        <v>38292</v>
      </c>
      <c r="B198">
        <v>44.03</v>
      </c>
      <c r="D198" s="2">
        <v>103607</v>
      </c>
      <c r="E198" s="2">
        <v>4720.8999999999996</v>
      </c>
      <c r="F198" s="3">
        <v>3.74</v>
      </c>
      <c r="G198" s="3">
        <v>7.53</v>
      </c>
      <c r="H198">
        <f ca="1">OFFSET(exrate_yoy!$G$208,(ROW(exrate_yoy!$G$2)-ROW()),)</f>
        <v>3.2</v>
      </c>
      <c r="I198">
        <f ca="1">OFFSET(exrate_yoy!$D$208,(ROW(exrate_yoy!$D$2)-ROW()),)</f>
        <v>-3.4</v>
      </c>
      <c r="J198">
        <f ca="1">OFFSET(exrate_mom!$G$208,(ROW(exrate_mom!$G$2)-ROW()),)</f>
        <v>-0.4</v>
      </c>
      <c r="K198" s="4">
        <f ca="1">OFFSET(exrate_mom!$D$208,(ROW(exrate_mom!$D$2)-ROW()),)</f>
        <v>-1.3</v>
      </c>
      <c r="L198">
        <f ca="1">OFFSET(exrate_yoy!$E$208,(ROW(exrate_yoy!$E$2)-ROW()),)</f>
        <v>12.5</v>
      </c>
      <c r="M198">
        <f ca="1">OFFSET(exrate_yoy!$B$208,(ROW(exrate_yoy!$B$2)-ROW()),)</f>
        <v>4.3</v>
      </c>
      <c r="N198">
        <f ca="1">OFFSET(exrate_mom!$E$208,(ROW(exrate_mom!$E$2)-ROW()),)</f>
        <v>2.8</v>
      </c>
      <c r="O198">
        <f ca="1">OFFSET(exrate_mom!$B$208,(ROW(exrate_mom!$B$2)-ROW()),)</f>
        <v>1.7</v>
      </c>
      <c r="P198">
        <v>6.9</v>
      </c>
      <c r="Q198">
        <v>99.537479635624507</v>
      </c>
      <c r="R198">
        <f ca="1">CPI!L274</f>
        <v>101.11</v>
      </c>
      <c r="S198" s="29">
        <f ca="1">CPI!N274</f>
        <v>101.1</v>
      </c>
      <c r="T198">
        <f ca="1">CPI!P274</f>
        <v>101.53</v>
      </c>
      <c r="U198">
        <f ca="1">CPI!Q274</f>
        <v>100.67</v>
      </c>
      <c r="V198">
        <f ca="1">CPI!$L505</f>
        <v>111.69</v>
      </c>
      <c r="W198" s="29">
        <f ca="1">CPI!$N505</f>
        <v>110.39</v>
      </c>
      <c r="X198">
        <f ca="1">CPI!$P505</f>
        <v>112</v>
      </c>
      <c r="Y198">
        <f ca="1">CPI!$Q505</f>
        <v>107.59</v>
      </c>
    </row>
    <row r="199" spans="1:25" x14ac:dyDescent="0.2">
      <c r="A199" s="1">
        <v>38261</v>
      </c>
      <c r="B199">
        <v>48.78</v>
      </c>
      <c r="D199" s="2">
        <v>91329</v>
      </c>
      <c r="E199" s="2">
        <v>4630</v>
      </c>
      <c r="F199" s="3">
        <v>3.51</v>
      </c>
      <c r="G199" s="3">
        <v>6.66</v>
      </c>
      <c r="H199">
        <f ca="1">OFFSET(exrate_yoy!$G$208,(ROW(exrate_yoy!$G$2)-ROW()),)</f>
        <v>5.4</v>
      </c>
      <c r="I199">
        <f ca="1">OFFSET(exrate_yoy!$D$208,(ROW(exrate_yoy!$D$2)-ROW()),)</f>
        <v>-1</v>
      </c>
      <c r="J199">
        <f ca="1">OFFSET(exrate_mom!$G$208,(ROW(exrate_mom!$G$2)-ROW()),)</f>
        <v>-0.6</v>
      </c>
      <c r="K199" s="4">
        <f ca="1">OFFSET(exrate_mom!$D$208,(ROW(exrate_mom!$D$2)-ROW()),)</f>
        <v>-1.1000000000000001</v>
      </c>
      <c r="L199">
        <f ca="1">OFFSET(exrate_yoy!$E$208,(ROW(exrate_yoy!$E$2)-ROW()),)</f>
        <v>12.2</v>
      </c>
      <c r="M199">
        <f ca="1">OFFSET(exrate_yoy!$B$208,(ROW(exrate_yoy!$B$2)-ROW()),)</f>
        <v>3.7</v>
      </c>
      <c r="N199">
        <f ca="1">OFFSET(exrate_mom!$E$208,(ROW(exrate_mom!$E$2)-ROW()),)</f>
        <v>1.1000000000000001</v>
      </c>
      <c r="O199">
        <f ca="1">OFFSET(exrate_mom!$B$208,(ROW(exrate_mom!$B$2)-ROW()),)</f>
        <v>0.5</v>
      </c>
      <c r="P199">
        <v>9.1</v>
      </c>
      <c r="Q199">
        <v>99.600135487703099</v>
      </c>
      <c r="R199">
        <f ca="1">CPI!L275</f>
        <v>101.14</v>
      </c>
      <c r="S199" s="29">
        <f ca="1">CPI!N275</f>
        <v>101.26</v>
      </c>
      <c r="T199">
        <f ca="1">CPI!P275</f>
        <v>101.39</v>
      </c>
      <c r="U199">
        <f ca="1">CPI!Q275</f>
        <v>100.74</v>
      </c>
      <c r="V199">
        <f ca="1">CPI!$L506</f>
        <v>111.52</v>
      </c>
      <c r="W199" s="29">
        <f ca="1">CPI!$N506</f>
        <v>110.4</v>
      </c>
      <c r="X199">
        <f ca="1">CPI!$P506</f>
        <v>111.68</v>
      </c>
      <c r="Y199">
        <f ca="1">CPI!$Q506</f>
        <v>107.77</v>
      </c>
    </row>
    <row r="200" spans="1:25" x14ac:dyDescent="0.2">
      <c r="A200" s="1">
        <v>38231</v>
      </c>
      <c r="B200">
        <v>47.09</v>
      </c>
      <c r="D200" s="2">
        <v>84948</v>
      </c>
      <c r="E200" s="2">
        <v>4562.3</v>
      </c>
      <c r="F200" s="3">
        <v>4.29</v>
      </c>
      <c r="G200" s="3">
        <v>8.52</v>
      </c>
      <c r="H200">
        <f ca="1">OFFSET(exrate_yoy!$G$208,(ROW(exrate_yoy!$G$2)-ROW()),)</f>
        <v>5.5</v>
      </c>
      <c r="I200">
        <f ca="1">OFFSET(exrate_yoy!$D$208,(ROW(exrate_yoy!$D$2)-ROW()),)</f>
        <v>-1.1000000000000001</v>
      </c>
      <c r="J200">
        <f ca="1">OFFSET(exrate_mom!$G$208,(ROW(exrate_mom!$G$2)-ROW()),)</f>
        <v>-0.1</v>
      </c>
      <c r="K200" s="4">
        <f ca="1">OFFSET(exrate_mom!$D$208,(ROW(exrate_mom!$D$2)-ROW()),)</f>
        <v>-0.2</v>
      </c>
      <c r="L200">
        <f ca="1">OFFSET(exrate_yoy!$E$208,(ROW(exrate_yoy!$E$2)-ROW()),)</f>
        <v>13.8</v>
      </c>
      <c r="M200">
        <f ca="1">OFFSET(exrate_yoy!$B$208,(ROW(exrate_yoy!$B$2)-ROW()),)</f>
        <v>4.7</v>
      </c>
      <c r="N200">
        <f ca="1">OFFSET(exrate_mom!$E$208,(ROW(exrate_mom!$E$2)-ROW()),)</f>
        <v>0.2</v>
      </c>
      <c r="O200">
        <f ca="1">OFFSET(exrate_mom!$B$208,(ROW(exrate_mom!$B$2)-ROW()),)</f>
        <v>0</v>
      </c>
      <c r="P200">
        <v>4.5999999999999996</v>
      </c>
      <c r="Q200">
        <v>99.669814742281005</v>
      </c>
      <c r="R200">
        <f ca="1">CPI!L276</f>
        <v>100.43</v>
      </c>
      <c r="S200" s="29">
        <f ca="1">CPI!N276</f>
        <v>100.89</v>
      </c>
      <c r="T200">
        <f ca="1">CPI!P276</f>
        <v>100.04</v>
      </c>
      <c r="U200">
        <f ca="1">CPI!Q276</f>
        <v>100.87</v>
      </c>
      <c r="V200">
        <f ca="1">CPI!$L507</f>
        <v>111.37</v>
      </c>
      <c r="W200" s="29">
        <f ca="1">CPI!$N507</f>
        <v>110.58</v>
      </c>
      <c r="X200">
        <f ca="1">CPI!$P507</f>
        <v>111.36</v>
      </c>
      <c r="Y200">
        <f ca="1">CPI!$Q507</f>
        <v>108</v>
      </c>
    </row>
    <row r="201" spans="1:25" x14ac:dyDescent="0.2">
      <c r="A201" s="1">
        <v>38200</v>
      </c>
      <c r="B201">
        <v>39.33</v>
      </c>
      <c r="D201" s="2">
        <v>84857</v>
      </c>
      <c r="E201" s="2">
        <v>4542.1000000000004</v>
      </c>
      <c r="F201" s="3">
        <v>6.59</v>
      </c>
      <c r="G201" s="3">
        <v>7.96</v>
      </c>
      <c r="H201">
        <f ca="1">OFFSET(exrate_yoy!$G$208,(ROW(exrate_yoy!$G$2)-ROW()),)</f>
        <v>4.3</v>
      </c>
      <c r="I201">
        <f ca="1">OFFSET(exrate_yoy!$D$208,(ROW(exrate_yoy!$D$2)-ROW()),)</f>
        <v>-1.9</v>
      </c>
      <c r="J201">
        <f ca="1">OFFSET(exrate_mom!$G$208,(ROW(exrate_mom!$G$2)-ROW()),)</f>
        <v>0.3</v>
      </c>
      <c r="K201" s="4">
        <f ca="1">OFFSET(exrate_mom!$D$208,(ROW(exrate_mom!$D$2)-ROW()),)</f>
        <v>0.1</v>
      </c>
      <c r="L201">
        <f ca="1">OFFSET(exrate_yoy!$E$208,(ROW(exrate_yoy!$E$2)-ROW()),)</f>
        <v>12.7</v>
      </c>
      <c r="M201">
        <f ca="1">OFFSET(exrate_yoy!$B$208,(ROW(exrate_yoy!$B$2)-ROW()),)</f>
        <v>3.9</v>
      </c>
      <c r="N201">
        <f ca="1">OFFSET(exrate_mom!$E$208,(ROW(exrate_mom!$E$2)-ROW()),)</f>
        <v>-0.1</v>
      </c>
      <c r="O201">
        <f ca="1">OFFSET(exrate_mom!$B$208,(ROW(exrate_mom!$B$2)-ROW()),)</f>
        <v>-0.4</v>
      </c>
      <c r="P201">
        <v>6.9</v>
      </c>
      <c r="Q201">
        <v>99.737725211468998</v>
      </c>
      <c r="R201">
        <f ca="1">CPI!L277</f>
        <v>100.42</v>
      </c>
      <c r="S201" s="29">
        <f ca="1">CPI!N277</f>
        <v>100.68</v>
      </c>
      <c r="T201">
        <f ca="1">CPI!P277</f>
        <v>100.11</v>
      </c>
      <c r="U201">
        <f ca="1">CPI!Q277</f>
        <v>100.52</v>
      </c>
      <c r="V201">
        <f ca="1">CPI!$L508</f>
        <v>111.28</v>
      </c>
      <c r="W201" s="29">
        <f ca="1">CPI!$N508</f>
        <v>110.83</v>
      </c>
      <c r="X201">
        <f ca="1">CPI!$P508</f>
        <v>111.12</v>
      </c>
      <c r="Y201">
        <f ca="1">CPI!$Q508</f>
        <v>108</v>
      </c>
    </row>
    <row r="202" spans="1:25" x14ac:dyDescent="0.2">
      <c r="A202" s="1">
        <v>38169</v>
      </c>
      <c r="B202">
        <v>41.61</v>
      </c>
      <c r="D202" s="2">
        <v>84462</v>
      </c>
      <c r="E202" s="2">
        <v>4533.5</v>
      </c>
      <c r="F202" s="3">
        <v>5.41</v>
      </c>
      <c r="G202" s="3">
        <v>10.11</v>
      </c>
      <c r="H202">
        <f ca="1">OFFSET(exrate_yoy!$G$208,(ROW(exrate_yoy!$G$2)-ROW()),)</f>
        <v>5</v>
      </c>
      <c r="I202">
        <f ca="1">OFFSET(exrate_yoy!$D$208,(ROW(exrate_yoy!$D$2)-ROW()),)</f>
        <v>-0.6</v>
      </c>
      <c r="J202">
        <f ca="1">OFFSET(exrate_mom!$G$208,(ROW(exrate_mom!$G$2)-ROW()),)</f>
        <v>0</v>
      </c>
      <c r="K202" s="4">
        <f ca="1">OFFSET(exrate_mom!$D$208,(ROW(exrate_mom!$D$2)-ROW()),)</f>
        <v>-0.8</v>
      </c>
      <c r="L202">
        <f ca="1">OFFSET(exrate_yoy!$E$208,(ROW(exrate_yoy!$E$2)-ROW()),)</f>
        <v>12</v>
      </c>
      <c r="M202">
        <f ca="1">OFFSET(exrate_yoy!$B$208,(ROW(exrate_yoy!$B$2)-ROW()),)</f>
        <v>4.4000000000000004</v>
      </c>
      <c r="N202">
        <f ca="1">OFFSET(exrate_mom!$E$208,(ROW(exrate_mom!$E$2)-ROW()),)</f>
        <v>0.9</v>
      </c>
      <c r="O202">
        <f ca="1">OFFSET(exrate_mom!$B$208,(ROW(exrate_mom!$B$2)-ROW()),)</f>
        <v>-0.2</v>
      </c>
      <c r="P202">
        <v>10.7</v>
      </c>
      <c r="Q202">
        <v>99.795253704952501</v>
      </c>
      <c r="R202">
        <f ca="1">CPI!L278</f>
        <v>100.92</v>
      </c>
      <c r="S202" s="29">
        <f ca="1">CPI!N278</f>
        <v>100.81</v>
      </c>
      <c r="T202">
        <f ca="1">CPI!P278</f>
        <v>101.01</v>
      </c>
      <c r="U202">
        <f ca="1">CPI!Q278</f>
        <v>100.56</v>
      </c>
      <c r="V202">
        <f ca="1">CPI!$L509</f>
        <v>110.35</v>
      </c>
      <c r="W202" s="29">
        <f ca="1">CPI!$N509</f>
        <v>110.9</v>
      </c>
      <c r="X202">
        <f ca="1">CPI!$P509</f>
        <v>109.43</v>
      </c>
      <c r="Y202">
        <f ca="1">CPI!$Q509</f>
        <v>108.07</v>
      </c>
    </row>
    <row r="203" spans="1:25" x14ac:dyDescent="0.2">
      <c r="A203" s="1">
        <v>38139</v>
      </c>
      <c r="B203">
        <v>33.51</v>
      </c>
      <c r="D203" s="2">
        <v>81849</v>
      </c>
      <c r="E203" s="2">
        <v>4358.3999999999996</v>
      </c>
      <c r="F203" s="3">
        <v>7.38</v>
      </c>
      <c r="G203" s="3">
        <v>9.23</v>
      </c>
      <c r="H203">
        <f ca="1">OFFSET(exrate_yoy!$G$208,(ROW(exrate_yoy!$G$2)-ROW()),)</f>
        <v>7.7</v>
      </c>
      <c r="I203">
        <f ca="1">OFFSET(exrate_yoy!$D$208,(ROW(exrate_yoy!$D$2)-ROW()),)</f>
        <v>2.1</v>
      </c>
      <c r="J203">
        <f ca="1">OFFSET(exrate_mom!$G$208,(ROW(exrate_mom!$G$2)-ROW()),)</f>
        <v>-0.6</v>
      </c>
      <c r="K203" s="4">
        <f ca="1">OFFSET(exrate_mom!$D$208,(ROW(exrate_mom!$D$2)-ROW()),)</f>
        <v>-1.2</v>
      </c>
      <c r="L203">
        <f ca="1">OFFSET(exrate_yoy!$E$208,(ROW(exrate_yoy!$E$2)-ROW()),)</f>
        <v>12.1</v>
      </c>
      <c r="M203">
        <f ca="1">OFFSET(exrate_yoy!$B$208,(ROW(exrate_yoy!$B$2)-ROW()),)</f>
        <v>5</v>
      </c>
      <c r="N203">
        <f ca="1">OFFSET(exrate_mom!$E$208,(ROW(exrate_mom!$E$2)-ROW()),)</f>
        <v>0.3</v>
      </c>
      <c r="O203">
        <f ca="1">OFFSET(exrate_mom!$B$208,(ROW(exrate_mom!$B$2)-ROW()),)</f>
        <v>-0.2</v>
      </c>
      <c r="P203">
        <v>7.4</v>
      </c>
      <c r="Q203">
        <v>99.837198482634406</v>
      </c>
      <c r="R203">
        <f ca="1">CPI!L279</f>
        <v>100.78</v>
      </c>
      <c r="S203" s="29">
        <f ca="1">CPI!N279</f>
        <v>100.45</v>
      </c>
      <c r="T203">
        <f ca="1">CPI!P279</f>
        <v>100.8</v>
      </c>
      <c r="U203">
        <f ca="1">CPI!Q279</f>
        <v>100.67</v>
      </c>
      <c r="V203">
        <f ca="1">CPI!$L510</f>
        <v>110.12</v>
      </c>
      <c r="W203" s="29">
        <f ca="1">CPI!$N510</f>
        <v>110.74</v>
      </c>
      <c r="X203">
        <f ca="1">CPI!$P510</f>
        <v>108.78</v>
      </c>
      <c r="Y203">
        <f ca="1">CPI!$Q510</f>
        <v>107.97</v>
      </c>
    </row>
    <row r="204" spans="1:25" x14ac:dyDescent="0.2">
      <c r="A204" s="1">
        <v>38108</v>
      </c>
      <c r="B204">
        <v>36.979999999999997</v>
      </c>
      <c r="D204" s="2">
        <v>78904</v>
      </c>
      <c r="E204" s="2">
        <v>4320.7</v>
      </c>
      <c r="F204" s="3">
        <v>8.49</v>
      </c>
      <c r="G204" s="3">
        <v>8.31</v>
      </c>
      <c r="H204">
        <f ca="1">OFFSET(exrate_yoy!$G$208,(ROW(exrate_yoy!$G$2)-ROW()),)</f>
        <v>9.4</v>
      </c>
      <c r="I204">
        <f ca="1">OFFSET(exrate_yoy!$D$208,(ROW(exrate_yoy!$D$2)-ROW()),)</f>
        <v>3.7</v>
      </c>
      <c r="J204">
        <f ca="1">OFFSET(exrate_mom!$G$208,(ROW(exrate_mom!$G$2)-ROW()),)</f>
        <v>-0.3</v>
      </c>
      <c r="K204" s="4">
        <f ca="1">OFFSET(exrate_mom!$D$208,(ROW(exrate_mom!$D$2)-ROW()),)</f>
        <v>-0.6</v>
      </c>
      <c r="L204">
        <f ca="1">OFFSET(exrate_yoy!$E$208,(ROW(exrate_yoy!$E$2)-ROW()),)</f>
        <v>14.2</v>
      </c>
      <c r="M204">
        <f ca="1">OFFSET(exrate_yoy!$B$208,(ROW(exrate_yoy!$B$2)-ROW()),)</f>
        <v>6.8</v>
      </c>
      <c r="N204">
        <f ca="1">OFFSET(exrate_mom!$E$208,(ROW(exrate_mom!$E$2)-ROW()),)</f>
        <v>-1</v>
      </c>
      <c r="O204">
        <f ca="1">OFFSET(exrate_mom!$B$208,(ROW(exrate_mom!$B$2)-ROW()),)</f>
        <v>-1.1000000000000001</v>
      </c>
      <c r="P204">
        <v>10.4</v>
      </c>
      <c r="Q204">
        <v>99.860809117013503</v>
      </c>
      <c r="R204">
        <f ca="1">CPI!L280</f>
        <v>100.74</v>
      </c>
      <c r="S204" s="29">
        <f ca="1">CPI!N280</f>
        <v>100.61</v>
      </c>
      <c r="T204">
        <f ca="1">CPI!P280</f>
        <v>100.43</v>
      </c>
      <c r="U204">
        <f ca="1">CPI!Q280</f>
        <v>100.77</v>
      </c>
      <c r="V204">
        <f ca="1">CPI!$L511</f>
        <v>110.15</v>
      </c>
      <c r="W204" s="29">
        <f ca="1">CPI!$N511</f>
        <v>110.94</v>
      </c>
      <c r="X204">
        <f ca="1">CPI!$P511</f>
        <v>108.77</v>
      </c>
      <c r="Y204">
        <f ca="1">CPI!$Q511</f>
        <v>107.83</v>
      </c>
    </row>
    <row r="205" spans="1:25" x14ac:dyDescent="0.2">
      <c r="A205" s="1">
        <v>38078</v>
      </c>
      <c r="B205">
        <v>35.119999999999997</v>
      </c>
      <c r="D205" s="2">
        <v>79639</v>
      </c>
      <c r="E205" s="2">
        <v>4178.3</v>
      </c>
      <c r="F205" s="3">
        <v>5.85</v>
      </c>
      <c r="G205" s="3">
        <v>6.9</v>
      </c>
      <c r="H205">
        <f ca="1">OFFSET(exrate_yoy!$G$208,(ROW(exrate_yoy!$G$2)-ROW()),)</f>
        <v>7.5</v>
      </c>
      <c r="I205">
        <f ca="1">OFFSET(exrate_yoy!$D$208,(ROW(exrate_yoy!$D$2)-ROW()),)</f>
        <v>1.5</v>
      </c>
      <c r="J205">
        <f ca="1">OFFSET(exrate_mom!$G$208,(ROW(exrate_mom!$G$2)-ROW()),)</f>
        <v>1.3</v>
      </c>
      <c r="K205" s="4">
        <f ca="1">OFFSET(exrate_mom!$D$208,(ROW(exrate_mom!$D$2)-ROW()),)</f>
        <v>0.7</v>
      </c>
      <c r="L205">
        <f ca="1">OFFSET(exrate_yoy!$E$208,(ROW(exrate_yoy!$E$2)-ROW()),)</f>
        <v>17.399999999999999</v>
      </c>
      <c r="M205">
        <f ca="1">OFFSET(exrate_yoy!$B$208,(ROW(exrate_yoy!$B$2)-ROW()),)</f>
        <v>8.8000000000000007</v>
      </c>
      <c r="N205">
        <f ca="1">OFFSET(exrate_mom!$E$208,(ROW(exrate_mom!$E$2)-ROW()),)</f>
        <v>0.2</v>
      </c>
      <c r="O205">
        <f ca="1">OFFSET(exrate_mom!$B$208,(ROW(exrate_mom!$B$2)-ROW()),)</f>
        <v>-0.5</v>
      </c>
      <c r="P205">
        <v>7.7</v>
      </c>
      <c r="Q205">
        <v>99.865878156643902</v>
      </c>
      <c r="R205">
        <f ca="1">CPI!L281</f>
        <v>100.99</v>
      </c>
      <c r="S205" s="29">
        <f ca="1">CPI!N281</f>
        <v>100.82</v>
      </c>
      <c r="T205">
        <f ca="1">CPI!P281</f>
        <v>100.84</v>
      </c>
      <c r="U205">
        <f ca="1">CPI!Q281</f>
        <v>100.58</v>
      </c>
      <c r="V205">
        <f ca="1">CPI!$L512</f>
        <v>110.22</v>
      </c>
      <c r="W205" s="29">
        <f ca="1">CPI!$N512</f>
        <v>110.89</v>
      </c>
      <c r="X205">
        <f ca="1">CPI!$P512</f>
        <v>109.06</v>
      </c>
      <c r="Y205">
        <f ca="1">CPI!$Q512</f>
        <v>107.62</v>
      </c>
    </row>
    <row r="206" spans="1:25" x14ac:dyDescent="0.2">
      <c r="A206" s="1">
        <v>38047</v>
      </c>
      <c r="B206">
        <v>32.36</v>
      </c>
      <c r="D206" s="2">
        <v>82558</v>
      </c>
      <c r="E206" s="2">
        <v>4079.4</v>
      </c>
      <c r="F206" s="3">
        <v>3.03</v>
      </c>
      <c r="G206" s="3">
        <v>3.92</v>
      </c>
      <c r="H206">
        <f ca="1">OFFSET(exrate_yoy!$G$208,(ROW(exrate_yoy!$G$2)-ROW()),)</f>
        <v>7.4</v>
      </c>
      <c r="I206">
        <f ca="1">OFFSET(exrate_yoy!$D$208,(ROW(exrate_yoy!$D$2)-ROW()),)</f>
        <v>1.3</v>
      </c>
      <c r="J206">
        <f ca="1">OFFSET(exrate_mom!$G$208,(ROW(exrate_mom!$G$2)-ROW()),)</f>
        <v>1.9</v>
      </c>
      <c r="K206" s="4">
        <f ca="1">OFFSET(exrate_mom!$D$208,(ROW(exrate_mom!$D$2)-ROW()),)</f>
        <v>1.5</v>
      </c>
      <c r="L206">
        <f ca="1">OFFSET(exrate_yoy!$E$208,(ROW(exrate_yoy!$E$2)-ROW()),)</f>
        <v>19.600000000000001</v>
      </c>
      <c r="M206">
        <f ca="1">OFFSET(exrate_yoy!$B$208,(ROW(exrate_yoy!$B$2)-ROW()),)</f>
        <v>10.199999999999999</v>
      </c>
      <c r="N206">
        <f ca="1">OFFSET(exrate_mom!$E$208,(ROW(exrate_mom!$E$2)-ROW()),)</f>
        <v>0.1</v>
      </c>
      <c r="O206">
        <f ca="1">OFFSET(exrate_mom!$B$208,(ROW(exrate_mom!$B$2)-ROW()),)</f>
        <v>-0.1</v>
      </c>
      <c r="P206">
        <v>6.7</v>
      </c>
      <c r="Q206">
        <v>99.856071240018593</v>
      </c>
      <c r="R206">
        <f ca="1">CPI!L282</f>
        <v>100.75</v>
      </c>
      <c r="S206" s="29">
        <f ca="1">CPI!N282</f>
        <v>100.67</v>
      </c>
      <c r="T206">
        <f ca="1">CPI!P282</f>
        <v>101.05</v>
      </c>
      <c r="U206">
        <f ca="1">CPI!Q282</f>
        <v>100.44</v>
      </c>
      <c r="V206">
        <f ca="1">CPI!$L513</f>
        <v>110.25</v>
      </c>
      <c r="W206" s="29">
        <f ca="1">CPI!$N513</f>
        <v>110.68</v>
      </c>
      <c r="X206">
        <f ca="1">CPI!$P513</f>
        <v>109.21</v>
      </c>
      <c r="Y206">
        <f ca="1">CPI!$Q513</f>
        <v>107.67</v>
      </c>
    </row>
    <row r="207" spans="1:25" x14ac:dyDescent="0.2">
      <c r="A207" s="1">
        <v>38018</v>
      </c>
      <c r="B207">
        <v>33.01</v>
      </c>
      <c r="D207" s="2">
        <v>80226</v>
      </c>
      <c r="E207" s="2">
        <v>3933.4</v>
      </c>
      <c r="F207" s="3">
        <v>3.04</v>
      </c>
      <c r="G207" s="3">
        <v>5.0599999999999996</v>
      </c>
      <c r="H207">
        <f ca="1">OFFSET(exrate_yoy!$G$208,(ROW(exrate_yoy!$G$2)-ROW()),)</f>
        <v>7</v>
      </c>
      <c r="I207">
        <f ca="1">OFFSET(exrate_yoy!$D$208,(ROW(exrate_yoy!$D$2)-ROW()),)</f>
        <v>1</v>
      </c>
      <c r="J207">
        <f ca="1">OFFSET(exrate_mom!$G$208,(ROW(exrate_mom!$G$2)-ROW()),)</f>
        <v>1.8</v>
      </c>
      <c r="K207" s="4">
        <f ca="1">OFFSET(exrate_mom!$D$208,(ROW(exrate_mom!$D$2)-ROW()),)</f>
        <v>1.2</v>
      </c>
      <c r="L207">
        <f ca="1">OFFSET(exrate_yoy!$E$208,(ROW(exrate_yoy!$E$2)-ROW()),)</f>
        <v>20.9</v>
      </c>
      <c r="M207">
        <f ca="1">OFFSET(exrate_yoy!$B$208,(ROW(exrate_yoy!$B$2)-ROW()),)</f>
        <v>11.2</v>
      </c>
      <c r="N207">
        <f ca="1">OFFSET(exrate_mom!$E$208,(ROW(exrate_mom!$E$2)-ROW()),)</f>
        <v>1.9</v>
      </c>
      <c r="O207">
        <f ca="1">OFFSET(exrate_mom!$B$208,(ROW(exrate_mom!$B$2)-ROW()),)</f>
        <v>1.4</v>
      </c>
      <c r="P207">
        <v>7.5</v>
      </c>
      <c r="Q207">
        <v>99.836504468175704</v>
      </c>
      <c r="R207">
        <f ca="1">CPI!L283</f>
        <v>100.99</v>
      </c>
      <c r="S207" s="29">
        <f ca="1">CPI!N283</f>
        <v>100.77</v>
      </c>
      <c r="T207">
        <f ca="1">CPI!P283</f>
        <v>101.12</v>
      </c>
      <c r="U207">
        <f ca="1">CPI!Q283</f>
        <v>100.42</v>
      </c>
      <c r="V207">
        <f ca="1">CPI!$L514</f>
        <v>110.58</v>
      </c>
      <c r="W207" s="29">
        <f ca="1">CPI!$N514</f>
        <v>110.69</v>
      </c>
      <c r="X207">
        <f ca="1">CPI!$P514</f>
        <v>109.13</v>
      </c>
      <c r="Y207">
        <f ca="1">CPI!$Q514</f>
        <v>108.08</v>
      </c>
    </row>
    <row r="208" spans="1:25" x14ac:dyDescent="0.2">
      <c r="A208" s="1">
        <v>37987</v>
      </c>
      <c r="B208">
        <v>29.51</v>
      </c>
      <c r="D208" s="2">
        <v>73175</v>
      </c>
      <c r="E208" s="2">
        <v>3954.3</v>
      </c>
      <c r="F208" s="3">
        <v>3.82</v>
      </c>
      <c r="G208" s="3">
        <v>5.9</v>
      </c>
      <c r="H208">
        <f ca="1">OFFSET(exrate_yoy!$G$208,(ROW(exrate_yoy!$G$2)-ROW()),)</f>
        <v>5.6</v>
      </c>
      <c r="I208">
        <f ca="1">OFFSET(exrate_yoy!$D$208,(ROW(exrate_yoy!$D$2)-ROW()),)</f>
        <v>-0.8</v>
      </c>
      <c r="J208">
        <f ca="1">OFFSET(exrate_mom!$G$208,(ROW(exrate_mom!$G$2)-ROW()),)</f>
        <v>1</v>
      </c>
      <c r="K208" s="4">
        <f ca="1">OFFSET(exrate_mom!$D$208,(ROW(exrate_mom!$D$2)-ROW()),)</f>
        <v>-0.2</v>
      </c>
      <c r="L208">
        <f ca="1">OFFSET(exrate_yoy!$E$208,(ROW(exrate_yoy!$E$2)-ROW()),)</f>
        <v>20.100000000000001</v>
      </c>
      <c r="M208">
        <f ca="1">OFFSET(exrate_yoy!$B$208,(ROW(exrate_yoy!$B$2)-ROW()),)</f>
        <v>10</v>
      </c>
      <c r="N208">
        <f ca="1">OFFSET(exrate_mom!$E$208,(ROW(exrate_mom!$E$2)-ROW()),)</f>
        <v>3.1</v>
      </c>
      <c r="O208">
        <f ca="1">OFFSET(exrate_mom!$B$208,(ROW(exrate_mom!$B$2)-ROW()),)</f>
        <v>1.8</v>
      </c>
      <c r="P208">
        <v>10.7</v>
      </c>
      <c r="Q208">
        <v>99.812243330391894</v>
      </c>
      <c r="R208">
        <f ca="1">CPI!L284</f>
        <v>101.75</v>
      </c>
      <c r="S208" s="29">
        <f ca="1">CPI!N284</f>
        <v>100.89</v>
      </c>
      <c r="T208">
        <f ca="1">CPI!P284</f>
        <v>101.61</v>
      </c>
      <c r="U208">
        <f ca="1">CPI!Q284</f>
        <v>100.51</v>
      </c>
      <c r="V208">
        <f ca="1">CPI!$L515</f>
        <v>111.28</v>
      </c>
      <c r="W208" s="29">
        <f ca="1">CPI!$N515</f>
        <v>110.81</v>
      </c>
      <c r="X208">
        <f ca="1">CPI!$P515</f>
        <v>109.21</v>
      </c>
      <c r="Y208">
        <f ca="1">CPI!$Q515</f>
        <v>108.57</v>
      </c>
    </row>
    <row r="209" spans="1:25" x14ac:dyDescent="0.2">
      <c r="A209" s="1">
        <v>37956</v>
      </c>
      <c r="B209">
        <v>30.48</v>
      </c>
      <c r="D209" s="2">
        <v>64415</v>
      </c>
      <c r="E209" s="2">
        <v>3632.8</v>
      </c>
      <c r="F209" s="3">
        <v>5.01</v>
      </c>
      <c r="G209" s="3">
        <v>6.74</v>
      </c>
      <c r="K209" s="4"/>
      <c r="P209">
        <v>7.6</v>
      </c>
      <c r="Q209">
        <v>99.787356057276497</v>
      </c>
      <c r="R209">
        <f ca="1">CPI!L285</f>
        <v>101.1</v>
      </c>
      <c r="S209" s="29">
        <f ca="1">CPI!N285</f>
        <v>100.98</v>
      </c>
      <c r="T209">
        <f ca="1">CPI!P285</f>
        <v>101.47</v>
      </c>
      <c r="U209">
        <f ca="1">CPI!Q285</f>
        <v>100.59</v>
      </c>
      <c r="V209">
        <f ca="1">CPI!$L516</f>
        <v>111.99</v>
      </c>
      <c r="W209" s="29">
        <f ca="1">CPI!$N516</f>
        <v>111.15</v>
      </c>
      <c r="X209">
        <f ca="1">CPI!$P516</f>
        <v>110.18</v>
      </c>
      <c r="Y209">
        <f ca="1">CPI!$Q516</f>
        <v>109.19</v>
      </c>
    </row>
    <row r="210" spans="1:25" x14ac:dyDescent="0.2">
      <c r="A210" s="1">
        <v>37926</v>
      </c>
      <c r="B210">
        <v>28.76</v>
      </c>
      <c r="D210" s="2">
        <v>61183</v>
      </c>
      <c r="E210" s="2">
        <v>3557.4</v>
      </c>
      <c r="F210" s="3">
        <v>4.41</v>
      </c>
      <c r="G210" s="3">
        <v>8.81</v>
      </c>
      <c r="K210" s="4"/>
      <c r="P210">
        <v>13.6</v>
      </c>
      <c r="Q210">
        <v>99.765252680806498</v>
      </c>
      <c r="R210">
        <f ca="1">CPI!L286</f>
        <v>100.96</v>
      </c>
      <c r="S210" s="29">
        <f ca="1">CPI!N286</f>
        <v>101.11</v>
      </c>
      <c r="T210">
        <f ca="1">CPI!P286</f>
        <v>101.24</v>
      </c>
      <c r="U210">
        <f ca="1">CPI!Q286</f>
        <v>100.84</v>
      </c>
      <c r="V210">
        <f ca="1">CPI!$L517</f>
        <v>112.47</v>
      </c>
      <c r="W210" s="29">
        <f ca="1">CPI!$N517</f>
        <v>111.21</v>
      </c>
      <c r="X210">
        <f ca="1">CPI!$P517</f>
        <v>110.99</v>
      </c>
      <c r="Y210">
        <f ca="1">CPI!$Q517</f>
        <v>109.28</v>
      </c>
    </row>
    <row r="211" spans="1:25" x14ac:dyDescent="0.2">
      <c r="A211" s="1">
        <v>37895</v>
      </c>
      <c r="B211">
        <v>27.94</v>
      </c>
      <c r="D211" s="2">
        <v>58330</v>
      </c>
      <c r="E211" s="2">
        <v>3586.1</v>
      </c>
      <c r="F211" s="3">
        <v>6.38</v>
      </c>
      <c r="G211" s="3">
        <v>7.8</v>
      </c>
      <c r="K211" s="4"/>
      <c r="P211">
        <v>9</v>
      </c>
      <c r="Q211">
        <v>99.748915573944899</v>
      </c>
      <c r="R211">
        <f ca="1">CPI!L287</f>
        <v>101</v>
      </c>
      <c r="S211" s="29">
        <f ca="1">CPI!N287</f>
        <v>101.43</v>
      </c>
      <c r="T211">
        <f ca="1">CPI!P287</f>
        <v>101.1</v>
      </c>
      <c r="U211">
        <f ca="1">CPI!Q287</f>
        <v>100.96</v>
      </c>
      <c r="V211">
        <f ca="1">CPI!$L518</f>
        <v>113.2</v>
      </c>
      <c r="W211" s="29">
        <f ca="1">CPI!$N518</f>
        <v>111.34</v>
      </c>
      <c r="X211">
        <f ca="1">CPI!$P518</f>
        <v>111.78</v>
      </c>
      <c r="Y211">
        <f ca="1">CPI!$Q518</f>
        <v>109.31</v>
      </c>
    </row>
    <row r="212" spans="1:25" x14ac:dyDescent="0.2">
      <c r="A212" s="1">
        <v>37865</v>
      </c>
      <c r="B212">
        <v>28.34</v>
      </c>
      <c r="D212" s="2">
        <v>59011</v>
      </c>
      <c r="E212" s="2">
        <v>3460.6</v>
      </c>
      <c r="F212" s="3">
        <v>8.06</v>
      </c>
      <c r="G212" s="3">
        <v>9.1300000000000008</v>
      </c>
      <c r="K212" s="4"/>
      <c r="P212">
        <v>7.9</v>
      </c>
      <c r="Q212">
        <v>99.740767047378895</v>
      </c>
      <c r="R212">
        <f ca="1">CPI!L288</f>
        <v>100.34</v>
      </c>
      <c r="S212" s="29">
        <f ca="1">CPI!N288</f>
        <v>101.11</v>
      </c>
      <c r="T212">
        <f ca="1">CPI!P288</f>
        <v>99.82</v>
      </c>
      <c r="U212">
        <f ca="1">CPI!Q288</f>
        <v>100.87</v>
      </c>
      <c r="V212">
        <f ca="1">CPI!$L519</f>
        <v>113.28</v>
      </c>
      <c r="W212" s="29">
        <f ca="1">CPI!$N519</f>
        <v>110.76</v>
      </c>
      <c r="X212">
        <f ca="1">CPI!$P519</f>
        <v>111.25</v>
      </c>
      <c r="Y212">
        <f ca="1">CPI!$Q519</f>
        <v>109.26</v>
      </c>
    </row>
    <row r="213" spans="1:25" x14ac:dyDescent="0.2">
      <c r="A213" s="1">
        <v>37834</v>
      </c>
      <c r="B213">
        <v>30.05</v>
      </c>
      <c r="D213" s="2">
        <v>60710</v>
      </c>
      <c r="E213" s="2">
        <v>3408</v>
      </c>
      <c r="F213" s="3">
        <v>4.5199999999999996</v>
      </c>
      <c r="G213" s="3">
        <v>5.97</v>
      </c>
      <c r="K213" s="4"/>
      <c r="P213">
        <v>9.1</v>
      </c>
      <c r="Q213">
        <v>99.743110324480995</v>
      </c>
      <c r="R213">
        <f ca="1">CPI!L289</f>
        <v>99.59</v>
      </c>
      <c r="S213" s="29">
        <f ca="1">CPI!N289</f>
        <v>100.74</v>
      </c>
      <c r="T213">
        <f ca="1">CPI!P289</f>
        <v>98.59</v>
      </c>
      <c r="U213">
        <f ca="1">CPI!Q289</f>
        <v>100.58</v>
      </c>
      <c r="V213">
        <f ca="1">CPI!$L520</f>
        <v>113.34</v>
      </c>
      <c r="W213" s="29">
        <f ca="1">CPI!$N520</f>
        <v>110.48</v>
      </c>
      <c r="X213">
        <f ca="1">CPI!$P520</f>
        <v>110.64</v>
      </c>
      <c r="Y213">
        <f ca="1">CPI!$Q520</f>
        <v>109.27</v>
      </c>
    </row>
    <row r="214" spans="1:25" x14ac:dyDescent="0.2">
      <c r="A214" s="1">
        <v>37803</v>
      </c>
      <c r="B214">
        <v>28.59</v>
      </c>
      <c r="D214" s="2">
        <v>60691</v>
      </c>
      <c r="E214" s="2">
        <v>3348.4</v>
      </c>
      <c r="F214" s="3">
        <v>4.0199999999999996</v>
      </c>
      <c r="G214" s="3">
        <v>5.47</v>
      </c>
      <c r="K214" s="4"/>
      <c r="P214">
        <v>5.7</v>
      </c>
      <c r="Q214">
        <v>99.757814825148401</v>
      </c>
      <c r="R214">
        <f ca="1">CPI!L290</f>
        <v>100.71</v>
      </c>
      <c r="S214" s="29">
        <f ca="1">CPI!N290</f>
        <v>100.66</v>
      </c>
      <c r="T214">
        <f ca="1">CPI!P290</f>
        <v>100.41</v>
      </c>
      <c r="U214">
        <f ca="1">CPI!Q290</f>
        <v>100.47</v>
      </c>
      <c r="V214">
        <f ca="1">CPI!$L521</f>
        <v>113.92</v>
      </c>
      <c r="W214" s="29">
        <f ca="1">CPI!$N521</f>
        <v>110.24</v>
      </c>
      <c r="X214">
        <f ca="1">CPI!$P521</f>
        <v>111</v>
      </c>
      <c r="Y214">
        <f ca="1">CPI!$Q521</f>
        <v>109.37</v>
      </c>
    </row>
    <row r="215" spans="1:25" x14ac:dyDescent="0.2">
      <c r="A215" s="1">
        <v>37773</v>
      </c>
      <c r="B215">
        <v>28.16</v>
      </c>
      <c r="D215" s="2">
        <v>61144</v>
      </c>
      <c r="E215" s="2">
        <v>3175.9</v>
      </c>
      <c r="F215" s="3">
        <v>3.64</v>
      </c>
      <c r="G215" s="3">
        <v>6.54</v>
      </c>
      <c r="K215" s="4"/>
      <c r="P215">
        <v>8</v>
      </c>
      <c r="Q215">
        <v>99.785070537683893</v>
      </c>
      <c r="R215">
        <f ca="1">CPI!L291</f>
        <v>100.8</v>
      </c>
      <c r="S215" s="29">
        <f ca="1">CPI!N291</f>
        <v>100.63</v>
      </c>
      <c r="T215">
        <f ca="1">CPI!P291</f>
        <v>100.79</v>
      </c>
      <c r="U215">
        <f ca="1">CPI!Q291</f>
        <v>100.54</v>
      </c>
      <c r="V215">
        <f ca="1">CPI!$L522</f>
        <v>113.93</v>
      </c>
      <c r="W215" s="29">
        <f ca="1">CPI!$N522</f>
        <v>110.48</v>
      </c>
      <c r="X215">
        <f ca="1">CPI!$P522</f>
        <v>111.02</v>
      </c>
      <c r="Y215">
        <f ca="1">CPI!$Q522</f>
        <v>109.49</v>
      </c>
    </row>
    <row r="216" spans="1:25" x14ac:dyDescent="0.2">
      <c r="A216" s="1">
        <v>37742</v>
      </c>
      <c r="B216">
        <v>26.8</v>
      </c>
      <c r="D216" s="2">
        <v>56111</v>
      </c>
      <c r="E216" s="2">
        <v>3069.1</v>
      </c>
      <c r="F216" s="3">
        <v>3.22</v>
      </c>
      <c r="G216" s="3">
        <v>4.58</v>
      </c>
      <c r="K216" s="4"/>
      <c r="P216">
        <v>9.1</v>
      </c>
      <c r="Q216">
        <v>99.823233996873597</v>
      </c>
      <c r="R216">
        <f ca="1">CPI!L292</f>
        <v>100.8</v>
      </c>
      <c r="S216" s="29">
        <f ca="1">CPI!N292</f>
        <v>100.57</v>
      </c>
      <c r="T216">
        <f ca="1">CPI!P292</f>
        <v>100.69</v>
      </c>
      <c r="U216">
        <f ca="1">CPI!Q292</f>
        <v>100.58</v>
      </c>
      <c r="V216">
        <f ca="1">CPI!$L523</f>
        <v>113.62</v>
      </c>
      <c r="W216" s="29">
        <f ca="1">CPI!$N523</f>
        <v>110.2</v>
      </c>
      <c r="X216">
        <f ca="1">CPI!$P523</f>
        <v>109.95</v>
      </c>
      <c r="Y216">
        <f ca="1">CPI!$Q523</f>
        <v>110.14</v>
      </c>
    </row>
    <row r="217" spans="1:25" x14ac:dyDescent="0.2">
      <c r="A217" s="1">
        <v>37712</v>
      </c>
      <c r="B217">
        <v>23.59</v>
      </c>
      <c r="D217" s="2">
        <v>51790</v>
      </c>
      <c r="E217" s="2">
        <v>3002.4</v>
      </c>
      <c r="F217" s="3">
        <v>3.93</v>
      </c>
      <c r="G217" s="3">
        <v>6.04</v>
      </c>
      <c r="K217" s="4"/>
      <c r="P217">
        <v>10.4</v>
      </c>
      <c r="Q217">
        <v>99.867598140940402</v>
      </c>
      <c r="R217">
        <f ca="1">CPI!L293</f>
        <v>101.02</v>
      </c>
      <c r="S217" s="29">
        <f ca="1">CPI!N293</f>
        <v>100.63</v>
      </c>
      <c r="T217">
        <f ca="1">CPI!P293</f>
        <v>100.98</v>
      </c>
      <c r="U217">
        <f ca="1">CPI!Q293</f>
        <v>100.63</v>
      </c>
      <c r="V217">
        <f ca="1">CPI!$L524</f>
        <v>114.62</v>
      </c>
      <c r="W217" s="29">
        <f ca="1">CPI!$N524</f>
        <v>110.23</v>
      </c>
      <c r="X217">
        <f ca="1">CPI!$P524</f>
        <v>111.61</v>
      </c>
      <c r="Y217">
        <f ca="1">CPI!$Q524</f>
        <v>110.81</v>
      </c>
    </row>
    <row r="218" spans="1:25" x14ac:dyDescent="0.2">
      <c r="A218" s="1">
        <v>37681</v>
      </c>
      <c r="B218">
        <v>27.98</v>
      </c>
      <c r="D218" s="2">
        <v>49326</v>
      </c>
      <c r="E218" s="2">
        <v>2925.6</v>
      </c>
      <c r="F218" s="3">
        <v>4.5599999999999996</v>
      </c>
      <c r="G218" s="3">
        <v>5.77</v>
      </c>
      <c r="K218" s="4"/>
      <c r="P218">
        <v>10.199999999999999</v>
      </c>
      <c r="Q218">
        <v>99.9081935231752</v>
      </c>
      <c r="R218">
        <f ca="1">CPI!L294</f>
        <v>101.05</v>
      </c>
      <c r="S218" s="29">
        <f ca="1">CPI!N294</f>
        <v>100.68</v>
      </c>
      <c r="T218">
        <f ca="1">CPI!P294</f>
        <v>100.97</v>
      </c>
      <c r="U218">
        <f ca="1">CPI!Q294</f>
        <v>100.81</v>
      </c>
      <c r="V218">
        <f ca="1">CPI!$L525</f>
        <v>114.78</v>
      </c>
      <c r="W218" s="29">
        <f ca="1">CPI!$N525</f>
        <v>110.12</v>
      </c>
      <c r="X218">
        <f ca="1">CPI!$P525</f>
        <v>111.6</v>
      </c>
      <c r="Y218">
        <f ca="1">CPI!$Q525</f>
        <v>110.96</v>
      </c>
    </row>
    <row r="219" spans="1:25" x14ac:dyDescent="0.2">
      <c r="A219" s="1">
        <v>37653</v>
      </c>
      <c r="B219">
        <v>33.909999999999997</v>
      </c>
      <c r="D219" s="2">
        <v>45534</v>
      </c>
      <c r="E219" s="2">
        <v>2788</v>
      </c>
      <c r="F219" s="3">
        <v>8.2899999999999991</v>
      </c>
      <c r="G219" s="3">
        <v>14.65</v>
      </c>
      <c r="K219" s="4"/>
      <c r="P219">
        <v>9.5</v>
      </c>
      <c r="Q219">
        <v>99.934728469265195</v>
      </c>
      <c r="R219">
        <f ca="1">CPI!L295</f>
        <v>101.63</v>
      </c>
      <c r="S219" s="29">
        <f ca="1">CPI!N295</f>
        <v>100.88</v>
      </c>
      <c r="T219">
        <f ca="1">CPI!P295</f>
        <v>101.2</v>
      </c>
      <c r="U219">
        <f ca="1">CPI!Q295</f>
        <v>100.88</v>
      </c>
      <c r="V219">
        <f ca="1">CPI!$L526</f>
        <v>114.82</v>
      </c>
      <c r="W219" s="29">
        <f ca="1">CPI!$N526</f>
        <v>110.03</v>
      </c>
      <c r="X219">
        <f ca="1">CPI!$P526</f>
        <v>111.02</v>
      </c>
      <c r="Y219">
        <f ca="1">CPI!$Q526</f>
        <v>110.81</v>
      </c>
    </row>
    <row r="220" spans="1:25" x14ac:dyDescent="0.2">
      <c r="A220" s="1">
        <v>37622</v>
      </c>
      <c r="B220">
        <v>31.45</v>
      </c>
      <c r="D220" s="2">
        <v>44054</v>
      </c>
      <c r="E220" s="2">
        <v>2858.8</v>
      </c>
      <c r="F220" s="3">
        <v>10.6</v>
      </c>
      <c r="G220" s="3">
        <v>13.66</v>
      </c>
      <c r="K220" s="4"/>
      <c r="P220">
        <v>8.3000000000000007</v>
      </c>
      <c r="Q220">
        <v>99.941720119873395</v>
      </c>
      <c r="R220">
        <f ca="1">CPI!L296</f>
        <v>102.4</v>
      </c>
      <c r="S220" s="29">
        <f ca="1">CPI!N296</f>
        <v>101.2</v>
      </c>
      <c r="T220">
        <f ca="1">CPI!P296</f>
        <v>102.51</v>
      </c>
      <c r="U220">
        <f ca="1">CPI!Q296</f>
        <v>101.08</v>
      </c>
      <c r="V220">
        <f ca="1">CPI!$L527</f>
        <v>114.29</v>
      </c>
      <c r="W220" s="29">
        <f ca="1">CPI!$N527</f>
        <v>109.92</v>
      </c>
      <c r="X220">
        <f ca="1">CPI!$P527</f>
        <v>110.66</v>
      </c>
      <c r="Y220">
        <f ca="1">CPI!$Q527</f>
        <v>110.69</v>
      </c>
    </row>
    <row r="221" spans="1:25" x14ac:dyDescent="0.2">
      <c r="A221" s="1">
        <v>37591</v>
      </c>
      <c r="B221">
        <v>29.99</v>
      </c>
      <c r="D221" s="2">
        <v>44470</v>
      </c>
      <c r="E221" s="2">
        <v>2622.9</v>
      </c>
      <c r="F221" s="3">
        <v>12.81</v>
      </c>
      <c r="G221" s="3">
        <v>14.55</v>
      </c>
      <c r="K221" s="4"/>
      <c r="P221">
        <v>5.4</v>
      </c>
      <c r="Q221">
        <v>99.934522610433106</v>
      </c>
      <c r="R221">
        <f ca="1">CPI!L297</f>
        <v>101.54</v>
      </c>
      <c r="S221" s="29" t="str">
        <f ca="1">CPI!N297</f>
        <v/>
      </c>
      <c r="T221">
        <f ca="1">CPI!P297</f>
        <v>102.22</v>
      </c>
      <c r="U221">
        <f ca="1">CPI!Q297</f>
        <v>100.67</v>
      </c>
      <c r="V221">
        <f ca="1">CPI!$L528</f>
        <v>115.06</v>
      </c>
      <c r="W221" s="29" t="str">
        <f ca="1">CPI!$N528</f>
        <v/>
      </c>
      <c r="X221">
        <f ca="1">CPI!$P528</f>
        <v>111</v>
      </c>
      <c r="Y221">
        <f ca="1">CPI!$Q528</f>
        <v>110.83</v>
      </c>
    </row>
    <row r="222" spans="1:25" x14ac:dyDescent="0.2">
      <c r="A222" s="1">
        <v>37561</v>
      </c>
      <c r="B222">
        <v>25.2</v>
      </c>
      <c r="D222" s="2">
        <v>43034</v>
      </c>
      <c r="E222" s="2">
        <v>2558.9</v>
      </c>
      <c r="F222" s="3">
        <v>11.1</v>
      </c>
      <c r="G222" s="3">
        <v>15.2</v>
      </c>
      <c r="K222" s="4"/>
      <c r="P222">
        <v>4</v>
      </c>
      <c r="Q222">
        <v>99.920305225841005</v>
      </c>
      <c r="R222">
        <f ca="1">CPI!L298</f>
        <v>101.61</v>
      </c>
      <c r="S222" s="29" t="str">
        <f ca="1">CPI!N298</f>
        <v/>
      </c>
      <c r="T222">
        <f ca="1">CPI!P298</f>
        <v>101.96</v>
      </c>
      <c r="U222">
        <f ca="1">CPI!Q298</f>
        <v>100.86</v>
      </c>
      <c r="V222">
        <f ca="1">CPI!$L529</f>
        <v>115.12</v>
      </c>
      <c r="W222" s="29" t="str">
        <f ca="1">CPI!$N529</f>
        <v/>
      </c>
      <c r="X222">
        <f ca="1">CPI!$P529</f>
        <v>110.8</v>
      </c>
      <c r="Y222">
        <f ca="1">CPI!$Q529</f>
        <v>111.11</v>
      </c>
    </row>
    <row r="223" spans="1:25" x14ac:dyDescent="0.2">
      <c r="A223" s="1">
        <v>37530</v>
      </c>
      <c r="B223">
        <v>25.68</v>
      </c>
      <c r="D223" s="2">
        <v>41887</v>
      </c>
      <c r="E223" s="2">
        <v>2510.4</v>
      </c>
      <c r="F223" s="3">
        <v>11.08</v>
      </c>
      <c r="G223" s="3">
        <v>11.71</v>
      </c>
      <c r="K223" s="4"/>
      <c r="P223">
        <v>0.7</v>
      </c>
      <c r="Q223">
        <v>99.899716453310305</v>
      </c>
      <c r="R223">
        <f ca="1">CPI!L299</f>
        <v>101.07</v>
      </c>
      <c r="S223" s="29" t="str">
        <f ca="1">CPI!N299</f>
        <v/>
      </c>
      <c r="T223">
        <f ca="1">CPI!P299</f>
        <v>100.62</v>
      </c>
      <c r="U223">
        <f ca="1">CPI!Q299</f>
        <v>100.91</v>
      </c>
      <c r="V223">
        <f ca="1">CPI!$L530</f>
        <v>114.84</v>
      </c>
      <c r="W223" s="29" t="str">
        <f ca="1">CPI!$N530</f>
        <v/>
      </c>
      <c r="X223">
        <f ca="1">CPI!$P530</f>
        <v>110.28</v>
      </c>
      <c r="Y223">
        <f ca="1">CPI!$Q530</f>
        <v>111.33</v>
      </c>
    </row>
    <row r="224" spans="1:25" x14ac:dyDescent="0.2">
      <c r="A224" s="1">
        <v>37500</v>
      </c>
      <c r="B224">
        <v>28.87</v>
      </c>
      <c r="D224" s="2">
        <v>40596</v>
      </c>
      <c r="E224" s="2">
        <v>2463.5</v>
      </c>
      <c r="F224" s="3">
        <v>10.48</v>
      </c>
      <c r="G224" s="3">
        <v>12.78</v>
      </c>
      <c r="K224" s="4"/>
      <c r="P224">
        <v>3.2</v>
      </c>
      <c r="Q224">
        <v>99.870196641946904</v>
      </c>
      <c r="R224">
        <f ca="1">CPI!L300</f>
        <v>100.4</v>
      </c>
      <c r="S224" s="29" t="str">
        <f ca="1">CPI!N300</f>
        <v/>
      </c>
      <c r="T224">
        <f ca="1">CPI!P300</f>
        <v>99.27</v>
      </c>
      <c r="U224">
        <f ca="1">CPI!Q300</f>
        <v>100.87</v>
      </c>
      <c r="V224">
        <f ca="1">CPI!$L531</f>
        <v>114.86</v>
      </c>
      <c r="W224" s="29" t="str">
        <f ca="1">CPI!$N531</f>
        <v/>
      </c>
      <c r="X224">
        <f ca="1">CPI!$P531</f>
        <v>110.41</v>
      </c>
      <c r="Y224">
        <f ca="1">CPI!$Q531</f>
        <v>111.77</v>
      </c>
    </row>
    <row r="225" spans="1:25" x14ac:dyDescent="0.2">
      <c r="A225" s="1">
        <v>37469</v>
      </c>
      <c r="B225">
        <v>27.38</v>
      </c>
      <c r="D225" s="2">
        <v>39564</v>
      </c>
      <c r="E225" s="2">
        <v>2422</v>
      </c>
      <c r="F225" s="3">
        <v>11.99</v>
      </c>
      <c r="G225" s="3">
        <v>11.91</v>
      </c>
      <c r="K225" s="4"/>
      <c r="P225">
        <v>4.3</v>
      </c>
      <c r="Q225">
        <v>99.823751822657798</v>
      </c>
      <c r="R225">
        <f ca="1">CPI!L301</f>
        <v>100.09</v>
      </c>
      <c r="S225" s="29" t="str">
        <f ca="1">CPI!N301</f>
        <v/>
      </c>
      <c r="T225">
        <f ca="1">CPI!P301</f>
        <v>98.92</v>
      </c>
      <c r="U225">
        <f ca="1">CPI!Q301</f>
        <v>100.68</v>
      </c>
      <c r="V225">
        <f ca="1">CPI!$L532</f>
        <v>115.09</v>
      </c>
      <c r="W225" s="29" t="str">
        <f ca="1">CPI!$N532</f>
        <v/>
      </c>
      <c r="X225">
        <f ca="1">CPI!$P532</f>
        <v>110.94</v>
      </c>
      <c r="Y225">
        <f ca="1">CPI!$Q532</f>
        <v>112.09</v>
      </c>
    </row>
    <row r="226" spans="1:25" x14ac:dyDescent="0.2">
      <c r="A226" s="1">
        <v>37438</v>
      </c>
      <c r="B226">
        <v>25.85</v>
      </c>
      <c r="D226" s="2">
        <v>39848</v>
      </c>
      <c r="E226" s="2">
        <v>2374.8000000000002</v>
      </c>
      <c r="F226" s="3">
        <v>14.08</v>
      </c>
      <c r="G226" s="3">
        <v>13.68</v>
      </c>
      <c r="K226" s="4"/>
      <c r="P226">
        <v>5.3</v>
      </c>
      <c r="Q226">
        <v>99.756676552787397</v>
      </c>
      <c r="R226">
        <f ca="1">CPI!L302</f>
        <v>100.72</v>
      </c>
      <c r="S226" s="29" t="str">
        <f ca="1">CPI!N302</f>
        <v/>
      </c>
      <c r="T226">
        <f ca="1">CPI!P302</f>
        <v>100.43</v>
      </c>
      <c r="U226">
        <f ca="1">CPI!Q302</f>
        <v>100.57</v>
      </c>
      <c r="V226">
        <f ca="1">CPI!$L533</f>
        <v>115</v>
      </c>
      <c r="W226" s="29" t="str">
        <f ca="1">CPI!$N533</f>
        <v/>
      </c>
      <c r="X226">
        <f ca="1">CPI!$P533</f>
        <v>111</v>
      </c>
      <c r="Y226">
        <f ca="1">CPI!$Q533</f>
        <v>112.21</v>
      </c>
    </row>
    <row r="227" spans="1:25" x14ac:dyDescent="0.2">
      <c r="A227" s="1">
        <v>37408</v>
      </c>
      <c r="B227">
        <v>25.44</v>
      </c>
      <c r="D227" s="2">
        <v>38496</v>
      </c>
      <c r="E227" s="2">
        <v>2307.1999999999998</v>
      </c>
      <c r="F227" s="3">
        <v>12.44</v>
      </c>
      <c r="G227" s="3">
        <v>11.82</v>
      </c>
      <c r="K227" s="4"/>
      <c r="P227">
        <v>5.6</v>
      </c>
      <c r="Q227">
        <v>99.680274871149393</v>
      </c>
      <c r="R227">
        <f ca="1">CPI!L303</f>
        <v>100.53</v>
      </c>
      <c r="S227" s="29" t="str">
        <f ca="1">CPI!N303</f>
        <v/>
      </c>
      <c r="T227">
        <f ca="1">CPI!P303</f>
        <v>99.82</v>
      </c>
      <c r="U227">
        <f ca="1">CPI!Q303</f>
        <v>101.13</v>
      </c>
      <c r="V227">
        <f ca="1">CPI!$L534</f>
        <v>114.69</v>
      </c>
      <c r="W227" s="29" t="str">
        <f ca="1">CPI!$N534</f>
        <v/>
      </c>
      <c r="X227">
        <f ca="1">CPI!$P534</f>
        <v>110.24</v>
      </c>
      <c r="Y227">
        <f ca="1">CPI!$Q534</f>
        <v>112.17</v>
      </c>
    </row>
    <row r="228" spans="1:25" x14ac:dyDescent="0.2">
      <c r="A228" s="1">
        <v>37377</v>
      </c>
      <c r="B228">
        <v>23.89</v>
      </c>
      <c r="D228" s="2">
        <v>35024</v>
      </c>
      <c r="E228" s="2">
        <v>2232.6</v>
      </c>
      <c r="F228" s="3">
        <v>13.54</v>
      </c>
      <c r="G228" s="3">
        <v>13.14</v>
      </c>
      <c r="K228" s="4"/>
      <c r="P228">
        <v>2.1</v>
      </c>
      <c r="Q228">
        <v>99.614073256072601</v>
      </c>
      <c r="R228">
        <f ca="1">CPI!L304</f>
        <v>101.69</v>
      </c>
      <c r="S228" s="29" t="str">
        <f ca="1">CPI!N304</f>
        <v/>
      </c>
      <c r="T228">
        <f ca="1">CPI!P304</f>
        <v>102.21</v>
      </c>
      <c r="U228">
        <f ca="1">CPI!Q304</f>
        <v>101.19</v>
      </c>
      <c r="V228">
        <f ca="1">CPI!$L535</f>
        <v>115.94</v>
      </c>
      <c r="W228" s="29" t="str">
        <f ca="1">CPI!$N535</f>
        <v/>
      </c>
      <c r="X228">
        <f ca="1">CPI!$P535</f>
        <v>112.55</v>
      </c>
      <c r="Y228">
        <f ca="1">CPI!$Q535</f>
        <v>111.57</v>
      </c>
    </row>
    <row r="229" spans="1:25" x14ac:dyDescent="0.2">
      <c r="A229" s="1">
        <v>37347</v>
      </c>
      <c r="B229">
        <v>27.01</v>
      </c>
      <c r="D229" s="2">
        <v>33179</v>
      </c>
      <c r="E229" s="2">
        <v>2160.1999999999998</v>
      </c>
      <c r="F229" s="3">
        <v>14.42</v>
      </c>
      <c r="G229" s="3">
        <v>15.51</v>
      </c>
      <c r="K229" s="4"/>
      <c r="P229">
        <v>-0.5</v>
      </c>
      <c r="Q229">
        <v>99.579378686103695</v>
      </c>
      <c r="R229">
        <f ca="1">CPI!L305</f>
        <v>101.16</v>
      </c>
      <c r="S229" s="29" t="str">
        <f ca="1">CPI!N305</f>
        <v/>
      </c>
      <c r="T229">
        <f ca="1">CPI!P305</f>
        <v>100.96</v>
      </c>
      <c r="U229">
        <f ca="1">CPI!Q305</f>
        <v>100.77</v>
      </c>
      <c r="V229">
        <f ca="1">CPI!$L536</f>
        <v>116.04</v>
      </c>
      <c r="W229" s="29" t="str">
        <f ca="1">CPI!$N536</f>
        <v/>
      </c>
      <c r="X229">
        <f ca="1">CPI!$P536</f>
        <v>112.61</v>
      </c>
      <c r="Y229">
        <f ca="1">CPI!$Q536</f>
        <v>111.21</v>
      </c>
    </row>
    <row r="230" spans="1:25" x14ac:dyDescent="0.2">
      <c r="A230" s="1">
        <v>37316</v>
      </c>
      <c r="B230">
        <v>25.6</v>
      </c>
      <c r="D230" s="2">
        <v>32768</v>
      </c>
      <c r="E230" s="2">
        <v>2124.3000000000002</v>
      </c>
      <c r="F230" s="3">
        <v>15.2</v>
      </c>
      <c r="G230" s="3">
        <v>17.420000000000002</v>
      </c>
      <c r="K230" s="4"/>
      <c r="P230">
        <v>3.7</v>
      </c>
      <c r="Q230">
        <v>99.591816188351103</v>
      </c>
      <c r="R230">
        <f ca="1">CPI!L306</f>
        <v>101.08</v>
      </c>
      <c r="S230" s="29" t="str">
        <f ca="1">CPI!N306</f>
        <v/>
      </c>
      <c r="T230">
        <f ca="1">CPI!P306</f>
        <v>100.46</v>
      </c>
      <c r="U230">
        <f ca="1">CPI!Q306</f>
        <v>100.68</v>
      </c>
      <c r="V230">
        <f ca="1">CPI!$L537</f>
        <v>116.76</v>
      </c>
      <c r="W230" s="29" t="str">
        <f ca="1">CPI!$N537</f>
        <v/>
      </c>
      <c r="X230">
        <f ca="1">CPI!$P537</f>
        <v>113.78</v>
      </c>
      <c r="Y230">
        <f ca="1">CPI!$Q537</f>
        <v>111.33</v>
      </c>
    </row>
    <row r="231" spans="1:25" x14ac:dyDescent="0.2">
      <c r="A231" s="1">
        <v>37288</v>
      </c>
      <c r="B231">
        <v>21.07</v>
      </c>
      <c r="D231" s="2">
        <v>32317</v>
      </c>
      <c r="E231" s="2">
        <v>2076.1</v>
      </c>
      <c r="F231" s="3">
        <v>15</v>
      </c>
      <c r="G231" s="3">
        <v>14.77</v>
      </c>
      <c r="K231" s="4"/>
      <c r="P231">
        <v>2.6</v>
      </c>
      <c r="Q231">
        <v>99.662398604508198</v>
      </c>
      <c r="R231">
        <f ca="1">CPI!L307</f>
        <v>101.16</v>
      </c>
      <c r="S231" s="29" t="str">
        <f ca="1">CPI!N307</f>
        <v/>
      </c>
      <c r="T231">
        <f ca="1">CPI!P307</f>
        <v>100.87</v>
      </c>
      <c r="U231">
        <f ca="1">CPI!Q307</f>
        <v>100.77</v>
      </c>
      <c r="V231">
        <f ca="1">CPI!$L538</f>
        <v>117.66</v>
      </c>
      <c r="W231" s="29" t="str">
        <f ca="1">CPI!$N538</f>
        <v/>
      </c>
      <c r="X231">
        <f ca="1">CPI!$P538</f>
        <v>115.27</v>
      </c>
      <c r="Y231">
        <f ca="1">CPI!$Q538</f>
        <v>111.96</v>
      </c>
    </row>
    <row r="232" spans="1:25" x14ac:dyDescent="0.2">
      <c r="A232" s="1">
        <v>37257</v>
      </c>
      <c r="B232">
        <v>19.41</v>
      </c>
      <c r="D232" s="2">
        <v>32542</v>
      </c>
      <c r="E232" s="2">
        <v>2137.8000000000002</v>
      </c>
      <c r="F232" s="3">
        <v>15.67</v>
      </c>
      <c r="G232" s="3">
        <v>14.95</v>
      </c>
      <c r="K232" s="4"/>
      <c r="P232">
        <v>2.9</v>
      </c>
      <c r="Q232">
        <v>99.794908637575105</v>
      </c>
      <c r="R232">
        <f ca="1">CPI!L308</f>
        <v>103.09</v>
      </c>
      <c r="S232" s="29" t="str">
        <f ca="1">CPI!N308</f>
        <v/>
      </c>
      <c r="T232">
        <f ca="1">CPI!P308</f>
        <v>102.82</v>
      </c>
      <c r="U232">
        <f ca="1">CPI!Q308</f>
        <v>101.23</v>
      </c>
      <c r="V232">
        <f ca="1">CPI!$L539</f>
        <v>118.96</v>
      </c>
      <c r="W232" s="29" t="str">
        <f ca="1">CPI!$N539</f>
        <v/>
      </c>
      <c r="X232">
        <f ca="1">CPI!$P539</f>
        <v>116.88</v>
      </c>
      <c r="Y232">
        <f ca="1">CPI!$Q539</f>
        <v>112.59</v>
      </c>
    </row>
    <row r="233" spans="1:25" x14ac:dyDescent="0.2">
      <c r="A233" s="1">
        <v>37226</v>
      </c>
      <c r="B233">
        <v>19.3</v>
      </c>
      <c r="D233" s="2">
        <v>33277</v>
      </c>
      <c r="E233" s="2">
        <v>2005.2</v>
      </c>
      <c r="F233" s="3">
        <v>22.52</v>
      </c>
      <c r="G233" s="3">
        <v>20.8</v>
      </c>
      <c r="K233" s="4"/>
      <c r="P233">
        <v>3.7</v>
      </c>
      <c r="Q233">
        <v>99.978690773953801</v>
      </c>
      <c r="S233" s="29"/>
      <c r="T233">
        <f ca="1">CPI!P309</f>
        <v>107.58</v>
      </c>
      <c r="U233">
        <f ca="1">CPI!Q309</f>
        <v>105.92</v>
      </c>
      <c r="V233">
        <f>CPI!$L540</f>
        <v>0</v>
      </c>
      <c r="W233" s="29">
        <f>CPI!$N540</f>
        <v>0</v>
      </c>
      <c r="X233">
        <f>CPI!$P540</f>
        <v>0</v>
      </c>
      <c r="Y233">
        <f>CPI!$Q540</f>
        <v>0</v>
      </c>
    </row>
    <row r="234" spans="1:25" x14ac:dyDescent="0.2">
      <c r="A234" s="1">
        <v>37196</v>
      </c>
      <c r="B234">
        <v>19.29</v>
      </c>
      <c r="D234" s="2">
        <v>34016</v>
      </c>
      <c r="E234" s="2">
        <v>1993.1</v>
      </c>
      <c r="F234" s="3">
        <v>14.5</v>
      </c>
      <c r="G234" s="3">
        <v>15.07</v>
      </c>
      <c r="K234" s="4"/>
      <c r="Q234">
        <v>100.194340336672</v>
      </c>
      <c r="T234">
        <f ca="1">CPI!P310</f>
        <v>107.72</v>
      </c>
      <c r="U234">
        <f ca="1">CPI!Q310</f>
        <v>105.67</v>
      </c>
      <c r="V234">
        <f>CPI!$L541</f>
        <v>0</v>
      </c>
      <c r="W234" s="29">
        <f>CPI!$N541</f>
        <v>0</v>
      </c>
      <c r="X234">
        <f>CPI!$P541</f>
        <v>0</v>
      </c>
      <c r="Y234">
        <f>CPI!$Q541</f>
        <v>0</v>
      </c>
    </row>
    <row r="235" spans="1:25" x14ac:dyDescent="0.2">
      <c r="A235" s="1">
        <v>37165</v>
      </c>
      <c r="B235">
        <v>19.79</v>
      </c>
      <c r="D235" s="2">
        <v>34044</v>
      </c>
      <c r="E235" s="2">
        <v>1942</v>
      </c>
      <c r="F235" s="3">
        <v>13.68</v>
      </c>
      <c r="G235" s="3">
        <v>14.49</v>
      </c>
      <c r="K235" s="4"/>
      <c r="Q235">
        <v>100.41556866573301</v>
      </c>
      <c r="T235">
        <f ca="1">CPI!P311</f>
        <v>107.03</v>
      </c>
      <c r="U235">
        <f ca="1">CPI!Q311</f>
        <v>105.1</v>
      </c>
      <c r="V235">
        <f>CPI!$L542</f>
        <v>0</v>
      </c>
      <c r="W235" s="29">
        <f>CPI!$N542</f>
        <v>0</v>
      </c>
      <c r="X235">
        <f>CPI!$P542</f>
        <v>0</v>
      </c>
      <c r="Y235">
        <f>CPI!$Q542</f>
        <v>0</v>
      </c>
    </row>
    <row r="236" spans="1:25" x14ac:dyDescent="0.2">
      <c r="A236" s="1">
        <v>37135</v>
      </c>
      <c r="B236">
        <v>21.96</v>
      </c>
      <c r="D236" s="2">
        <v>33686</v>
      </c>
      <c r="E236" s="2">
        <v>1888.9</v>
      </c>
      <c r="F236" s="3">
        <v>13</v>
      </c>
      <c r="G236" s="3">
        <v>13.6</v>
      </c>
      <c r="K236" s="4"/>
      <c r="Q236">
        <v>100.608729959675</v>
      </c>
      <c r="T236">
        <f ca="1">CPI!P312</f>
        <v>106.69</v>
      </c>
      <c r="U236">
        <f ca="1">CPI!Q312</f>
        <v>104.79</v>
      </c>
      <c r="V236">
        <f>CPI!$L543</f>
        <v>0</v>
      </c>
      <c r="W236" s="29">
        <f>CPI!$N543</f>
        <v>0</v>
      </c>
      <c r="X236">
        <f>CPI!$P543</f>
        <v>0</v>
      </c>
      <c r="Y236">
        <f>CPI!$Q543</f>
        <v>0</v>
      </c>
    </row>
    <row r="237" spans="1:25" x14ac:dyDescent="0.2">
      <c r="A237" s="1">
        <v>37104</v>
      </c>
      <c r="B237">
        <v>26.71</v>
      </c>
      <c r="D237" s="2">
        <v>32694</v>
      </c>
      <c r="E237" s="2">
        <v>1859.7</v>
      </c>
      <c r="F237" s="3">
        <v>12.01</v>
      </c>
      <c r="G237" s="3">
        <v>15.36</v>
      </c>
      <c r="K237" s="4"/>
      <c r="Q237">
        <v>100.744685494986</v>
      </c>
      <c r="T237">
        <f ca="1">CPI!P313</f>
        <v>105.76</v>
      </c>
      <c r="U237">
        <f ca="1">CPI!Q313</f>
        <v>104.51</v>
      </c>
      <c r="V237">
        <f>CPI!$L544</f>
        <v>0</v>
      </c>
      <c r="W237" s="29">
        <f>CPI!$N544</f>
        <v>0</v>
      </c>
      <c r="X237">
        <f>CPI!$P544</f>
        <v>0</v>
      </c>
      <c r="Y237">
        <f>CPI!$Q544</f>
        <v>0</v>
      </c>
    </row>
    <row r="238" spans="1:25" x14ac:dyDescent="0.2">
      <c r="A238" s="1">
        <v>37073</v>
      </c>
      <c r="B238">
        <v>24.25</v>
      </c>
      <c r="D238" s="2">
        <v>31251</v>
      </c>
      <c r="E238" s="2">
        <v>1812.9</v>
      </c>
      <c r="F238" s="3">
        <v>11.95</v>
      </c>
      <c r="G238" s="3">
        <v>13.17</v>
      </c>
      <c r="K238" s="4"/>
      <c r="Q238">
        <v>100.812937124429</v>
      </c>
      <c r="T238">
        <f ca="1">CPI!P314</f>
        <v>104.83</v>
      </c>
      <c r="U238">
        <f ca="1">CPI!Q314</f>
        <v>104.15</v>
      </c>
      <c r="V238">
        <f>CPI!$L545</f>
        <v>0</v>
      </c>
      <c r="W238" s="29">
        <f>CPI!$N545</f>
        <v>0</v>
      </c>
      <c r="X238">
        <f>CPI!$P545</f>
        <v>0</v>
      </c>
      <c r="Y238">
        <f>CPI!$Q545</f>
        <v>0</v>
      </c>
    </row>
    <row r="239" spans="1:25" x14ac:dyDescent="0.2">
      <c r="A239" s="1">
        <v>37043</v>
      </c>
      <c r="B239">
        <v>26.45</v>
      </c>
      <c r="D239" s="2">
        <v>29749</v>
      </c>
      <c r="E239" s="2">
        <v>1747</v>
      </c>
      <c r="F239" s="3">
        <v>14.49</v>
      </c>
      <c r="G239" s="3">
        <v>18.5</v>
      </c>
      <c r="K239" s="4"/>
      <c r="Q239">
        <v>100.81936830880601</v>
      </c>
      <c r="T239">
        <f ca="1">CPI!P315</f>
        <v>104.37</v>
      </c>
      <c r="U239">
        <f ca="1">CPI!Q315</f>
        <v>103.78</v>
      </c>
      <c r="V239">
        <f>CPI!$L546</f>
        <v>0</v>
      </c>
      <c r="W239" s="29">
        <f>CPI!$N546</f>
        <v>0</v>
      </c>
      <c r="X239">
        <f>CPI!$P546</f>
        <v>0</v>
      </c>
      <c r="Y239">
        <f>CPI!$Q546</f>
        <v>0</v>
      </c>
    </row>
    <row r="240" spans="1:25" x14ac:dyDescent="0.2">
      <c r="A240" s="1">
        <v>37012</v>
      </c>
      <c r="B240">
        <v>29.21</v>
      </c>
      <c r="D240" s="2">
        <v>27868</v>
      </c>
      <c r="E240" s="2">
        <v>1704.7</v>
      </c>
      <c r="F240" s="3">
        <v>11.94</v>
      </c>
      <c r="G240" s="3">
        <v>13.43</v>
      </c>
      <c r="K240" s="4"/>
      <c r="Q240">
        <v>100.789040317401</v>
      </c>
      <c r="T240">
        <f ca="1">CPI!P316</f>
        <v>104.33</v>
      </c>
      <c r="U240">
        <f ca="1">CPI!Q316</f>
        <v>103.39</v>
      </c>
      <c r="V240">
        <f>CPI!$L547</f>
        <v>0</v>
      </c>
      <c r="W240" s="29">
        <f>CPI!$N547</f>
        <v>0</v>
      </c>
      <c r="X240">
        <f>CPI!$P547</f>
        <v>0</v>
      </c>
      <c r="Y240">
        <f>CPI!$Q547</f>
        <v>0</v>
      </c>
    </row>
    <row r="241" spans="1:25" x14ac:dyDescent="0.2">
      <c r="A241" s="1">
        <v>36982</v>
      </c>
      <c r="B241">
        <v>27.28</v>
      </c>
      <c r="D241" s="2">
        <v>25942</v>
      </c>
      <c r="E241" s="2">
        <v>1650.1</v>
      </c>
      <c r="F241" s="3">
        <v>14.17</v>
      </c>
      <c r="G241" s="3">
        <v>15.78</v>
      </c>
      <c r="K241" s="4"/>
      <c r="Q241">
        <v>100.75237931241</v>
      </c>
      <c r="T241">
        <f ca="1">CPI!P317</f>
        <v>104.19</v>
      </c>
      <c r="U241">
        <f ca="1">CPI!Q317</f>
        <v>103.14</v>
      </c>
      <c r="V241">
        <f>CPI!$L548</f>
        <v>0</v>
      </c>
      <c r="W241" s="29">
        <f>CPI!$N548</f>
        <v>0</v>
      </c>
      <c r="X241">
        <f>CPI!$P548</f>
        <v>0</v>
      </c>
      <c r="Y241">
        <f>CPI!$Q548</f>
        <v>0</v>
      </c>
    </row>
    <row r="242" spans="1:25" x14ac:dyDescent="0.2">
      <c r="A242" s="1">
        <v>36951</v>
      </c>
      <c r="B242">
        <v>23.63</v>
      </c>
      <c r="D242" s="2">
        <v>24591</v>
      </c>
      <c r="E242" s="2">
        <v>1631</v>
      </c>
      <c r="F242" s="3">
        <v>13.8</v>
      </c>
      <c r="G242" s="3">
        <v>12.85</v>
      </c>
      <c r="K242" s="4"/>
      <c r="Q242">
        <v>100.73359074917801</v>
      </c>
      <c r="T242">
        <f ca="1">CPI!P318</f>
        <v>103.94</v>
      </c>
      <c r="U242">
        <f ca="1">CPI!Q318</f>
        <v>103.01</v>
      </c>
      <c r="V242">
        <f>CPI!$L549</f>
        <v>0</v>
      </c>
      <c r="W242" s="29">
        <f>CPI!$N549</f>
        <v>0</v>
      </c>
      <c r="X242">
        <f>CPI!$P549</f>
        <v>0</v>
      </c>
      <c r="Y242">
        <f>CPI!$Q549</f>
        <v>0</v>
      </c>
    </row>
    <row r="243" spans="1:25" x14ac:dyDescent="0.2">
      <c r="A243" s="1">
        <v>36923</v>
      </c>
      <c r="B243">
        <v>24.73</v>
      </c>
      <c r="D243" s="2">
        <v>25888</v>
      </c>
      <c r="E243" s="2">
        <v>1548.8</v>
      </c>
      <c r="F243" s="3">
        <v>14.08</v>
      </c>
      <c r="G243" s="3">
        <v>16.079999999999998</v>
      </c>
      <c r="K243" s="4"/>
      <c r="Q243">
        <v>100.749719863989</v>
      </c>
      <c r="T243">
        <f ca="1">CPI!P319</f>
        <v>103.26</v>
      </c>
      <c r="U243">
        <f ca="1">CPI!Q319</f>
        <v>102.84</v>
      </c>
      <c r="V243">
        <f>CPI!$L550</f>
        <v>0</v>
      </c>
      <c r="W243" s="29">
        <f>CPI!$N550</f>
        <v>0</v>
      </c>
      <c r="X243">
        <f>CPI!$P550</f>
        <v>0</v>
      </c>
      <c r="Y243">
        <f>CPI!$Q550</f>
        <v>0</v>
      </c>
    </row>
    <row r="244" spans="1:25" x14ac:dyDescent="0.2">
      <c r="A244" s="1">
        <v>36892</v>
      </c>
      <c r="B244">
        <v>26.68</v>
      </c>
      <c r="D244" s="2">
        <v>24264</v>
      </c>
      <c r="E244" s="2">
        <v>1573.8</v>
      </c>
      <c r="F244" s="3">
        <v>10.83</v>
      </c>
      <c r="G244" s="3">
        <v>13.44</v>
      </c>
      <c r="K244" s="4"/>
      <c r="Q244">
        <v>100.80814269207499</v>
      </c>
      <c r="T244">
        <f ca="1">CPI!P320</f>
        <v>103.52</v>
      </c>
      <c r="U244">
        <f ca="1">CPI!Q320</f>
        <v>102.8</v>
      </c>
      <c r="V244">
        <f>CPI!$L551</f>
        <v>0</v>
      </c>
      <c r="W244" s="29">
        <f>CPI!$N551</f>
        <v>0</v>
      </c>
      <c r="X244">
        <f>CPI!$P551</f>
        <v>0</v>
      </c>
      <c r="Y244">
        <f>CPI!$Q551</f>
        <v>0</v>
      </c>
    </row>
    <row r="245" spans="1:25" x14ac:dyDescent="0.2">
      <c r="A245" s="1">
        <v>36861</v>
      </c>
      <c r="B245">
        <v>22.54</v>
      </c>
      <c r="D245" s="2">
        <v>24035</v>
      </c>
      <c r="E245" s="2">
        <v>1467.3</v>
      </c>
      <c r="F245" s="3">
        <v>13.27</v>
      </c>
      <c r="G245" s="3">
        <v>14.78</v>
      </c>
      <c r="K245" s="4"/>
      <c r="Q245">
        <v>100.90114303877399</v>
      </c>
      <c r="T245">
        <f ca="1">CPI!P321</f>
        <v>102.2</v>
      </c>
      <c r="U245">
        <f ca="1">CPI!Q321</f>
        <v>102.54</v>
      </c>
      <c r="V245">
        <f>CPI!$L552</f>
        <v>0</v>
      </c>
      <c r="W245" s="29">
        <f>CPI!$N552</f>
        <v>0</v>
      </c>
      <c r="X245">
        <f>CPI!$P552</f>
        <v>0</v>
      </c>
      <c r="Y245">
        <f>CPI!$Q552</f>
        <v>0</v>
      </c>
    </row>
    <row r="246" spans="1:25" x14ac:dyDescent="0.2">
      <c r="A246" s="1">
        <v>36831</v>
      </c>
      <c r="B246">
        <v>31.73</v>
      </c>
      <c r="D246" s="2">
        <v>22290</v>
      </c>
      <c r="E246" s="2">
        <v>1425.7</v>
      </c>
      <c r="F246" s="3">
        <v>11.48</v>
      </c>
      <c r="G246" s="3">
        <v>11.63</v>
      </c>
      <c r="K246" s="4"/>
      <c r="Q246">
        <v>101.01308924887201</v>
      </c>
      <c r="T246">
        <f ca="1">CPI!P322</f>
        <v>101.77</v>
      </c>
      <c r="U246">
        <f ca="1">CPI!Q322</f>
        <v>102.31</v>
      </c>
      <c r="V246">
        <f>CPI!$L553</f>
        <v>0</v>
      </c>
      <c r="W246" s="29">
        <f>CPI!$N553</f>
        <v>0</v>
      </c>
      <c r="X246">
        <f>CPI!$P553</f>
        <v>0</v>
      </c>
      <c r="Y246">
        <f>CPI!$Q553</f>
        <v>0</v>
      </c>
    </row>
    <row r="247" spans="1:25" x14ac:dyDescent="0.2">
      <c r="A247" s="1">
        <v>36800</v>
      </c>
      <c r="B247">
        <v>30.65</v>
      </c>
      <c r="D247" s="2">
        <v>21474</v>
      </c>
      <c r="E247" s="2">
        <v>1397.7</v>
      </c>
      <c r="F247" s="3">
        <v>9.5399999999999991</v>
      </c>
      <c r="G247" s="3">
        <v>11.62</v>
      </c>
      <c r="K247" s="4"/>
      <c r="Q247">
        <v>101.12489437561899</v>
      </c>
      <c r="T247">
        <f ca="1">CPI!P323</f>
        <v>101.99</v>
      </c>
      <c r="U247">
        <f ca="1">CPI!Q323</f>
        <v>102.53</v>
      </c>
      <c r="V247">
        <f>CPI!$L554</f>
        <v>0</v>
      </c>
      <c r="W247" s="29">
        <f>CPI!$N554</f>
        <v>0</v>
      </c>
      <c r="X247">
        <f>CPI!$P554</f>
        <v>0</v>
      </c>
      <c r="Y247">
        <f>CPI!$Q554</f>
        <v>0</v>
      </c>
    </row>
    <row r="248" spans="1:25" x14ac:dyDescent="0.2">
      <c r="A248" s="1">
        <v>36770</v>
      </c>
      <c r="B248">
        <v>28.62</v>
      </c>
      <c r="D248" s="2">
        <v>20289</v>
      </c>
      <c r="E248" s="2">
        <v>1337.8</v>
      </c>
      <c r="F248" s="3">
        <v>8.2899999999999991</v>
      </c>
      <c r="G248" s="3">
        <v>15.5</v>
      </c>
      <c r="K248" s="4"/>
      <c r="Q248">
        <v>101.21695540581101</v>
      </c>
      <c r="T248">
        <f ca="1">CPI!P324</f>
        <v>102.58</v>
      </c>
      <c r="U248">
        <f ca="1">CPI!Q324</f>
        <v>102.95</v>
      </c>
      <c r="V248">
        <f>CPI!$L555</f>
        <v>0</v>
      </c>
      <c r="W248" s="29">
        <f>CPI!$N555</f>
        <v>0</v>
      </c>
      <c r="X248">
        <f>CPI!$P555</f>
        <v>0</v>
      </c>
      <c r="Y248">
        <f>CPI!$Q555</f>
        <v>0</v>
      </c>
    </row>
    <row r="249" spans="1:25" x14ac:dyDescent="0.2">
      <c r="A249" s="1">
        <v>36739</v>
      </c>
      <c r="B249">
        <v>34.880000000000003</v>
      </c>
      <c r="D249" s="2">
        <v>19955</v>
      </c>
      <c r="E249" s="2">
        <v>1313.3</v>
      </c>
      <c r="F249" s="3">
        <v>8.89</v>
      </c>
      <c r="G249" s="3">
        <v>11.07</v>
      </c>
      <c r="K249" s="4"/>
      <c r="Q249">
        <v>101.27133394013499</v>
      </c>
      <c r="T249">
        <f ca="1">CPI!P325</f>
        <v>103.65</v>
      </c>
      <c r="U249">
        <f ca="1">CPI!Q325</f>
        <v>103.06</v>
      </c>
      <c r="V249">
        <f>CPI!$L556</f>
        <v>0</v>
      </c>
      <c r="W249" s="29">
        <f>CPI!$N556</f>
        <v>0</v>
      </c>
      <c r="X249">
        <f>CPI!$P556</f>
        <v>0</v>
      </c>
      <c r="Y249">
        <f>CPI!$Q556</f>
        <v>0</v>
      </c>
    </row>
    <row r="250" spans="1:25" x14ac:dyDescent="0.2">
      <c r="A250" s="1">
        <v>36708</v>
      </c>
      <c r="B250">
        <v>25.43</v>
      </c>
      <c r="D250" s="2">
        <v>17685</v>
      </c>
      <c r="E250" s="2">
        <v>1254</v>
      </c>
      <c r="K250" s="4"/>
      <c r="Q250">
        <v>101.27517734772501</v>
      </c>
      <c r="T250">
        <f ca="1">CPI!P326</f>
        <v>104.21</v>
      </c>
      <c r="U250">
        <f ca="1">CPI!Q326</f>
        <v>103.21</v>
      </c>
      <c r="V250">
        <f>CPI!$L557</f>
        <v>0</v>
      </c>
      <c r="W250" s="29">
        <f>CPI!$N557</f>
        <v>0</v>
      </c>
      <c r="X250">
        <f>CPI!$P557</f>
        <v>0</v>
      </c>
      <c r="Y250">
        <f>CPI!$Q557</f>
        <v>0</v>
      </c>
    </row>
    <row r="251" spans="1:25" x14ac:dyDescent="0.2">
      <c r="A251" s="1">
        <v>36678</v>
      </c>
      <c r="B251">
        <v>31.32</v>
      </c>
      <c r="D251" s="2">
        <v>15878</v>
      </c>
      <c r="E251" s="2">
        <v>1181.8</v>
      </c>
      <c r="K251" s="4"/>
      <c r="Q251">
        <v>101.226590786198</v>
      </c>
      <c r="T251">
        <f ca="1">CPI!P327</f>
        <v>104.6</v>
      </c>
      <c r="U251">
        <f ca="1">CPI!Q327</f>
        <v>103.35</v>
      </c>
      <c r="V251">
        <f>CPI!$L558</f>
        <v>0</v>
      </c>
      <c r="W251" s="29">
        <f>CPI!$N558</f>
        <v>0</v>
      </c>
      <c r="X251">
        <f>CPI!$P558</f>
        <v>0</v>
      </c>
      <c r="Y251">
        <f>CPI!$Q558</f>
        <v>0</v>
      </c>
    </row>
    <row r="252" spans="1:25" x14ac:dyDescent="0.2">
      <c r="A252" s="1">
        <v>36647</v>
      </c>
      <c r="B252">
        <v>29.03</v>
      </c>
      <c r="D252" s="2">
        <v>13410</v>
      </c>
      <c r="E252" s="2">
        <v>1134.7</v>
      </c>
      <c r="K252" s="4"/>
      <c r="Q252">
        <v>101.127274238754</v>
      </c>
      <c r="T252">
        <f ca="1">CPI!P328</f>
        <v>104.98</v>
      </c>
      <c r="U252">
        <f ca="1">CPI!Q328</f>
        <v>103.53</v>
      </c>
      <c r="V252">
        <f>CPI!$L559</f>
        <v>0</v>
      </c>
      <c r="W252" s="29">
        <f>CPI!$N559</f>
        <v>0</v>
      </c>
      <c r="X252">
        <f>CPI!$P559</f>
        <v>0</v>
      </c>
      <c r="Y252">
        <f>CPI!$Q559</f>
        <v>0</v>
      </c>
    </row>
    <row r="253" spans="1:25" x14ac:dyDescent="0.2">
      <c r="A253" s="1">
        <v>36617</v>
      </c>
      <c r="B253">
        <v>23.43</v>
      </c>
      <c r="D253" s="2">
        <v>11456</v>
      </c>
      <c r="E253" s="2">
        <v>1101</v>
      </c>
      <c r="K253" s="4"/>
      <c r="Q253">
        <v>100.97844224465901</v>
      </c>
      <c r="T253">
        <f ca="1">CPI!P329</f>
        <v>105.53</v>
      </c>
      <c r="U253">
        <f ca="1">CPI!Q329</f>
        <v>103.59</v>
      </c>
      <c r="V253">
        <f>CPI!$L560</f>
        <v>0</v>
      </c>
      <c r="W253" s="29">
        <f>CPI!$N560</f>
        <v>0</v>
      </c>
      <c r="X253">
        <f>CPI!$P560</f>
        <v>0</v>
      </c>
      <c r="Y253">
        <f>CPI!$Q560</f>
        <v>0</v>
      </c>
    </row>
    <row r="254" spans="1:25" x14ac:dyDescent="0.2">
      <c r="A254" s="1">
        <v>36586</v>
      </c>
      <c r="D254" s="2">
        <v>9606</v>
      </c>
      <c r="E254" s="2">
        <v>1075.9000000000001</v>
      </c>
      <c r="K254" s="4"/>
      <c r="Q254">
        <v>100.779956683102</v>
      </c>
      <c r="T254">
        <f ca="1">CPI!P330</f>
        <v>105.5</v>
      </c>
      <c r="U254">
        <f ca="1">CPI!Q330</f>
        <v>103.54</v>
      </c>
      <c r="V254">
        <f>CPI!$L561</f>
        <v>0</v>
      </c>
      <c r="W254" s="29">
        <f>CPI!$N561</f>
        <v>0</v>
      </c>
      <c r="X254">
        <f>CPI!$P561</f>
        <v>0</v>
      </c>
      <c r="Y254">
        <f>CPI!$Q561</f>
        <v>0</v>
      </c>
    </row>
    <row r="255" spans="1:25" x14ac:dyDescent="0.2">
      <c r="A255" s="1">
        <v>36557</v>
      </c>
      <c r="D255" s="2">
        <v>8912</v>
      </c>
      <c r="E255" s="2">
        <v>1010.3</v>
      </c>
      <c r="K255" s="4"/>
      <c r="Q255">
        <v>100.532721199302</v>
      </c>
      <c r="T255">
        <f ca="1">CPI!P331</f>
        <v>106.42</v>
      </c>
      <c r="U255">
        <f ca="1">CPI!Q331</f>
        <v>103.79</v>
      </c>
      <c r="V255">
        <f>CPI!$L562</f>
        <v>0</v>
      </c>
      <c r="W255" s="29">
        <f>CPI!$N562</f>
        <v>0</v>
      </c>
      <c r="X255">
        <f>CPI!$P562</f>
        <v>0</v>
      </c>
      <c r="Y255">
        <f>CPI!$Q562</f>
        <v>0</v>
      </c>
    </row>
    <row r="256" spans="1:25" x14ac:dyDescent="0.2">
      <c r="A256" s="1">
        <v>36526</v>
      </c>
      <c r="D256" s="2">
        <v>8457</v>
      </c>
      <c r="E256" s="2">
        <v>993.2</v>
      </c>
      <c r="K256" s="4"/>
      <c r="Q256">
        <v>100.24410488621599</v>
      </c>
      <c r="T256">
        <f ca="1">CPI!P332</f>
        <v>105.92</v>
      </c>
      <c r="U256">
        <f ca="1">CPI!Q332</f>
        <v>104.49</v>
      </c>
      <c r="V256">
        <f>CPI!$L563</f>
        <v>0</v>
      </c>
      <c r="W256" s="29">
        <f>CPI!$N563</f>
        <v>0</v>
      </c>
      <c r="X256">
        <f>CPI!$P563</f>
        <v>0</v>
      </c>
      <c r="Y256">
        <f>CPI!$Q563</f>
        <v>0</v>
      </c>
    </row>
    <row r="257" spans="5:17" x14ac:dyDescent="0.2">
      <c r="E257">
        <v>923.1</v>
      </c>
      <c r="Q257">
        <v>99.936189383704601</v>
      </c>
    </row>
    <row r="258" spans="5:17" x14ac:dyDescent="0.2">
      <c r="E258">
        <v>878.9</v>
      </c>
      <c r="Q258">
        <v>99.634341873416702</v>
      </c>
    </row>
    <row r="259" spans="5:17" x14ac:dyDescent="0.2">
      <c r="E259">
        <v>835.3</v>
      </c>
      <c r="Q259">
        <v>99.356751411522595</v>
      </c>
    </row>
    <row r="260" spans="5:17" x14ac:dyDescent="0.2">
      <c r="E260">
        <v>824.5</v>
      </c>
      <c r="Q260">
        <v>99.103109495428896</v>
      </c>
    </row>
    <row r="261" spans="5:17" x14ac:dyDescent="0.2">
      <c r="E261">
        <v>803.3</v>
      </c>
      <c r="Q261">
        <v>98.861599950633305</v>
      </c>
    </row>
    <row r="262" spans="5:17" x14ac:dyDescent="0.2">
      <c r="E262">
        <v>796.7</v>
      </c>
      <c r="Q262">
        <v>98.6134510465604</v>
      </c>
    </row>
    <row r="263" spans="5:17" x14ac:dyDescent="0.2">
      <c r="E263">
        <v>765.6</v>
      </c>
      <c r="Q263">
        <v>98.3360079993044</v>
      </c>
    </row>
    <row r="264" spans="5:17" x14ac:dyDescent="0.2">
      <c r="E264">
        <v>726.8</v>
      </c>
      <c r="Q264">
        <v>98.008859505003599</v>
      </c>
    </row>
    <row r="265" spans="5:17" x14ac:dyDescent="0.2">
      <c r="E265">
        <v>683.7</v>
      </c>
      <c r="Q265">
        <v>97.621418917503505</v>
      </c>
    </row>
    <row r="266" spans="5:17" x14ac:dyDescent="0.2">
      <c r="E266">
        <v>665.8</v>
      </c>
      <c r="Q266">
        <v>97.183185679725298</v>
      </c>
    </row>
    <row r="267" spans="5:17" x14ac:dyDescent="0.2">
      <c r="E267">
        <v>644</v>
      </c>
      <c r="Q267">
        <v>96.718832475194503</v>
      </c>
    </row>
    <row r="268" spans="5:17" x14ac:dyDescent="0.2">
      <c r="E268">
        <v>633.6</v>
      </c>
      <c r="Q268">
        <v>96.266188915869606</v>
      </c>
    </row>
    <row r="269" spans="5:17" x14ac:dyDescent="0.2">
      <c r="E269">
        <v>562.9</v>
      </c>
      <c r="Q269">
        <v>95.875545573562604</v>
      </c>
    </row>
    <row r="270" spans="5:17" x14ac:dyDescent="0.2">
      <c r="E270">
        <v>528.1</v>
      </c>
      <c r="Q270">
        <v>95.603085902584098</v>
      </c>
    </row>
    <row r="271" spans="5:17" x14ac:dyDescent="0.2">
      <c r="E271">
        <v>528.70000000000005</v>
      </c>
      <c r="Q271">
        <v>95.500035720502197</v>
      </c>
    </row>
    <row r="272" spans="5:17" x14ac:dyDescent="0.2">
      <c r="E272">
        <v>440.7</v>
      </c>
      <c r="Q272">
        <v>95.593195427336894</v>
      </c>
    </row>
    <row r="273" spans="5:17" x14ac:dyDescent="0.2">
      <c r="E273">
        <v>444.9</v>
      </c>
      <c r="Q273">
        <v>95.890089740304802</v>
      </c>
    </row>
    <row r="274" spans="5:17" x14ac:dyDescent="0.2">
      <c r="E274">
        <v>453.2</v>
      </c>
      <c r="Q274">
        <v>96.368221994276396</v>
      </c>
    </row>
    <row r="275" spans="5:17" x14ac:dyDescent="0.2">
      <c r="E275">
        <v>454.3</v>
      </c>
      <c r="Q275">
        <v>96.970996446548796</v>
      </c>
    </row>
    <row r="276" spans="5:17" x14ac:dyDescent="0.2">
      <c r="E276">
        <v>449</v>
      </c>
      <c r="Q276">
        <v>97.624586427821299</v>
      </c>
    </row>
    <row r="277" spans="5:17" x14ac:dyDescent="0.2">
      <c r="E277">
        <v>440.6</v>
      </c>
      <c r="Q277">
        <v>98.270168549940195</v>
      </c>
    </row>
    <row r="278" spans="5:17" x14ac:dyDescent="0.2">
      <c r="E278">
        <v>440.2</v>
      </c>
      <c r="Q278">
        <v>98.880976322369307</v>
      </c>
    </row>
    <row r="279" spans="5:17" x14ac:dyDescent="0.2">
      <c r="E279">
        <v>432.9</v>
      </c>
      <c r="Q279">
        <v>99.450941890632606</v>
      </c>
    </row>
    <row r="280" spans="5:17" x14ac:dyDescent="0.2">
      <c r="E280">
        <v>460.4</v>
      </c>
      <c r="Q280">
        <v>99.971300287655794</v>
      </c>
    </row>
    <row r="281" spans="5:17" x14ac:dyDescent="0.2">
      <c r="E281">
        <v>435.8</v>
      </c>
      <c r="Q281">
        <v>100.408700208019</v>
      </c>
    </row>
    <row r="282" spans="5:17" x14ac:dyDescent="0.2">
      <c r="E282">
        <v>445.4</v>
      </c>
      <c r="Q282">
        <v>100.720047259547</v>
      </c>
    </row>
    <row r="283" spans="5:17" x14ac:dyDescent="0.2">
      <c r="E283">
        <v>434.6</v>
      </c>
      <c r="Q283">
        <v>100.87391646357401</v>
      </c>
    </row>
    <row r="284" spans="5:17" x14ac:dyDescent="0.2">
      <c r="E284">
        <v>432.4</v>
      </c>
      <c r="Q284">
        <v>100.88092255557</v>
      </c>
    </row>
    <row r="285" spans="5:17" x14ac:dyDescent="0.2">
      <c r="E285">
        <v>430.1</v>
      </c>
      <c r="Q285">
        <v>100.77390889103199</v>
      </c>
    </row>
    <row r="286" spans="5:17" x14ac:dyDescent="0.2">
      <c r="E286">
        <v>423.2</v>
      </c>
      <c r="Q286">
        <v>100.59732790785</v>
      </c>
    </row>
    <row r="287" spans="5:17" x14ac:dyDescent="0.2">
      <c r="E287">
        <v>398.9</v>
      </c>
      <c r="Q287">
        <v>100.404304358305</v>
      </c>
    </row>
    <row r="288" spans="5:17" x14ac:dyDescent="0.2">
      <c r="E288">
        <v>391.9</v>
      </c>
      <c r="Q288">
        <v>100.240738143868</v>
      </c>
    </row>
    <row r="289" spans="5:17" x14ac:dyDescent="0.2">
      <c r="E289">
        <v>377.9</v>
      </c>
      <c r="Q289">
        <v>100.13074660768</v>
      </c>
    </row>
    <row r="290" spans="5:17" x14ac:dyDescent="0.2">
      <c r="E290">
        <v>371.1</v>
      </c>
      <c r="Q290">
        <v>100.05983166108599</v>
      </c>
    </row>
    <row r="291" spans="5:17" x14ac:dyDescent="0.2">
      <c r="E291">
        <v>361</v>
      </c>
      <c r="Q291">
        <v>99.999038788962693</v>
      </c>
    </row>
    <row r="292" spans="5:17" x14ac:dyDescent="0.2">
      <c r="E292">
        <v>357.3</v>
      </c>
      <c r="Q292">
        <v>99.925674631954195</v>
      </c>
    </row>
    <row r="293" spans="5:17" x14ac:dyDescent="0.2">
      <c r="E293">
        <v>343.5</v>
      </c>
      <c r="Q293">
        <v>99.842927260162199</v>
      </c>
    </row>
    <row r="294" spans="5:17" x14ac:dyDescent="0.2">
      <c r="E294">
        <v>337.6</v>
      </c>
      <c r="Q294">
        <v>99.768769163408606</v>
      </c>
    </row>
    <row r="295" spans="5:17" x14ac:dyDescent="0.2">
      <c r="E295">
        <v>334.4</v>
      </c>
      <c r="Q295">
        <v>99.725322491796504</v>
      </c>
    </row>
    <row r="296" spans="5:17" x14ac:dyDescent="0.2">
      <c r="E296">
        <v>333.4</v>
      </c>
      <c r="Q296">
        <v>99.727468063707903</v>
      </c>
    </row>
    <row r="297" spans="5:17" x14ac:dyDescent="0.2">
      <c r="E297">
        <v>333.4</v>
      </c>
      <c r="Q297">
        <v>99.783929570650699</v>
      </c>
    </row>
    <row r="298" spans="5:17" x14ac:dyDescent="0.2">
      <c r="E298">
        <v>329.8</v>
      </c>
      <c r="Q298">
        <v>99.894833980098397</v>
      </c>
    </row>
    <row r="299" spans="5:17" x14ac:dyDescent="0.2">
      <c r="E299">
        <v>309.7</v>
      </c>
      <c r="Q299">
        <v>100.04504523172</v>
      </c>
    </row>
    <row r="300" spans="5:17" x14ac:dyDescent="0.2">
      <c r="E300">
        <v>302.2</v>
      </c>
      <c r="Q300">
        <v>100.216168152648</v>
      </c>
    </row>
    <row r="301" spans="5:17" x14ac:dyDescent="0.2">
      <c r="E301">
        <v>294.8</v>
      </c>
      <c r="Q301">
        <v>100.395636666722</v>
      </c>
    </row>
    <row r="302" spans="5:17" x14ac:dyDescent="0.2">
      <c r="E302">
        <v>288.39999999999998</v>
      </c>
      <c r="Q302">
        <v>100.584300901749</v>
      </c>
    </row>
    <row r="303" spans="5:17" x14ac:dyDescent="0.2">
      <c r="E303">
        <v>278.39999999999998</v>
      </c>
      <c r="Q303">
        <v>100.790182158782</v>
      </c>
    </row>
    <row r="304" spans="5:17" x14ac:dyDescent="0.2">
      <c r="E304">
        <v>275.8</v>
      </c>
      <c r="Q304">
        <v>101.021375611284</v>
      </c>
    </row>
    <row r="305" spans="5:17" x14ac:dyDescent="0.2">
      <c r="E305">
        <v>249.2</v>
      </c>
      <c r="Q305">
        <v>101.27749067397799</v>
      </c>
    </row>
    <row r="306" spans="5:17" x14ac:dyDescent="0.2">
      <c r="E306">
        <v>241.1</v>
      </c>
      <c r="Q306">
        <v>101.550232098967</v>
      </c>
    </row>
    <row r="307" spans="5:17" x14ac:dyDescent="0.2">
      <c r="E307">
        <v>235.4</v>
      </c>
      <c r="Q307">
        <v>101.822064258816</v>
      </c>
    </row>
    <row r="308" spans="5:17" x14ac:dyDescent="0.2">
      <c r="E308">
        <v>232.1</v>
      </c>
      <c r="Q308">
        <v>102.06358139576101</v>
      </c>
    </row>
    <row r="309" spans="5:17" x14ac:dyDescent="0.2">
      <c r="E309">
        <v>222.8</v>
      </c>
      <c r="Q309">
        <v>102.24291692966101</v>
      </c>
    </row>
    <row r="310" spans="5:17" x14ac:dyDescent="0.2">
      <c r="E310">
        <v>214.1</v>
      </c>
      <c r="Q310">
        <v>102.33756985335501</v>
      </c>
    </row>
    <row r="311" spans="5:17" x14ac:dyDescent="0.2">
      <c r="Q311">
        <v>102.35072398680001</v>
      </c>
    </row>
    <row r="312" spans="5:17" x14ac:dyDescent="0.2">
      <c r="Q312">
        <v>102.29778312593599</v>
      </c>
    </row>
    <row r="313" spans="5:17" x14ac:dyDescent="0.2">
      <c r="Q313">
        <v>102.198412638004</v>
      </c>
    </row>
    <row r="314" spans="5:17" x14ac:dyDescent="0.2">
      <c r="Q314">
        <v>102.07326853376399</v>
      </c>
    </row>
    <row r="315" spans="5:17" x14ac:dyDescent="0.2">
      <c r="Q315">
        <v>101.93895976858001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4CD6-F15E-2344-899B-E5BB9F694EE4}">
  <dimension ref="A1:Y256"/>
  <sheetViews>
    <sheetView workbookViewId="0">
      <selection sqref="A1:XFD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f>data_full!B2/data_full!B3 - 1</f>
        <v>-3.1351854726059392E-2</v>
      </c>
      <c r="D2">
        <f>data_full!D2/data_full!D3-1</f>
        <v>4.5450539766467291E-3</v>
      </c>
      <c r="E2">
        <f>data_full!E2/data_full!E3 - 1</f>
        <v>6.2571809458231709E-3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R2">
        <f ca="1">data_full!R2/100-1</f>
        <v>6.5999999999999392E-3</v>
      </c>
      <c r="S2">
        <f ca="1">data_full!S2/100-1</f>
        <v>8.2999999999999741E-3</v>
      </c>
      <c r="T2">
        <f ca="1">data_full!T2/100-1</f>
        <v>8.1999999999999851E-3</v>
      </c>
      <c r="U2">
        <f ca="1">data_full!U2/100-1</f>
        <v>7.2000000000000952E-3</v>
      </c>
      <c r="V2">
        <f ca="1">data_full!V2/100-1</f>
        <v>5.7900000000000063E-2</v>
      </c>
      <c r="W2">
        <f ca="1">data_full!W2/100-1</f>
        <v>5.3799999999999848E-2</v>
      </c>
      <c r="X2">
        <f ca="1">data_full!X2/100-1</f>
        <v>7.580000000000009E-2</v>
      </c>
      <c r="Y2">
        <f ca="1">data_full!Y2/100-1</f>
        <v>5.9199999999999919E-2</v>
      </c>
    </row>
    <row r="3" spans="1:25" x14ac:dyDescent="0.2">
      <c r="A3" s="1">
        <v>44228</v>
      </c>
      <c r="B3">
        <f>data_full!B3/data_full!B4 - 1</f>
        <v>0.17465815861440293</v>
      </c>
      <c r="D3">
        <f>data_full!D3/data_full!D4-1</f>
        <v>-6.8268347118287664E-3</v>
      </c>
      <c r="E3">
        <f>data_full!E3/data_full!E4 - 1</f>
        <v>-4.6078358446859369E-3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R3">
        <f ca="1">data_full!R3/100-1</f>
        <v>7.8000000000000291E-3</v>
      </c>
      <c r="S3">
        <f ca="1">data_full!S3/100-1</f>
        <v>5.8000000000000274E-3</v>
      </c>
      <c r="T3">
        <f ca="1">data_full!T3/100-1</f>
        <v>1.2199999999999989E-2</v>
      </c>
      <c r="U3">
        <f ca="1">data_full!U3/100-1</f>
        <v>5.8000000000000274E-3</v>
      </c>
      <c r="V3">
        <f ca="1">data_full!V3/100-1</f>
        <v>5.6699999999999973E-2</v>
      </c>
      <c r="W3">
        <f ca="1">data_full!W3/100-1</f>
        <v>5.04E-2</v>
      </c>
      <c r="X3">
        <f ca="1">data_full!X3/100-1</f>
        <v>7.7199999999999935E-2</v>
      </c>
      <c r="Y3">
        <f ca="1">data_full!Y3/100-1</f>
        <v>5.6699999999999973E-2</v>
      </c>
    </row>
    <row r="4" spans="1:25" x14ac:dyDescent="0.2">
      <c r="A4" s="1">
        <v>44197</v>
      </c>
      <c r="B4">
        <f>data_full!B4/data_full!B5 - 1</f>
        <v>7.1917138948602632E-2</v>
      </c>
      <c r="C4">
        <f>data_full!C5/100</f>
        <v>0.02</v>
      </c>
      <c r="D4">
        <f>data_full!D4/data_full!D5-1</f>
        <v>1.7848313830995499E-2</v>
      </c>
      <c r="E4">
        <f>data_full!E4/data_full!E5 - 1</f>
        <v>3.8005854266541572E-2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R4">
        <f ca="1">data_full!R4/100-1</f>
        <v>6.6999999999999282E-3</v>
      </c>
      <c r="S4">
        <f ca="1">data_full!S4/100-1</f>
        <v>4.9999999999998934E-3</v>
      </c>
      <c r="T4">
        <f ca="1">data_full!T4/100-1</f>
        <v>1.0099999999999998E-2</v>
      </c>
      <c r="U4">
        <f ca="1">data_full!U4/100-1</f>
        <v>5.3000000000000824E-3</v>
      </c>
      <c r="V4">
        <f ca="1">data_full!V4/100-1</f>
        <v>5.1900000000000057E-2</v>
      </c>
      <c r="W4">
        <f ca="1">data_full!W4/100-1</f>
        <v>4.5499999999999874E-2</v>
      </c>
      <c r="X4">
        <f ca="1">data_full!X4/100-1</f>
        <v>7.0300000000000029E-2</v>
      </c>
      <c r="Y4">
        <f ca="1">data_full!Y4/100-1</f>
        <v>5.0999999999999934E-2</v>
      </c>
    </row>
    <row r="5" spans="1:25" x14ac:dyDescent="0.2">
      <c r="A5" s="1">
        <v>44166</v>
      </c>
      <c r="B5">
        <f>data_full!B5/data_full!B6 - 1</f>
        <v>8.4799660801356813E-2</v>
      </c>
      <c r="C5">
        <f>data_full!C6/100</f>
        <v>9.0000000000000011E-3</v>
      </c>
      <c r="D5">
        <f>data_full!D5/data_full!D6-1</f>
        <v>1.0846758579700522E-2</v>
      </c>
      <c r="E5">
        <f>data_full!E5/data_full!E6 - 1</f>
        <v>4.6444946185919544E-3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R5">
        <f ca="1">data_full!R5/100-1</f>
        <v>8.2999999999999741E-3</v>
      </c>
      <c r="S5">
        <f ca="1">data_full!S5/100-1</f>
        <v>4.5999999999999375E-3</v>
      </c>
      <c r="T5">
        <f ca="1">data_full!T5/100-1</f>
        <v>1.5300000000000091E-2</v>
      </c>
      <c r="U5">
        <f ca="1">data_full!U5/100-1</f>
        <v>4.0000000000000036E-3</v>
      </c>
      <c r="V5">
        <f ca="1">data_full!V5/100-1</f>
        <v>4.9099999999999921E-2</v>
      </c>
      <c r="W5">
        <f ca="1">data_full!W5/100-1</f>
        <v>4.2100000000000026E-2</v>
      </c>
      <c r="X5">
        <f ca="1">data_full!X5/100-1</f>
        <v>6.6899999999999959E-2</v>
      </c>
      <c r="Y5">
        <f ca="1">data_full!Y5/100-1</f>
        <v>4.7900000000000054E-2</v>
      </c>
    </row>
    <row r="6" spans="1:25" x14ac:dyDescent="0.2">
      <c r="A6" s="1">
        <v>44136</v>
      </c>
      <c r="B6">
        <f>data_full!B6/data_full!B7 - 1</f>
        <v>0.27831978319783213</v>
      </c>
      <c r="C6">
        <f>data_full!C7/100</f>
        <v>5.0000000000000001E-3</v>
      </c>
      <c r="D6">
        <f>data_full!D6/data_full!D7-1</f>
        <v>-2.7233299347972917E-4</v>
      </c>
      <c r="E6">
        <f>data_full!E6/data_full!E7 - 1</f>
        <v>-3.6531659161137542E-3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R6">
        <f ca="1">data_full!R6/100-1</f>
        <v>7.0999999999998842E-3</v>
      </c>
      <c r="S6">
        <f ca="1">data_full!S6/100-1</f>
        <v>4.9999999999998934E-3</v>
      </c>
      <c r="T6">
        <f ca="1">data_full!T6/100-1</f>
        <v>1.3400000000000079E-2</v>
      </c>
      <c r="U6">
        <f ca="1">data_full!U6/100-1</f>
        <v>5.8000000000000274E-3</v>
      </c>
      <c r="V6">
        <f ca="1">data_full!V6/100-1</f>
        <v>4.4200000000000017E-2</v>
      </c>
      <c r="W6">
        <f ca="1">data_full!W6/100-1</f>
        <v>3.8699999999999957E-2</v>
      </c>
      <c r="X6">
        <f ca="1">data_full!X6/100-1</f>
        <v>5.7600000000000096E-2</v>
      </c>
      <c r="Y6">
        <f ca="1">data_full!Y6/100-1</f>
        <v>4.510000000000014E-2</v>
      </c>
    </row>
    <row r="7" spans="1:25" x14ac:dyDescent="0.2">
      <c r="A7" s="1">
        <v>44105</v>
      </c>
      <c r="B7">
        <f>data_full!B7/data_full!B8 - 1</f>
        <v>-9.8901098901098994E-2</v>
      </c>
      <c r="C7">
        <f>data_full!C8/100</f>
        <v>-4.0000000000000001E-3</v>
      </c>
      <c r="D7">
        <f>data_full!D7/data_full!D8-1</f>
        <v>-1.2282308584944723E-2</v>
      </c>
      <c r="E7">
        <f>data_full!E7/data_full!E8 - 1</f>
        <v>2.3080040269346958E-2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R7">
        <f ca="1">data_full!R7/100-1</f>
        <v>4.2999999999999705E-3</v>
      </c>
      <c r="S7">
        <f ca="1">data_full!S7/100-1</f>
        <v>4.5999999999999375E-3</v>
      </c>
      <c r="T7">
        <f ca="1">data_full!T7/100-1</f>
        <v>6.1999999999999833E-3</v>
      </c>
      <c r="U7">
        <f ca="1">data_full!U7/100-1</f>
        <v>6.8000000000001393E-3</v>
      </c>
      <c r="V7">
        <f ca="1">data_full!V7/100-1</f>
        <v>3.9900000000000047E-2</v>
      </c>
      <c r="W7">
        <f ca="1">data_full!W7/100-1</f>
        <v>3.5800000000000054E-2</v>
      </c>
      <c r="X7">
        <f ca="1">data_full!X7/100-1</f>
        <v>4.830000000000001E-2</v>
      </c>
      <c r="Y7">
        <f ca="1">data_full!Y7/100-1</f>
        <v>4.1500000000000092E-2</v>
      </c>
    </row>
    <row r="8" spans="1:25" x14ac:dyDescent="0.2">
      <c r="A8" s="1">
        <v>44075</v>
      </c>
      <c r="B8">
        <f>data_full!B8/data_full!B9 - 1</f>
        <v>-7.7494931290831182E-2</v>
      </c>
      <c r="C8">
        <f>data_full!C9/100</f>
        <v>1.8000000000000002E-2</v>
      </c>
      <c r="D8">
        <f>data_full!D8/data_full!D9-1</f>
        <v>5.3706605040777511E-3</v>
      </c>
      <c r="E8">
        <f>data_full!E8/data_full!E9 - 1</f>
        <v>1.4731735413332725E-2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R8">
        <f ca="1">data_full!R8/100-1</f>
        <v>-6.9999999999992291E-4</v>
      </c>
      <c r="S8">
        <f ca="1">data_full!S8/100-1</f>
        <v>2.9999999999998916E-3</v>
      </c>
      <c r="T8">
        <f ca="1">data_full!T8/100-1</f>
        <v>-4.0999999999999925E-3</v>
      </c>
      <c r="U8">
        <f ca="1">data_full!U8/100-1</f>
        <v>5.6000000000000494E-3</v>
      </c>
      <c r="V8">
        <f ca="1">data_full!V8/100-1</f>
        <v>3.6699999999999955E-2</v>
      </c>
      <c r="W8">
        <f ca="1">data_full!W8/100-1</f>
        <v>3.2699999999999951E-2</v>
      </c>
      <c r="X8">
        <f ca="1">data_full!X8/100-1</f>
        <v>4.3700000000000072E-2</v>
      </c>
      <c r="Y8">
        <f ca="1">data_full!Y8/100-1</f>
        <v>3.7800000000000056E-2</v>
      </c>
    </row>
    <row r="9" spans="1:25" x14ac:dyDescent="0.2">
      <c r="A9" s="1">
        <v>44044</v>
      </c>
      <c r="B9">
        <f>data_full!B9/data_full!B10 - 1</f>
        <v>3.6907264657790151E-2</v>
      </c>
      <c r="C9">
        <f>data_full!C10/100</f>
        <v>0.01</v>
      </c>
      <c r="D9">
        <f>data_full!D9/data_full!D10-1</f>
        <v>2.134075355755316E-2</v>
      </c>
      <c r="E9">
        <f>data_full!E9/data_full!E10 - 1</f>
        <v>1.5792507036841874E-2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>data_full!Q9/data_full!Q10-1</f>
        <v>1.8682395120772632E-3</v>
      </c>
      <c r="R9">
        <f ca="1">data_full!R9/100-1</f>
        <v>-4.0000000000006697E-4</v>
      </c>
      <c r="S9">
        <f ca="1">data_full!S9/100-1</f>
        <v>3.1999999999998696E-3</v>
      </c>
      <c r="T9">
        <f ca="1">data_full!T9/100-1</f>
        <v>-7.6999999999999291E-3</v>
      </c>
      <c r="U9">
        <f ca="1">data_full!U9/100-1</f>
        <v>4.0999999999999925E-3</v>
      </c>
      <c r="V9">
        <f ca="1">data_full!V9/100-1</f>
        <v>3.5800000000000054E-2</v>
      </c>
      <c r="W9">
        <f ca="1">data_full!W9/100-1</f>
        <v>3.1099999999999905E-2</v>
      </c>
      <c r="X9">
        <f ca="1">data_full!X9/100-1</f>
        <v>4.3299999999999894E-2</v>
      </c>
      <c r="Y9">
        <f ca="1">data_full!Y9/100-1</f>
        <v>3.3900000000000041E-2</v>
      </c>
    </row>
    <row r="10" spans="1:25" x14ac:dyDescent="0.2">
      <c r="A10" s="1">
        <v>44013</v>
      </c>
      <c r="B10">
        <f>data_full!B10/data_full!B11 - 1</f>
        <v>4.6955245781364674E-2</v>
      </c>
      <c r="C10">
        <f>data_full!C11/100</f>
        <v>1.9E-2</v>
      </c>
      <c r="D10">
        <f>data_full!D10/data_full!D11-1</f>
        <v>-1.1081519855530297E-3</v>
      </c>
      <c r="E10">
        <f>data_full!E10/data_full!E11 - 1</f>
        <v>1.2578050969475285E-2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>data_full!Q10/data_full!Q11-1</f>
        <v>1.4819693174199511E-3</v>
      </c>
      <c r="R10">
        <f ca="1">data_full!R10/100-1</f>
        <v>3.4999999999998366E-3</v>
      </c>
      <c r="S10">
        <f ca="1">data_full!S10/100-1</f>
        <v>2.6000000000001577E-3</v>
      </c>
      <c r="T10">
        <f ca="1">data_full!T10/100-1</f>
        <v>-6.9999999999992291E-4</v>
      </c>
      <c r="U10">
        <f ca="1">data_full!U10/100-1</f>
        <v>2.9000000000001247E-3</v>
      </c>
      <c r="V10">
        <f ca="1">data_full!V10/100-1</f>
        <v>3.3700000000000063E-2</v>
      </c>
      <c r="W10">
        <f ca="1">data_full!W10/100-1</f>
        <v>2.9500000000000082E-2</v>
      </c>
      <c r="X10">
        <f ca="1">data_full!X10/100-1</f>
        <v>4.1900000000000048E-2</v>
      </c>
      <c r="Y10">
        <f ca="1">data_full!Y10/100-1</f>
        <v>3.1400000000000095E-2</v>
      </c>
    </row>
    <row r="11" spans="1:25" x14ac:dyDescent="0.2">
      <c r="A11" s="1">
        <v>43983</v>
      </c>
      <c r="B11">
        <f>data_full!B11/data_full!B12 - 1</f>
        <v>0.11629811629811626</v>
      </c>
      <c r="C11">
        <f>data_full!C12/100</f>
        <v>1E-3</v>
      </c>
      <c r="D11">
        <f>data_full!D11/data_full!D12-1</f>
        <v>-3.0891488815190105E-3</v>
      </c>
      <c r="E11">
        <f>data_full!E11/data_full!E12 - 1</f>
        <v>-4.4294010111768367E-3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>data_full!Q11/data_full!Q12-1</f>
        <v>2.2768405566191419E-3</v>
      </c>
      <c r="R11">
        <f ca="1">data_full!R11/100-1</f>
        <v>2.1999999999999797E-3</v>
      </c>
      <c r="S11">
        <f ca="1">data_full!S11/100-1</f>
        <v>2.6999999999999247E-3</v>
      </c>
      <c r="T11">
        <f ca="1">data_full!T11/100-1</f>
        <v>1.7000000000000348E-3</v>
      </c>
      <c r="U11">
        <f ca="1">data_full!U11/100-1</f>
        <v>3.4000000000000696E-3</v>
      </c>
      <c r="V11">
        <f ca="1">data_full!V11/100-1</f>
        <v>3.2100000000000017E-2</v>
      </c>
      <c r="W11">
        <f ca="1">data_full!W11/100-1</f>
        <v>2.8899999999999926E-2</v>
      </c>
      <c r="X11">
        <f ca="1">data_full!X11/100-1</f>
        <v>3.939999999999988E-2</v>
      </c>
      <c r="Y11">
        <f ca="1">data_full!Y11/100-1</f>
        <v>3.0100000000000016E-2</v>
      </c>
    </row>
    <row r="12" spans="1:25" x14ac:dyDescent="0.2">
      <c r="A12" s="1">
        <v>43952</v>
      </c>
      <c r="B12">
        <f>data_full!B12/data_full!B13 - 1</f>
        <v>0.5455696202531648</v>
      </c>
      <c r="C12">
        <f>data_full!C13/100</f>
        <v>-1.9E-2</v>
      </c>
      <c r="D12">
        <f>data_full!D12/data_full!D13-1</f>
        <v>-8.3559871425544774E-3</v>
      </c>
      <c r="E12">
        <f>data_full!E12/data_full!E13 - 1</f>
        <v>-2.4076917334940884E-3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>data_full!Q12/data_full!Q13-1</f>
        <v>-5.6981233742529058E-3</v>
      </c>
      <c r="R12">
        <f ca="1">data_full!R12/100-1</f>
        <v>2.6999999999999247E-3</v>
      </c>
      <c r="S12">
        <f ca="1">data_full!S12/100-1</f>
        <v>2.7999999999999137E-3</v>
      </c>
      <c r="T12">
        <f ca="1">data_full!T12/100-1</f>
        <v>1.6000000000000458E-3</v>
      </c>
      <c r="U12">
        <f ca="1">data_full!U12/100-1</f>
        <v>2.4999999999999467E-3</v>
      </c>
      <c r="V12">
        <f ca="1">data_full!V12/100-1</f>
        <v>3.0200000000000005E-2</v>
      </c>
      <c r="W12">
        <f ca="1">data_full!W12/100-1</f>
        <v>2.849999999999997E-2</v>
      </c>
      <c r="X12">
        <f ca="1">data_full!X12/100-1</f>
        <v>3.2599999999999962E-2</v>
      </c>
      <c r="Y12">
        <f ca="1">data_full!Y12/100-1</f>
        <v>2.8399999999999981E-2</v>
      </c>
    </row>
    <row r="13" spans="1:25" x14ac:dyDescent="0.2">
      <c r="A13" s="1">
        <v>43922</v>
      </c>
      <c r="B13">
        <f>data_full!B13/data_full!B14 - 1</f>
        <v>0.10386585933861214</v>
      </c>
      <c r="C13">
        <f>data_full!C14/100</f>
        <v>0.01</v>
      </c>
      <c r="D13">
        <f>data_full!D13/data_full!D14-1</f>
        <v>-1.5522747093507094E-2</v>
      </c>
      <c r="E13">
        <f>data_full!E13/data_full!E14 - 1</f>
        <v>4.3355893689412284E-2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>data_full!Q13/data_full!Q14-1</f>
        <v>-8.3380188737843808E-3</v>
      </c>
      <c r="R13">
        <f ca="1">data_full!R13/100-1</f>
        <v>8.2999999999999741E-3</v>
      </c>
      <c r="S13">
        <f ca="1">data_full!S13/100-1</f>
        <v>4.9999999999998934E-3</v>
      </c>
      <c r="T13">
        <f ca="1">data_full!T13/100-1</f>
        <v>1.7199999999999882E-2</v>
      </c>
      <c r="U13">
        <f ca="1">data_full!U13/100-1</f>
        <v>4.3999999999999595E-3</v>
      </c>
      <c r="V13">
        <f ca="1">data_full!V13/100-1</f>
        <v>3.0899999999999928E-2</v>
      </c>
      <c r="W13">
        <f ca="1">data_full!W13/100-1</f>
        <v>2.8599999999999959E-2</v>
      </c>
      <c r="X13">
        <f ca="1">data_full!X13/100-1</f>
        <v>3.5199999999999898E-2</v>
      </c>
      <c r="Y13">
        <f ca="1">data_full!Y13/100-1</f>
        <v>2.8000000000000025E-2</v>
      </c>
    </row>
    <row r="14" spans="1:25" x14ac:dyDescent="0.2">
      <c r="A14" s="1">
        <v>43891</v>
      </c>
      <c r="B14">
        <f>data_full!B14/data_full!B15 - 1</f>
        <v>-0.57077169132347061</v>
      </c>
      <c r="C14">
        <f>data_full!C15/100</f>
        <v>-1.4999999999999999E-2</v>
      </c>
      <c r="D14">
        <f>data_full!D14/data_full!D15-1</f>
        <v>9.2746053645338389E-3</v>
      </c>
      <c r="E14">
        <f>data_full!E14/data_full!E15 - 1</f>
        <v>2.4492279964517083E-2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>data_full!Q14/data_full!Q15-1</f>
        <v>-2.1529338107589835E-3</v>
      </c>
      <c r="R14">
        <f ca="1">data_full!R14/100-1</f>
        <v>5.5000000000000604E-3</v>
      </c>
      <c r="S14">
        <f ca="1">data_full!S14/100-1</f>
        <v>5.1000000000001044E-3</v>
      </c>
      <c r="T14">
        <f ca="1">data_full!T14/100-1</f>
        <v>9.5999999999998309E-3</v>
      </c>
      <c r="U14">
        <f ca="1">data_full!U14/100-1</f>
        <v>4.8000000000001375E-3</v>
      </c>
      <c r="V14">
        <f ca="1">data_full!V14/100-1</f>
        <v>2.5400000000000089E-2</v>
      </c>
      <c r="W14">
        <f ca="1">data_full!W14/100-1</f>
        <v>2.6100000000000012E-2</v>
      </c>
      <c r="X14">
        <f ca="1">data_full!X14/100-1</f>
        <v>2.200000000000002E-2</v>
      </c>
      <c r="Y14">
        <f ca="1">data_full!Y14/100-1</f>
        <v>2.5400000000000089E-2</v>
      </c>
    </row>
    <row r="15" spans="1:25" x14ac:dyDescent="0.2">
      <c r="A15" s="1">
        <v>43862</v>
      </c>
      <c r="B15">
        <f>data_full!B15/data_full!B16 - 1</f>
        <v>-0.11201846263092485</v>
      </c>
      <c r="C15">
        <f>data_full!C16/100</f>
        <v>3.0000000000000001E-3</v>
      </c>
      <c r="D15">
        <f>data_full!D15/data_full!D16-1</f>
        <v>5.6421079185464684E-3</v>
      </c>
      <c r="E15">
        <f>data_full!E15/data_full!E16 - 1</f>
        <v>-9.5668275600251373E-3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>data_full!Q15/data_full!Q16-1</f>
        <v>-2.2360574589104232E-3</v>
      </c>
      <c r="R15">
        <f ca="1">data_full!R15/100-1</f>
        <v>3.3000000000000806E-3</v>
      </c>
      <c r="S15">
        <f ca="1">data_full!S15/100-1</f>
        <v>1.1000000000001009E-3</v>
      </c>
      <c r="T15">
        <f ca="1">data_full!T15/100-1</f>
        <v>5.7000000000000384E-3</v>
      </c>
      <c r="U15">
        <f ca="1">data_full!U15/100-1</f>
        <v>3.9999999999995595E-4</v>
      </c>
      <c r="V15">
        <f ca="1">data_full!V15/100-1</f>
        <v>2.310000000000012E-2</v>
      </c>
      <c r="W15">
        <f ca="1">data_full!W15/100-1</f>
        <v>2.4000000000000021E-2</v>
      </c>
      <c r="X15">
        <f ca="1">data_full!X15/100-1</f>
        <v>1.7700000000000049E-2</v>
      </c>
      <c r="Y15">
        <f ca="1">data_full!Y15/100-1</f>
        <v>2.310000000000012E-2</v>
      </c>
    </row>
    <row r="16" spans="1:25" x14ac:dyDescent="0.2">
      <c r="A16" s="1">
        <v>43831</v>
      </c>
      <c r="B16">
        <f>data_full!B16/data_full!B17 - 1</f>
        <v>-0.15191207467630241</v>
      </c>
      <c r="C16">
        <f>data_full!C17/100</f>
        <v>6.0000000000000001E-3</v>
      </c>
      <c r="D16">
        <f>data_full!D16/data_full!D17-1</f>
        <v>1.8001430759494896E-2</v>
      </c>
      <c r="E16">
        <f>data_full!E16/data_full!E17 - 1</f>
        <v>2.8741083170605419E-2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>data_full!Q16/data_full!Q17-1</f>
        <v>-2.2057255972731671E-3</v>
      </c>
      <c r="R16">
        <f ca="1">data_full!R16/100-1</f>
        <v>4.0000000000000036E-3</v>
      </c>
      <c r="S16">
        <f ca="1">data_full!S16/100-1</f>
        <v>1.7000000000000348E-3</v>
      </c>
      <c r="T16">
        <f ca="1">data_full!T16/100-1</f>
        <v>6.8999999999999062E-3</v>
      </c>
      <c r="U16">
        <f ca="1">data_full!U16/100-1</f>
        <v>2.2999999999999687E-3</v>
      </c>
      <c r="V16">
        <f ca="1">data_full!V16/100-1</f>
        <v>2.4199999999999999E-2</v>
      </c>
      <c r="W16">
        <f ca="1">data_full!W16/100-1</f>
        <v>2.6599999999999957E-2</v>
      </c>
      <c r="X16">
        <f ca="1">data_full!X16/100-1</f>
        <v>1.9900000000000029E-2</v>
      </c>
      <c r="Y16">
        <f ca="1">data_full!Y16/100-1</f>
        <v>2.53000000000001E-2</v>
      </c>
    </row>
    <row r="17" spans="1:25" x14ac:dyDescent="0.2">
      <c r="A17" s="1">
        <v>43800</v>
      </c>
      <c r="B17">
        <f>data_full!B17/data_full!B18 - 1</f>
        <v>8.2817085099445631E-2</v>
      </c>
      <c r="C17">
        <f>data_full!C18/100</f>
        <v>1E-3</v>
      </c>
      <c r="D17">
        <f>data_full!D17/data_full!D18-1</f>
        <v>7.1983649527151972E-3</v>
      </c>
      <c r="E17">
        <f>data_full!E17/data_full!E18 - 1</f>
        <v>1.7073771794148485E-2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>data_full!Q17/data_full!Q18-1</f>
        <v>-2.0991039473624573E-3</v>
      </c>
      <c r="R17">
        <f ca="1">data_full!R17/100-1</f>
        <v>3.6000000000000476E-3</v>
      </c>
      <c r="S17">
        <f ca="1">data_full!S17/100-1</f>
        <v>1.4000000000000679E-3</v>
      </c>
      <c r="T17">
        <f ca="1">data_full!T17/100-1</f>
        <v>6.4999999999999503E-3</v>
      </c>
      <c r="U17">
        <f ca="1">data_full!U17/100-1</f>
        <v>1.4000000000000679E-3</v>
      </c>
      <c r="V17">
        <f ca="1">data_full!V17/100-1</f>
        <v>3.0399999999999983E-2</v>
      </c>
      <c r="W17">
        <f ca="1">data_full!W17/100-1</f>
        <v>3.1299999999999883E-2</v>
      </c>
      <c r="X17">
        <f ca="1">data_full!X17/100-1</f>
        <v>2.5800000000000045E-2</v>
      </c>
      <c r="Y17">
        <f ca="1">data_full!Y17/100-1</f>
        <v>2.9500000000000082E-2</v>
      </c>
    </row>
    <row r="18" spans="1:25" x14ac:dyDescent="0.2">
      <c r="A18" s="1">
        <v>43770</v>
      </c>
      <c r="B18">
        <f>data_full!B18/data_full!B19 - 1</f>
        <v>3.0058774139378741E-2</v>
      </c>
      <c r="C18">
        <f>data_full!C19/100</f>
        <v>1E-3</v>
      </c>
      <c r="D18">
        <f>data_full!D18/data_full!D19-1</f>
        <v>2.3489813910942958E-2</v>
      </c>
      <c r="E18">
        <f>data_full!E18/data_full!E19 - 1</f>
        <v>-4.4499968525593125E-3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>data_full!Q18/data_full!Q19-1</f>
        <v>-1.9307842938566244E-3</v>
      </c>
      <c r="R18">
        <f ca="1">data_full!R18/100-1</f>
        <v>2.7999999999999137E-3</v>
      </c>
      <c r="S18">
        <f ca="1">data_full!S18/100-1</f>
        <v>2.1999999999999797E-3</v>
      </c>
      <c r="T18">
        <f ca="1">data_full!T18/100-1</f>
        <v>4.4999999999999485E-3</v>
      </c>
      <c r="U18">
        <f ca="1">data_full!U18/100-1</f>
        <v>2.2999999999999687E-3</v>
      </c>
      <c r="V18">
        <f ca="1">data_full!V18/100-1</f>
        <v>3.5300000000000109E-2</v>
      </c>
      <c r="W18">
        <f ca="1">data_full!W18/100-1</f>
        <v>3.4799999999999942E-2</v>
      </c>
      <c r="X18">
        <f ca="1">data_full!X18/100-1</f>
        <v>3.6499999999999977E-2</v>
      </c>
      <c r="Y18">
        <f ca="1">data_full!Y18/100-1</f>
        <v>3.0599999999999961E-2</v>
      </c>
    </row>
    <row r="19" spans="1:25" x14ac:dyDescent="0.2">
      <c r="A19" s="1">
        <v>43739</v>
      </c>
      <c r="B19">
        <f>data_full!B19/data_full!B20 - 1</f>
        <v>-5.0125313283209127E-3</v>
      </c>
      <c r="C19">
        <f>data_full!C20/100</f>
        <v>-5.0000000000000001E-3</v>
      </c>
      <c r="D19">
        <f>data_full!D19/data_full!D20-1</f>
        <v>8.2720456809484144E-3</v>
      </c>
      <c r="E19">
        <f>data_full!E19/data_full!E20 - 1</f>
        <v>1.4224038301455799E-3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>data_full!Q19/data_full!Q20-1</f>
        <v>-1.7004736006124288E-3</v>
      </c>
      <c r="R19">
        <f ca="1">data_full!R19/100-1</f>
        <v>1.2999999999998568E-3</v>
      </c>
      <c r="S19">
        <f ca="1">data_full!S19/100-1</f>
        <v>1.6000000000000458E-3</v>
      </c>
      <c r="T19">
        <f ca="1">data_full!T19/100-1</f>
        <v>1.8000000000000238E-3</v>
      </c>
      <c r="U19">
        <f ca="1">data_full!U19/100-1</f>
        <v>3.1000000000001027E-3</v>
      </c>
      <c r="V19">
        <f ca="1">data_full!V19/100-1</f>
        <v>3.7500000000000089E-2</v>
      </c>
      <c r="W19">
        <f ca="1">data_full!W19/100-1</f>
        <v>3.6800000000000166E-2</v>
      </c>
      <c r="X19">
        <f ca="1">data_full!X19/100-1</f>
        <v>4.2100000000000026E-2</v>
      </c>
      <c r="Y19">
        <f ca="1">data_full!Y19/100-1</f>
        <v>3.2100000000000017E-2</v>
      </c>
    </row>
    <row r="20" spans="1:25" x14ac:dyDescent="0.2">
      <c r="A20" s="1">
        <v>43709</v>
      </c>
      <c r="B20">
        <f>data_full!B20/data_full!B21 - 1</f>
        <v>1.0979729729729604E-2</v>
      </c>
      <c r="C20">
        <f>data_full!C21/100</f>
        <v>-3.0000000000000001E-3</v>
      </c>
      <c r="D20">
        <f>data_full!D20/data_full!D21-1</f>
        <v>4.1447900563327256E-3</v>
      </c>
      <c r="E20">
        <f>data_full!E20/data_full!E21 - 1</f>
        <v>1.5473275075339243E-2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>data_full!Q20/data_full!Q21-1</f>
        <v>-1.3827399867807344E-3</v>
      </c>
      <c r="R20">
        <f ca="1">data_full!R20/100-1</f>
        <v>-1.5999999999999348E-3</v>
      </c>
      <c r="S20">
        <f ca="1">data_full!S20/100-1</f>
        <v>1.5000000000000568E-3</v>
      </c>
      <c r="T20">
        <f ca="1">data_full!T20/100-1</f>
        <v>-4.3999999999999595E-3</v>
      </c>
      <c r="U20">
        <f ca="1">data_full!U20/100-1</f>
        <v>1.9000000000000128E-3</v>
      </c>
      <c r="V20">
        <f ca="1">data_full!V20/100-1</f>
        <v>3.9900000000000047E-2</v>
      </c>
      <c r="W20">
        <f ca="1">data_full!W20/100-1</f>
        <v>3.9599999999999858E-2</v>
      </c>
      <c r="X20">
        <f ca="1">data_full!X20/100-1</f>
        <v>4.6000000000000041E-2</v>
      </c>
      <c r="Y20">
        <f ca="1">data_full!Y20/100-1</f>
        <v>3.3499999999999863E-2</v>
      </c>
    </row>
    <row r="21" spans="1:25" x14ac:dyDescent="0.2">
      <c r="A21" s="1">
        <v>43678</v>
      </c>
      <c r="B21">
        <f>data_full!B21/data_full!B22 - 1</f>
        <v>-7.6875097458287689E-2</v>
      </c>
      <c r="C21">
        <f>data_full!C22/100</f>
        <v>-3.0000000000000001E-3</v>
      </c>
      <c r="D21">
        <f>data_full!D21/data_full!D22-1</f>
        <v>-5.0707270752903266E-4</v>
      </c>
      <c r="E21">
        <f>data_full!E21/data_full!E22 - 1</f>
        <v>-5.0880144433884666E-5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>data_full!Q21/data_full!Q22-1</f>
        <v>-9.4379507880926194E-4</v>
      </c>
      <c r="R21">
        <f ca="1">data_full!R21/100-1</f>
        <v>-2.3999999999999577E-3</v>
      </c>
      <c r="S21">
        <f ca="1">data_full!S21/100-1</f>
        <v>1.7000000000000348E-3</v>
      </c>
      <c r="T21">
        <f ca="1">data_full!T21/100-1</f>
        <v>-9.099999999999997E-3</v>
      </c>
      <c r="U21">
        <f ca="1">data_full!U21/100-1</f>
        <v>1.7000000000000348E-3</v>
      </c>
      <c r="V21">
        <f ca="1">data_full!V21/100-1</f>
        <v>4.3099999999999916E-2</v>
      </c>
      <c r="W21">
        <f ca="1">data_full!W21/100-1</f>
        <v>4.290000000000016E-2</v>
      </c>
      <c r="X21">
        <f ca="1">data_full!X21/100-1</f>
        <v>4.9800000000000066E-2</v>
      </c>
      <c r="Y21">
        <f ca="1">data_full!Y21/100-1</f>
        <v>3.5300000000000109E-2</v>
      </c>
    </row>
    <row r="22" spans="1:25" x14ac:dyDescent="0.2">
      <c r="A22" s="1">
        <v>43647</v>
      </c>
      <c r="B22">
        <f>data_full!B22/data_full!B23 - 1</f>
        <v>-4.6562160484248105E-3</v>
      </c>
      <c r="C22">
        <f>data_full!C23/100</f>
        <v>6.9999999999999993E-3</v>
      </c>
      <c r="D22">
        <f>data_full!D22/data_full!D23-1</f>
        <v>3.1417216190412711E-2</v>
      </c>
      <c r="E22">
        <f>data_full!E22/data_full!E23 - 1</f>
        <v>-5.2329911383641736E-4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>data_full!Q22/data_full!Q23-1</f>
        <v>-3.6479544992940038E-4</v>
      </c>
      <c r="R22">
        <f ca="1">data_full!R22/100-1</f>
        <v>2.0000000000000018E-3</v>
      </c>
      <c r="S22">
        <f ca="1">data_full!S22/100-1</f>
        <v>2.0000000000000018E-3</v>
      </c>
      <c r="T22">
        <f ca="1">data_full!T22/100-1</f>
        <v>-3.0000000000000027E-3</v>
      </c>
      <c r="U22">
        <f ca="1">data_full!U22/100-1</f>
        <v>1.7000000000000348E-3</v>
      </c>
      <c r="V22">
        <f ca="1">data_full!V22/100-1</f>
        <v>4.5800000000000063E-2</v>
      </c>
      <c r="W22">
        <f ca="1">data_full!W22/100-1</f>
        <v>4.4799999999999951E-2</v>
      </c>
      <c r="X22">
        <f ca="1">data_full!X22/100-1</f>
        <v>5.5299999999999905E-2</v>
      </c>
      <c r="Y22">
        <f ca="1">data_full!Y22/100-1</f>
        <v>3.5900000000000043E-2</v>
      </c>
    </row>
    <row r="23" spans="1:25" x14ac:dyDescent="0.2">
      <c r="A23" s="1">
        <v>43617</v>
      </c>
      <c r="B23">
        <f>data_full!B23/data_full!B24 - 1</f>
        <v>2.3836008263149688E-2</v>
      </c>
      <c r="C23">
        <f>data_full!C24/100</f>
        <v>-5.0000000000000001E-3</v>
      </c>
      <c r="D23">
        <f>data_full!D23/data_full!D24-1</f>
        <v>1.0648748379375794E-2</v>
      </c>
      <c r="E23">
        <f>data_full!E23/data_full!E24 - 1</f>
        <v>7.9049226785798954E-3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>data_full!Q23/data_full!Q24-1</f>
        <v>3.0183097738034625E-4</v>
      </c>
      <c r="R23">
        <f ca="1">data_full!R23/100-1</f>
        <v>3.9999999999995595E-4</v>
      </c>
      <c r="S23">
        <f ca="1">data_full!S23/100-1</f>
        <v>2.2999999999999687E-3</v>
      </c>
      <c r="T23">
        <f ca="1">data_full!T23/100-1</f>
        <v>-4.8000000000000265E-3</v>
      </c>
      <c r="U23">
        <f ca="1">data_full!U23/100-1</f>
        <v>1.7000000000000348E-3</v>
      </c>
      <c r="V23">
        <f ca="1">data_full!V23/100-1</f>
        <v>4.6599999999999975E-2</v>
      </c>
      <c r="W23">
        <f ca="1">data_full!W23/100-1</f>
        <v>4.5600000000000085E-2</v>
      </c>
      <c r="X23">
        <f ca="1">data_full!X23/100-1</f>
        <v>5.4999999999999938E-2</v>
      </c>
      <c r="Y23">
        <f ca="1">data_full!Y23/100-1</f>
        <v>3.5400000000000098E-2</v>
      </c>
    </row>
    <row r="24" spans="1:25" x14ac:dyDescent="0.2">
      <c r="A24" s="1">
        <v>43586</v>
      </c>
      <c r="B24">
        <f>data_full!B24/data_full!B25 - 1</f>
        <v>-0.12414752957550446</v>
      </c>
      <c r="C24">
        <f>data_full!C25/100</f>
        <v>-5.0000000000000001E-3</v>
      </c>
      <c r="D24">
        <f>data_full!D24/data_full!D25-1</f>
        <v>8.2656262569382744E-3</v>
      </c>
      <c r="E24">
        <f>data_full!E24/data_full!E25 - 1</f>
        <v>5.56139312482129E-3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>data_full!Q24/data_full!Q25-1</f>
        <v>8.9048353636678179E-4</v>
      </c>
      <c r="R24">
        <f ca="1">data_full!R24/100-1</f>
        <v>3.4000000000000696E-3</v>
      </c>
      <c r="S24">
        <f ca="1">data_full!S24/100-1</f>
        <v>2.9000000000001247E-3</v>
      </c>
      <c r="T24">
        <f ca="1">data_full!T24/100-1</f>
        <v>4.0999999999999925E-3</v>
      </c>
      <c r="U24">
        <f ca="1">data_full!U24/100-1</f>
        <v>2.0999999999999908E-3</v>
      </c>
      <c r="V24">
        <f ca="1">data_full!V24/100-1</f>
        <v>5.1299999999999901E-2</v>
      </c>
      <c r="W24">
        <f ca="1">data_full!W24/100-1</f>
        <v>4.6800000000000175E-2</v>
      </c>
      <c r="X24">
        <f ca="1">data_full!X24/100-1</f>
        <v>6.4200000000000035E-2</v>
      </c>
      <c r="Y24">
        <f ca="1">data_full!Y24/100-1</f>
        <v>3.7900000000000045E-2</v>
      </c>
    </row>
    <row r="25" spans="1:25" x14ac:dyDescent="0.2">
      <c r="A25" s="1">
        <v>43556</v>
      </c>
      <c r="B25">
        <f>data_full!B25/data_full!B26 - 1</f>
        <v>6.428677233002511E-2</v>
      </c>
      <c r="C25">
        <f>data_full!C26/100</f>
        <v>2E-3</v>
      </c>
      <c r="D25">
        <f>data_full!D25/data_full!D26-1</f>
        <v>1.7451511500911732E-2</v>
      </c>
      <c r="E25">
        <f>data_full!E25/data_full!E26 - 1</f>
        <v>-5.3332848238692998E-3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>data_full!Q25/data_full!Q26-1</f>
        <v>1.2130216690326989E-3</v>
      </c>
      <c r="R25">
        <f ca="1">data_full!R25/100-1</f>
        <v>2.9000000000001247E-3</v>
      </c>
      <c r="S25">
        <f ca="1">data_full!S25/100-1</f>
        <v>2.6000000000001577E-3</v>
      </c>
      <c r="T25">
        <f ca="1">data_full!T25/100-1</f>
        <v>4.2999999999999705E-3</v>
      </c>
      <c r="U25">
        <f ca="1">data_full!U25/100-1</f>
        <v>1.9000000000000128E-3</v>
      </c>
      <c r="V25">
        <f ca="1">data_full!V25/100-1</f>
        <v>5.1700000000000079E-2</v>
      </c>
      <c r="W25">
        <f ca="1">data_full!W25/100-1</f>
        <v>4.610000000000003E-2</v>
      </c>
      <c r="X25">
        <f ca="1">data_full!X25/100-1</f>
        <v>5.9199999999999919E-2</v>
      </c>
      <c r="Y25">
        <f ca="1">data_full!Y25/100-1</f>
        <v>4.489999999999994E-2</v>
      </c>
    </row>
    <row r="26" spans="1:25" x14ac:dyDescent="0.2">
      <c r="A26" s="1">
        <v>43525</v>
      </c>
      <c r="B26">
        <f>data_full!B26/data_full!B27 - 1</f>
        <v>2.614379084967311E-2</v>
      </c>
      <c r="C26">
        <f>data_full!C27/100</f>
        <v>-3.0000000000000001E-3</v>
      </c>
      <c r="D26">
        <f>data_full!D26/data_full!D27-1</f>
        <v>1.1602002665045186E-2</v>
      </c>
      <c r="E26">
        <f>data_full!E26/data_full!E27 - 1</f>
        <v>1.1540764878871235E-2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>data_full!Q26/data_full!Q27-1</f>
        <v>1.1692415225990072E-3</v>
      </c>
      <c r="R26">
        <f ca="1">data_full!R26/100-1</f>
        <v>3.1999999999998696E-3</v>
      </c>
      <c r="S26">
        <f ca="1">data_full!S26/100-1</f>
        <v>3.1000000000001027E-3</v>
      </c>
      <c r="T26">
        <f ca="1">data_full!T26/100-1</f>
        <v>5.3000000000000824E-3</v>
      </c>
      <c r="U26">
        <f ca="1">data_full!U26/100-1</f>
        <v>2.4999999999999467E-3</v>
      </c>
      <c r="V26">
        <f ca="1">data_full!V26/100-1</f>
        <v>5.2499999999999991E-2</v>
      </c>
      <c r="W26">
        <f ca="1">data_full!W26/100-1</f>
        <v>4.6000000000000041E-2</v>
      </c>
      <c r="X26">
        <f ca="1">data_full!X26/100-1</f>
        <v>5.930000000000013E-2</v>
      </c>
      <c r="Y26">
        <f ca="1">data_full!Y26/100-1</f>
        <v>4.6800000000000175E-2</v>
      </c>
    </row>
    <row r="27" spans="1:25" x14ac:dyDescent="0.2">
      <c r="A27" s="1">
        <v>43497</v>
      </c>
      <c r="B27">
        <f>data_full!B27/data_full!B28 - 1</f>
        <v>8.0118207190937651E-2</v>
      </c>
      <c r="C27">
        <f>data_full!C28/100</f>
        <v>3.0000000000000001E-3</v>
      </c>
      <c r="D27">
        <f>data_full!D27/data_full!D28-1</f>
        <v>1.2822595861548436E-2</v>
      </c>
      <c r="E27">
        <f>data_full!E27/data_full!E28 - 1</f>
        <v>-2.6419506983531349E-2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>data_full!Q27/data_full!Q28-1</f>
        <v>8.6283152928356976E-4</v>
      </c>
      <c r="R27">
        <f ca="1">data_full!R27/100-1</f>
        <v>4.3999999999999595E-3</v>
      </c>
      <c r="S27">
        <f ca="1">data_full!S27/100-1</f>
        <v>3.6000000000000476E-3</v>
      </c>
      <c r="T27">
        <f ca="1">data_full!T27/100-1</f>
        <v>7.9000000000000181E-3</v>
      </c>
      <c r="U27">
        <f ca="1">data_full!U27/100-1</f>
        <v>2.6000000000001577E-3</v>
      </c>
      <c r="V27">
        <f ca="1">data_full!V27/100-1</f>
        <v>5.2200000000000024E-2</v>
      </c>
      <c r="W27">
        <f ca="1">data_full!W27/100-1</f>
        <v>4.390000000000005E-2</v>
      </c>
      <c r="X27">
        <f ca="1">data_full!X27/100-1</f>
        <v>5.930000000000013E-2</v>
      </c>
      <c r="Y27">
        <f ca="1">data_full!Y27/100-1</f>
        <v>4.5900000000000052E-2</v>
      </c>
    </row>
    <row r="28" spans="1:25" x14ac:dyDescent="0.2">
      <c r="A28" s="1">
        <v>43466</v>
      </c>
      <c r="B28">
        <f>data_full!B28/data_full!B29 - 1</f>
        <v>0.14557081060748533</v>
      </c>
      <c r="C28">
        <f>data_full!C29/100</f>
        <v>1E-3</v>
      </c>
      <c r="D28">
        <f>data_full!D28/data_full!D29-1</f>
        <v>6.3637490472836511E-3</v>
      </c>
      <c r="E28">
        <f>data_full!E28/data_full!E29 - 1</f>
        <v>5.0857436248502363E-2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>data_full!Q28/data_full!Q29-1</f>
        <v>5.0416276350029321E-4</v>
      </c>
      <c r="R28">
        <f ca="1">data_full!R28/100-1</f>
        <v>1.0099999999999998E-2</v>
      </c>
      <c r="S28">
        <f ca="1">data_full!S28/100-1</f>
        <v>6.2999999999999723E-3</v>
      </c>
      <c r="T28">
        <f ca="1">data_full!T28/100-1</f>
        <v>1.2699999999999934E-2</v>
      </c>
      <c r="U28">
        <f ca="1">data_full!U28/100-1</f>
        <v>6.3999999999999613E-3</v>
      </c>
      <c r="V28">
        <f ca="1">data_full!V28/100-1</f>
        <v>4.9900000000000055E-2</v>
      </c>
      <c r="W28">
        <f ca="1">data_full!W28/100-1</f>
        <v>4.1299999999999892E-2</v>
      </c>
      <c r="X28">
        <f ca="1">data_full!X28/100-1</f>
        <v>5.4599999999999982E-2</v>
      </c>
      <c r="Y28">
        <f ca="1">data_full!Y28/100-1</f>
        <v>4.4499999999999984E-2</v>
      </c>
    </row>
    <row r="29" spans="1:25" x14ac:dyDescent="0.2">
      <c r="A29" s="1">
        <v>43435</v>
      </c>
      <c r="B29">
        <f>data_full!B29/data_full!B30 - 1</f>
        <v>-9.017796030116354E-2</v>
      </c>
      <c r="C29">
        <f>data_full!C30/100</f>
        <v>-4.0000000000000001E-3</v>
      </c>
      <c r="D29">
        <f>data_full!D29/data_full!D30-1</f>
        <v>1.7727498494086724E-3</v>
      </c>
      <c r="E29">
        <f>data_full!E29/data_full!E30 - 1</f>
        <v>1.5822350177938427E-2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>data_full!Q29/data_full!Q30-1</f>
        <v>2.5537358083660422E-4</v>
      </c>
      <c r="R29">
        <f ca="1">data_full!R29/100-1</f>
        <v>8.3999999999999631E-3</v>
      </c>
      <c r="S29">
        <f ca="1">data_full!S29/100-1</f>
        <v>4.6999999999999265E-3</v>
      </c>
      <c r="T29">
        <f ca="1">data_full!T29/100-1</f>
        <v>1.7000000000000126E-2</v>
      </c>
      <c r="U29">
        <f ca="1">data_full!U29/100-1</f>
        <v>2.3999999999999577E-3</v>
      </c>
      <c r="V29">
        <f ca="1">data_full!V29/100-1</f>
        <v>4.2599999999999971E-2</v>
      </c>
      <c r="W29">
        <f ca="1">data_full!W29/100-1</f>
        <v>3.6899999999999933E-2</v>
      </c>
      <c r="X29">
        <f ca="1">data_full!X29/100-1</f>
        <v>4.6599999999999975E-2</v>
      </c>
      <c r="Y29">
        <f ca="1">data_full!Y29/100-1</f>
        <v>4.0999999999999925E-2</v>
      </c>
    </row>
    <row r="30" spans="1:25" x14ac:dyDescent="0.2">
      <c r="A30" s="1">
        <v>43405</v>
      </c>
      <c r="B30">
        <f>data_full!B30/data_full!B31 - 1</f>
        <v>-0.2087733549959383</v>
      </c>
      <c r="C30">
        <f>data_full!C31/100</f>
        <v>-0.01</v>
      </c>
      <c r="D30">
        <f>data_full!D30/data_full!D31-1</f>
        <v>-8.2898404913118728E-3</v>
      </c>
      <c r="E30">
        <f>data_full!E30/data_full!E31 - 1</f>
        <v>-1.6211534489432022E-3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>data_full!Q30/data_full!Q31-1</f>
        <v>1.5615806229907214E-4</v>
      </c>
      <c r="R30">
        <f ca="1">data_full!R30/100-1</f>
        <v>4.9999999999998934E-3</v>
      </c>
      <c r="S30">
        <f ca="1">data_full!S30/100-1</f>
        <v>4.1999999999999815E-3</v>
      </c>
      <c r="T30">
        <f ca="1">data_full!T30/100-1</f>
        <v>9.9000000000000199E-3</v>
      </c>
      <c r="U30">
        <f ca="1">data_full!U30/100-1</f>
        <v>3.9000000000000146E-3</v>
      </c>
      <c r="V30">
        <f ca="1">data_full!V30/100-1</f>
        <v>3.8300000000000001E-2</v>
      </c>
      <c r="W30">
        <f ca="1">data_full!W30/100-1</f>
        <v>3.3700000000000063E-2</v>
      </c>
      <c r="X30">
        <f ca="1">data_full!X30/100-1</f>
        <v>3.5199999999999898E-2</v>
      </c>
      <c r="Y30">
        <f ca="1">data_full!Y30/100-1</f>
        <v>4.170000000000007E-2</v>
      </c>
    </row>
    <row r="31" spans="1:25" x14ac:dyDescent="0.2">
      <c r="A31" s="1">
        <v>43374</v>
      </c>
      <c r="B31">
        <f>data_full!B31/data_full!B32 - 1</f>
        <v>-0.10958408679927667</v>
      </c>
      <c r="C31">
        <f>data_full!C32/100</f>
        <v>8.0000000000000002E-3</v>
      </c>
      <c r="D31">
        <f>data_full!D31/data_full!D32-1</f>
        <v>-4.3772009912612653E-3</v>
      </c>
      <c r="E31">
        <f>data_full!E31/data_full!E32 - 1</f>
        <v>-6.2920309565163146E-3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>data_full!Q31/data_full!Q32-1</f>
        <v>1.4174966073721151E-4</v>
      </c>
      <c r="R31">
        <f ca="1">data_full!R31/100-1</f>
        <v>3.4999999999998366E-3</v>
      </c>
      <c r="S31">
        <f ca="1">data_full!S31/100-1</f>
        <v>4.2999999999999705E-3</v>
      </c>
      <c r="T31">
        <f ca="1">data_full!T31/100-1</f>
        <v>5.5000000000000604E-3</v>
      </c>
      <c r="U31">
        <f ca="1">data_full!U31/100-1</f>
        <v>4.4999999999999485E-3</v>
      </c>
      <c r="V31">
        <f ca="1">data_full!V31/100-1</f>
        <v>3.5400000000000098E-2</v>
      </c>
      <c r="W31">
        <f ca="1">data_full!W31/100-1</f>
        <v>3.0899999999999928E-2</v>
      </c>
      <c r="X31">
        <f ca="1">data_full!X31/100-1</f>
        <v>2.7099999999999902E-2</v>
      </c>
      <c r="Y31">
        <f ca="1">data_full!Y31/100-1</f>
        <v>4.1099999999999914E-2</v>
      </c>
    </row>
    <row r="32" spans="1:25" x14ac:dyDescent="0.2">
      <c r="A32" s="1">
        <v>43344</v>
      </c>
      <c r="B32">
        <f>data_full!B32/data_full!B33 - 1</f>
        <v>7.5178224238496405E-2</v>
      </c>
      <c r="C32">
        <f>data_full!C33/100</f>
        <v>-6.9999999999999993E-3</v>
      </c>
      <c r="D32">
        <f>data_full!D32/data_full!D33-1</f>
        <v>7.1698618836060213E-3</v>
      </c>
      <c r="E32">
        <f>data_full!E32/data_full!E33 - 1</f>
        <v>2.0324444945022391E-2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>data_full!Q32/data_full!Q33-1</f>
        <v>1.6882907365278754E-4</v>
      </c>
      <c r="R32">
        <f ca="1">data_full!R32/100-1</f>
        <v>1.6000000000000458E-3</v>
      </c>
      <c r="S32">
        <f ca="1">data_full!S32/100-1</f>
        <v>4.5999999999999375E-3</v>
      </c>
      <c r="T32">
        <f ca="1">data_full!T32/100-1</f>
        <v>-8.0000000000002292E-4</v>
      </c>
      <c r="U32">
        <f ca="1">data_full!U32/100-1</f>
        <v>3.6000000000000476E-3</v>
      </c>
      <c r="V32">
        <f ca="1">data_full!V32/100-1</f>
        <v>3.3800000000000052E-2</v>
      </c>
      <c r="W32">
        <f ca="1">data_full!W32/100-1</f>
        <v>2.7900000000000036E-2</v>
      </c>
      <c r="X32">
        <f ca="1">data_full!X32/100-1</f>
        <v>2.5400000000000089E-2</v>
      </c>
      <c r="Y32">
        <f ca="1">data_full!Y32/100-1</f>
        <v>3.9599999999999858E-2</v>
      </c>
    </row>
    <row r="33" spans="1:25" x14ac:dyDescent="0.2">
      <c r="A33" s="1">
        <v>43313</v>
      </c>
      <c r="B33">
        <f>data_full!B33/data_full!B34 - 1</f>
        <v>5.583686875598759E-2</v>
      </c>
      <c r="C33">
        <f>data_full!C34/100</f>
        <v>-1E-3</v>
      </c>
      <c r="D33">
        <f>data_full!D33/data_full!D34-1</f>
        <v>5.3858873374856842E-3</v>
      </c>
      <c r="E33">
        <f>data_full!E33/data_full!E34 - 1</f>
        <v>-6.7280682281005699E-3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>data_full!Q33/data_full!Q34-1</f>
        <v>2.161427648863512E-4</v>
      </c>
      <c r="R33">
        <f ca="1">data_full!R33/100-1</f>
        <v>9.9999999999988987E-5</v>
      </c>
      <c r="S33">
        <f ca="1">data_full!S33/100-1</f>
        <v>3.4000000000000696E-3</v>
      </c>
      <c r="T33">
        <f ca="1">data_full!T33/100-1</f>
        <v>-3.7999999999999146E-3</v>
      </c>
      <c r="U33">
        <f ca="1">data_full!U33/100-1</f>
        <v>2.1999999999999797E-3</v>
      </c>
      <c r="V33">
        <f ca="1">data_full!V33/100-1</f>
        <v>3.0599999999999961E-2</v>
      </c>
      <c r="W33">
        <f ca="1">data_full!W33/100-1</f>
        <v>2.629999999999999E-2</v>
      </c>
      <c r="X33">
        <f ca="1">data_full!X33/100-1</f>
        <v>1.8899999999999917E-2</v>
      </c>
      <c r="Y33">
        <f ca="1">data_full!Y33/100-1</f>
        <v>3.839999999999999E-2</v>
      </c>
    </row>
    <row r="34" spans="1:25" x14ac:dyDescent="0.2">
      <c r="A34" s="1">
        <v>43282</v>
      </c>
      <c r="B34">
        <f>data_full!B34/data_full!B35 - 1</f>
        <v>-7.0356234096692116E-2</v>
      </c>
      <c r="C34">
        <f>data_full!C35/100</f>
        <v>0</v>
      </c>
      <c r="D34">
        <f>data_full!D34/data_full!D35-1</f>
        <v>6.5216986725298298E-3</v>
      </c>
      <c r="E34">
        <f>data_full!E34/data_full!E35 - 1</f>
        <v>9.9176821787123615E-3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>data_full!Q34/data_full!Q35-1</f>
        <v>2.8224453052638765E-4</v>
      </c>
      <c r="R34">
        <f ca="1">data_full!R34/100-1</f>
        <v>2.6999999999999247E-3</v>
      </c>
      <c r="S34">
        <f ca="1">data_full!S34/100-1</f>
        <v>2.7999999999999137E-3</v>
      </c>
      <c r="T34">
        <f ca="1">data_full!T34/100-1</f>
        <v>-3.2999999999999696E-3</v>
      </c>
      <c r="U34">
        <f ca="1">data_full!U34/100-1</f>
        <v>1.2000000000000899E-3</v>
      </c>
      <c r="V34">
        <f ca="1">data_full!V34/100-1</f>
        <v>2.4999999999999911E-2</v>
      </c>
      <c r="W34">
        <f ca="1">data_full!W34/100-1</f>
        <v>2.4199999999999999E-2</v>
      </c>
      <c r="X34">
        <f ca="1">data_full!X34/100-1</f>
        <v>4.4999999999999485E-3</v>
      </c>
      <c r="Y34">
        <f ca="1">data_full!Y34/100-1</f>
        <v>3.7500000000000089E-2</v>
      </c>
    </row>
    <row r="35" spans="1:25" x14ac:dyDescent="0.2">
      <c r="A35" s="1">
        <v>43252</v>
      </c>
      <c r="B35">
        <f>data_full!B35/data_full!B36 - 1</f>
        <v>1.9058732010890589E-2</v>
      </c>
      <c r="C35">
        <f>data_full!C36/100</f>
        <v>-1.7000000000000001E-2</v>
      </c>
      <c r="D35">
        <f>data_full!D35/data_full!D36-1</f>
        <v>-6.8860449335554907E-3</v>
      </c>
      <c r="E35">
        <f>data_full!E35/data_full!E36 - 1</f>
        <v>7.5683732711024909E-3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>data_full!Q35/data_full!Q36-1</f>
        <v>3.7333656374860524E-4</v>
      </c>
      <c r="R35">
        <f ca="1">data_full!R35/100-1</f>
        <v>4.8999999999999044E-3</v>
      </c>
      <c r="S35">
        <f ca="1">data_full!S35/100-1</f>
        <v>3.4000000000000696E-3</v>
      </c>
      <c r="T35">
        <f ca="1">data_full!T35/100-1</f>
        <v>3.8000000000000256E-3</v>
      </c>
      <c r="U35">
        <f ca="1">data_full!U35/100-1</f>
        <v>4.0999999999999925E-3</v>
      </c>
      <c r="V35">
        <f ca="1">data_full!V35/100-1</f>
        <v>2.2900000000000142E-2</v>
      </c>
      <c r="W35">
        <f ca="1">data_full!W35/100-1</f>
        <v>2.2699999999999942E-2</v>
      </c>
      <c r="X35">
        <f ca="1">data_full!X35/100-1</f>
        <v>-1.9000000000000128E-3</v>
      </c>
      <c r="Y35">
        <f ca="1">data_full!Y35/100-1</f>
        <v>3.7099999999999911E-2</v>
      </c>
    </row>
    <row r="36" spans="1:25" x14ac:dyDescent="0.2">
      <c r="A36" s="1">
        <v>43221</v>
      </c>
      <c r="B36">
        <f>data_full!B36/data_full!B37 - 1</f>
        <v>3.0185655135568146E-2</v>
      </c>
      <c r="C36">
        <f>data_full!C37/100</f>
        <v>-2E-3</v>
      </c>
      <c r="D36">
        <f>data_full!D36/data_full!D37-1</f>
        <v>3.2422724515446255E-3</v>
      </c>
      <c r="E36">
        <f>data_full!E36/data_full!E37 - 1</f>
        <v>2.729173062024004E-2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>data_full!Q36/data_full!Q37-1</f>
        <v>4.9825699392447298E-4</v>
      </c>
      <c r="R36">
        <f ca="1">data_full!R36/100-1</f>
        <v>3.8000000000000256E-3</v>
      </c>
      <c r="S36">
        <f ca="1">data_full!S36/100-1</f>
        <v>2.1999999999999797E-3</v>
      </c>
      <c r="T36">
        <f ca="1">data_full!T36/100-1</f>
        <v>-6.0000000000004494E-4</v>
      </c>
      <c r="U36">
        <f ca="1">data_full!U36/100-1</f>
        <v>8.799999999999919E-3</v>
      </c>
      <c r="V36">
        <f ca="1">data_full!V36/100-1</f>
        <v>2.410000000000001E-2</v>
      </c>
      <c r="W36">
        <f ca="1">data_full!W36/100-1</f>
        <v>2.0399999999999974E-2</v>
      </c>
      <c r="X36">
        <f ca="1">data_full!X36/100-1</f>
        <v>4.3999999999999595E-3</v>
      </c>
      <c r="Y36">
        <f ca="1">data_full!Y36/100-1</f>
        <v>3.400000000000003E-2</v>
      </c>
    </row>
    <row r="37" spans="1:25" x14ac:dyDescent="0.2">
      <c r="A37" s="1">
        <v>43191</v>
      </c>
      <c r="B37">
        <f>data_full!B37/data_full!B38 - 1</f>
        <v>8.303196875452068E-2</v>
      </c>
      <c r="C37">
        <f>data_full!C38/100</f>
        <v>1.1000000000000001E-2</v>
      </c>
      <c r="D37">
        <f>data_full!D37/data_full!D38-1</f>
        <v>1.1930992703625742E-2</v>
      </c>
      <c r="E37">
        <f>data_full!E37/data_full!E38 - 1</f>
        <v>1.2575974836948944E-2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>data_full!Q37/data_full!Q38-1</f>
        <v>6.6170179835189913E-4</v>
      </c>
      <c r="R37">
        <f ca="1">data_full!R37/100-1</f>
        <v>3.8000000000000256E-3</v>
      </c>
      <c r="S37">
        <f ca="1">data_full!S37/100-1</f>
        <v>2.4999999999999467E-3</v>
      </c>
      <c r="T37">
        <f ca="1">data_full!T37/100-1</f>
        <v>4.2999999999999705E-3</v>
      </c>
      <c r="U37">
        <f ca="1">data_full!U37/100-1</f>
        <v>3.7000000000000366E-3</v>
      </c>
      <c r="V37">
        <f ca="1">data_full!V37/100-1</f>
        <v>2.4000000000000021E-2</v>
      </c>
      <c r="W37">
        <f ca="1">data_full!W37/100-1</f>
        <v>1.9400000000000084E-2</v>
      </c>
      <c r="X37">
        <f ca="1">data_full!X37/100-1</f>
        <v>1.0900000000000132E-2</v>
      </c>
      <c r="Y37">
        <f ca="1">data_full!Y37/100-1</f>
        <v>2.6499999999999968E-2</v>
      </c>
    </row>
    <row r="38" spans="1:25" x14ac:dyDescent="0.2">
      <c r="A38" s="1">
        <v>43160</v>
      </c>
      <c r="B38">
        <f>data_full!B38/data_full!B39 - 1</f>
        <v>7.2448029785913803E-2</v>
      </c>
      <c r="C38">
        <f>data_full!C39/100</f>
        <v>-3.0000000000000001E-3</v>
      </c>
      <c r="D38">
        <f>data_full!D38/data_full!D39-1</f>
        <v>1.5529852432375035E-2</v>
      </c>
      <c r="E38">
        <f>data_full!E38/data_full!E39 - 1</f>
        <v>-2.27981761459084E-3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>data_full!Q38/data_full!Q39-1</f>
        <v>8.4689788502156915E-4</v>
      </c>
      <c r="R38">
        <f ca="1">data_full!R38/100-1</f>
        <v>2.9000000000001247E-3</v>
      </c>
      <c r="S38">
        <f ca="1">data_full!S38/100-1</f>
        <v>1.1000000000001009E-3</v>
      </c>
      <c r="T38">
        <f ca="1">data_full!T38/100-1</f>
        <v>5.3000000000000824E-3</v>
      </c>
      <c r="U38">
        <f ca="1">data_full!U38/100-1</f>
        <v>1.6000000000000458E-3</v>
      </c>
      <c r="V38">
        <f ca="1">data_full!V38/100-1</f>
        <v>2.3499999999999854E-2</v>
      </c>
      <c r="W38">
        <f ca="1">data_full!W38/100-1</f>
        <v>1.8399999999999972E-2</v>
      </c>
      <c r="X38">
        <f ca="1">data_full!X38/100-1</f>
        <v>1.2599999999999945E-2</v>
      </c>
      <c r="Y38">
        <f ca="1">data_full!Y38/100-1</f>
        <v>2.4399999999999977E-2</v>
      </c>
    </row>
    <row r="39" spans="1:25" x14ac:dyDescent="0.2">
      <c r="A39" s="1">
        <v>43132</v>
      </c>
      <c r="B39">
        <f>data_full!B39/data_full!B40 - 1</f>
        <v>-6.3489757373238476E-2</v>
      </c>
      <c r="C39">
        <f>data_full!C40/100</f>
        <v>2.5000000000000001E-2</v>
      </c>
      <c r="D39">
        <f>data_full!D39/data_full!D40-1</f>
        <v>3.1626391833639911E-2</v>
      </c>
      <c r="E39">
        <f>data_full!E39/data_full!E40 - 1</f>
        <v>-9.074928064594534E-3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>data_full!Q39/data_full!Q40-1</f>
        <v>1.0037661251858232E-3</v>
      </c>
      <c r="R39">
        <f ca="1">data_full!R39/100-1</f>
        <v>2.0999999999999908E-3</v>
      </c>
      <c r="S39">
        <f ca="1">data_full!S39/100-1</f>
        <v>1.1000000000001009E-3</v>
      </c>
      <c r="T39">
        <f ca="1">data_full!T39/100-1</f>
        <v>3.4999999999998366E-3</v>
      </c>
      <c r="U39">
        <f ca="1">data_full!U39/100-1</f>
        <v>1.2999999999998568E-3</v>
      </c>
      <c r="V39">
        <f ca="1">data_full!V39/100-1</f>
        <v>2.1800000000000042E-2</v>
      </c>
      <c r="W39">
        <f ca="1">data_full!W39/100-1</f>
        <v>1.8799999999999928E-2</v>
      </c>
      <c r="X39">
        <f ca="1">data_full!X39/100-1</f>
        <v>8.7000000000001521E-3</v>
      </c>
      <c r="Y39">
        <f ca="1">data_full!Y39/100-1</f>
        <v>2.5100000000000122E-2</v>
      </c>
    </row>
    <row r="40" spans="1:25" x14ac:dyDescent="0.2">
      <c r="A40" s="1">
        <v>43101</v>
      </c>
      <c r="B40">
        <f>data_full!B40/data_full!B41 - 1</f>
        <v>3.008081412750685E-2</v>
      </c>
      <c r="C40">
        <f>data_full!C41/100</f>
        <v>1.3000000000000001E-2</v>
      </c>
      <c r="D40">
        <f>data_full!D40/data_full!D41-1</f>
        <v>1.6229839276773461E-3</v>
      </c>
      <c r="E40">
        <f>data_full!E40/data_full!E41 - 1</f>
        <v>3.9585056717155842E-2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>data_full!Q40/data_full!Q41-1</f>
        <v>1.0356850140444962E-3</v>
      </c>
      <c r="R40">
        <f ca="1">data_full!R40/100-1</f>
        <v>3.1000000000001027E-3</v>
      </c>
      <c r="S40">
        <f ca="1">data_full!S40/100-1</f>
        <v>2.0000000000000018E-3</v>
      </c>
      <c r="T40">
        <f ca="1">data_full!T40/100-1</f>
        <v>4.9999999999998934E-3</v>
      </c>
      <c r="U40">
        <f ca="1">data_full!U40/100-1</f>
        <v>2.9999999999998916E-3</v>
      </c>
      <c r="V40">
        <f ca="1">data_full!V40/100-1</f>
        <v>2.1900000000000031E-2</v>
      </c>
      <c r="W40">
        <f ca="1">data_full!W40/100-1</f>
        <v>1.9400000000000084E-2</v>
      </c>
      <c r="X40">
        <f ca="1">data_full!X40/100-1</f>
        <v>7.2000000000000952E-3</v>
      </c>
      <c r="Y40">
        <f ca="1">data_full!Y40/100-1</f>
        <v>2.5800000000000045E-2</v>
      </c>
    </row>
    <row r="41" spans="1:25" x14ac:dyDescent="0.2">
      <c r="A41" s="1">
        <v>43070</v>
      </c>
      <c r="B41">
        <f>data_full!B41/data_full!B42 - 1</f>
        <v>6.4351704364447038E-2</v>
      </c>
      <c r="C41">
        <f>data_full!C42/100</f>
        <v>1E-3</v>
      </c>
      <c r="D41">
        <f>data_full!D41/data_full!D42-1</f>
        <v>1.2433362190732211E-2</v>
      </c>
      <c r="E41">
        <f>data_full!E41/data_full!E42 - 1</f>
        <v>1.4468848569030968E-2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>data_full!Q41/data_full!Q42-1</f>
        <v>9.2141192328787369E-4</v>
      </c>
      <c r="R41">
        <f ca="1">data_full!R41/100-1</f>
        <v>4.1999999999999815E-3</v>
      </c>
      <c r="S41">
        <f ca="1">data_full!S41/100-1</f>
        <v>1.7000000000000348E-3</v>
      </c>
      <c r="T41">
        <f ca="1">data_full!T41/100-1</f>
        <v>6.0000000000000053E-3</v>
      </c>
      <c r="U41">
        <f ca="1">data_full!U41/100-1</f>
        <v>3.1000000000001027E-3</v>
      </c>
      <c r="V41">
        <f ca="1">data_full!V41/100-1</f>
        <v>2.5100000000000122E-2</v>
      </c>
      <c r="W41">
        <f ca="1">data_full!W41/100-1</f>
        <v>2.0999999999999908E-2</v>
      </c>
      <c r="X41">
        <f ca="1">data_full!X41/100-1</f>
        <v>1.0699999999999932E-2</v>
      </c>
      <c r="Y41">
        <f ca="1">data_full!Y41/100-1</f>
        <v>2.750000000000008E-2</v>
      </c>
    </row>
    <row r="42" spans="1:25" x14ac:dyDescent="0.2">
      <c r="A42" s="1">
        <v>43040</v>
      </c>
      <c r="B42">
        <f>data_full!B42/data_full!B43 - 1</f>
        <v>3.0193633081719851E-2</v>
      </c>
      <c r="C42">
        <f>data_full!C43/100</f>
        <v>-6.0000000000000001E-3</v>
      </c>
      <c r="D42">
        <f>data_full!D42/data_full!D43-1</f>
        <v>-3.1324484641048755E-5</v>
      </c>
      <c r="E42">
        <f>data_full!E42/data_full!E43 - 1</f>
        <v>-3.4134826780207739E-4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>data_full!Q42/data_full!Q43-1</f>
        <v>7.1299151581039055E-4</v>
      </c>
      <c r="R42">
        <f ca="1">data_full!R42/100-1</f>
        <v>2.1999999999999797E-3</v>
      </c>
      <c r="S42">
        <f ca="1">data_full!S42/100-1</f>
        <v>1.5000000000000568E-3</v>
      </c>
      <c r="T42">
        <f ca="1">data_full!T42/100-1</f>
        <v>2.0000000000000018E-3</v>
      </c>
      <c r="U42">
        <f ca="1">data_full!U42/100-1</f>
        <v>3.1999999999998696E-3</v>
      </c>
      <c r="V42">
        <f ca="1">data_full!V42/100-1</f>
        <v>2.4899999999999922E-2</v>
      </c>
      <c r="W42">
        <f ca="1">data_full!W42/100-1</f>
        <v>2.2699999999999942E-2</v>
      </c>
      <c r="X42">
        <f ca="1">data_full!X42/100-1</f>
        <v>1.0499999999999954E-2</v>
      </c>
      <c r="Y42">
        <f ca="1">data_full!Y42/100-1</f>
        <v>2.7399999999999869E-2</v>
      </c>
    </row>
    <row r="43" spans="1:25" x14ac:dyDescent="0.2">
      <c r="A43" s="1">
        <v>43009</v>
      </c>
      <c r="B43">
        <f>data_full!B43/data_full!B44 - 1</f>
        <v>7.801167521669905E-2</v>
      </c>
      <c r="C43">
        <f>data_full!C44/100</f>
        <v>6.9999999999999993E-3</v>
      </c>
      <c r="D43">
        <f>data_full!D43/data_full!D44-1</f>
        <v>1.9544736046199773E-3</v>
      </c>
      <c r="E43">
        <f>data_full!E43/data_full!E44 - 1</f>
        <v>-1.3497826849873107E-4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>data_full!Q43/data_full!Q44-1</f>
        <v>5.4416644380683721E-4</v>
      </c>
      <c r="R43">
        <f ca="1">data_full!R43/100-1</f>
        <v>2.0000000000000018E-3</v>
      </c>
      <c r="S43">
        <f ca="1">data_full!S43/100-1</f>
        <v>1.4000000000000679E-3</v>
      </c>
      <c r="T43">
        <f ca="1">data_full!T43/100-1</f>
        <v>3.8000000000000256E-3</v>
      </c>
      <c r="U43">
        <f ca="1">data_full!U43/100-1</f>
        <v>2.9999999999998916E-3</v>
      </c>
      <c r="V43">
        <f ca="1">data_full!V43/100-1</f>
        <v>2.7199999999999891E-2</v>
      </c>
      <c r="W43">
        <f ca="1">data_full!W43/100-1</f>
        <v>2.5100000000000122E-2</v>
      </c>
      <c r="X43">
        <f ca="1">data_full!X43/100-1</f>
        <v>1.5699999999999825E-2</v>
      </c>
      <c r="Y43">
        <f ca="1">data_full!Y43/100-1</f>
        <v>2.8399999999999981E-2</v>
      </c>
    </row>
    <row r="44" spans="1:25" x14ac:dyDescent="0.2">
      <c r="A44" s="1">
        <v>42979</v>
      </c>
      <c r="B44">
        <f>data_full!B44/data_full!B45 - 1</f>
        <v>7.8610952108376431E-2</v>
      </c>
      <c r="C44">
        <f>data_full!C45/100</f>
        <v>1.1000000000000001E-2</v>
      </c>
      <c r="D44">
        <f>data_full!D44/data_full!D45-1</f>
        <v>5.935535719411078E-3</v>
      </c>
      <c r="E44">
        <f>data_full!E44/data_full!E45 - 1</f>
        <v>-1.4748694567244813E-3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>data_full!Q44/data_full!Q45-1</f>
        <v>4.7349095502102756E-4</v>
      </c>
      <c r="R44">
        <f ca="1">data_full!R44/100-1</f>
        <v>-1.5000000000000568E-3</v>
      </c>
      <c r="S44">
        <f ca="1">data_full!S44/100-1</f>
        <v>3.1000000000001027E-3</v>
      </c>
      <c r="T44">
        <f ca="1">data_full!T44/100-1</f>
        <v>-7.0999999999998842E-3</v>
      </c>
      <c r="U44">
        <f ca="1">data_full!U44/100-1</f>
        <v>2.4999999999999467E-3</v>
      </c>
      <c r="V44">
        <f ca="1">data_full!V44/100-1</f>
        <v>2.9599999999999849E-2</v>
      </c>
      <c r="W44">
        <f ca="1">data_full!W44/100-1</f>
        <v>2.7600000000000069E-2</v>
      </c>
      <c r="X44">
        <f ca="1">data_full!X44/100-1</f>
        <v>1.980000000000004E-2</v>
      </c>
      <c r="Y44">
        <f ca="1">data_full!Y44/100-1</f>
        <v>3.0899999999999928E-2</v>
      </c>
    </row>
    <row r="45" spans="1:25" x14ac:dyDescent="0.2">
      <c r="A45" s="1">
        <v>42948</v>
      </c>
      <c r="B45">
        <f>data_full!B45/data_full!B46 - 1</f>
        <v>4.6003450258769174E-3</v>
      </c>
      <c r="C45">
        <f>data_full!C46/100</f>
        <v>1.3999999999999999E-2</v>
      </c>
      <c r="D45">
        <f>data_full!D45/data_full!D46-1</f>
        <v>1.4385577737728861E-2</v>
      </c>
      <c r="E45">
        <f>data_full!E45/data_full!E46 - 1</f>
        <v>-3.6583377296052211E-3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>data_full!Q45/data_full!Q46-1</f>
        <v>4.9685132474808213E-4</v>
      </c>
      <c r="R45">
        <f ca="1">data_full!R45/100-1</f>
        <v>-5.4000000000000714E-3</v>
      </c>
      <c r="S45">
        <f ca="1">data_full!S45/100-1</f>
        <v>1.4000000000000679E-3</v>
      </c>
      <c r="T45">
        <f ca="1">data_full!T45/100-1</f>
        <v>-1.8000000000000016E-2</v>
      </c>
      <c r="U45">
        <f ca="1">data_full!U45/100-1</f>
        <v>1.4000000000000679E-3</v>
      </c>
      <c r="V45">
        <f ca="1">data_full!V45/100-1</f>
        <v>3.2900000000000151E-2</v>
      </c>
      <c r="W45">
        <f ca="1">data_full!W45/100-1</f>
        <v>2.970000000000006E-2</v>
      </c>
      <c r="X45">
        <f ca="1">data_full!X45/100-1</f>
        <v>2.5600000000000067E-2</v>
      </c>
      <c r="Y45">
        <f ca="1">data_full!Y45/100-1</f>
        <v>3.4100000000000019E-2</v>
      </c>
    </row>
    <row r="46" spans="1:25" x14ac:dyDescent="0.2">
      <c r="A46" s="1">
        <v>42917</v>
      </c>
      <c r="B46">
        <f>data_full!B46/data_full!B47 - 1</f>
        <v>8.1691893012647787E-2</v>
      </c>
      <c r="C46">
        <f>data_full!C47/100</f>
        <v>6.9999999999999993E-3</v>
      </c>
      <c r="D46">
        <f>data_full!D46/data_full!D47-1</f>
        <v>2.0934767229643381E-2</v>
      </c>
      <c r="E46">
        <f>data_full!E46/data_full!E47 - 1</f>
        <v>1.3818386914833614E-2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>data_full!Q46/data_full!Q47-1</f>
        <v>5.5273046961779038E-4</v>
      </c>
      <c r="R46">
        <f ca="1">data_full!R46/100-1</f>
        <v>6.9999999999992291E-4</v>
      </c>
      <c r="S46">
        <f ca="1">data_full!S46/100-1</f>
        <v>1.2999999999998568E-3</v>
      </c>
      <c r="T46">
        <f ca="1">data_full!T46/100-1</f>
        <v>-9.7000000000000419E-3</v>
      </c>
      <c r="U46">
        <f ca="1">data_full!U46/100-1</f>
        <v>7.9999999999991189E-4</v>
      </c>
      <c r="V46">
        <f ca="1">data_full!V46/100-1</f>
        <v>3.8599999999999968E-2</v>
      </c>
      <c r="W46">
        <f ca="1">data_full!W46/100-1</f>
        <v>3.2499999999999973E-2</v>
      </c>
      <c r="X46">
        <f ca="1">data_full!X46/100-1</f>
        <v>3.8200000000000012E-2</v>
      </c>
      <c r="Y46">
        <f ca="1">data_full!Y46/100-1</f>
        <v>3.6999999999999922E-2</v>
      </c>
    </row>
    <row r="47" spans="1:25" x14ac:dyDescent="0.2">
      <c r="A47" s="1">
        <v>42887</v>
      </c>
      <c r="B47">
        <f>data_full!B47/data_full!B48 - 1</f>
        <v>-3.6940894568690097E-2</v>
      </c>
      <c r="C47">
        <f>data_full!C48/100</f>
        <v>1.1000000000000001E-2</v>
      </c>
      <c r="D47">
        <f>data_full!D47/data_full!D48-1</f>
        <v>1.2279408446042472E-2</v>
      </c>
      <c r="E47">
        <f>data_full!E47/data_full!E48 - 1</f>
        <v>1.0953619649271884E-2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>data_full!Q47/data_full!Q48-1</f>
        <v>6.0248217453118258E-4</v>
      </c>
      <c r="R47">
        <f ca="1">data_full!R47/100-1</f>
        <v>6.0999999999999943E-3</v>
      </c>
      <c r="S47">
        <f ca="1">data_full!S47/100-1</f>
        <v>1.1000000000001009E-3</v>
      </c>
      <c r="T47">
        <f ca="1">data_full!T47/100-1</f>
        <v>1.0199999999999987E-2</v>
      </c>
      <c r="U47">
        <f ca="1">data_full!U47/100-1</f>
        <v>1.1000000000001009E-3</v>
      </c>
      <c r="V47">
        <f ca="1">data_full!V47/100-1</f>
        <v>4.3499999999999872E-2</v>
      </c>
      <c r="W47">
        <f ca="1">data_full!W47/100-1</f>
        <v>3.4599999999999964E-2</v>
      </c>
      <c r="X47">
        <f ca="1">data_full!X47/100-1</f>
        <v>4.7900000000000054E-2</v>
      </c>
      <c r="Y47">
        <f ca="1">data_full!Y47/100-1</f>
        <v>3.9900000000000047E-2</v>
      </c>
    </row>
    <row r="48" spans="1:25" x14ac:dyDescent="0.2">
      <c r="A48" s="1">
        <v>42856</v>
      </c>
      <c r="B48">
        <f>data_full!B48/data_full!B49 - 1</f>
        <v>-1.572327044025168E-2</v>
      </c>
      <c r="C48">
        <f>data_full!C49/100</f>
        <v>4.0000000000000001E-3</v>
      </c>
      <c r="D48">
        <f>data_full!D48/data_full!D49-1</f>
        <v>6.0786409030777477E-3</v>
      </c>
      <c r="E48">
        <f>data_full!E48/data_full!E49 - 1</f>
        <v>3.7834381327934707E-3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>data_full!Q48/data_full!Q49-1</f>
        <v>6.265995629430865E-4</v>
      </c>
      <c r="R48">
        <f ca="1">data_full!R48/100-1</f>
        <v>3.7000000000000366E-3</v>
      </c>
      <c r="S48">
        <f ca="1">data_full!S48/100-1</f>
        <v>1.2000000000000899E-3</v>
      </c>
      <c r="T48">
        <f ca="1">data_full!T48/100-1</f>
        <v>5.9000000000000163E-3</v>
      </c>
      <c r="U48">
        <f ca="1">data_full!U48/100-1</f>
        <v>1.5000000000000568E-3</v>
      </c>
      <c r="V48">
        <f ca="1">data_full!V48/100-1</f>
        <v>4.0899999999999936E-2</v>
      </c>
      <c r="W48">
        <f ca="1">data_full!W48/100-1</f>
        <v>3.7700000000000067E-2</v>
      </c>
      <c r="X48">
        <f ca="1">data_full!X48/100-1</f>
        <v>3.8599999999999968E-2</v>
      </c>
      <c r="Y48">
        <f ca="1">data_full!Y48/100-1</f>
        <v>4.3600000000000083E-2</v>
      </c>
    </row>
    <row r="49" spans="1:25" x14ac:dyDescent="0.2">
      <c r="A49" s="1">
        <v>42826</v>
      </c>
      <c r="B49">
        <f>data_full!B49/data_full!B50 - 1</f>
        <v>-3.4718269778030719E-2</v>
      </c>
      <c r="C49">
        <f>data_full!C50/100</f>
        <v>0</v>
      </c>
      <c r="D49">
        <f>data_full!D49/data_full!D50-1</f>
        <v>-4.0850662083324885E-4</v>
      </c>
      <c r="E49">
        <f>data_full!E49/data_full!E50 - 1</f>
        <v>-8.9233321075651295E-3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>data_full!Q49/data_full!Q50-1</f>
        <v>6.2146702614196414E-4</v>
      </c>
      <c r="R49">
        <f ca="1">data_full!R49/100-1</f>
        <v>3.3000000000000806E-3</v>
      </c>
      <c r="S49">
        <f ca="1">data_full!S49/100-1</f>
        <v>1.5000000000000568E-3</v>
      </c>
      <c r="T49">
        <f ca="1">data_full!T49/100-1</f>
        <v>6.0000000000000053E-3</v>
      </c>
      <c r="U49">
        <f ca="1">data_full!U49/100-1</f>
        <v>1.7000000000000348E-3</v>
      </c>
      <c r="V49">
        <f ca="1">data_full!V49/100-1</f>
        <v>4.1400000000000103E-2</v>
      </c>
      <c r="W49">
        <f ca="1">data_full!W49/100-1</f>
        <v>4.1099999999999914E-2</v>
      </c>
      <c r="X49">
        <f ca="1">data_full!X49/100-1</f>
        <v>3.6299999999999999E-2</v>
      </c>
      <c r="Y49">
        <f ca="1">data_full!Y49/100-1</f>
        <v>4.6499999999999986E-2</v>
      </c>
    </row>
    <row r="50" spans="1:25" x14ac:dyDescent="0.2">
      <c r="A50" s="1">
        <v>42795</v>
      </c>
      <c r="B50">
        <f>data_full!B50/data_full!B51 - 1</f>
        <v>-5.1295896328293789E-2</v>
      </c>
      <c r="C50">
        <f>data_full!C51/100</f>
        <v>8.0000000000000002E-3</v>
      </c>
      <c r="D50">
        <f>data_full!D50/data_full!D51-1</f>
        <v>8.612849076758744E-3</v>
      </c>
      <c r="E50">
        <f>data_full!E50/data_full!E51 - 1</f>
        <v>-1.7865545660624704E-3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>data_full!Q50/data_full!Q51-1</f>
        <v>5.9427399726708074E-4</v>
      </c>
      <c r="R50">
        <f ca="1">data_full!R50/100-1</f>
        <v>1.2999999999998568E-3</v>
      </c>
      <c r="S50">
        <f ca="1">data_full!S50/100-1</f>
        <v>1.5000000000000568E-3</v>
      </c>
      <c r="T50">
        <f ca="1">data_full!T50/100-1</f>
        <v>1.4000000000000679E-3</v>
      </c>
      <c r="U50">
        <f ca="1">data_full!U50/100-1</f>
        <v>2.1999999999999797E-3</v>
      </c>
      <c r="V50">
        <f ca="1">data_full!V50/100-1</f>
        <v>4.2499999999999982E-2</v>
      </c>
      <c r="W50">
        <f ca="1">data_full!W50/100-1</f>
        <v>4.4799999999999951E-2</v>
      </c>
      <c r="X50">
        <f ca="1">data_full!X50/100-1</f>
        <v>3.4499999999999975E-2</v>
      </c>
      <c r="Y50">
        <f ca="1">data_full!Y50/100-1</f>
        <v>5.0899999999999945E-2</v>
      </c>
    </row>
    <row r="51" spans="1:25" x14ac:dyDescent="0.2">
      <c r="A51" s="1">
        <v>42767</v>
      </c>
      <c r="B51">
        <f>data_full!B51/data_full!B52 - 1</f>
        <v>1.6093635698610109E-2</v>
      </c>
      <c r="C51">
        <f>data_full!C52/100</f>
        <v>0.01</v>
      </c>
      <c r="D51">
        <f>data_full!D51/data_full!D52-1</f>
        <v>3.181251338380342E-2</v>
      </c>
      <c r="E51">
        <f>data_full!E51/data_full!E52 - 1</f>
        <v>6.3011836086703799E-3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>data_full!Q51/data_full!Q52-1</f>
        <v>5.6375299362909637E-4</v>
      </c>
      <c r="R51">
        <f ca="1">data_full!R51/100-1</f>
        <v>2.1999999999999797E-3</v>
      </c>
      <c r="S51">
        <f ca="1">data_full!S51/100-1</f>
        <v>1.7000000000000348E-3</v>
      </c>
      <c r="T51">
        <f ca="1">data_full!T51/100-1</f>
        <v>2.0000000000000018E-3</v>
      </c>
      <c r="U51">
        <f ca="1">data_full!U51/100-1</f>
        <v>2.0000000000000018E-3</v>
      </c>
      <c r="V51">
        <f ca="1">data_full!V51/100-1</f>
        <v>4.6000000000000041E-2</v>
      </c>
      <c r="W51">
        <f ca="1">data_full!W51/100-1</f>
        <v>4.9700000000000077E-2</v>
      </c>
      <c r="X51">
        <f ca="1">data_full!X51/100-1</f>
        <v>3.71999999999999E-2</v>
      </c>
      <c r="Y51">
        <f ca="1">data_full!Y51/100-1</f>
        <v>5.7099999999999929E-2</v>
      </c>
    </row>
    <row r="52" spans="1:25" x14ac:dyDescent="0.2">
      <c r="A52" s="1">
        <v>42736</v>
      </c>
      <c r="B52">
        <f>data_full!B52/data_full!B53 - 1</f>
        <v>-1.3174517235156058E-2</v>
      </c>
      <c r="C52">
        <f>data_full!C53/100</f>
        <v>-4.0000000000000001E-3</v>
      </c>
      <c r="D52">
        <f>data_full!D52/data_full!D53-1</f>
        <v>-1.8796098025220087E-2</v>
      </c>
      <c r="E52">
        <f>data_full!E52/data_full!E53 - 1</f>
        <v>2.0878840942506249E-2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>data_full!Q52/data_full!Q53-1</f>
        <v>5.6253615907531085E-4</v>
      </c>
      <c r="R52">
        <f ca="1">data_full!R52/100-1</f>
        <v>6.1999999999999833E-3</v>
      </c>
      <c r="S52">
        <f ca="1">data_full!S52/100-1</f>
        <v>3.6000000000000476E-3</v>
      </c>
      <c r="T52">
        <f ca="1">data_full!T52/100-1</f>
        <v>8.499999999999952E-3</v>
      </c>
      <c r="U52">
        <f ca="1">data_full!U52/100-1</f>
        <v>4.6999999999999265E-3</v>
      </c>
      <c r="V52">
        <f ca="1">data_full!V52/100-1</f>
        <v>5.04E-2</v>
      </c>
      <c r="W52">
        <f ca="1">data_full!W52/100-1</f>
        <v>5.4899999999999949E-2</v>
      </c>
      <c r="X52">
        <f ca="1">data_full!X52/100-1</f>
        <v>4.2200000000000015E-2</v>
      </c>
      <c r="Y52">
        <f ca="1">data_full!Y52/100-1</f>
        <v>6.3299999999999912E-2</v>
      </c>
    </row>
    <row r="53" spans="1:25" x14ac:dyDescent="0.2">
      <c r="A53" s="1">
        <v>42705</v>
      </c>
      <c r="B53">
        <f>data_full!B53/data_full!B54 - 1</f>
        <v>0.11131167268351372</v>
      </c>
      <c r="C53">
        <f>data_full!C54/100</f>
        <v>-6.9999999999999993E-3</v>
      </c>
      <c r="D53">
        <f>data_full!D53/data_full!D54-1</f>
        <v>-8.2099843706904263E-3</v>
      </c>
      <c r="E53">
        <f>data_full!E53/data_full!E54 - 1</f>
        <v>1.3980950598878605E-2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>data_full!Q53/data_full!Q54-1</f>
        <v>5.9261772777130517E-4</v>
      </c>
      <c r="R53">
        <f ca="1">data_full!R53/100-1</f>
        <v>4.0000000000000036E-3</v>
      </c>
      <c r="S53">
        <f ca="1">data_full!S53/100-1</f>
        <v>3.3000000000000806E-3</v>
      </c>
      <c r="T53">
        <f ca="1">data_full!T53/100-1</f>
        <v>5.8000000000000274E-3</v>
      </c>
      <c r="U53">
        <f ca="1">data_full!U53/100-1</f>
        <v>2.9999999999998916E-3</v>
      </c>
      <c r="V53">
        <f ca="1">data_full!V53/100-1</f>
        <v>5.3900000000000059E-2</v>
      </c>
      <c r="W53">
        <f ca="1">data_full!W53/100-1</f>
        <v>5.9700000000000086E-2</v>
      </c>
      <c r="X53">
        <f ca="1">data_full!X53/100-1</f>
        <v>4.5699999999999852E-2</v>
      </c>
      <c r="Y53">
        <f ca="1">data_full!Y53/100-1</f>
        <v>6.5400000000000125E-2</v>
      </c>
    </row>
    <row r="54" spans="1:25" x14ac:dyDescent="0.2">
      <c r="A54" s="1">
        <v>42675</v>
      </c>
      <c r="B54">
        <f>data_full!B54/data_full!B55 - 1</f>
        <v>6.7894624116513258E-2</v>
      </c>
      <c r="C54">
        <f>data_full!C55/100</f>
        <v>-5.0000000000000001E-3</v>
      </c>
      <c r="D54">
        <f>data_full!D54/data_full!D55-1</f>
        <v>-1.7824893447952017E-2</v>
      </c>
      <c r="E54">
        <f>data_full!E54/data_full!E55 - 1</f>
        <v>-7.6054069437687666E-3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>data_full!Q54/data_full!Q55-1</f>
        <v>6.2588119925810481E-4</v>
      </c>
      <c r="R54">
        <f ca="1">data_full!R54/100-1</f>
        <v>4.3999999999999595E-3</v>
      </c>
      <c r="S54">
        <f ca="1">data_full!S54/100-1</f>
        <v>3.8000000000000256E-3</v>
      </c>
      <c r="T54">
        <f ca="1">data_full!T54/100-1</f>
        <v>7.2000000000000952E-3</v>
      </c>
      <c r="U54">
        <f ca="1">data_full!U54/100-1</f>
        <v>4.2999999999999705E-3</v>
      </c>
      <c r="V54">
        <f ca="1">data_full!V54/100-1</f>
        <v>5.7800000000000074E-2</v>
      </c>
      <c r="W54">
        <f ca="1">data_full!W54/100-1</f>
        <v>6.2100000000000044E-2</v>
      </c>
      <c r="X54">
        <f ca="1">data_full!X54/100-1</f>
        <v>5.2000000000000046E-2</v>
      </c>
      <c r="Y54">
        <f ca="1">data_full!Y54/100-1</f>
        <v>6.6799999999999971E-2</v>
      </c>
    </row>
    <row r="55" spans="1:25" x14ac:dyDescent="0.2">
      <c r="A55" s="1">
        <v>42644</v>
      </c>
      <c r="B55">
        <f>data_full!B55/data_full!B56 - 1</f>
        <v>-2.1379165793334765E-2</v>
      </c>
      <c r="C55">
        <f>data_full!C56/100</f>
        <v>0</v>
      </c>
      <c r="D55">
        <f>data_full!D55/data_full!D56-1</f>
        <v>5.2770448548813409E-3</v>
      </c>
      <c r="E55">
        <f>data_full!E55/data_full!E56 - 1</f>
        <v>-6.6884133664012468E-3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>data_full!Q55/data_full!Q56-1</f>
        <v>6.0240593599081294E-4</v>
      </c>
      <c r="R55">
        <f ca="1">data_full!R55/100-1</f>
        <v>4.2999999999999705E-3</v>
      </c>
      <c r="S55">
        <f ca="1">data_full!S55/100-1</f>
        <v>3.9000000000000146E-3</v>
      </c>
      <c r="T55">
        <f ca="1">data_full!T55/100-1</f>
        <v>7.8000000000000291E-3</v>
      </c>
      <c r="U55">
        <f ca="1">data_full!U55/100-1</f>
        <v>5.4000000000000714E-3</v>
      </c>
      <c r="V55">
        <f ca="1">data_full!V55/100-1</f>
        <v>6.0999999999999943E-2</v>
      </c>
      <c r="W55">
        <f ca="1">data_full!W55/100-1</f>
        <v>6.4100000000000046E-2</v>
      </c>
      <c r="X55">
        <f ca="1">data_full!X55/100-1</f>
        <v>5.6599999999999984E-2</v>
      </c>
      <c r="Y55">
        <f ca="1">data_full!Y55/100-1</f>
        <v>7.0000000000000062E-2</v>
      </c>
    </row>
    <row r="56" spans="1:25" x14ac:dyDescent="0.2">
      <c r="A56" s="1">
        <v>42614</v>
      </c>
      <c r="B56">
        <f>data_full!B56/data_full!B57 - 1</f>
        <v>3.3131225638804773E-2</v>
      </c>
      <c r="C56">
        <f>data_full!C57/100</f>
        <v>5.0000000000000001E-3</v>
      </c>
      <c r="D56">
        <f>data_full!D56/data_full!D57-1</f>
        <v>3.3273424976927313E-3</v>
      </c>
      <c r="E56">
        <f>data_full!E56/data_full!E57 - 1</f>
        <v>-6.2738831930059247E-3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>data_full!Q56/data_full!Q57-1</f>
        <v>4.9948197280591522E-4</v>
      </c>
      <c r="R56">
        <f ca="1">data_full!R56/100-1</f>
        <v>1.7000000000000348E-3</v>
      </c>
      <c r="S56">
        <f ca="1">data_full!S56/100-1</f>
        <v>5.1000000000001044E-3</v>
      </c>
      <c r="T56">
        <f ca="1">data_full!T56/100-1</f>
        <v>-1.3999999999999568E-3</v>
      </c>
      <c r="U56">
        <f ca="1">data_full!U56/100-1</f>
        <v>5.6000000000000494E-3</v>
      </c>
      <c r="V56">
        <f ca="1">data_full!V56/100-1</f>
        <v>6.4300000000000024E-2</v>
      </c>
      <c r="W56">
        <f ca="1">data_full!W56/100-1</f>
        <v>6.7300000000000137E-2</v>
      </c>
      <c r="X56">
        <f ca="1">data_full!X56/100-1</f>
        <v>5.930000000000013E-2</v>
      </c>
      <c r="Y56">
        <f ca="1">data_full!Y56/100-1</f>
        <v>7.4899999999999967E-2</v>
      </c>
    </row>
    <row r="57" spans="1:25" x14ac:dyDescent="0.2">
      <c r="A57" s="1">
        <v>42583</v>
      </c>
      <c r="B57">
        <f>data_full!B57/data_full!B58 - 1</f>
        <v>0.12606681297244582</v>
      </c>
      <c r="C57">
        <f>data_full!C58/100</f>
        <v>-1.1000000000000001E-2</v>
      </c>
      <c r="D57">
        <f>data_full!D57/data_full!D58-1</f>
        <v>4.0393732593480003E-4</v>
      </c>
      <c r="E57">
        <f>data_full!E57/data_full!E58 - 1</f>
        <v>4.5813627202364593E-3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>data_full!Q57/data_full!Q58-1</f>
        <v>3.3381460077075431E-4</v>
      </c>
      <c r="R57">
        <f ca="1">data_full!R57/100-1</f>
        <v>9.9999999999988987E-5</v>
      </c>
      <c r="S57">
        <f ca="1">data_full!S57/100-1</f>
        <v>4.0000000000000036E-3</v>
      </c>
      <c r="T57">
        <f ca="1">data_full!T57/100-1</f>
        <v>-5.9000000000000163E-3</v>
      </c>
      <c r="U57">
        <f ca="1">data_full!U57/100-1</f>
        <v>4.0999999999999925E-3</v>
      </c>
      <c r="V57">
        <f ca="1">data_full!V57/100-1</f>
        <v>6.8500000000000005E-2</v>
      </c>
      <c r="W57">
        <f ca="1">data_full!W57/100-1</f>
        <v>7.0400000000000018E-2</v>
      </c>
      <c r="X57">
        <f ca="1">data_full!X57/100-1</f>
        <v>6.5199999999999925E-2</v>
      </c>
      <c r="Y57">
        <f ca="1">data_full!Y57/100-1</f>
        <v>8.0500000000000016E-2</v>
      </c>
    </row>
    <row r="58" spans="1:25" x14ac:dyDescent="0.2">
      <c r="A58" s="1">
        <v>42552</v>
      </c>
      <c r="B58">
        <f>data_full!B58/data_full!B59 - 1</f>
        <v>-0.15303593556381667</v>
      </c>
      <c r="C58">
        <f>data_full!C59/100</f>
        <v>6.0000000000000001E-3</v>
      </c>
      <c r="D58">
        <f>data_full!D58/data_full!D59-1</f>
        <v>-1.5980059796353308E-3</v>
      </c>
      <c r="E58">
        <f>data_full!E58/data_full!E59 - 1</f>
        <v>-7.5442314835597601E-3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>data_full!Q58/data_full!Q59-1</f>
        <v>1.694382873764777E-4</v>
      </c>
      <c r="R58">
        <f ca="1">data_full!R58/100-1</f>
        <v>5.4000000000000714E-3</v>
      </c>
      <c r="S58">
        <f ca="1">data_full!S58/100-1</f>
        <v>3.4000000000000696E-3</v>
      </c>
      <c r="T58">
        <f ca="1">data_full!T58/100-1</f>
        <v>-4.0000000000006697E-4</v>
      </c>
      <c r="U58">
        <f ca="1">data_full!U58/100-1</f>
        <v>3.7000000000000366E-3</v>
      </c>
      <c r="V58">
        <f ca="1">data_full!V58/100-1</f>
        <v>7.2099999999999831E-2</v>
      </c>
      <c r="W58">
        <f ca="1">data_full!W58/100-1</f>
        <v>7.4400000000000022E-2</v>
      </c>
      <c r="X58">
        <f ca="1">data_full!X58/100-1</f>
        <v>6.4500000000000002E-2</v>
      </c>
      <c r="Y58">
        <f ca="1">data_full!Y58/100-1</f>
        <v>8.4200000000000053E-2</v>
      </c>
    </row>
    <row r="59" spans="1:25" x14ac:dyDescent="0.2">
      <c r="A59" s="1">
        <v>42522</v>
      </c>
      <c r="B59">
        <f>data_full!B59/data_full!B60 - 1</f>
        <v>2.2769612916579973E-3</v>
      </c>
      <c r="C59">
        <f>data_full!C60/100</f>
        <v>-1E-3</v>
      </c>
      <c r="D59">
        <f>data_full!D59/data_full!D60-1</f>
        <v>-3.7128226817515486E-3</v>
      </c>
      <c r="E59">
        <f>data_full!E59/data_full!E60 - 1</f>
        <v>1.3461662345191749E-2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>data_full!Q59/data_full!Q60-1</f>
        <v>3.6938749654380487E-5</v>
      </c>
      <c r="R59">
        <f ca="1">data_full!R59/100-1</f>
        <v>3.6000000000000476E-3</v>
      </c>
      <c r="S59">
        <f ca="1">data_full!S59/100-1</f>
        <v>4.0999999999999925E-3</v>
      </c>
      <c r="T59">
        <f ca="1">data_full!T59/100-1</f>
        <v>1.2000000000000899E-3</v>
      </c>
      <c r="U59">
        <f ca="1">data_full!U59/100-1</f>
        <v>4.5999999999999375E-3</v>
      </c>
      <c r="V59">
        <f ca="1">data_full!V59/100-1</f>
        <v>7.4899999999999967E-2</v>
      </c>
      <c r="W59">
        <f ca="1">data_full!W59/100-1</f>
        <v>7.4899999999999967E-2</v>
      </c>
      <c r="X59">
        <f ca="1">data_full!X59/100-1</f>
        <v>6.2000000000000055E-2</v>
      </c>
      <c r="Y59">
        <f ca="1">data_full!Y59/100-1</f>
        <v>8.5099999999999953E-2</v>
      </c>
    </row>
    <row r="60" spans="1:25" x14ac:dyDescent="0.2">
      <c r="A60" s="1">
        <v>42491</v>
      </c>
      <c r="B60">
        <f>data_full!B60/data_full!B61 - 1</f>
        <v>4.2062122519413325E-2</v>
      </c>
      <c r="C60">
        <f>data_full!C61/100</f>
        <v>1.1000000000000001E-2</v>
      </c>
      <c r="D60">
        <f>data_full!D60/data_full!D61-1</f>
        <v>6.5192735145391811E-3</v>
      </c>
      <c r="E60">
        <f>data_full!E60/data_full!E61 - 1</f>
        <v>-7.5203593149359982E-3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>data_full!Q60/data_full!Q61-1</f>
        <v>-5.4214313958134142E-5</v>
      </c>
      <c r="R60">
        <f ca="1">data_full!R60/100-1</f>
        <v>4.0999999999999925E-3</v>
      </c>
      <c r="S60">
        <f ca="1">data_full!S60/100-1</f>
        <v>4.4999999999999485E-3</v>
      </c>
      <c r="T60">
        <f ca="1">data_full!T60/100-1</f>
        <v>3.7000000000000366E-3</v>
      </c>
      <c r="U60">
        <f ca="1">data_full!U60/100-1</f>
        <v>4.1999999999999815E-3</v>
      </c>
      <c r="V60">
        <f ca="1">data_full!V60/100-1</f>
        <v>7.3099999999999943E-2</v>
      </c>
      <c r="W60">
        <f ca="1">data_full!W60/100-1</f>
        <v>7.5299999999999923E-2</v>
      </c>
      <c r="X60">
        <f ca="1">data_full!X60/100-1</f>
        <v>5.600000000000005E-2</v>
      </c>
      <c r="Y60">
        <f ca="1">data_full!Y60/100-1</f>
        <v>8.3599999999999897E-2</v>
      </c>
    </row>
    <row r="61" spans="1:25" x14ac:dyDescent="0.2">
      <c r="A61" s="1">
        <v>42461</v>
      </c>
      <c r="B61">
        <f>data_full!B61/data_full!B62 - 1</f>
        <v>0.1973140495867769</v>
      </c>
      <c r="C61">
        <f>data_full!C62/100</f>
        <v>-3.0000000000000001E-3</v>
      </c>
      <c r="D61">
        <f>data_full!D61/data_full!D62-1</f>
        <v>1.7310339494238658E-2</v>
      </c>
      <c r="E61">
        <f>data_full!E61/data_full!E62 - 1</f>
        <v>-2.1296482785457149E-2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>data_full!Q61/data_full!Q62-1</f>
        <v>-1.0571153711880221E-4</v>
      </c>
      <c r="R61">
        <f ca="1">data_full!R61/100-1</f>
        <v>4.3999999999999595E-3</v>
      </c>
      <c r="S61">
        <f ca="1">data_full!S61/100-1</f>
        <v>4.9999999999998934E-3</v>
      </c>
      <c r="T61">
        <f ca="1">data_full!T61/100-1</f>
        <v>4.1999999999999815E-3</v>
      </c>
      <c r="U61">
        <f ca="1">data_full!U61/100-1</f>
        <v>6.0000000000000053E-3</v>
      </c>
      <c r="V61">
        <f ca="1">data_full!V61/100-1</f>
        <v>7.2500000000000009E-2</v>
      </c>
      <c r="W61">
        <f ca="1">data_full!W61/100-1</f>
        <v>7.6400000000000023E-2</v>
      </c>
      <c r="X61">
        <f ca="1">data_full!X61/100-1</f>
        <v>5.2900000000000169E-2</v>
      </c>
      <c r="Y61">
        <f ca="1">data_full!Y61/100-1</f>
        <v>8.4899999999999975E-2</v>
      </c>
    </row>
    <row r="62" spans="1:25" x14ac:dyDescent="0.2">
      <c r="A62" s="1">
        <v>42430</v>
      </c>
      <c r="B62">
        <f>data_full!B62/data_full!B63 - 1</f>
        <v>7.7351140790205886E-2</v>
      </c>
      <c r="C62">
        <f>data_full!C63/100</f>
        <v>6.9999999999999993E-3</v>
      </c>
      <c r="D62">
        <f>data_full!D62/data_full!D63-1</f>
        <v>9.6664376288337905E-3</v>
      </c>
      <c r="E62">
        <f>data_full!E62/data_full!E63 - 1</f>
        <v>6.0611664351841732E-3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>data_full!Q62/data_full!Q63-1</f>
        <v>-1.2972291100521449E-4</v>
      </c>
      <c r="R62">
        <f ca="1">data_full!R62/100-1</f>
        <v>4.5999999999999375E-3</v>
      </c>
      <c r="S62">
        <f ca="1">data_full!S62/100-1</f>
        <v>6.1999999999999833E-3</v>
      </c>
      <c r="T62">
        <f ca="1">data_full!T62/100-1</f>
        <v>4.0000000000000036E-3</v>
      </c>
      <c r="U62">
        <f ca="1">data_full!U62/100-1</f>
        <v>8.0999999999999961E-3</v>
      </c>
      <c r="V62">
        <f ca="1">data_full!V62/100-1</f>
        <v>7.2699999999999987E-2</v>
      </c>
      <c r="W62">
        <f ca="1">data_full!W62/100-1</f>
        <v>7.9599999999999893E-2</v>
      </c>
      <c r="X62">
        <f ca="1">data_full!X62/100-1</f>
        <v>5.2000000000000046E-2</v>
      </c>
      <c r="Y62">
        <f ca="1">data_full!Y62/100-1</f>
        <v>8.8000000000000078E-2</v>
      </c>
    </row>
    <row r="63" spans="1:25" x14ac:dyDescent="0.2">
      <c r="A63" s="1">
        <v>42401</v>
      </c>
      <c r="B63">
        <f>data_full!B63/data_full!B64 - 1</f>
        <v>8.2530120481927538E-2</v>
      </c>
      <c r="C63">
        <f>data_full!C64/100</f>
        <v>-5.0000000000000001E-3</v>
      </c>
      <c r="D63">
        <f>data_full!D63/data_full!D64-1</f>
        <v>1.0755512200002482E-3</v>
      </c>
      <c r="E63">
        <f>data_full!E63/data_full!E64 - 1</f>
        <v>-1.0478858324200147E-2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>data_full!Q63/data_full!Q64-1</f>
        <v>-1.4484312821783085E-4</v>
      </c>
      <c r="R63">
        <f ca="1">data_full!R63/100-1</f>
        <v>6.2999999999999723E-3</v>
      </c>
      <c r="S63">
        <f ca="1">data_full!S63/100-1</f>
        <v>6.5999999999999392E-3</v>
      </c>
      <c r="T63">
        <f ca="1">data_full!T63/100-1</f>
        <v>6.8000000000001393E-3</v>
      </c>
      <c r="U63">
        <f ca="1">data_full!U63/100-1</f>
        <v>7.8000000000000291E-3</v>
      </c>
      <c r="V63">
        <f ca="1">data_full!V63/100-1</f>
        <v>8.0600000000000005E-2</v>
      </c>
      <c r="W63">
        <f ca="1">data_full!W63/100-1</f>
        <v>8.879999999999999E-2</v>
      </c>
      <c r="X63">
        <f ca="1">data_full!X63/100-1</f>
        <v>6.4200000000000035E-2</v>
      </c>
      <c r="Y63">
        <f ca="1">data_full!Y63/100-1</f>
        <v>9.4700000000000006E-2</v>
      </c>
    </row>
    <row r="64" spans="1:25" x14ac:dyDescent="0.2">
      <c r="A64" s="1">
        <v>42370</v>
      </c>
      <c r="B64">
        <f>data_full!B64/data_full!B65 - 1</f>
        <v>-7.1328671328671267E-2</v>
      </c>
      <c r="C64">
        <f>data_full!C65/100</f>
        <v>0</v>
      </c>
      <c r="D64">
        <f>data_full!D64/data_full!D65-1</f>
        <v>8.8572618191453678E-3</v>
      </c>
      <c r="E64">
        <f>data_full!E64/data_full!E65 - 1</f>
        <v>8.1494004109542884E-2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>data_full!Q64/data_full!Q65-1</f>
        <v>-1.7402766511642742E-4</v>
      </c>
      <c r="R64">
        <f ca="1">data_full!R64/100-1</f>
        <v>9.5999999999998309E-3</v>
      </c>
      <c r="S64">
        <f ca="1">data_full!S64/100-1</f>
        <v>8.1999999999999851E-3</v>
      </c>
      <c r="T64">
        <f ca="1">data_full!T64/100-1</f>
        <v>1.1900000000000022E-2</v>
      </c>
      <c r="U64">
        <f ca="1">data_full!U64/100-1</f>
        <v>6.6999999999999282E-3</v>
      </c>
      <c r="V64">
        <f ca="1">data_full!V64/100-1</f>
        <v>9.7699999999999898E-2</v>
      </c>
      <c r="W64">
        <f ca="1">data_full!W64/100-1</f>
        <v>0.10699999999999998</v>
      </c>
      <c r="X64">
        <f ca="1">data_full!X64/100-1</f>
        <v>9.1800000000000104E-2</v>
      </c>
      <c r="Y64">
        <f ca="1">data_full!Y64/100-1</f>
        <v>0.10860000000000003</v>
      </c>
    </row>
    <row r="65" spans="1:25" x14ac:dyDescent="0.2">
      <c r="A65" s="1">
        <v>42339</v>
      </c>
      <c r="B65">
        <f>data_full!B65/data_full!B66 - 1</f>
        <v>-0.16510976179355441</v>
      </c>
      <c r="C65">
        <f>data_full!C66/100</f>
        <v>-1.9E-2</v>
      </c>
      <c r="D65">
        <f>data_full!D65/data_full!D66-1</f>
        <v>-6.3718223161087773E-3</v>
      </c>
      <c r="E65">
        <f>data_full!E65/data_full!E66 - 1</f>
        <v>1.8221105613815514E-2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>data_full!Q65/data_full!Q66-1</f>
        <v>-2.2529825887263044E-4</v>
      </c>
      <c r="R65">
        <f ca="1">data_full!R65/100-1</f>
        <v>7.7000000000000401E-3</v>
      </c>
      <c r="S65">
        <f ca="1">data_full!S65/100-1</f>
        <v>5.6000000000000494E-3</v>
      </c>
      <c r="T65">
        <f ca="1">data_full!T65/100-1</f>
        <v>1.1800000000000033E-2</v>
      </c>
      <c r="U65">
        <f ca="1">data_full!U65/100-1</f>
        <v>4.2999999999999705E-3</v>
      </c>
      <c r="V65">
        <f ca="1">data_full!V65/100-1</f>
        <v>0.12909999999999999</v>
      </c>
      <c r="W65">
        <f ca="1">data_full!W65/100-1</f>
        <v>0.13660000000000005</v>
      </c>
      <c r="X65">
        <f ca="1">data_full!X65/100-1</f>
        <v>0.1399999999999999</v>
      </c>
      <c r="Y65">
        <f ca="1">data_full!Y65/100-1</f>
        <v>0.13650000000000007</v>
      </c>
    </row>
    <row r="66" spans="1:25" x14ac:dyDescent="0.2">
      <c r="A66" s="1">
        <v>42309</v>
      </c>
      <c r="B66">
        <f>data_full!B66/data_full!B67 - 1</f>
        <v>-0.10079798404031914</v>
      </c>
      <c r="C66">
        <f>data_full!C67/100</f>
        <v>-1E-3</v>
      </c>
      <c r="D66">
        <f>data_full!D66/data_full!D67-1</f>
        <v>-1.0279953470337388E-2</v>
      </c>
      <c r="E66">
        <f>data_full!E66/data_full!E67 - 1</f>
        <v>-4.4645143666878218E-3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>data_full!Q66/data_full!Q67-1</f>
        <v>-2.8933047068169238E-4</v>
      </c>
      <c r="R66">
        <f ca="1">data_full!R66/100-1</f>
        <v>7.5000000000000622E-3</v>
      </c>
      <c r="S66">
        <f ca="1">data_full!S66/100-1</f>
        <v>5.7000000000000384E-3</v>
      </c>
      <c r="T66">
        <f ca="1">data_full!T66/100-1</f>
        <v>1.1600000000000055E-2</v>
      </c>
      <c r="U66">
        <f ca="1">data_full!U66/100-1</f>
        <v>7.3000000000000842E-3</v>
      </c>
      <c r="V66">
        <f ca="1">data_full!V66/100-1</f>
        <v>0.14979999999999993</v>
      </c>
      <c r="W66">
        <f ca="1">data_full!W66/100-1</f>
        <v>0.15910000000000002</v>
      </c>
      <c r="X66">
        <f ca="1">data_full!X66/100-1</f>
        <v>0.1633</v>
      </c>
      <c r="Y66">
        <f ca="1">data_full!Y66/100-1</f>
        <v>0.15710000000000002</v>
      </c>
    </row>
    <row r="67" spans="1:25" x14ac:dyDescent="0.2">
      <c r="A67" s="1">
        <v>42278</v>
      </c>
      <c r="B67">
        <f>data_full!B67/data_full!B68 - 1</f>
        <v>1.039677487799695E-2</v>
      </c>
      <c r="C67">
        <f>data_full!C68/100</f>
        <v>-4.0000000000000001E-3</v>
      </c>
      <c r="D67">
        <f>data_full!D67/data_full!D68-1</f>
        <v>1.1655018970002651E-2</v>
      </c>
      <c r="E67">
        <f>data_full!E67/data_full!E68 - 1</f>
        <v>7.62084981937039E-3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>data_full!Q67/data_full!Q68-1</f>
        <v>-3.354815881021489E-4</v>
      </c>
      <c r="R67">
        <f ca="1">data_full!R67/100-1</f>
        <v>7.3999999999998511E-3</v>
      </c>
      <c r="S67">
        <f ca="1">data_full!S67/100-1</f>
        <v>6.8999999999999062E-3</v>
      </c>
      <c r="T67">
        <f ca="1">data_full!T67/100-1</f>
        <v>1.0399999999999965E-2</v>
      </c>
      <c r="U67">
        <f ca="1">data_full!U67/100-1</f>
        <v>1.0000000000000009E-2</v>
      </c>
      <c r="V67">
        <f ca="1">data_full!V67/100-1</f>
        <v>0.15589999999999993</v>
      </c>
      <c r="W67">
        <f ca="1">data_full!W67/100-1</f>
        <v>0.16420000000000012</v>
      </c>
      <c r="X67">
        <f ca="1">data_full!X67/100-1</f>
        <v>0.17280000000000006</v>
      </c>
      <c r="Y67">
        <f ca="1">data_full!Y67/100-1</f>
        <v>0.15599999999999992</v>
      </c>
    </row>
    <row r="68" spans="1:25" x14ac:dyDescent="0.2">
      <c r="A68" s="1">
        <v>42248</v>
      </c>
      <c r="B68">
        <f>data_full!B68/data_full!B69 - 1</f>
        <v>-8.0928237129485159E-2</v>
      </c>
      <c r="C68">
        <f>data_full!C69/100</f>
        <v>2E-3</v>
      </c>
      <c r="D68">
        <f>data_full!D68/data_full!D69-1</f>
        <v>1.9183593837454493E-2</v>
      </c>
      <c r="E68">
        <f>data_full!E68/data_full!E69 - 1</f>
        <v>4.567756326367256E-2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>data_full!Q68/data_full!Q69-1</f>
        <v>-3.6575974719676996E-4</v>
      </c>
      <c r="R68">
        <f ca="1">data_full!R68/100-1</f>
        <v>5.7000000000000384E-3</v>
      </c>
      <c r="S68">
        <f ca="1">data_full!S68/100-1</f>
        <v>8.0000000000000071E-3</v>
      </c>
      <c r="T68">
        <f ca="1">data_full!T68/100-1</f>
        <v>4.1999999999999815E-3</v>
      </c>
      <c r="U68">
        <f ca="1">data_full!U68/100-1</f>
        <v>1.0900000000000132E-2</v>
      </c>
      <c r="V68">
        <f ca="1">data_full!V68/100-1</f>
        <v>0.15680000000000005</v>
      </c>
      <c r="W68">
        <f ca="1">data_full!W68/100-1</f>
        <v>0.16549999999999998</v>
      </c>
      <c r="X68">
        <f ca="1">data_full!X68/100-1</f>
        <v>0.17430000000000012</v>
      </c>
      <c r="Y68">
        <f ca="1">data_full!Y68/100-1</f>
        <v>0.15200000000000014</v>
      </c>
    </row>
    <row r="69" spans="1:25" x14ac:dyDescent="0.2">
      <c r="A69" s="1">
        <v>42217</v>
      </c>
      <c r="B69">
        <f>data_full!B69/data_full!B70 - 1</f>
        <v>1.4039944631204282E-2</v>
      </c>
      <c r="C69">
        <f>data_full!C70/100</f>
        <v>-1.3999999999999999E-2</v>
      </c>
      <c r="D69">
        <f>data_full!D69/data_full!D70-1</f>
        <v>-2.1669613393672238E-3</v>
      </c>
      <c r="E69">
        <f>data_full!E69/data_full!E70 - 1</f>
        <v>1.7225723075515509E-2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>data_full!Q69/data_full!Q70-1</f>
        <v>-4.1135749865062188E-4</v>
      </c>
      <c r="R69">
        <f ca="1">data_full!R69/100-1</f>
        <v>3.4999999999998366E-3</v>
      </c>
      <c r="S69">
        <f ca="1">data_full!S69/100-1</f>
        <v>7.8000000000000291E-3</v>
      </c>
      <c r="T69">
        <f ca="1">data_full!T69/100-1</f>
        <v>-6.5999999999999392E-3</v>
      </c>
      <c r="U69">
        <f ca="1">data_full!U69/100-1</f>
        <v>7.5000000000000622E-3</v>
      </c>
      <c r="V69">
        <f ca="1">data_full!V69/100-1</f>
        <v>0.15769999999999995</v>
      </c>
      <c r="W69">
        <f ca="1">data_full!W69/100-1</f>
        <v>0.16609999999999991</v>
      </c>
      <c r="X69">
        <f ca="1">data_full!X69/100-1</f>
        <v>0.18110000000000004</v>
      </c>
      <c r="Y69">
        <f ca="1">data_full!Y69/100-1</f>
        <v>0.14579999999999993</v>
      </c>
    </row>
    <row r="70" spans="1:25" x14ac:dyDescent="0.2">
      <c r="A70" s="1">
        <v>42186</v>
      </c>
      <c r="B70">
        <f>data_full!B70/data_full!B71 - 1</f>
        <v>-0.17584745762711862</v>
      </c>
      <c r="C70">
        <f>data_full!C71/100</f>
        <v>-1E-3</v>
      </c>
      <c r="D70">
        <f>data_full!D70/data_full!D71-1</f>
        <v>1.4396477767526283E-2</v>
      </c>
      <c r="E70">
        <f>data_full!E70/data_full!E71 - 1</f>
        <v>2.0508439365185982E-2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>data_full!Q70/data_full!Q71-1</f>
        <v>-5.3039494162188117E-4</v>
      </c>
      <c r="R70">
        <f ca="1">data_full!R70/100-1</f>
        <v>8.0000000000000071E-3</v>
      </c>
      <c r="S70">
        <f ca="1">data_full!S70/100-1</f>
        <v>3.8000000000000256E-3</v>
      </c>
      <c r="T70">
        <f ca="1">data_full!T70/100-1</f>
        <v>-2.6999999999999247E-3</v>
      </c>
      <c r="U70">
        <f ca="1">data_full!U70/100-1</f>
        <v>4.4999999999999485E-3</v>
      </c>
      <c r="V70">
        <f ca="1">data_full!V70/100-1</f>
        <v>0.15640000000000009</v>
      </c>
      <c r="W70">
        <f ca="1">data_full!W70/100-1</f>
        <v>0.16450000000000009</v>
      </c>
      <c r="X70">
        <f ca="1">data_full!X70/100-1</f>
        <v>0.18589999999999995</v>
      </c>
      <c r="Y70">
        <f ca="1">data_full!Y70/100-1</f>
        <v>0.14260000000000006</v>
      </c>
    </row>
    <row r="71" spans="1:25" x14ac:dyDescent="0.2">
      <c r="A71" s="1">
        <v>42156</v>
      </c>
      <c r="B71">
        <f>data_full!B71/data_full!B72 - 1</f>
        <v>-3.9599311316324992E-2</v>
      </c>
      <c r="C71">
        <f>data_full!C72/100</f>
        <v>1.7000000000000001E-2</v>
      </c>
      <c r="D71">
        <f>data_full!D71/data_full!D72-1</f>
        <v>3.8249306182933651E-3</v>
      </c>
      <c r="E71">
        <f>data_full!E71/data_full!E72 - 1</f>
        <v>2.8981368117217965E-3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>data_full!Q71/data_full!Q72-1</f>
        <v>-7.4543773699031757E-4</v>
      </c>
      <c r="R71">
        <f ca="1">data_full!R71/100-1</f>
        <v>1.9000000000000128E-3</v>
      </c>
      <c r="S71">
        <f ca="1">data_full!S71/100-1</f>
        <v>4.3999999999999595E-3</v>
      </c>
      <c r="T71">
        <f ca="1">data_full!T71/100-1</f>
        <v>-4.5000000000000595E-3</v>
      </c>
      <c r="U71">
        <f ca="1">data_full!U71/100-1</f>
        <v>3.3000000000000806E-3</v>
      </c>
      <c r="V71">
        <f ca="1">data_full!V71/100-1</f>
        <v>0.15280000000000005</v>
      </c>
      <c r="W71">
        <f ca="1">data_full!W71/100-1</f>
        <v>0.16720000000000002</v>
      </c>
      <c r="X71">
        <f ca="1">data_full!X71/100-1</f>
        <v>0.18840000000000012</v>
      </c>
      <c r="Y71">
        <f ca="1">data_full!Y71/100-1</f>
        <v>0.14209999999999989</v>
      </c>
    </row>
    <row r="72" spans="1:25" x14ac:dyDescent="0.2">
      <c r="A72" s="1">
        <v>42125</v>
      </c>
      <c r="B72">
        <f>data_full!B72/data_full!B73 - 1</f>
        <v>-1.4955288313290183E-2</v>
      </c>
      <c r="C72">
        <f>data_full!C73/100</f>
        <v>-6.0000000000000001E-3</v>
      </c>
      <c r="D72">
        <f>data_full!D72/data_full!D73-1</f>
        <v>-4.4484993189751743E-3</v>
      </c>
      <c r="E72">
        <f>data_full!E72/data_full!E73 - 1</f>
        <v>-1.1260635687766807E-2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>data_full!Q72/data_full!Q73-1</f>
        <v>-1.0349318254752049E-3</v>
      </c>
      <c r="R72">
        <f ca="1">data_full!R72/100-1</f>
        <v>3.4999999999998366E-3</v>
      </c>
      <c r="S72">
        <f ca="1">data_full!S72/100-1</f>
        <v>5.5000000000000604E-3</v>
      </c>
      <c r="T72">
        <f ca="1">data_full!T72/100-1</f>
        <v>6.9999999999992291E-4</v>
      </c>
      <c r="U72">
        <f ca="1">data_full!U72/100-1</f>
        <v>5.4000000000000714E-3</v>
      </c>
      <c r="V72">
        <f ca="1">data_full!V72/100-1</f>
        <v>0.15779999999999994</v>
      </c>
      <c r="W72">
        <f ca="1">data_full!W72/100-1</f>
        <v>0.17110000000000003</v>
      </c>
      <c r="X72">
        <f ca="1">data_full!X72/100-1</f>
        <v>0.20199999999999996</v>
      </c>
      <c r="Y72">
        <f ca="1">data_full!Y72/100-1</f>
        <v>0.14250000000000007</v>
      </c>
    </row>
    <row r="73" spans="1:25" x14ac:dyDescent="0.2">
      <c r="A73" s="1">
        <v>42095</v>
      </c>
      <c r="B73">
        <f>data_full!B73/data_full!B74 - 1</f>
        <v>0.21597300337457814</v>
      </c>
      <c r="C73">
        <f>data_full!C74/100</f>
        <v>-1.4999999999999999E-2</v>
      </c>
      <c r="D73">
        <f>data_full!D73/data_full!D74-1</f>
        <v>-1.3840366779291124E-2</v>
      </c>
      <c r="E73">
        <f>data_full!E73/data_full!E74 - 1</f>
        <v>-1.5437205168523982E-2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>data_full!Q73/data_full!Q74-1</f>
        <v>-1.3177078151581645E-3</v>
      </c>
      <c r="R73">
        <f ca="1">data_full!R73/100-1</f>
        <v>4.5999999999999375E-3</v>
      </c>
      <c r="S73">
        <f ca="1">data_full!S73/100-1</f>
        <v>8.0000000000000071E-3</v>
      </c>
      <c r="T73">
        <f ca="1">data_full!T73/100-1</f>
        <v>3.3000000000000806E-3</v>
      </c>
      <c r="U73">
        <f ca="1">data_full!U73/100-1</f>
        <v>8.799999999999919E-3</v>
      </c>
      <c r="V73">
        <f ca="1">data_full!V73/100-1</f>
        <v>0.16409999999999991</v>
      </c>
      <c r="W73">
        <f ca="1">data_full!W73/100-1</f>
        <v>0.1745000000000001</v>
      </c>
      <c r="X73">
        <f ca="1">data_full!X73/100-1</f>
        <v>0.21859999999999991</v>
      </c>
      <c r="Y73">
        <f ca="1">data_full!Y73/100-1</f>
        <v>0.14159999999999995</v>
      </c>
    </row>
    <row r="74" spans="1:25" x14ac:dyDescent="0.2">
      <c r="A74" s="1">
        <v>42064</v>
      </c>
      <c r="B74">
        <f>data_full!B74/data_full!B75 - 1</f>
        <v>-0.13703284258210646</v>
      </c>
      <c r="C74">
        <f>data_full!C75/100</f>
        <v>-1.2E-2</v>
      </c>
      <c r="D74">
        <f>data_full!D74/data_full!D75-1</f>
        <v>-4.1926106612623637E-2</v>
      </c>
      <c r="E74">
        <f>data_full!E74/data_full!E75 - 1</f>
        <v>-2.8218234001842424E-2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>data_full!Q74/data_full!Q75-1</f>
        <v>-1.5465357685648939E-3</v>
      </c>
      <c r="R74">
        <f ca="1">data_full!R74/100-1</f>
        <v>1.21E-2</v>
      </c>
      <c r="S74">
        <f ca="1">data_full!S74/100-1</f>
        <v>1.4699999999999935E-2</v>
      </c>
      <c r="T74">
        <f ca="1">data_full!T74/100-1</f>
        <v>1.5699999999999825E-2</v>
      </c>
      <c r="U74">
        <f ca="1">data_full!U74/100-1</f>
        <v>1.4299999999999979E-2</v>
      </c>
      <c r="V74">
        <f ca="1">data_full!V74/100-1</f>
        <v>0.16920000000000002</v>
      </c>
      <c r="W74">
        <f ca="1">data_full!W74/100-1</f>
        <v>0.17530000000000001</v>
      </c>
      <c r="X74">
        <f ca="1">data_full!X74/100-1</f>
        <v>0.23019999999999996</v>
      </c>
      <c r="Y74">
        <f ca="1">data_full!Y74/100-1</f>
        <v>0.13890000000000002</v>
      </c>
    </row>
    <row r="75" spans="1:25" x14ac:dyDescent="0.2">
      <c r="A75" s="1">
        <v>42036</v>
      </c>
      <c r="B75">
        <f>data_full!B75/data_full!B76 - 1</f>
        <v>0.21745125073862503</v>
      </c>
      <c r="C75">
        <f>data_full!C76/100</f>
        <v>-0.03</v>
      </c>
      <c r="D75">
        <f>data_full!D75/data_full!D76-1</f>
        <v>-3.601957739465067E-2</v>
      </c>
      <c r="E75">
        <f>data_full!E75/data_full!E76 - 1</f>
        <v>5.2333277401793499E-2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>data_full!Q75/data_full!Q76-1</f>
        <v>-1.6878347702312668E-3</v>
      </c>
      <c r="R75">
        <f ca="1">data_full!R75/100-1</f>
        <v>2.2199999999999998E-2</v>
      </c>
      <c r="S75">
        <f ca="1">data_full!S75/100-1</f>
        <v>2.3499999999999854E-2</v>
      </c>
      <c r="T75">
        <f ca="1">data_full!T75/100-1</f>
        <v>3.2900000000000151E-2</v>
      </c>
      <c r="U75">
        <f ca="1">data_full!U75/100-1</f>
        <v>2.0599999999999952E-2</v>
      </c>
      <c r="V75">
        <f ca="1">data_full!V75/100-1</f>
        <v>0.16700000000000004</v>
      </c>
      <c r="W75">
        <f ca="1">data_full!W75/100-1</f>
        <v>0.16779999999999995</v>
      </c>
      <c r="X75">
        <f ca="1">data_full!X75/100-1</f>
        <v>0.23260000000000014</v>
      </c>
      <c r="Y75">
        <f ca="1">data_full!Y75/100-1</f>
        <v>0.13040000000000007</v>
      </c>
    </row>
    <row r="76" spans="1:25" x14ac:dyDescent="0.2">
      <c r="A76" s="1">
        <v>42005</v>
      </c>
      <c r="B76">
        <f>data_full!B76/data_full!B77 - 1</f>
        <v>-8.9490674318507768E-2</v>
      </c>
      <c r="C76">
        <f>data_full!C77/100</f>
        <v>-3.0000000000000001E-3</v>
      </c>
      <c r="D76">
        <f>data_full!D76/data_full!D77-1</f>
        <v>-9.1760379812555914E-2</v>
      </c>
      <c r="E76">
        <f>data_full!E76/data_full!E77 - 1</f>
        <v>7.0494637497848123E-2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>data_full!Q76/data_full!Q77-1</f>
        <v>-1.7053888671584305E-3</v>
      </c>
      <c r="R76">
        <f ca="1">data_full!R76/100-1</f>
        <v>3.8499999999999979E-2</v>
      </c>
      <c r="S76">
        <f ca="1">data_full!S76/100-1</f>
        <v>3.5199999999999898E-2</v>
      </c>
      <c r="T76">
        <f ca="1">data_full!T76/100-1</f>
        <v>5.6599999999999984E-2</v>
      </c>
      <c r="U76">
        <f ca="1">data_full!U76/100-1</f>
        <v>3.2000000000000028E-2</v>
      </c>
      <c r="V76">
        <f ca="1">data_full!V76/100-1</f>
        <v>0.14959999999999996</v>
      </c>
      <c r="W76">
        <f ca="1">data_full!W76/100-1</f>
        <v>0.14660000000000006</v>
      </c>
      <c r="X76">
        <f ca="1">data_full!X76/100-1</f>
        <v>0.20730000000000004</v>
      </c>
      <c r="Y76">
        <f ca="1">data_full!Y76/100-1</f>
        <v>0.11209999999999987</v>
      </c>
    </row>
    <row r="77" spans="1:25" x14ac:dyDescent="0.2">
      <c r="A77" s="1">
        <v>41974</v>
      </c>
      <c r="B77">
        <f>data_full!B77/data_full!B78 - 1</f>
        <v>-0.19176692274242646</v>
      </c>
      <c r="C77">
        <f>data_full!C78/100</f>
        <v>-1.2E-2</v>
      </c>
      <c r="D77">
        <f>data_full!D77/data_full!D78-1</f>
        <v>-2.5111992966032948E-2</v>
      </c>
      <c r="E77">
        <f>data_full!E77/data_full!E78 - 1</f>
        <v>3.3178079578933373E-2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>data_full!Q77/data_full!Q78-1</f>
        <v>-1.5978826516723776E-3</v>
      </c>
      <c r="R77">
        <f ca="1">data_full!R77/100-1</f>
        <v>2.6200000000000001E-2</v>
      </c>
      <c r="S77">
        <f ca="1">data_full!S77/100-1</f>
        <v>2.5500000000000078E-2</v>
      </c>
      <c r="T77">
        <f ca="1">data_full!T77/100-1</f>
        <v>3.2499999999999973E-2</v>
      </c>
      <c r="U77">
        <f ca="1">data_full!U77/100-1</f>
        <v>2.2499999999999964E-2</v>
      </c>
      <c r="V77">
        <f ca="1">data_full!V77/100-1</f>
        <v>0.11349999999999993</v>
      </c>
      <c r="W77">
        <f ca="1">data_full!W77/100-1</f>
        <v>0.11189999999999989</v>
      </c>
      <c r="X77">
        <f ca="1">data_full!X77/100-1</f>
        <v>0.1543000000000001</v>
      </c>
      <c r="Y77">
        <f ca="1">data_full!Y77/100-1</f>
        <v>8.0500000000000016E-2</v>
      </c>
    </row>
    <row r="78" spans="1:25" x14ac:dyDescent="0.2">
      <c r="A78" s="1">
        <v>41944</v>
      </c>
      <c r="B78">
        <f>data_full!B78/data_full!B79 - 1</f>
        <v>-0.18643867924528301</v>
      </c>
      <c r="C78">
        <f>data_full!C79/100</f>
        <v>-9.0000000000000011E-3</v>
      </c>
      <c r="D78">
        <f>data_full!D78/data_full!D79-1</f>
        <v>-6.3390710222274382E-2</v>
      </c>
      <c r="E78">
        <f>data_full!E78/data_full!E79 - 1</f>
        <v>1.7663738448665089E-2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>data_full!Q78/data_full!Q79-1</f>
        <v>-1.398153715571393E-3</v>
      </c>
      <c r="R78">
        <f ca="1">data_full!R78/100-1</f>
        <v>1.2799999999999923E-2</v>
      </c>
      <c r="S78">
        <f ca="1">data_full!S78/100-1</f>
        <v>1.0199999999999987E-2</v>
      </c>
      <c r="T78">
        <f ca="1">data_full!T78/100-1</f>
        <v>1.9900000000000029E-2</v>
      </c>
      <c r="U78">
        <f ca="1">data_full!U78/100-1</f>
        <v>6.3999999999999613E-3</v>
      </c>
      <c r="V78">
        <f ca="1">data_full!V78/100-1</f>
        <v>9.0600000000000014E-2</v>
      </c>
      <c r="W78">
        <f ca="1">data_full!W78/100-1</f>
        <v>8.8500000000000023E-2</v>
      </c>
      <c r="X78">
        <f ca="1">data_full!X78/100-1</f>
        <v>0.12640000000000007</v>
      </c>
      <c r="Y78">
        <f ca="1">data_full!Y78/100-1</f>
        <v>5.9000000000000163E-2</v>
      </c>
    </row>
    <row r="79" spans="1:25" x14ac:dyDescent="0.2">
      <c r="A79" s="1">
        <v>41913</v>
      </c>
      <c r="B79">
        <f>data_full!B79/data_full!B80 - 1</f>
        <v>-8.9835784050660172E-2</v>
      </c>
      <c r="C79">
        <f>data_full!C80/100</f>
        <v>-1.8000000000000002E-2</v>
      </c>
      <c r="D79">
        <f>data_full!D79/data_full!D80-1</f>
        <v>-2.3888521821681663E-2</v>
      </c>
      <c r="E79">
        <f>data_full!E79/data_full!E80 - 1</f>
        <v>1.1525939998248802E-2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>data_full!Q79/data_full!Q80-1</f>
        <v>-1.1815041754993372E-3</v>
      </c>
      <c r="R79">
        <f ca="1">data_full!R79/100-1</f>
        <v>8.1999999999999851E-3</v>
      </c>
      <c r="S79">
        <f ca="1">data_full!S79/100-1</f>
        <v>8.0000000000000071E-3</v>
      </c>
      <c r="T79">
        <f ca="1">data_full!T79/100-1</f>
        <v>1.1700000000000044E-2</v>
      </c>
      <c r="U79">
        <f ca="1">data_full!U79/100-1</f>
        <v>6.3999999999999613E-3</v>
      </c>
      <c r="V79">
        <f ca="1">data_full!V79/100-1</f>
        <v>8.2899999999999974E-2</v>
      </c>
      <c r="W79">
        <f ca="1">data_full!W79/100-1</f>
        <v>8.3900000000000086E-2</v>
      </c>
      <c r="X79">
        <f ca="1">data_full!X79/100-1</f>
        <v>0.11480000000000001</v>
      </c>
      <c r="Y79">
        <f ca="1">data_full!Y79/100-1</f>
        <v>5.6899999999999951E-2</v>
      </c>
    </row>
    <row r="80" spans="1:25" x14ac:dyDescent="0.2">
      <c r="A80" s="1">
        <v>41883</v>
      </c>
      <c r="B80">
        <f>data_full!B80/data_full!B81 - 1</f>
        <v>-7.9893343867272426E-2</v>
      </c>
      <c r="C80">
        <f>data_full!C81/100</f>
        <v>0</v>
      </c>
      <c r="D80">
        <f>data_full!D80/data_full!D81-1</f>
        <v>-8.0798951388133533E-3</v>
      </c>
      <c r="E80">
        <f>data_full!E80/data_full!E81 - 1</f>
        <v>7.0164563421977189E-3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>data_full!Q80/data_full!Q81-1</f>
        <v>-9.7682245668662127E-4</v>
      </c>
      <c r="R80">
        <f ca="1">data_full!R80/100-1</f>
        <v>6.4999999999999503E-3</v>
      </c>
      <c r="S80">
        <f ca="1">data_full!S80/100-1</f>
        <v>8.599999999999941E-3</v>
      </c>
      <c r="T80">
        <f ca="1">data_full!T80/100-1</f>
        <v>1.0000000000000009E-2</v>
      </c>
      <c r="U80">
        <f ca="1">data_full!U80/100-1</f>
        <v>5.5000000000000604E-3</v>
      </c>
      <c r="V80">
        <f ca="1">data_full!V80/100-1</f>
        <v>8.0300000000000038E-2</v>
      </c>
      <c r="W80">
        <f ca="1">data_full!W80/100-1</f>
        <v>8.1800000000000095E-2</v>
      </c>
      <c r="X80">
        <f ca="1">data_full!X80/100-1</f>
        <v>0.11409999999999987</v>
      </c>
      <c r="Y80">
        <f ca="1">data_full!Y80/100-1</f>
        <v>5.5299999999999905E-2</v>
      </c>
    </row>
    <row r="81" spans="1:25" x14ac:dyDescent="0.2">
      <c r="A81" s="1">
        <v>41852</v>
      </c>
      <c r="B81">
        <f>data_full!B81/data_full!B82 - 1</f>
        <v>-2.5409047160731446E-2</v>
      </c>
      <c r="C81">
        <f>data_full!C82/100</f>
        <v>4.0000000000000001E-3</v>
      </c>
      <c r="D81">
        <f>data_full!D81/data_full!D82-1</f>
        <v>-2.1539131119229227E-2</v>
      </c>
      <c r="E81">
        <f>data_full!E81/data_full!E82 - 1</f>
        <v>6.629944217021011E-3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>data_full!Q81/data_full!Q82-1</f>
        <v>-7.8252223395802734E-4</v>
      </c>
      <c r="R81">
        <f ca="1">data_full!R81/100-1</f>
        <v>2.3999999999999577E-3</v>
      </c>
      <c r="S81">
        <f ca="1">data_full!S81/100-1</f>
        <v>6.3999999999999613E-3</v>
      </c>
      <c r="T81">
        <f ca="1">data_full!T81/100-1</f>
        <v>-2.6000000000000467E-3</v>
      </c>
      <c r="U81">
        <f ca="1">data_full!U81/100-1</f>
        <v>4.6999999999999265E-3</v>
      </c>
      <c r="V81">
        <f ca="1">data_full!V81/100-1</f>
        <v>7.5499999999999901E-2</v>
      </c>
      <c r="W81">
        <f ca="1">data_full!W81/100-1</f>
        <v>7.9699999999999882E-2</v>
      </c>
      <c r="X81">
        <f ca="1">data_full!X81/100-1</f>
        <v>0.10289999999999999</v>
      </c>
      <c r="Y81">
        <f ca="1">data_full!Y81/100-1</f>
        <v>5.4999999999999938E-2</v>
      </c>
    </row>
    <row r="82" spans="1:25" x14ac:dyDescent="0.2">
      <c r="A82" s="1">
        <v>41821</v>
      </c>
      <c r="B82">
        <f>data_full!B82/data_full!B83 - 1</f>
        <v>-7.3066286020162297E-2</v>
      </c>
      <c r="C82">
        <f>data_full!C83/100</f>
        <v>-1.1000000000000001E-2</v>
      </c>
      <c r="D82">
        <f>data_full!D82/data_full!D83-1</f>
        <v>1.9326612674859911E-2</v>
      </c>
      <c r="E82">
        <f>data_full!E82/data_full!E83 - 1</f>
        <v>-3.0247287665647882E-3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>data_full!Q82/data_full!Q83-1</f>
        <v>-5.8187518997543375E-4</v>
      </c>
      <c r="R82">
        <f ca="1">data_full!R82/100-1</f>
        <v>4.8999999999999044E-3</v>
      </c>
      <c r="S82">
        <f ca="1">data_full!S82/100-1</f>
        <v>6.1999999999999833E-3</v>
      </c>
      <c r="T82">
        <f ca="1">data_full!T82/100-1</f>
        <v>-6.0000000000004494E-4</v>
      </c>
      <c r="U82">
        <f ca="1">data_full!U82/100-1</f>
        <v>4.0000000000000036E-3</v>
      </c>
      <c r="V82">
        <f ca="1">data_full!V82/100-1</f>
        <v>7.4500000000000011E-2</v>
      </c>
      <c r="W82">
        <f ca="1">data_full!W82/100-1</f>
        <v>7.8300000000000036E-2</v>
      </c>
      <c r="X82">
        <f ca="1">data_full!X82/100-1</f>
        <v>9.749999999999992E-2</v>
      </c>
      <c r="Y82">
        <f ca="1">data_full!Y82/100-1</f>
        <v>5.5499999999999883E-2</v>
      </c>
    </row>
    <row r="83" spans="1:25" x14ac:dyDescent="0.2">
      <c r="A83" s="1">
        <v>41791</v>
      </c>
      <c r="B83">
        <f>data_full!B83/data_full!B84 - 1</f>
        <v>1.2922465208747624E-2</v>
      </c>
      <c r="C83">
        <f>data_full!C84/100</f>
        <v>0</v>
      </c>
      <c r="D83">
        <f>data_full!D83/data_full!D84-1</f>
        <v>-9.8300134353641599E-3</v>
      </c>
      <c r="E83">
        <f>data_full!E83/data_full!E84 - 1</f>
        <v>1.7164527358648485E-4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>data_full!Q83/data_full!Q84-1</f>
        <v>-3.685845012321165E-4</v>
      </c>
      <c r="R83">
        <f ca="1">data_full!R83/100-1</f>
        <v>6.1999999999999833E-3</v>
      </c>
      <c r="S83">
        <f ca="1">data_full!S83/100-1</f>
        <v>7.7000000000000401E-3</v>
      </c>
      <c r="T83">
        <f ca="1">data_full!T83/100-1</f>
        <v>6.8999999999999062E-3</v>
      </c>
      <c r="U83">
        <f ca="1">data_full!U83/100-1</f>
        <v>3.7000000000000366E-3</v>
      </c>
      <c r="V83">
        <f ca="1">data_full!V83/100-1</f>
        <v>7.8100000000000058E-2</v>
      </c>
      <c r="W83">
        <f ca="1">data_full!W83/100-1</f>
        <v>7.5199999999999934E-2</v>
      </c>
      <c r="X83">
        <f ca="1">data_full!X83/100-1</f>
        <v>9.7600000000000131E-2</v>
      </c>
      <c r="Y83">
        <f ca="1">data_full!Y83/100-1</f>
        <v>5.2799999999999958E-2</v>
      </c>
    </row>
    <row r="84" spans="1:25" x14ac:dyDescent="0.2">
      <c r="A84" s="1">
        <v>41760</v>
      </c>
      <c r="B84">
        <f>data_full!B84/data_full!B85 - 1</f>
        <v>1.8499769903359331E-2</v>
      </c>
      <c r="C84">
        <f>data_full!C85/100</f>
        <v>-1E-3</v>
      </c>
      <c r="D84">
        <f>data_full!D84/data_full!D85-1</f>
        <v>-3.3427737727428797E-2</v>
      </c>
      <c r="E84">
        <f>data_full!E84/data_full!E85 - 1</f>
        <v>5.9163296633923945E-3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>data_full!Q84/data_full!Q85-1</f>
        <v>-1.6214091076349746E-4</v>
      </c>
      <c r="R84">
        <f ca="1">data_full!R84/100-1</f>
        <v>9.000000000000119E-3</v>
      </c>
      <c r="S84">
        <f ca="1">data_full!S84/100-1</f>
        <v>8.499999999999952E-3</v>
      </c>
      <c r="T84">
        <f ca="1">data_full!T84/100-1</f>
        <v>1.4499999999999957E-2</v>
      </c>
      <c r="U84">
        <f ca="1">data_full!U84/100-1</f>
        <v>4.5999999999999375E-3</v>
      </c>
      <c r="V84">
        <f ca="1">data_full!V84/100-1</f>
        <v>7.5900000000000079E-2</v>
      </c>
      <c r="W84">
        <f ca="1">data_full!W84/100-1</f>
        <v>7.0100000000000051E-2</v>
      </c>
      <c r="X84">
        <f ca="1">data_full!X84/100-1</f>
        <v>9.5400000000000151E-2</v>
      </c>
      <c r="Y84">
        <f ca="1">data_full!Y84/100-1</f>
        <v>5.0999999999999934E-2</v>
      </c>
    </row>
    <row r="85" spans="1:25" x14ac:dyDescent="0.2">
      <c r="A85" s="1">
        <v>41730</v>
      </c>
      <c r="B85">
        <f>data_full!B85/data_full!B86 - 1</f>
        <v>1.561039446625534E-2</v>
      </c>
      <c r="C85">
        <f>data_full!C86/100</f>
        <v>6.0000000000000001E-3</v>
      </c>
      <c r="D85">
        <f>data_full!D85/data_full!D86-1</f>
        <v>-1.3286149156077731E-2</v>
      </c>
      <c r="E85">
        <f>data_full!E85/data_full!E86 - 1</f>
        <v>-1.5097608349652236E-2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>data_full!Q85/data_full!Q86-1</f>
        <v>-2.4108469975359093E-5</v>
      </c>
      <c r="R85">
        <f ca="1">data_full!R85/100-1</f>
        <v>9.000000000000119E-3</v>
      </c>
      <c r="S85">
        <f ca="1">data_full!S85/100-1</f>
        <v>8.7000000000001521E-3</v>
      </c>
      <c r="T85">
        <f ca="1">data_full!T85/100-1</f>
        <v>1.2900000000000134E-2</v>
      </c>
      <c r="U85">
        <f ca="1">data_full!U85/100-1</f>
        <v>6.3999999999999613E-3</v>
      </c>
      <c r="V85">
        <f ca="1">data_full!V85/100-1</f>
        <v>7.3299999999999921E-2</v>
      </c>
      <c r="W85">
        <f ca="1">data_full!W85/100-1</f>
        <v>6.4599999999999991E-2</v>
      </c>
      <c r="X85">
        <f ca="1">data_full!X85/100-1</f>
        <v>9.0100000000000069E-2</v>
      </c>
      <c r="Y85">
        <f ca="1">data_full!Y85/100-1</f>
        <v>4.8699999999999966E-2</v>
      </c>
    </row>
    <row r="86" spans="1:25" x14ac:dyDescent="0.2">
      <c r="A86" s="1">
        <v>41699</v>
      </c>
      <c r="B86">
        <f>data_full!B86/data_full!B87 - 1</f>
        <v>-2.1225983531564463E-2</v>
      </c>
      <c r="C86">
        <f>data_full!C87/100</f>
        <v>1E-3</v>
      </c>
      <c r="D86">
        <f>data_full!D86/data_full!D87-1</f>
        <v>-1.8531925084917078E-2</v>
      </c>
      <c r="E86">
        <f>data_full!E86/data_full!E87 - 1</f>
        <v>1.5668812155068768E-2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>data_full!Q86/data_full!Q87-1</f>
        <v>3.2455694505495458E-5</v>
      </c>
      <c r="R86">
        <f ca="1">data_full!R86/100-1</f>
        <v>1.0199999999999987E-2</v>
      </c>
      <c r="S86">
        <f ca="1">data_full!S86/100-1</f>
        <v>8.1999999999999851E-3</v>
      </c>
      <c r="T86">
        <f ca="1">data_full!T86/100-1</f>
        <v>1.760000000000006E-2</v>
      </c>
      <c r="U86">
        <f ca="1">data_full!U86/100-1</f>
        <v>6.8000000000001393E-3</v>
      </c>
      <c r="V86">
        <f ca="1">data_full!V86/100-1</f>
        <v>6.9199999999999928E-2</v>
      </c>
      <c r="W86">
        <f ca="1">data_full!W86/100-1</f>
        <v>6.0100000000000042E-2</v>
      </c>
      <c r="X86">
        <f ca="1">data_full!X86/100-1</f>
        <v>8.3700000000000108E-2</v>
      </c>
      <c r="Y86">
        <f ca="1">data_full!Y86/100-1</f>
        <v>4.5600000000000085E-2</v>
      </c>
    </row>
    <row r="87" spans="1:25" x14ac:dyDescent="0.2">
      <c r="A87" s="1">
        <v>41671</v>
      </c>
      <c r="B87">
        <f>data_full!B87/data_full!B88 - 1</f>
        <v>1.9589552238805874E-2</v>
      </c>
      <c r="C87">
        <f>data_full!C88/100</f>
        <v>-1E-3</v>
      </c>
      <c r="D87">
        <f>data_full!D87/data_full!D88-1</f>
        <v>-2.6392393607393427E-2</v>
      </c>
      <c r="E87">
        <f>data_full!E87/data_full!E88 - 1</f>
        <v>-8.4081062493476244E-3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>data_full!Q87/data_full!Q88-1</f>
        <v>3.2180819175442466E-5</v>
      </c>
      <c r="R87">
        <f ca="1">data_full!R87/100-1</f>
        <v>7.0000000000001172E-3</v>
      </c>
      <c r="S87">
        <f ca="1">data_full!S87/100-1</f>
        <v>4.8999999999999044E-3</v>
      </c>
      <c r="T87">
        <f ca="1">data_full!T87/100-1</f>
        <v>1.1800000000000033E-2</v>
      </c>
      <c r="U87">
        <f ca="1">data_full!U87/100-1</f>
        <v>4.0999999999999925E-3</v>
      </c>
      <c r="V87">
        <f ca="1">data_full!V87/100-1</f>
        <v>6.2100000000000044E-2</v>
      </c>
      <c r="W87">
        <f ca="1">data_full!W87/100-1</f>
        <v>5.5499999999999883E-2</v>
      </c>
      <c r="X87">
        <f ca="1">data_full!X87/100-1</f>
        <v>6.9300000000000139E-2</v>
      </c>
      <c r="Y87">
        <f ca="1">data_full!Y87/100-1</f>
        <v>4.269999999999996E-2</v>
      </c>
    </row>
    <row r="88" spans="1:25" x14ac:dyDescent="0.2">
      <c r="A88" s="1">
        <v>41640</v>
      </c>
      <c r="B88">
        <f>data_full!B88/data_full!B89 - 1</f>
        <v>-3.2665583829633582E-2</v>
      </c>
      <c r="C88">
        <f>data_full!C89/100</f>
        <v>0.01</v>
      </c>
      <c r="D88">
        <f>data_full!D88/data_full!D89-1</f>
        <v>-1.1253816191178045E-2</v>
      </c>
      <c r="E88">
        <f>data_full!E88/data_full!E89 - 1</f>
        <v>6.3444633216939161E-2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>data_full!Q88/data_full!Q89-1</f>
        <v>3.2257529601009693E-5</v>
      </c>
      <c r="R88">
        <f ca="1">data_full!R88/100-1</f>
        <v>5.9000000000000163E-3</v>
      </c>
      <c r="S88">
        <f ca="1">data_full!S88/100-1</f>
        <v>3.9000000000000146E-3</v>
      </c>
      <c r="T88">
        <f ca="1">data_full!T88/100-1</f>
        <v>1.0199999999999987E-2</v>
      </c>
      <c r="U88">
        <f ca="1">data_full!U88/100-1</f>
        <v>2.6999999999999247E-3</v>
      </c>
      <c r="V88">
        <f ca="1">data_full!V88/100-1</f>
        <v>6.0699999999999976E-2</v>
      </c>
      <c r="W88">
        <f ca="1">data_full!W88/100-1</f>
        <v>5.4499999999999993E-2</v>
      </c>
      <c r="X88">
        <f ca="1">data_full!X88/100-1</f>
        <v>6.5400000000000125E-2</v>
      </c>
      <c r="Y88">
        <f ca="1">data_full!Y88/100-1</f>
        <v>4.2999999999999927E-2</v>
      </c>
    </row>
    <row r="89" spans="1:25" x14ac:dyDescent="0.2">
      <c r="A89" s="1">
        <v>41609</v>
      </c>
      <c r="B89">
        <f>data_full!B89/data_full!B90 - 1</f>
        <v>2.1703743895822303E-3</v>
      </c>
      <c r="C89">
        <f>data_full!C90/100</f>
        <v>-6.0000000000000001E-3</v>
      </c>
      <c r="D89">
        <f>data_full!D89/data_full!D90-1</f>
        <v>-1.1011206943223995E-2</v>
      </c>
      <c r="E89">
        <f>data_full!E89/data_full!E90 - 1</f>
        <v>1.9618027345110312E-2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>data_full!Q89/data_full!Q90-1</f>
        <v>5.6232065654970853E-5</v>
      </c>
      <c r="R89">
        <f ca="1">data_full!R89/100-1</f>
        <v>5.1000000000001044E-3</v>
      </c>
      <c r="S89">
        <f ca="1">data_full!S89/100-1</f>
        <v>3.9000000000000146E-3</v>
      </c>
      <c r="T89">
        <f ca="1">data_full!T89/100-1</f>
        <v>7.5000000000000622E-3</v>
      </c>
      <c r="U89">
        <f ca="1">data_full!U89/100-1</f>
        <v>2.1999999999999797E-3</v>
      </c>
      <c r="V89">
        <f ca="1">data_full!V89/100-1</f>
        <v>6.469999999999998E-2</v>
      </c>
      <c r="W89">
        <f ca="1">data_full!W89/100-1</f>
        <v>5.5699999999999861E-2</v>
      </c>
      <c r="X89">
        <f ca="1">data_full!X89/100-1</f>
        <v>7.3199999999999932E-2</v>
      </c>
      <c r="Y89">
        <f ca="1">data_full!Y89/100-1</f>
        <v>4.4599999999999973E-2</v>
      </c>
    </row>
    <row r="90" spans="1:25" x14ac:dyDescent="0.2">
      <c r="A90" s="1">
        <v>41579</v>
      </c>
      <c r="B90">
        <f>data_full!B90/data_full!B91 - 1</f>
        <v>1.5520249793369523E-2</v>
      </c>
      <c r="C90">
        <f>data_full!C91/100</f>
        <v>6.9999999999999993E-3</v>
      </c>
      <c r="D90">
        <f>data_full!D90/data_full!D91-1</f>
        <v>1.6414607540709003E-3</v>
      </c>
      <c r="E90">
        <f>data_full!E90/data_full!E91 - 1</f>
        <v>-1.5933623421846566E-3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>data_full!Q90/data_full!Q91-1</f>
        <v>9.2789152585037726E-5</v>
      </c>
      <c r="R90">
        <f ca="1">data_full!R90/100-1</f>
        <v>5.6000000000000494E-3</v>
      </c>
      <c r="S90">
        <f ca="1">data_full!S90/100-1</f>
        <v>5.8000000000000274E-3</v>
      </c>
      <c r="T90">
        <f ca="1">data_full!T90/100-1</f>
        <v>9.400000000000075E-3</v>
      </c>
      <c r="U90">
        <f ca="1">data_full!U90/100-1</f>
        <v>4.2999999999999705E-3</v>
      </c>
      <c r="V90">
        <f ca="1">data_full!V90/100-1</f>
        <v>6.4999999999999947E-2</v>
      </c>
      <c r="W90">
        <f ca="1">data_full!W90/100-1</f>
        <v>5.600000000000005E-2</v>
      </c>
      <c r="X90">
        <f ca="1">data_full!X90/100-1</f>
        <v>7.46E-2</v>
      </c>
      <c r="Y90">
        <f ca="1">data_full!Y90/100-1</f>
        <v>4.510000000000014E-2</v>
      </c>
    </row>
    <row r="91" spans="1:25" x14ac:dyDescent="0.2">
      <c r="A91" s="1">
        <v>41548</v>
      </c>
      <c r="B91">
        <f>data_full!B91/data_full!B92 - 1</f>
        <v>-3.0214246475004369E-3</v>
      </c>
      <c r="C91">
        <f>data_full!C92/100</f>
        <v>4.0000000000000001E-3</v>
      </c>
      <c r="D91">
        <f>data_full!D91/data_full!D92-1</f>
        <v>3.2849923093825506E-2</v>
      </c>
      <c r="E91">
        <f>data_full!E91/data_full!E92 - 1</f>
        <v>-2.4160592801532044E-3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>data_full!Q91/data_full!Q92-1</f>
        <v>9.2784621381403198E-5</v>
      </c>
      <c r="R91">
        <f ca="1">data_full!R91/100-1</f>
        <v>5.7000000000000384E-3</v>
      </c>
      <c r="S91">
        <f ca="1">data_full!S91/100-1</f>
        <v>6.0999999999999943E-3</v>
      </c>
      <c r="T91">
        <f ca="1">data_full!T91/100-1</f>
        <v>1.1099999999999888E-2</v>
      </c>
      <c r="U91">
        <f ca="1">data_full!U91/100-1</f>
        <v>4.8999999999999044E-3</v>
      </c>
      <c r="V91">
        <f ca="1">data_full!V91/100-1</f>
        <v>6.2699999999999978E-2</v>
      </c>
      <c r="W91">
        <f ca="1">data_full!W91/100-1</f>
        <v>5.4899999999999949E-2</v>
      </c>
      <c r="X91">
        <f ca="1">data_full!X91/100-1</f>
        <v>6.9399999999999906E-2</v>
      </c>
      <c r="Y91">
        <f ca="1">data_full!Y91/100-1</f>
        <v>4.5199999999999907E-2</v>
      </c>
    </row>
    <row r="92" spans="1:25" x14ac:dyDescent="0.2">
      <c r="A92" s="1">
        <v>41518</v>
      </c>
      <c r="B92">
        <f>data_full!B92/data_full!B93 - 1</f>
        <v>-5.982611689765005E-2</v>
      </c>
      <c r="C92">
        <f>data_full!C93/100</f>
        <v>8.0000000000000002E-3</v>
      </c>
      <c r="D92">
        <f>data_full!D92/data_full!D93-1</f>
        <v>-1.2766771939898502E-2</v>
      </c>
      <c r="E92">
        <f>data_full!E92/data_full!E93 - 1</f>
        <v>6.0212765338847341E-3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>data_full!Q92/data_full!Q93-1</f>
        <v>4.2709821189035324E-5</v>
      </c>
      <c r="R92">
        <f ca="1">data_full!R92/100-1</f>
        <v>2.0999999999999908E-3</v>
      </c>
      <c r="S92">
        <f ca="1">data_full!S92/100-1</f>
        <v>6.6999999999999282E-3</v>
      </c>
      <c r="T92">
        <f ca="1">data_full!T92/100-1</f>
        <v>-1.9999999999997797E-4</v>
      </c>
      <c r="U92">
        <f ca="1">data_full!U92/100-1</f>
        <v>5.1999999999998714E-3</v>
      </c>
      <c r="V92">
        <f ca="1">data_full!V92/100-1</f>
        <v>6.1399999999999899E-2</v>
      </c>
      <c r="W92">
        <f ca="1">data_full!W92/100-1</f>
        <v>5.4599999999999982E-2</v>
      </c>
      <c r="X92">
        <f ca="1">data_full!X92/100-1</f>
        <v>6.3299999999999912E-2</v>
      </c>
      <c r="Y92">
        <f ca="1">data_full!Y92/100-1</f>
        <v>4.709999999999992E-2</v>
      </c>
    </row>
    <row r="93" spans="1:25" x14ac:dyDescent="0.2">
      <c r="A93" s="1">
        <v>41487</v>
      </c>
      <c r="B93">
        <f>data_full!B93/data_full!B94 - 1</f>
        <v>6.9114669611632706E-2</v>
      </c>
      <c r="C93">
        <f>data_full!C94/100</f>
        <v>-9.0000000000000011E-3</v>
      </c>
      <c r="D93">
        <f>data_full!D93/data_full!D94-1</f>
        <v>-1.0561335286096707E-2</v>
      </c>
      <c r="E93">
        <f>data_full!E93/data_full!E94 - 1</f>
        <v>7.4781630608620198E-3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>data_full!Q93/data_full!Q94-1</f>
        <v>-3.6498710343058072E-5</v>
      </c>
      <c r="R93">
        <f ca="1">data_full!R93/100-1</f>
        <v>1.4000000000000679E-3</v>
      </c>
      <c r="S93">
        <f ca="1">data_full!S93/100-1</f>
        <v>5.1000000000001044E-3</v>
      </c>
      <c r="T93">
        <f ca="1">data_full!T93/100-1</f>
        <v>-7.4999999999999512E-3</v>
      </c>
      <c r="U93">
        <f ca="1">data_full!U93/100-1</f>
        <v>5.3000000000000824E-3</v>
      </c>
      <c r="V93">
        <f ca="1">data_full!V93/100-1</f>
        <v>6.5100000000000158E-2</v>
      </c>
      <c r="W93">
        <f ca="1">data_full!W93/100-1</f>
        <v>5.479999999999996E-2</v>
      </c>
      <c r="X93">
        <f ca="1">data_full!X93/100-1</f>
        <v>6.4999999999999947E-2</v>
      </c>
      <c r="Y93">
        <f ca="1">data_full!Y93/100-1</f>
        <v>4.8799999999999955E-2</v>
      </c>
    </row>
    <row r="94" spans="1:25" x14ac:dyDescent="0.2">
      <c r="A94" s="1">
        <v>41456</v>
      </c>
      <c r="B94">
        <f>data_full!B94/data_full!B95 - 1</f>
        <v>6.362568519968681E-2</v>
      </c>
      <c r="C94">
        <f>data_full!C95/100</f>
        <v>8.0000000000000002E-3</v>
      </c>
      <c r="D94">
        <f>data_full!D94/data_full!D95-1</f>
        <v>3.8678222956400887E-3</v>
      </c>
      <c r="E94">
        <f>data_full!E94/data_full!E95 - 1</f>
        <v>2.7815327181586857E-2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>data_full!Q94/data_full!Q95-1</f>
        <v>-8.7080107316506172E-5</v>
      </c>
      <c r="R94">
        <f ca="1">data_full!R94/100-1</f>
        <v>8.1999999999999851E-3</v>
      </c>
      <c r="S94">
        <f ca="1">data_full!S94/100-1</f>
        <v>3.3000000000000806E-3</v>
      </c>
      <c r="T94">
        <f ca="1">data_full!T94/100-1</f>
        <v>-4.9999999999994493E-4</v>
      </c>
      <c r="U94">
        <f ca="1">data_full!U94/100-1</f>
        <v>1.4000000000000679E-3</v>
      </c>
      <c r="V94">
        <f ca="1">data_full!V94/100-1</f>
        <v>6.4599999999999991E-2</v>
      </c>
      <c r="W94">
        <f ca="1">data_full!W94/100-1</f>
        <v>5.5900000000000061E-2</v>
      </c>
      <c r="X94">
        <f ca="1">data_full!X94/100-1</f>
        <v>6.7499999999999893E-2</v>
      </c>
      <c r="Y94">
        <f ca="1">data_full!Y94/100-1</f>
        <v>4.7500000000000098E-2</v>
      </c>
    </row>
    <row r="95" spans="1:25" x14ac:dyDescent="0.2">
      <c r="A95" s="1">
        <v>41426</v>
      </c>
      <c r="B95">
        <f>data_full!B95/data_full!B96 - 1</f>
        <v>2.1293611916425093E-2</v>
      </c>
      <c r="C95">
        <f>data_full!C96/100</f>
        <v>-9.0000000000000011E-3</v>
      </c>
      <c r="D95">
        <f>data_full!D95/data_full!D96-1</f>
        <v>-2.6641307700215888E-2</v>
      </c>
      <c r="E95">
        <f>data_full!E95/data_full!E96 - 1</f>
        <v>7.1071007334504444E-3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>data_full!Q95/data_full!Q96-1</f>
        <v>-8.1572348261338412E-5</v>
      </c>
      <c r="R95">
        <f ca="1">data_full!R95/100-1</f>
        <v>4.1999999999999815E-3</v>
      </c>
      <c r="S95">
        <f ca="1">data_full!S95/100-1</f>
        <v>2.9000000000001247E-3</v>
      </c>
      <c r="T95">
        <f ca="1">data_full!T95/100-1</f>
        <v>4.9999999999998934E-3</v>
      </c>
      <c r="U95">
        <f ca="1">data_full!U95/100-1</f>
        <v>2.0000000000000018E-3</v>
      </c>
      <c r="V95">
        <f ca="1">data_full!V95/100-1</f>
        <v>6.8899999999999961E-2</v>
      </c>
      <c r="W95">
        <f ca="1">data_full!W95/100-1</f>
        <v>5.7800000000000074E-2</v>
      </c>
      <c r="X95">
        <f ca="1">data_full!X95/100-1</f>
        <v>7.9800000000000093E-2</v>
      </c>
      <c r="Y95">
        <f ca="1">data_full!Y95/100-1</f>
        <v>4.9399999999999888E-2</v>
      </c>
    </row>
    <row r="96" spans="1:25" x14ac:dyDescent="0.2">
      <c r="A96" s="1">
        <v>41395</v>
      </c>
      <c r="B96">
        <f>data_full!B96/data_full!B97 - 1</f>
        <v>-1.748354778508987E-2</v>
      </c>
      <c r="C96">
        <f>data_full!C97/100</f>
        <v>1E-3</v>
      </c>
      <c r="D96">
        <f>data_full!D96/data_full!D97-1</f>
        <v>1.9031275994359609E-2</v>
      </c>
      <c r="E96">
        <f>data_full!E96/data_full!E97 - 1</f>
        <v>1.0856072749786172E-2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>data_full!Q96/data_full!Q97-1</f>
        <v>-2.0552441516330511E-5</v>
      </c>
      <c r="R96">
        <f ca="1">data_full!R96/100-1</f>
        <v>6.5999999999999392E-3</v>
      </c>
      <c r="S96">
        <f ca="1">data_full!S96/100-1</f>
        <v>3.3000000000000806E-3</v>
      </c>
      <c r="T96">
        <f ca="1">data_full!T96/100-1</f>
        <v>9.5000000000000639E-3</v>
      </c>
      <c r="U96">
        <f ca="1">data_full!U96/100-1</f>
        <v>2.4999999999999467E-3</v>
      </c>
      <c r="V96">
        <f ca="1">data_full!V96/100-1</f>
        <v>7.3900000000000077E-2</v>
      </c>
      <c r="W96">
        <f ca="1">data_full!W96/100-1</f>
        <v>5.8499999999999996E-2</v>
      </c>
      <c r="X96">
        <f ca="1">data_full!X96/100-1</f>
        <v>9.1800000000000104E-2</v>
      </c>
      <c r="Y96">
        <f ca="1">data_full!Y96/100-1</f>
        <v>4.9700000000000077E-2</v>
      </c>
    </row>
    <row r="97" spans="1:25" x14ac:dyDescent="0.2">
      <c r="A97" s="1">
        <v>41365</v>
      </c>
      <c r="B97">
        <f>data_full!B97/data_full!B98 - 1</f>
        <v>-6.8271254690216887E-2</v>
      </c>
      <c r="C97">
        <f>data_full!C98/100</f>
        <v>-1.3999999999999999E-2</v>
      </c>
      <c r="D97">
        <f>data_full!D97/data_full!D98-1</f>
        <v>3.3995584988961713E-3</v>
      </c>
      <c r="E97">
        <f>data_full!E97/data_full!E98 - 1</f>
        <v>1.8209678124044171E-2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>data_full!Q97/data_full!Q98-1</f>
        <v>6.5541835288618344E-5</v>
      </c>
      <c r="R97">
        <f ca="1">data_full!R97/100-1</f>
        <v>5.1000000000001044E-3</v>
      </c>
      <c r="S97">
        <f ca="1">data_full!S97/100-1</f>
        <v>4.2999999999999705E-3</v>
      </c>
      <c r="T97">
        <f ca="1">data_full!T97/100-1</f>
        <v>7.0000000000001172E-3</v>
      </c>
      <c r="U97">
        <f ca="1">data_full!U97/100-1</f>
        <v>3.4999999999998366E-3</v>
      </c>
      <c r="V97">
        <f ca="1">data_full!V97/100-1</f>
        <v>7.240000000000002E-2</v>
      </c>
      <c r="W97">
        <f ca="1">data_full!W97/100-1</f>
        <v>5.7199999999999918E-2</v>
      </c>
      <c r="X97">
        <f ca="1">data_full!X97/100-1</f>
        <v>8.7499999999999911E-2</v>
      </c>
      <c r="Y97">
        <f ca="1">data_full!Y97/100-1</f>
        <v>5.1200000000000134E-2</v>
      </c>
    </row>
    <row r="98" spans="1:25" x14ac:dyDescent="0.2">
      <c r="A98" s="1">
        <v>41334</v>
      </c>
      <c r="B98">
        <f>data_full!B98/data_full!B99 - 1</f>
        <v>-2.1404262941071117E-2</v>
      </c>
      <c r="C98">
        <f>data_full!C99/100</f>
        <v>0</v>
      </c>
      <c r="D98">
        <f>data_full!D98/data_full!D99-1</f>
        <v>-9.4649048823914894E-3</v>
      </c>
      <c r="E98">
        <f>data_full!E98/data_full!E99 - 1</f>
        <v>1.7554444818453918E-2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>data_full!Q98/data_full!Q99-1</f>
        <v>1.5044529360830339E-4</v>
      </c>
      <c r="R98">
        <f ca="1">data_full!R98/100-1</f>
        <v>3.4000000000000696E-3</v>
      </c>
      <c r="S98">
        <f ca="1">data_full!S98/100-1</f>
        <v>3.9000000000000146E-3</v>
      </c>
      <c r="T98">
        <f ca="1">data_full!T98/100-1</f>
        <v>4.0999999999999925E-3</v>
      </c>
      <c r="U98">
        <f ca="1">data_full!U98/100-1</f>
        <v>4.0000000000000036E-3</v>
      </c>
      <c r="V98">
        <f ca="1">data_full!V98/100-1</f>
        <v>7.020000000000004E-2</v>
      </c>
      <c r="W98">
        <f ca="1">data_full!W98/100-1</f>
        <v>5.6400000000000006E-2</v>
      </c>
      <c r="X98">
        <f ca="1">data_full!X98/100-1</f>
        <v>8.2500000000000018E-2</v>
      </c>
      <c r="Y98">
        <f ca="1">data_full!Y98/100-1</f>
        <v>5.1900000000000057E-2</v>
      </c>
    </row>
    <row r="99" spans="1:25" x14ac:dyDescent="0.2">
      <c r="A99" s="1">
        <v>41306</v>
      </c>
      <c r="B99">
        <f>data_full!B99/data_full!B100 - 1</f>
        <v>-4.1874034666209092E-2</v>
      </c>
      <c r="C99">
        <f>data_full!C100/100</f>
        <v>4.0000000000000001E-3</v>
      </c>
      <c r="D99">
        <f>data_full!D99/data_full!D100-1</f>
        <v>-1.311814344257245E-2</v>
      </c>
      <c r="E99">
        <f>data_full!E99/data_full!E100 - 1</f>
        <v>-2.2204143986934044E-2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>data_full!Q99/data_full!Q100-1</f>
        <v>2.0454086109733538E-4</v>
      </c>
      <c r="R99">
        <f ca="1">data_full!R99/100-1</f>
        <v>5.6000000000000494E-3</v>
      </c>
      <c r="S99">
        <f ca="1">data_full!S99/100-1</f>
        <v>4.0000000000000036E-3</v>
      </c>
      <c r="T99">
        <f ca="1">data_full!T99/100-1</f>
        <v>8.0999999999999961E-3</v>
      </c>
      <c r="U99">
        <f ca="1">data_full!U99/100-1</f>
        <v>4.3999999999999595E-3</v>
      </c>
      <c r="V99">
        <f ca="1">data_full!V99/100-1</f>
        <v>7.2799999999999976E-2</v>
      </c>
      <c r="W99">
        <f ca="1">data_full!W99/100-1</f>
        <v>5.7399999999999896E-2</v>
      </c>
      <c r="X99">
        <f ca="1">data_full!X99/100-1</f>
        <v>8.6799999999999988E-2</v>
      </c>
      <c r="Y99">
        <f ca="1">data_full!Y99/100-1</f>
        <v>5.2499999999999991E-2</v>
      </c>
    </row>
    <row r="100" spans="1:25" x14ac:dyDescent="0.2">
      <c r="A100" s="1">
        <v>41275</v>
      </c>
      <c r="B100">
        <f>data_full!B100/data_full!B101 - 1</f>
        <v>4.1093442915847822E-2</v>
      </c>
      <c r="C100">
        <f>data_full!C101/100</f>
        <v>6.9999999999999993E-3</v>
      </c>
      <c r="D100">
        <f>data_full!D100/data_full!D101-1</f>
        <v>2.1705397057372178E-2</v>
      </c>
      <c r="E100">
        <f>data_full!E100/data_full!E101 - 1</f>
        <v>7.7045271370715485E-2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>data_full!Q100/data_full!Q101-1</f>
        <v>1.8742924788117676E-4</v>
      </c>
      <c r="R100">
        <f ca="1">data_full!R100/100-1</f>
        <v>9.7000000000000419E-3</v>
      </c>
      <c r="S100">
        <f ca="1">data_full!S100/100-1</f>
        <v>4.9999999999998934E-3</v>
      </c>
      <c r="T100">
        <f ca="1">data_full!T100/100-1</f>
        <v>1.760000000000006E-2</v>
      </c>
      <c r="U100">
        <f ca="1">data_full!U100/100-1</f>
        <v>4.1999999999999815E-3</v>
      </c>
      <c r="V100">
        <f ca="1">data_full!V100/100-1</f>
        <v>7.0699999999999985E-2</v>
      </c>
      <c r="W100">
        <f ca="1">data_full!W100/100-1</f>
        <v>5.7399999999999896E-2</v>
      </c>
      <c r="X100">
        <f ca="1">data_full!X100/100-1</f>
        <v>8.5499999999999909E-2</v>
      </c>
      <c r="Y100">
        <f ca="1">data_full!Y100/100-1</f>
        <v>5.1400000000000112E-2</v>
      </c>
    </row>
    <row r="101" spans="1:25" x14ac:dyDescent="0.2">
      <c r="A101" s="1">
        <v>41244</v>
      </c>
      <c r="B101">
        <f>data_full!B101/data_full!B102 - 1</f>
        <v>-6.2494420141068208E-4</v>
      </c>
      <c r="C101">
        <f>data_full!C102/100</f>
        <v>-4.0000000000000001E-3</v>
      </c>
      <c r="D101">
        <f>data_full!D101/data_full!D102-1</f>
        <v>2.0641333165003495E-3</v>
      </c>
      <c r="E101">
        <f>data_full!E101/data_full!E102 - 1</f>
        <v>7.422106624979774E-3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>data_full!Q101/data_full!Q102-1</f>
        <v>9.5312357832444405E-5</v>
      </c>
      <c r="R101">
        <f ca="1">data_full!R101/100-1</f>
        <v>5.4000000000000714E-3</v>
      </c>
      <c r="S101">
        <f ca="1">data_full!S101/100-1</f>
        <v>4.1999999999999815E-3</v>
      </c>
      <c r="T101">
        <f ca="1">data_full!T101/100-1</f>
        <v>8.799999999999919E-3</v>
      </c>
      <c r="U101">
        <f ca="1">data_full!U101/100-1</f>
        <v>2.6999999999999247E-3</v>
      </c>
      <c r="V101">
        <f ca="1">data_full!V101/100-1</f>
        <v>6.569999999999987E-2</v>
      </c>
      <c r="W101">
        <f ca="1">data_full!W101/100-1</f>
        <v>5.7300000000000129E-2</v>
      </c>
      <c r="X101">
        <f ca="1">data_full!X101/100-1</f>
        <v>7.4799999999999978E-2</v>
      </c>
      <c r="Y101">
        <f ca="1">data_full!Y101/100-1</f>
        <v>5.1599999999999868E-2</v>
      </c>
    </row>
    <row r="102" spans="1:25" x14ac:dyDescent="0.2">
      <c r="A102" s="1">
        <v>41214</v>
      </c>
      <c r="B102">
        <f>data_full!B102/data_full!B103 - 1</f>
        <v>2.3763824147701396E-2</v>
      </c>
      <c r="C102">
        <f>data_full!C103/100</f>
        <v>1E-3</v>
      </c>
      <c r="D102">
        <f>data_full!D102/data_full!D103-1</f>
        <v>-2.3510642764179579E-3</v>
      </c>
      <c r="E102">
        <f>data_full!E102/data_full!E103 - 1</f>
        <v>8.3503760726733045E-3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>data_full!Q102/data_full!Q103-1</f>
        <v>-3.9006572605582157E-5</v>
      </c>
      <c r="R102">
        <f ca="1">data_full!R102/100-1</f>
        <v>3.4000000000000696E-3</v>
      </c>
      <c r="S102">
        <f ca="1">data_full!S102/100-1</f>
        <v>4.8000000000001375E-3</v>
      </c>
      <c r="T102">
        <f ca="1">data_full!T102/100-1</f>
        <v>4.4999999999999485E-3</v>
      </c>
      <c r="U102">
        <f ca="1">data_full!U102/100-1</f>
        <v>4.3999999999999595E-3</v>
      </c>
      <c r="V102">
        <f ca="1">data_full!V102/100-1</f>
        <v>6.4599999999999991E-2</v>
      </c>
      <c r="W102">
        <f ca="1">data_full!W102/100-1</f>
        <v>5.7500000000000107E-2</v>
      </c>
      <c r="X102">
        <f ca="1">data_full!X102/100-1</f>
        <v>7.2500000000000009E-2</v>
      </c>
      <c r="Y102">
        <f ca="1">data_full!Y102/100-1</f>
        <v>5.2100000000000035E-2</v>
      </c>
    </row>
    <row r="103" spans="1:25" x14ac:dyDescent="0.2">
      <c r="A103" s="1">
        <v>41183</v>
      </c>
      <c r="B103">
        <f>data_full!B103/data_full!B104 - 1</f>
        <v>-3.3907284768211921E-2</v>
      </c>
      <c r="C103">
        <f>data_full!C104/100</f>
        <v>1.7000000000000001E-2</v>
      </c>
      <c r="D103">
        <f>data_full!D103/data_full!D104-1</f>
        <v>2.4788268220119258E-2</v>
      </c>
      <c r="E103">
        <f>data_full!E103/data_full!E104 - 1</f>
        <v>7.0028154944563603E-3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>data_full!Q103/data_full!Q104-1</f>
        <v>-1.407016989071197E-4</v>
      </c>
      <c r="R103">
        <f ca="1">data_full!R103/100-1</f>
        <v>4.5999999999999375E-3</v>
      </c>
      <c r="S103">
        <f ca="1">data_full!S103/100-1</f>
        <v>5.8000000000000274E-3</v>
      </c>
      <c r="T103">
        <f ca="1">data_full!T103/100-1</f>
        <v>5.3000000000000824E-3</v>
      </c>
      <c r="U103">
        <f ca="1">data_full!U103/100-1</f>
        <v>6.8000000000001393E-3</v>
      </c>
      <c r="V103">
        <f ca="1">data_full!V103/100-1</f>
        <v>6.5400000000000125E-2</v>
      </c>
      <c r="W103">
        <f ca="1">data_full!W103/100-1</f>
        <v>5.7699999999999863E-2</v>
      </c>
      <c r="X103">
        <f ca="1">data_full!X103/100-1</f>
        <v>7.3199999999999932E-2</v>
      </c>
      <c r="Y103">
        <f ca="1">data_full!Y103/100-1</f>
        <v>5.3199999999999914E-2</v>
      </c>
    </row>
    <row r="104" spans="1:25" x14ac:dyDescent="0.2">
      <c r="A104" s="1">
        <v>41153</v>
      </c>
      <c r="B104">
        <f>data_full!B104/data_full!B105 - 1</f>
        <v>-1.9140827992378262E-2</v>
      </c>
      <c r="C104">
        <f>data_full!C105/100</f>
        <v>9.0000000000000011E-3</v>
      </c>
      <c r="D104">
        <f>data_full!D104/data_full!D105-1</f>
        <v>6.47808342264522E-3</v>
      </c>
      <c r="E104">
        <f>data_full!E104/data_full!E105 - 1</f>
        <v>4.4706367478779541E-3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>data_full!Q104/data_full!Q105-1</f>
        <v>-1.7424744584837448E-4</v>
      </c>
      <c r="R104">
        <f ca="1">data_full!R104/100-1</f>
        <v>5.5000000000000604E-3</v>
      </c>
      <c r="S104">
        <f ca="1">data_full!S104/100-1</f>
        <v>7.0000000000001172E-3</v>
      </c>
      <c r="T104">
        <f ca="1">data_full!T104/100-1</f>
        <v>1.4000000000000679E-3</v>
      </c>
      <c r="U104">
        <f ca="1">data_full!U104/100-1</f>
        <v>6.8000000000001393E-3</v>
      </c>
      <c r="V104">
        <f ca="1">data_full!V104/100-1</f>
        <v>6.569999999999987E-2</v>
      </c>
      <c r="W104">
        <f ca="1">data_full!W104/100-1</f>
        <v>5.7399999999999896E-2</v>
      </c>
      <c r="X104">
        <f ca="1">data_full!X104/100-1</f>
        <v>7.2999999999999954E-2</v>
      </c>
      <c r="Y104">
        <f ca="1">data_full!Y104/100-1</f>
        <v>5.3499999999999881E-2</v>
      </c>
    </row>
    <row r="105" spans="1:25" x14ac:dyDescent="0.2">
      <c r="A105" s="1">
        <v>41122</v>
      </c>
      <c r="B105">
        <f>data_full!B105/data_full!B106 - 1</f>
        <v>8.9862186143099931E-2</v>
      </c>
      <c r="C105">
        <f>data_full!C106/100</f>
        <v>-8.0000000000000002E-3</v>
      </c>
      <c r="D105">
        <f>data_full!D105/data_full!D106-1</f>
        <v>-1.3092104138532235E-2</v>
      </c>
      <c r="E105">
        <f>data_full!E105/data_full!E106 - 1</f>
        <v>-3.3460393784655595E-3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>data_full!Q105/data_full!Q106-1</f>
        <v>-1.374304058037179E-4</v>
      </c>
      <c r="R105">
        <f ca="1">data_full!R105/100-1</f>
        <v>9.9999999999988987E-4</v>
      </c>
      <c r="S105">
        <f ca="1">data_full!S105/100-1</f>
        <v>6.0000000000000053E-3</v>
      </c>
      <c r="T105">
        <f ca="1">data_full!T105/100-1</f>
        <v>-5.1999999999999824E-3</v>
      </c>
      <c r="U105">
        <f ca="1">data_full!U105/100-1</f>
        <v>4.0000000000000036E-3</v>
      </c>
      <c r="V105">
        <f ca="1">data_full!V105/100-1</f>
        <v>5.9399999999999897E-2</v>
      </c>
      <c r="W105">
        <f ca="1">data_full!W105/100-1</f>
        <v>5.5199999999999916E-2</v>
      </c>
      <c r="X105">
        <f ca="1">data_full!X105/100-1</f>
        <v>6.4500000000000002E-2</v>
      </c>
      <c r="Y105">
        <f ca="1">data_full!Y105/100-1</f>
        <v>5.3299999999999903E-2</v>
      </c>
    </row>
    <row r="106" spans="1:25" x14ac:dyDescent="0.2">
      <c r="A106" s="1">
        <v>41091</v>
      </c>
      <c r="B106">
        <f>data_full!B106/data_full!B107 - 1</f>
        <v>9.2164948453608231E-2</v>
      </c>
      <c r="C106">
        <f>data_full!C107/100</f>
        <v>-6.0000000000000001E-3</v>
      </c>
      <c r="D106">
        <f>data_full!D106/data_full!D107-1</f>
        <v>6.1574448323902242E-3</v>
      </c>
      <c r="E106">
        <f>data_full!E106/data_full!E107 - 1</f>
        <v>1.4897410853629278E-2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>data_full!Q106/data_full!Q107-1</f>
        <v>-6.0316693496931251E-5</v>
      </c>
      <c r="R106">
        <f ca="1">data_full!R106/100-1</f>
        <v>1.2299999999999978E-2</v>
      </c>
      <c r="S106">
        <f ca="1">data_full!S106/100-1</f>
        <v>5.1999999999998714E-3</v>
      </c>
      <c r="T106">
        <f ca="1">data_full!T106/100-1</f>
        <v>1.1099999999999888E-2</v>
      </c>
      <c r="U106">
        <f ca="1">data_full!U106/100-1</f>
        <v>3.1999999999998696E-3</v>
      </c>
      <c r="V106">
        <f ca="1">data_full!V106/100-1</f>
        <v>5.5800000000000072E-2</v>
      </c>
      <c r="W106">
        <f ca="1">data_full!W106/100-1</f>
        <v>5.3199999999999914E-2</v>
      </c>
      <c r="X106">
        <f ca="1">data_full!X106/100-1</f>
        <v>5.5299999999999905E-2</v>
      </c>
      <c r="Y106">
        <f ca="1">data_full!Y106/100-1</f>
        <v>5.4699999999999971E-2</v>
      </c>
    </row>
    <row r="107" spans="1:25" x14ac:dyDescent="0.2">
      <c r="A107" s="1">
        <v>41061</v>
      </c>
      <c r="B107">
        <f>data_full!B107/data_full!B108 - 1</f>
        <v>-4.9764890282131602E-2</v>
      </c>
      <c r="C107">
        <f>data_full!C108/100</f>
        <v>-1.8000000000000002E-2</v>
      </c>
      <c r="D107">
        <f>data_full!D107/data_full!D108-1</f>
        <v>-2.3779640597912044E-2</v>
      </c>
      <c r="E107">
        <f>data_full!E107/data_full!E108 - 1</f>
        <v>1.6668786927882762E-2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>data_full!Q107/data_full!Q108-1</f>
        <v>5.0076971153556471E-5</v>
      </c>
      <c r="R107">
        <f ca="1">data_full!R107/100-1</f>
        <v>8.899999999999908E-3</v>
      </c>
      <c r="S107">
        <f ca="1">data_full!S107/100-1</f>
        <v>3.6000000000000476E-3</v>
      </c>
      <c r="T107">
        <f ca="1">data_full!T107/100-1</f>
        <v>1.6100000000000003E-2</v>
      </c>
      <c r="U107">
        <f ca="1">data_full!U107/100-1</f>
        <v>2.2999999999999687E-3</v>
      </c>
      <c r="V107">
        <f ca="1">data_full!V107/100-1</f>
        <v>4.290000000000016E-2</v>
      </c>
      <c r="W107">
        <f ca="1">data_full!W107/100-1</f>
        <v>5.1500000000000101E-2</v>
      </c>
      <c r="X107">
        <f ca="1">data_full!X107/100-1</f>
        <v>3.6299999999999999E-2</v>
      </c>
      <c r="Y107">
        <f ca="1">data_full!Y107/100-1</f>
        <v>5.4300000000000015E-2</v>
      </c>
    </row>
    <row r="108" spans="1:25" x14ac:dyDescent="0.2">
      <c r="A108" s="1">
        <v>41030</v>
      </c>
      <c r="B108">
        <f>data_full!B108/data_full!B109 - 1</f>
        <v>-0.14698754909334</v>
      </c>
      <c r="C108">
        <f>data_full!C109/100</f>
        <v>-3.0000000000000001E-3</v>
      </c>
      <c r="D108">
        <f>data_full!D108/data_full!D109-1</f>
        <v>2.3179803463441395E-2</v>
      </c>
      <c r="E108">
        <f>data_full!E108/data_full!E109 - 1</f>
        <v>5.7469426052096928E-3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>data_full!Q108/data_full!Q109-1</f>
        <v>2.0308976773741882E-4</v>
      </c>
      <c r="R108">
        <f ca="1">data_full!R108/100-1</f>
        <v>5.1999999999998714E-3</v>
      </c>
      <c r="S108">
        <f ca="1">data_full!S108/100-1</f>
        <v>2.0999999999999908E-3</v>
      </c>
      <c r="T108">
        <f ca="1">data_full!T108/100-1</f>
        <v>5.6000000000000494E-3</v>
      </c>
      <c r="U108">
        <f ca="1">data_full!U108/100-1</f>
        <v>3.8000000000000256E-3</v>
      </c>
      <c r="V108">
        <f ca="1">data_full!V108/100-1</f>
        <v>3.6100000000000021E-2</v>
      </c>
      <c r="W108">
        <f ca="1">data_full!W108/100-1</f>
        <v>5.0999999999999934E-2</v>
      </c>
      <c r="X108">
        <f ca="1">data_full!X108/100-1</f>
        <v>1.739999999999986E-2</v>
      </c>
      <c r="Y108">
        <f ca="1">data_full!Y108/100-1</f>
        <v>5.6400000000000006E-2</v>
      </c>
    </row>
    <row r="109" spans="1:25" x14ac:dyDescent="0.2">
      <c r="A109" s="1">
        <v>41000</v>
      </c>
      <c r="B109">
        <f>data_full!B109/data_full!B110 - 1</f>
        <v>-3.3438332929488723E-2</v>
      </c>
      <c r="C109">
        <f>data_full!C110/100</f>
        <v>-1E-3</v>
      </c>
      <c r="D109">
        <f>data_full!D109/data_full!D110-1</f>
        <v>3.9973264914512363E-3</v>
      </c>
      <c r="E109">
        <f>data_full!E109/data_full!E110 - 1</f>
        <v>1.0381505048909112E-2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>data_full!Q109/data_full!Q110-1</f>
        <v>4.1535092801803231E-4</v>
      </c>
      <c r="R109">
        <f ca="1">data_full!R109/100-1</f>
        <v>3.1000000000001027E-3</v>
      </c>
      <c r="S109">
        <f ca="1">data_full!S109/100-1</f>
        <v>3.6000000000000476E-3</v>
      </c>
      <c r="T109">
        <f ca="1">data_full!T109/100-1</f>
        <v>2.2999999999999687E-3</v>
      </c>
      <c r="U109">
        <f ca="1">data_full!U109/100-1</f>
        <v>4.0999999999999925E-3</v>
      </c>
      <c r="V109">
        <f ca="1">data_full!V109/100-1</f>
        <v>3.5699999999999843E-2</v>
      </c>
      <c r="W109">
        <f ca="1">data_full!W109/100-1</f>
        <v>5.2900000000000169E-2</v>
      </c>
      <c r="X109">
        <f ca="1">data_full!X109/100-1</f>
        <v>1.2000000000000011E-2</v>
      </c>
      <c r="Y109">
        <f ca="1">data_full!Y109/100-1</f>
        <v>6.0999999999999943E-2</v>
      </c>
    </row>
    <row r="110" spans="1:25" x14ac:dyDescent="0.2">
      <c r="A110" s="1">
        <v>40969</v>
      </c>
      <c r="B110">
        <f>data_full!B110/data_full!B111 - 1</f>
        <v>-7.2639225181603262E-4</v>
      </c>
      <c r="C110">
        <f>data_full!C111/100</f>
        <v>1.3000000000000001E-2</v>
      </c>
      <c r="D110">
        <f>data_full!D110/data_full!D111-1</f>
        <v>1.5901872741211243E-2</v>
      </c>
      <c r="E110">
        <f>data_full!E110/data_full!E111 - 1</f>
        <v>4.0200316554959148E-3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>data_full!Q110/data_full!Q111-1</f>
        <v>6.8812483627223031E-4</v>
      </c>
      <c r="R110">
        <f ca="1">data_full!R110/100-1</f>
        <v>5.8000000000000274E-3</v>
      </c>
      <c r="S110">
        <f ca="1">data_full!S110/100-1</f>
        <v>4.8999999999999044E-3</v>
      </c>
      <c r="T110">
        <f ca="1">data_full!T110/100-1</f>
        <v>8.0999999999999961E-3</v>
      </c>
      <c r="U110">
        <f ca="1">data_full!U110/100-1</f>
        <v>4.5999999999999375E-3</v>
      </c>
      <c r="V110">
        <f ca="1">data_full!V110/100-1</f>
        <v>3.6999999999999922E-2</v>
      </c>
      <c r="W110">
        <f ca="1">data_full!W110/100-1</f>
        <v>5.4699999999999971E-2</v>
      </c>
      <c r="X110">
        <f ca="1">data_full!X110/100-1</f>
        <v>1.330000000000009E-2</v>
      </c>
      <c r="Y110">
        <f ca="1">data_full!Y110/100-1</f>
        <v>6.1700000000000088E-2</v>
      </c>
    </row>
    <row r="111" spans="1:25" x14ac:dyDescent="0.2">
      <c r="A111" s="1">
        <v>40940</v>
      </c>
      <c r="B111">
        <f>data_full!B111/data_full!B112 - 1</f>
        <v>0.11853389907014544</v>
      </c>
      <c r="C111">
        <f>data_full!C112/100</f>
        <v>2E-3</v>
      </c>
      <c r="D111">
        <f>data_full!D111/data_full!D112-1</f>
        <v>5.7230720428591564E-3</v>
      </c>
      <c r="E111">
        <f>data_full!E111/data_full!E112 - 1</f>
        <v>-2.6321794291210843E-2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>data_full!Q111/data_full!Q112-1</f>
        <v>9.9098551588383543E-4</v>
      </c>
      <c r="R111">
        <f ca="1">data_full!R111/100-1</f>
        <v>3.7000000000000366E-3</v>
      </c>
      <c r="S111">
        <f ca="1">data_full!S111/100-1</f>
        <v>4.0000000000000036E-3</v>
      </c>
      <c r="T111">
        <f ca="1">data_full!T111/100-1</f>
        <v>6.8000000000001393E-3</v>
      </c>
      <c r="U111">
        <f ca="1">data_full!U111/100-1</f>
        <v>3.3000000000000806E-3</v>
      </c>
      <c r="V111">
        <f ca="1">data_full!V111/100-1</f>
        <v>3.7300000000000111E-2</v>
      </c>
      <c r="W111">
        <f ca="1">data_full!W111/100-1</f>
        <v>5.6799999999999962E-2</v>
      </c>
      <c r="X111">
        <f ca="1">data_full!X111/100-1</f>
        <v>1.4699999999999935E-2</v>
      </c>
      <c r="Y111">
        <f ca="1">data_full!Y111/100-1</f>
        <v>6.2100000000000044E-2</v>
      </c>
    </row>
    <row r="112" spans="1:25" x14ac:dyDescent="0.2">
      <c r="A112" s="1">
        <v>40909</v>
      </c>
      <c r="B112">
        <f>data_full!B112/data_full!B113 - 1</f>
        <v>2.9652351738241212E-2</v>
      </c>
      <c r="C112">
        <f>data_full!C113/100</f>
        <v>-1.3999999999999999E-2</v>
      </c>
      <c r="D112">
        <f>data_full!D112/data_full!D113-1</f>
        <v>-1.8876732816640263E-2</v>
      </c>
      <c r="E112">
        <f>data_full!E112/data_full!E113 - 1</f>
        <v>8.3509570033168057E-2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>data_full!Q112/data_full!Q113-1</f>
        <v>1.2413357994944807E-3</v>
      </c>
      <c r="R112">
        <f ca="1">data_full!R112/100-1</f>
        <v>4.9999999999998934E-3</v>
      </c>
      <c r="S112">
        <f ca="1">data_full!S112/100-1</f>
        <v>4.8999999999999044E-3</v>
      </c>
      <c r="T112">
        <f ca="1">data_full!T112/100-1</f>
        <v>7.6000000000000512E-3</v>
      </c>
      <c r="U112">
        <f ca="1">data_full!U112/100-1</f>
        <v>4.3999999999999595E-3</v>
      </c>
      <c r="V112">
        <f ca="1">data_full!V112/100-1</f>
        <v>4.1599999999999859E-2</v>
      </c>
      <c r="W112">
        <f ca="1">data_full!W112/100-1</f>
        <v>6.0200000000000031E-2</v>
      </c>
      <c r="X112">
        <f ca="1">data_full!X112/100-1</f>
        <v>2.0100000000000007E-2</v>
      </c>
      <c r="Y112">
        <f ca="1">data_full!Y112/100-1</f>
        <v>6.2000000000000055E-2</v>
      </c>
    </row>
    <row r="113" spans="1:25" x14ac:dyDescent="0.2">
      <c r="A113" s="1">
        <v>40878</v>
      </c>
      <c r="B113">
        <f>data_full!B113/data_full!B114 - 1</f>
        <v>-3.3596837944663949E-2</v>
      </c>
      <c r="C113">
        <f>data_full!C114/100</f>
        <v>0</v>
      </c>
      <c r="D113">
        <f>data_full!D113/data_full!D114-1</f>
        <v>-2.9941274763243597E-2</v>
      </c>
      <c r="E113">
        <f>data_full!E113/data_full!E114 - 1</f>
        <v>-9.5760689476953598E-4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>data_full!Q113/data_full!Q114-1</f>
        <v>1.4086053868713755E-3</v>
      </c>
      <c r="R113">
        <f ca="1">data_full!R113/100-1</f>
        <v>4.3999999999999595E-3</v>
      </c>
      <c r="S113">
        <f ca="1">data_full!S113/100-1</f>
        <v>4.2999999999999705E-3</v>
      </c>
      <c r="T113">
        <f ca="1">data_full!T113/100-1</f>
        <v>6.6999999999999282E-3</v>
      </c>
      <c r="U113">
        <f ca="1">data_full!U113/100-1</f>
        <v>3.1000000000001027E-3</v>
      </c>
      <c r="V113">
        <f ca="1">data_full!V113/100-1</f>
        <v>6.0999999999999943E-2</v>
      </c>
      <c r="W113">
        <f ca="1">data_full!W113/100-1</f>
        <v>6.6200000000000037E-2</v>
      </c>
      <c r="X113">
        <f ca="1">data_full!X113/100-1</f>
        <v>3.8699999999999957E-2</v>
      </c>
      <c r="Y113">
        <f ca="1">data_full!Y113/100-1</f>
        <v>6.6500000000000004E-2</v>
      </c>
    </row>
    <row r="114" spans="1:25" x14ac:dyDescent="0.2">
      <c r="A114" s="1">
        <v>40848</v>
      </c>
      <c r="B114">
        <f>data_full!B114/data_full!B115 - 1</f>
        <v>1.6435354273192093E-2</v>
      </c>
      <c r="C114">
        <f>data_full!C115/100</f>
        <v>-5.0000000000000001E-3</v>
      </c>
      <c r="D114">
        <f>data_full!D114/data_full!D115-1</f>
        <v>9.462513968372166E-3</v>
      </c>
      <c r="E114">
        <f>data_full!E114/data_full!E115 - 1</f>
        <v>2.4363850103348739E-2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>data_full!Q114/data_full!Q115-1</f>
        <v>1.4959838182713181E-3</v>
      </c>
      <c r="R114">
        <f ca="1">data_full!R114/100-1</f>
        <v>4.1999999999999815E-3</v>
      </c>
      <c r="S114">
        <f ca="1">data_full!S114/100-1</f>
        <v>4.9999999999998934E-3</v>
      </c>
      <c r="T114">
        <f ca="1">data_full!T114/100-1</f>
        <v>5.1999999999998714E-3</v>
      </c>
      <c r="U114">
        <f ca="1">data_full!U114/100-1</f>
        <v>5.5000000000000604E-3</v>
      </c>
      <c r="V114">
        <f ca="1">data_full!V114/100-1</f>
        <v>6.7800000000000082E-2</v>
      </c>
      <c r="W114">
        <f ca="1">data_full!W114/100-1</f>
        <v>6.9399999999999906E-2</v>
      </c>
      <c r="X114">
        <f ca="1">data_full!X114/100-1</f>
        <v>5.3199999999999914E-2</v>
      </c>
      <c r="Y114">
        <f ca="1">data_full!Y114/100-1</f>
        <v>6.8300000000000027E-2</v>
      </c>
    </row>
    <row r="115" spans="1:25" x14ac:dyDescent="0.2">
      <c r="A115" s="1">
        <v>40817</v>
      </c>
      <c r="B115">
        <f>data_full!B115/data_full!B116 - 1</f>
        <v>5.0450796086706218E-2</v>
      </c>
      <c r="C115">
        <f>data_full!C116/100</f>
        <v>-2.3E-2</v>
      </c>
      <c r="D115">
        <f>data_full!D115/data_full!D116-1</f>
        <v>-4.8089514592055016E-2</v>
      </c>
      <c r="E115">
        <f>data_full!E115/data_full!E116 - 1</f>
        <v>2.9721583120225104E-2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>data_full!Q115/data_full!Q116-1</f>
        <v>1.5280424613071109E-3</v>
      </c>
      <c r="R115">
        <f ca="1">data_full!R115/100-1</f>
        <v>4.8000000000001375E-3</v>
      </c>
      <c r="S115">
        <f ca="1">data_full!S115/100-1</f>
        <v>5.4000000000000714E-3</v>
      </c>
      <c r="T115">
        <f ca="1">data_full!T115/100-1</f>
        <v>5.1000000000001044E-3</v>
      </c>
      <c r="U115">
        <f ca="1">data_full!U115/100-1</f>
        <v>7.0999999999998842E-3</v>
      </c>
      <c r="V115">
        <f ca="1">data_full!V115/100-1</f>
        <v>7.1900000000000075E-2</v>
      </c>
      <c r="W115">
        <f ca="1">data_full!W115/100-1</f>
        <v>7.1700000000000097E-2</v>
      </c>
      <c r="X115">
        <f ca="1">data_full!X115/100-1</f>
        <v>6.1900000000000066E-2</v>
      </c>
      <c r="Y115">
        <f ca="1">data_full!Y115/100-1</f>
        <v>6.9300000000000139E-2</v>
      </c>
    </row>
    <row r="116" spans="1:25" x14ac:dyDescent="0.2">
      <c r="A116" s="1">
        <v>40787</v>
      </c>
      <c r="B116">
        <f>data_full!B116/data_full!B117 - 1</f>
        <v>-9.5043833000607481E-2</v>
      </c>
      <c r="C116">
        <f>data_full!C117/100</f>
        <v>3.0000000000000001E-3</v>
      </c>
      <c r="D116">
        <f>data_full!D116/data_full!D117-1</f>
        <v>1.2446355432991218E-2</v>
      </c>
      <c r="E116">
        <f>data_full!E116/data_full!E117 - 1</f>
        <v>1.4694817158730888E-2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>data_full!Q116/data_full!Q117-1</f>
        <v>1.5234419004754862E-3</v>
      </c>
      <c r="R116">
        <f ca="1">data_full!R116/100-1</f>
        <v>-4.0000000000006697E-4</v>
      </c>
      <c r="S116">
        <f ca="1">data_full!S116/100-1</f>
        <v>4.8999999999999044E-3</v>
      </c>
      <c r="T116">
        <f ca="1">data_full!T116/100-1</f>
        <v>-6.5000000000000613E-3</v>
      </c>
      <c r="U116">
        <f ca="1">data_full!U116/100-1</f>
        <v>6.5999999999999392E-3</v>
      </c>
      <c r="V116">
        <f ca="1">data_full!V116/100-1</f>
        <v>7.2099999999999831E-2</v>
      </c>
      <c r="W116">
        <f ca="1">data_full!W116/100-1</f>
        <v>7.3900000000000077E-2</v>
      </c>
      <c r="X116">
        <f ca="1">data_full!X116/100-1</f>
        <v>6.3900000000000068E-2</v>
      </c>
      <c r="Y116">
        <f ca="1">data_full!Y116/100-1</f>
        <v>6.8400000000000016E-2</v>
      </c>
    </row>
    <row r="117" spans="1:25" x14ac:dyDescent="0.2">
      <c r="A117" s="1">
        <v>40756</v>
      </c>
      <c r="B117">
        <f>data_full!B117/data_full!B118 - 1</f>
        <v>-1.3697457409468483E-2</v>
      </c>
      <c r="C117">
        <f>data_full!C118/100</f>
        <v>-4.0000000000000001E-3</v>
      </c>
      <c r="D117">
        <f>data_full!D117/data_full!D118-1</f>
        <v>1.2910756898030007E-2</v>
      </c>
      <c r="E117">
        <f>data_full!E117/data_full!E118 - 1</f>
        <v>5.2209393602407062E-3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>data_full!Q117/data_full!Q118-1</f>
        <v>1.4923872813550343E-3</v>
      </c>
      <c r="R117">
        <f ca="1">data_full!R117/100-1</f>
        <v>-2.3999999999999577E-3</v>
      </c>
      <c r="S117">
        <f ca="1">data_full!S117/100-1</f>
        <v>4.0999999999999925E-3</v>
      </c>
      <c r="T117">
        <f ca="1">data_full!T117/100-1</f>
        <v>-1.3700000000000045E-2</v>
      </c>
      <c r="U117">
        <f ca="1">data_full!U117/100-1</f>
        <v>5.3000000000000824E-3</v>
      </c>
      <c r="V117">
        <f ca="1">data_full!V117/100-1</f>
        <v>8.1500000000000128E-2</v>
      </c>
      <c r="W117">
        <f ca="1">data_full!W117/100-1</f>
        <v>8.0799999999999983E-2</v>
      </c>
      <c r="X117">
        <f ca="1">data_full!X117/100-1</f>
        <v>8.8199999999999834E-2</v>
      </c>
      <c r="Y117">
        <f ca="1">data_full!Y117/100-1</f>
        <v>6.7499999999999893E-2</v>
      </c>
    </row>
    <row r="118" spans="1:25" x14ac:dyDescent="0.2">
      <c r="A118" s="1">
        <v>40725</v>
      </c>
      <c r="B118">
        <f>data_full!B118/data_full!B119 - 1</f>
        <v>4.5934813753581549E-2</v>
      </c>
      <c r="C118">
        <f>data_full!C119/100</f>
        <v>9.0000000000000011E-3</v>
      </c>
      <c r="D118">
        <f>data_full!D118/data_full!D119-1</f>
        <v>8.0684632222618458E-3</v>
      </c>
      <c r="E118">
        <f>data_full!E118/data_full!E119 - 1</f>
        <v>1.7988096724518288E-2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>data_full!Q118/data_full!Q119-1</f>
        <v>1.436815654418E-3</v>
      </c>
      <c r="R118">
        <f ca="1">data_full!R118/100-1</f>
        <v>-1.0000000000010001E-4</v>
      </c>
      <c r="S118">
        <f ca="1">data_full!S118/100-1</f>
        <v>3.6000000000000476E-3</v>
      </c>
      <c r="T118">
        <f ca="1">data_full!T118/100-1</f>
        <v>-7.0999999999998842E-3</v>
      </c>
      <c r="U118">
        <f ca="1">data_full!U118/100-1</f>
        <v>2.9000000000001247E-3</v>
      </c>
      <c r="V118">
        <f ca="1">data_full!V118/100-1</f>
        <v>9.0100000000000069E-2</v>
      </c>
      <c r="W118">
        <f ca="1">data_full!W118/100-1</f>
        <v>8.4300000000000042E-2</v>
      </c>
      <c r="X118">
        <f ca="1">data_full!X118/100-1</f>
        <v>0.11329999999999996</v>
      </c>
      <c r="Y118">
        <f ca="1">data_full!Y118/100-1</f>
        <v>6.5800000000000081E-2</v>
      </c>
    </row>
    <row r="119" spans="1:25" x14ac:dyDescent="0.2">
      <c r="A119" s="1">
        <v>40695</v>
      </c>
      <c r="B119">
        <f>data_full!B119/data_full!B120 - 1</f>
        <v>-4.3262229075644587E-2</v>
      </c>
      <c r="C119">
        <f>data_full!C120/100</f>
        <v>-4.0000000000000001E-3</v>
      </c>
      <c r="D119">
        <f>data_full!D119/data_full!D120-1</f>
        <v>-6.3903449503237564E-3</v>
      </c>
      <c r="E119">
        <f>data_full!E119/data_full!E120 - 1</f>
        <v>1.2208685101865457E-2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>data_full!Q119/data_full!Q120-1</f>
        <v>1.3578207191060621E-3</v>
      </c>
      <c r="R119">
        <f ca="1">data_full!R119/100-1</f>
        <v>2.2999999999999687E-3</v>
      </c>
      <c r="S119">
        <f ca="1">data_full!S119/100-1</f>
        <v>3.1999999999998696E-3</v>
      </c>
      <c r="T119">
        <f ca="1">data_full!T119/100-1</f>
        <v>-2.4999999999999467E-3</v>
      </c>
      <c r="U119">
        <f ca="1">data_full!U119/100-1</f>
        <v>4.1999999999999815E-3</v>
      </c>
      <c r="V119">
        <f ca="1">data_full!V119/100-1</f>
        <v>9.4200000000000061E-2</v>
      </c>
      <c r="W119">
        <f ca="1">data_full!W119/100-1</f>
        <v>8.4300000000000042E-2</v>
      </c>
      <c r="X119">
        <f ca="1">data_full!X119/100-1</f>
        <v>0.12480000000000002</v>
      </c>
      <c r="Y119">
        <f ca="1">data_full!Y119/100-1</f>
        <v>6.5499999999999892E-2</v>
      </c>
    </row>
    <row r="120" spans="1:25" x14ac:dyDescent="0.2">
      <c r="A120" s="1">
        <v>40664</v>
      </c>
      <c r="B120">
        <f>data_full!B120/data_full!B121 - 1</f>
        <v>-7.4012375059495428E-2</v>
      </c>
      <c r="C120">
        <f>data_full!C121/100</f>
        <v>1.1000000000000001E-2</v>
      </c>
      <c r="D120">
        <f>data_full!D120/data_full!D121-1</f>
        <v>3.8186290833700287E-2</v>
      </c>
      <c r="E120">
        <f>data_full!E120/data_full!E121 - 1</f>
        <v>4.1753918395837086E-3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>data_full!Q120/data_full!Q121-1</f>
        <v>1.2596304161873739E-3</v>
      </c>
      <c r="R120">
        <f ca="1">data_full!R120/100-1</f>
        <v>4.8000000000001375E-3</v>
      </c>
      <c r="S120">
        <f ca="1">data_full!S120/100-1</f>
        <v>3.8000000000000256E-3</v>
      </c>
      <c r="T120">
        <f ca="1">data_full!T120/100-1</f>
        <v>2.9999999999996696E-4</v>
      </c>
      <c r="U120">
        <f ca="1">data_full!U120/100-1</f>
        <v>8.1999999999999851E-3</v>
      </c>
      <c r="V120">
        <f ca="1">data_full!V120/100-1</f>
        <v>9.5999999999999863E-2</v>
      </c>
      <c r="W120">
        <f ca="1">data_full!W120/100-1</f>
        <v>8.2600000000000007E-2</v>
      </c>
      <c r="X120">
        <f ca="1">data_full!X120/100-1</f>
        <v>0.13370000000000015</v>
      </c>
      <c r="Y120">
        <f ca="1">data_full!Y120/100-1</f>
        <v>6.3199999999999923E-2</v>
      </c>
    </row>
    <row r="121" spans="1:25" x14ac:dyDescent="0.2">
      <c r="A121" s="1">
        <v>40634</v>
      </c>
      <c r="B121">
        <f>data_full!B121/data_full!B122 - 1</f>
        <v>7.5138592750533029E-2</v>
      </c>
      <c r="C121">
        <f>data_full!C122/100</f>
        <v>2.6000000000000002E-2</v>
      </c>
      <c r="D121">
        <f>data_full!D121/data_full!D122-1</f>
        <v>1.6177449813882916E-2</v>
      </c>
      <c r="E121">
        <f>data_full!E121/data_full!E122 - 1</f>
        <v>4.3891702641150054E-3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>data_full!Q121/data_full!Q122-1</f>
        <v>1.1553130256842792E-3</v>
      </c>
      <c r="R121">
        <f ca="1">data_full!R121/100-1</f>
        <v>4.2999999999999705E-3</v>
      </c>
      <c r="S121">
        <f ca="1">data_full!S121/100-1</f>
        <v>5.3000000000000824E-3</v>
      </c>
      <c r="T121">
        <f ca="1">data_full!T121/100-1</f>
        <v>3.6000000000000476E-3</v>
      </c>
      <c r="U121">
        <f ca="1">data_full!U121/100-1</f>
        <v>4.8000000000001375E-3</v>
      </c>
      <c r="V121">
        <f ca="1">data_full!V121/100-1</f>
        <v>9.6200000000000063E-2</v>
      </c>
      <c r="W121">
        <f ca="1">data_full!W121/100-1</f>
        <v>7.989999999999986E-2</v>
      </c>
      <c r="X121">
        <f ca="1">data_full!X121/100-1</f>
        <v>0.14129999999999998</v>
      </c>
      <c r="Y121">
        <f ca="1">data_full!Y121/100-1</f>
        <v>5.9000000000000163E-2</v>
      </c>
    </row>
    <row r="122" spans="1:25" x14ac:dyDescent="0.2">
      <c r="A122" s="1">
        <v>40603</v>
      </c>
      <c r="B122">
        <f>data_full!B122/data_full!B123 - 1</f>
        <v>4.7436126496337438E-2</v>
      </c>
      <c r="C122">
        <f>data_full!C123/100</f>
        <v>1.4999999999999999E-2</v>
      </c>
      <c r="D122">
        <f>data_full!D122/data_full!D123-1</f>
        <v>1.6148067955435774E-2</v>
      </c>
      <c r="E122">
        <f>data_full!E122/data_full!E123 - 1</f>
        <v>1.5262236103082527E-2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>data_full!Q122/data_full!Q123-1</f>
        <v>1.0522425959280657E-3</v>
      </c>
      <c r="R122">
        <f ca="1">data_full!R122/100-1</f>
        <v>6.1999999999999833E-3</v>
      </c>
      <c r="S122">
        <f ca="1">data_full!S122/100-1</f>
        <v>6.8999999999999062E-3</v>
      </c>
      <c r="T122">
        <f ca="1">data_full!T122/100-1</f>
        <v>9.400000000000075E-3</v>
      </c>
      <c r="U122">
        <f ca="1">data_full!U122/100-1</f>
        <v>4.8999999999999044E-3</v>
      </c>
      <c r="V122">
        <f ca="1">data_full!V122/100-1</f>
        <v>9.4700000000000006E-2</v>
      </c>
      <c r="W122">
        <f ca="1">data_full!W122/100-1</f>
        <v>7.669999999999999E-2</v>
      </c>
      <c r="X122">
        <f ca="1">data_full!X122/100-1</f>
        <v>0.14050000000000007</v>
      </c>
      <c r="Y122">
        <f ca="1">data_full!Y122/100-1</f>
        <v>5.7500000000000107E-2</v>
      </c>
    </row>
    <row r="123" spans="1:25" x14ac:dyDescent="0.2">
      <c r="A123" s="1">
        <v>40575</v>
      </c>
      <c r="B123">
        <f>data_full!B123/data_full!B124 - 1</f>
        <v>0.12186810984165164</v>
      </c>
      <c r="C123">
        <f>data_full!C124/100</f>
        <v>2.1000000000000001E-2</v>
      </c>
      <c r="D123">
        <f>data_full!D123/data_full!D124-1</f>
        <v>1.6174809678284774E-2</v>
      </c>
      <c r="E123">
        <f>data_full!E123/data_full!E124 - 1</f>
        <v>-2.6838002241747705E-2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>data_full!Q123/data_full!Q124-1</f>
        <v>9.596591489386963E-4</v>
      </c>
      <c r="R123">
        <f ca="1">data_full!R123/100-1</f>
        <v>7.8000000000000291E-3</v>
      </c>
      <c r="S123">
        <f ca="1">data_full!S123/100-1</f>
        <v>7.2000000000000952E-3</v>
      </c>
      <c r="T123">
        <f ca="1">data_full!T123/100-1</f>
        <v>1.2199999999999989E-2</v>
      </c>
      <c r="U123">
        <f ca="1">data_full!U123/100-1</f>
        <v>3.1999999999998696E-3</v>
      </c>
      <c r="V123">
        <f ca="1">data_full!V123/100-1</f>
        <v>9.4799999999999995E-2</v>
      </c>
      <c r="W123">
        <f ca="1">data_full!W123/100-1</f>
        <v>7.4300000000000033E-2</v>
      </c>
      <c r="X123">
        <f ca="1">data_full!X123/100-1</f>
        <v>0.14149999999999996</v>
      </c>
      <c r="Y123">
        <f ca="1">data_full!Y123/100-1</f>
        <v>5.6400000000000006E-2</v>
      </c>
    </row>
    <row r="124" spans="1:25" x14ac:dyDescent="0.2">
      <c r="A124" s="1">
        <v>40544</v>
      </c>
      <c r="B124">
        <f>data_full!B124/data_full!B125 - 1</f>
        <v>5.8112407211028616E-2</v>
      </c>
      <c r="C124">
        <f>data_full!C125/100</f>
        <v>-9.0000000000000011E-3</v>
      </c>
      <c r="D124">
        <f>data_full!D124/data_full!D125-1</f>
        <v>-1.155805320225145E-2</v>
      </c>
      <c r="E124">
        <f>data_full!E124/data_full!E125 - 1</f>
        <v>7.5611165798195712E-2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>data_full!Q124/data_full!Q125-1</f>
        <v>8.9616428965899608E-4</v>
      </c>
      <c r="R124">
        <f ca="1">data_full!R124/100-1</f>
        <v>2.3700000000000054E-2</v>
      </c>
      <c r="S124">
        <f ca="1">data_full!S124/100-1</f>
        <v>1.0599999999999943E-2</v>
      </c>
      <c r="T124">
        <f ca="1">data_full!T124/100-1</f>
        <v>2.6000000000000023E-2</v>
      </c>
      <c r="U124">
        <f ca="1">data_full!U124/100-1</f>
        <v>8.7000000000001521E-3</v>
      </c>
      <c r="V124">
        <f ca="1">data_full!V124/100-1</f>
        <v>9.5600000000000129E-2</v>
      </c>
      <c r="W124">
        <f ca="1">data_full!W124/100-1</f>
        <v>7.1599999999999886E-2</v>
      </c>
      <c r="X124">
        <f ca="1">data_full!X124/100-1</f>
        <v>0.14200000000000013</v>
      </c>
      <c r="Y124">
        <f ca="1">data_full!Y124/100-1</f>
        <v>5.6200000000000028E-2</v>
      </c>
    </row>
    <row r="125" spans="1:25" x14ac:dyDescent="0.2">
      <c r="A125" s="1">
        <v>40513</v>
      </c>
      <c r="B125">
        <f>data_full!B125/data_full!B126 - 1</f>
        <v>0.11058768107407846</v>
      </c>
      <c r="C125">
        <f>data_full!C126/100</f>
        <v>-8.0000000000000002E-3</v>
      </c>
      <c r="D125">
        <f>data_full!D125/data_full!D126-1</f>
        <v>-3.2320109020262278E-2</v>
      </c>
      <c r="E125">
        <f>data_full!E125/data_full!E126 - 1</f>
        <v>2.7856678733871654E-2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>data_full!Q125/data_full!Q126-1</f>
        <v>8.5758291706494738E-4</v>
      </c>
      <c r="R125">
        <f ca="1">data_full!R125/100-1</f>
        <v>1.0799999999999921E-2</v>
      </c>
      <c r="S125">
        <f ca="1">data_full!S125/100-1</f>
        <v>7.3999999999998511E-3</v>
      </c>
      <c r="T125">
        <f ca="1">data_full!T125/100-1</f>
        <v>2.0699999999999941E-2</v>
      </c>
      <c r="U125">
        <f ca="1">data_full!U125/100-1</f>
        <v>4.8000000000001375E-3</v>
      </c>
      <c r="V125">
        <f ca="1">data_full!V125/100-1</f>
        <v>8.78000000000001E-2</v>
      </c>
      <c r="W125">
        <f ca="1">data_full!W125/100-1</f>
        <v>6.6100000000000048E-2</v>
      </c>
      <c r="X125">
        <f ca="1">data_full!X125/100-1</f>
        <v>0.12890000000000001</v>
      </c>
      <c r="Y125">
        <f ca="1">data_full!Y125/100-1</f>
        <v>4.9500000000000099E-2</v>
      </c>
    </row>
    <row r="126" spans="1:25" x14ac:dyDescent="0.2">
      <c r="A126" s="1">
        <v>40483</v>
      </c>
      <c r="B126">
        <f>data_full!B126/data_full!B127 - 1</f>
        <v>2.7592883940457558E-2</v>
      </c>
      <c r="C126">
        <f>data_full!C127/100</f>
        <v>3.6000000000000004E-2</v>
      </c>
      <c r="D126">
        <f>data_full!D126/data_full!D127-1</f>
        <v>1.1886917190864876E-2</v>
      </c>
      <c r="E126">
        <f>data_full!E126/data_full!E127 - 1</f>
        <v>9.2417805299620515E-3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>data_full!Q126/data_full!Q127-1</f>
        <v>8.2157790388714957E-4</v>
      </c>
      <c r="R126">
        <f ca="1">data_full!R126/100-1</f>
        <v>8.0999999999999961E-3</v>
      </c>
      <c r="S126">
        <f ca="1">data_full!S126/100-1</f>
        <v>7.0999999999998842E-3</v>
      </c>
      <c r="T126">
        <f ca="1">data_full!T126/100-1</f>
        <v>1.3499999999999845E-2</v>
      </c>
      <c r="U126">
        <f ca="1">data_full!U126/100-1</f>
        <v>6.4999999999999503E-3</v>
      </c>
      <c r="V126">
        <f ca="1">data_full!V126/100-1</f>
        <v>8.0600000000000005E-2</v>
      </c>
      <c r="W126">
        <f ca="1">data_full!W126/100-1</f>
        <v>6.2100000000000044E-2</v>
      </c>
      <c r="X126">
        <f ca="1">data_full!X126/100-1</f>
        <v>0.11209999999999987</v>
      </c>
      <c r="Y126">
        <f ca="1">data_full!Y126/100-1</f>
        <v>4.6699999999999964E-2</v>
      </c>
    </row>
    <row r="127" spans="1:25" x14ac:dyDescent="0.2">
      <c r="A127" s="1">
        <v>40452</v>
      </c>
      <c r="B127">
        <f>data_full!B127/data_full!B128 - 1</f>
        <v>1.4861213461065947E-2</v>
      </c>
      <c r="C127">
        <f>data_full!C128/100</f>
        <v>1.1000000000000001E-2</v>
      </c>
      <c r="D127">
        <f>data_full!D127/data_full!D128-1</f>
        <v>2.5159314739716887E-2</v>
      </c>
      <c r="E127">
        <f>data_full!E127/data_full!E128 - 1</f>
        <v>1.5405616224648977E-2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>data_full!Q127/data_full!Q128-1</f>
        <v>7.5048382174291994E-4</v>
      </c>
      <c r="R127">
        <f ca="1">data_full!R127/100-1</f>
        <v>4.9999999999998934E-3</v>
      </c>
      <c r="S127">
        <f ca="1">data_full!S127/100-1</f>
        <v>7.5000000000000622E-3</v>
      </c>
      <c r="T127">
        <f ca="1">data_full!T127/100-1</f>
        <v>7.0000000000001172E-3</v>
      </c>
      <c r="U127">
        <f ca="1">data_full!U127/100-1</f>
        <v>6.2999999999999723E-3</v>
      </c>
      <c r="V127">
        <f ca="1">data_full!V127/100-1</f>
        <v>7.4999999999999956E-2</v>
      </c>
      <c r="W127">
        <f ca="1">data_full!W127/100-1</f>
        <v>5.7800000000000074E-2</v>
      </c>
      <c r="X127">
        <f ca="1">data_full!X127/100-1</f>
        <v>0.10020000000000007</v>
      </c>
      <c r="Y127">
        <f ca="1">data_full!Y127/100-1</f>
        <v>4.4399999999999995E-2</v>
      </c>
    </row>
    <row r="128" spans="1:25" x14ac:dyDescent="0.2">
      <c r="A128" s="1">
        <v>40422</v>
      </c>
      <c r="B128">
        <f>data_full!B128/data_full!B129 - 1</f>
        <v>9.5680258377069061E-2</v>
      </c>
      <c r="C128">
        <f>data_full!C129/100</f>
        <v>2E-3</v>
      </c>
      <c r="D128">
        <f>data_full!D128/data_full!D129-1</f>
        <v>-2.1694346301582845E-3</v>
      </c>
      <c r="E128">
        <f>data_full!E128/data_full!E129 - 1</f>
        <v>1.0647349218633639E-2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>data_full!Q128/data_full!Q129-1</f>
        <v>6.4085183440099058E-4</v>
      </c>
      <c r="R128">
        <f ca="1">data_full!R128/100-1</f>
        <v>8.3999999999999631E-3</v>
      </c>
      <c r="S128">
        <f ca="1">data_full!S128/100-1</f>
        <v>1.1299999999999866E-2</v>
      </c>
      <c r="T128">
        <f ca="1">data_full!T128/100-1</f>
        <v>1.6199999999999992E-2</v>
      </c>
      <c r="U128">
        <f ca="1">data_full!U128/100-1</f>
        <v>5.8000000000000274E-3</v>
      </c>
      <c r="V128">
        <f ca="1">data_full!V128/100-1</f>
        <v>6.9700000000000095E-2</v>
      </c>
      <c r="W128">
        <f ca="1">data_full!W128/100-1</f>
        <v>5.2799999999999958E-2</v>
      </c>
      <c r="X128">
        <f ca="1">data_full!X128/100-1</f>
        <v>8.6799999999999988E-2</v>
      </c>
      <c r="Y128">
        <f ca="1">data_full!Y128/100-1</f>
        <v>4.3800000000000061E-2</v>
      </c>
    </row>
    <row r="129" spans="1:25" x14ac:dyDescent="0.2">
      <c r="A129" s="1">
        <v>40391</v>
      </c>
      <c r="B129">
        <f>data_full!B129/data_full!B130 - 1</f>
        <v>-5.0715380684721478E-2</v>
      </c>
      <c r="C129">
        <f>data_full!C130/100</f>
        <v>2.8999999999999998E-2</v>
      </c>
      <c r="D129">
        <f>data_full!D129/data_full!D130-1</f>
        <v>3.4755677907777116E-2</v>
      </c>
      <c r="E129">
        <f>data_full!E129/data_full!E130 - 1</f>
        <v>1.0339769989898162E-2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>data_full!Q129/data_full!Q130-1</f>
        <v>5.2879063836352991E-4</v>
      </c>
      <c r="R129">
        <f ca="1">data_full!R129/100-1</f>
        <v>5.5000000000000604E-3</v>
      </c>
      <c r="S129">
        <f ca="1">data_full!S129/100-1</f>
        <v>7.3999999999998511E-3</v>
      </c>
      <c r="T129">
        <f ca="1">data_full!T129/100-1</f>
        <v>9.000000000000119E-3</v>
      </c>
      <c r="U129">
        <f ca="1">data_full!U129/100-1</f>
        <v>3.7000000000000366E-3</v>
      </c>
      <c r="V129">
        <f ca="1">data_full!V129/100-1</f>
        <v>6.0499999999999998E-2</v>
      </c>
      <c r="W129">
        <f ca="1">data_full!W129/100-1</f>
        <v>4.6200000000000019E-2</v>
      </c>
      <c r="X129">
        <f ca="1">data_full!X129/100-1</f>
        <v>6.0999999999999943E-2</v>
      </c>
      <c r="Y129">
        <f ca="1">data_full!Y129/100-1</f>
        <v>4.4599999999999973E-2</v>
      </c>
    </row>
    <row r="130" spans="1:25" x14ac:dyDescent="0.2">
      <c r="A130" s="1">
        <v>40360</v>
      </c>
      <c r="B130">
        <f>data_full!B130/data_full!B131 - 1</f>
        <v>5.9699472045485313E-2</v>
      </c>
      <c r="C130">
        <f>data_full!C131/100</f>
        <v>-6.9999999999999993E-3</v>
      </c>
      <c r="D130">
        <f>data_full!D130/data_full!D131-1</f>
        <v>9.3311980904027259E-3</v>
      </c>
      <c r="E130">
        <f>data_full!E130/data_full!E131 - 1</f>
        <v>2.2490378646803366E-2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>data_full!Q130/data_full!Q131-1</f>
        <v>4.9813318888136671E-4</v>
      </c>
      <c r="R130">
        <f ca="1">data_full!R130/100-1</f>
        <v>3.6000000000000476E-3</v>
      </c>
      <c r="S130">
        <f ca="1">data_full!S130/100-1</f>
        <v>3.4999999999998366E-3</v>
      </c>
      <c r="T130">
        <f ca="1">data_full!T130/100-1</f>
        <v>3.1000000000001027E-3</v>
      </c>
      <c r="U130">
        <f ca="1">data_full!U130/100-1</f>
        <v>2.6000000000001577E-3</v>
      </c>
      <c r="V130">
        <f ca="1">data_full!V130/100-1</f>
        <v>5.4699999999999971E-2</v>
      </c>
      <c r="W130">
        <f ca="1">data_full!W130/100-1</f>
        <v>4.3299999999999894E-2</v>
      </c>
      <c r="X130">
        <f ca="1">data_full!X130/100-1</f>
        <v>4.2200000000000015E-2</v>
      </c>
      <c r="Y130">
        <f ca="1">data_full!Y130/100-1</f>
        <v>4.730000000000012E-2</v>
      </c>
    </row>
    <row r="131" spans="1:25" x14ac:dyDescent="0.2">
      <c r="A131" s="1">
        <v>40330</v>
      </c>
      <c r="B131">
        <f>data_full!B131/data_full!B132 - 1</f>
        <v>1.7629509085979045E-3</v>
      </c>
      <c r="C131">
        <f>data_full!C132/100</f>
        <v>-3.1E-2</v>
      </c>
      <c r="D131">
        <f>data_full!D131/data_full!D132-1</f>
        <v>-1.5093040074386166E-2</v>
      </c>
      <c r="E131">
        <f>data_full!E131/data_full!E132 - 1</f>
        <v>2.00954368617281E-2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>data_full!Q131/data_full!Q132-1</f>
        <v>5.9236457938904863E-4</v>
      </c>
      <c r="R131">
        <f ca="1">data_full!R131/100-1</f>
        <v>3.9000000000000146E-3</v>
      </c>
      <c r="S131">
        <f ca="1">data_full!S131/100-1</f>
        <v>1.7000000000000348E-3</v>
      </c>
      <c r="T131">
        <f ca="1">data_full!T131/100-1</f>
        <v>5.4000000000000714E-3</v>
      </c>
      <c r="U131">
        <f ca="1">data_full!U131/100-1</f>
        <v>2.0999999999999908E-3</v>
      </c>
      <c r="V131">
        <f ca="1">data_full!V131/100-1</f>
        <v>5.7500000000000107E-2</v>
      </c>
      <c r="W131">
        <f ca="1">data_full!W131/100-1</f>
        <v>4.2799999999999949E-2</v>
      </c>
      <c r="X131">
        <f ca="1">data_full!X131/100-1</f>
        <v>4.4599999999999973E-2</v>
      </c>
      <c r="Y131">
        <f ca="1">data_full!Y131/100-1</f>
        <v>5.0899999999999945E-2</v>
      </c>
    </row>
    <row r="132" spans="1:25" x14ac:dyDescent="0.2">
      <c r="A132" s="1">
        <v>40299</v>
      </c>
      <c r="B132">
        <f>data_full!B132/data_full!B133 - 1</f>
        <v>-0.14245842539830211</v>
      </c>
      <c r="C132">
        <f>data_full!C133/100</f>
        <v>0</v>
      </c>
      <c r="D132">
        <f>data_full!D132/data_full!D133-1</f>
        <v>2.8923677303984485E-2</v>
      </c>
      <c r="E132">
        <f>data_full!E132/data_full!E133 - 1</f>
        <v>2.0676390447186943E-2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>data_full!Q132/data_full!Q133-1</f>
        <v>8.1678769363535686E-4</v>
      </c>
      <c r="R132">
        <f ca="1">data_full!R132/100-1</f>
        <v>4.9999999999998934E-3</v>
      </c>
      <c r="S132">
        <f ca="1">data_full!S132/100-1</f>
        <v>1.2999999999998568E-3</v>
      </c>
      <c r="T132">
        <f ca="1">data_full!T132/100-1</f>
        <v>6.8999999999999062E-3</v>
      </c>
      <c r="U132">
        <f ca="1">data_full!U132/100-1</f>
        <v>4.1999999999999815E-3</v>
      </c>
      <c r="V132">
        <f ca="1">data_full!V132/100-1</f>
        <v>5.9700000000000086E-2</v>
      </c>
      <c r="W132">
        <f ca="1">data_full!W132/100-1</f>
        <v>4.4200000000000017E-2</v>
      </c>
      <c r="X132">
        <f ca="1">data_full!X132/100-1</f>
        <v>4.4300000000000006E-2</v>
      </c>
      <c r="Y132">
        <f ca="1">data_full!Y132/100-1</f>
        <v>5.6899999999999951E-2</v>
      </c>
    </row>
    <row r="133" spans="1:25" x14ac:dyDescent="0.2">
      <c r="A133" s="1">
        <v>40269</v>
      </c>
      <c r="B133">
        <f>data_full!B133/data_full!B134 - 1</f>
        <v>5.7687576875768753E-2</v>
      </c>
      <c r="C133">
        <f>data_full!C134/100</f>
        <v>3.0000000000000001E-3</v>
      </c>
      <c r="D133">
        <f>data_full!D133/data_full!D134-1</f>
        <v>2.4162057803132519E-2</v>
      </c>
      <c r="E133">
        <f>data_full!E133/data_full!E134 - 1</f>
        <v>1.1310040471434801E-2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>data_full!Q133/data_full!Q134-1</f>
        <v>1.1316163019958747E-3</v>
      </c>
      <c r="R133">
        <f ca="1">data_full!R133/100-1</f>
        <v>2.9000000000001247E-3</v>
      </c>
      <c r="S133">
        <f ca="1">data_full!S133/100-1</f>
        <v>2.2999999999999687E-3</v>
      </c>
      <c r="T133">
        <f ca="1">data_full!T133/100-1</f>
        <v>2.9999999999998916E-3</v>
      </c>
      <c r="U133">
        <f ca="1">data_full!U133/100-1</f>
        <v>3.4000000000000696E-3</v>
      </c>
      <c r="V133">
        <f ca="1">data_full!V133/100-1</f>
        <v>6.0400000000000009E-2</v>
      </c>
      <c r="W133">
        <f ca="1">data_full!W133/100-1</f>
        <v>4.7600000000000087E-2</v>
      </c>
      <c r="X133">
        <f ca="1">data_full!X133/100-1</f>
        <v>4.390000000000005E-2</v>
      </c>
      <c r="Y133">
        <f ca="1">data_full!Y133/100-1</f>
        <v>5.930000000000013E-2</v>
      </c>
    </row>
    <row r="134" spans="1:25" x14ac:dyDescent="0.2">
      <c r="A134" s="1">
        <v>40238</v>
      </c>
      <c r="B134">
        <f>data_full!B134/data_full!B135 - 1</f>
        <v>6.02503912363066E-2</v>
      </c>
      <c r="C134">
        <f>data_full!C135/100</f>
        <v>-1.8000000000000002E-2</v>
      </c>
      <c r="D134">
        <f>data_full!D134/data_full!D135-1</f>
        <v>-4.3529360553695717E-4</v>
      </c>
      <c r="E134">
        <f>data_full!E134/data_full!E135 - 1</f>
        <v>1.459455157961731E-2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>data_full!Q134/data_full!Q135-1</f>
        <v>1.4904364772010403E-3</v>
      </c>
      <c r="R134">
        <f ca="1">data_full!R134/100-1</f>
        <v>6.2999999999999723E-3</v>
      </c>
      <c r="S134">
        <f ca="1">data_full!S134/100-1</f>
        <v>4.6999999999999265E-3</v>
      </c>
      <c r="T134">
        <f ca="1">data_full!T134/100-1</f>
        <v>1.0299999999999976E-2</v>
      </c>
      <c r="U134">
        <f ca="1">data_full!U134/100-1</f>
        <v>3.9000000000000146E-3</v>
      </c>
      <c r="V134">
        <f ca="1">data_full!V134/100-1</f>
        <v>6.469999999999998E-2</v>
      </c>
      <c r="W134">
        <f ca="1">data_full!W134/100-1</f>
        <v>5.4000000000000048E-2</v>
      </c>
      <c r="X134">
        <f ca="1">data_full!X134/100-1</f>
        <v>4.8000000000000043E-2</v>
      </c>
      <c r="Y134">
        <f ca="1">data_full!Y134/100-1</f>
        <v>6.6200000000000037E-2</v>
      </c>
    </row>
    <row r="135" spans="1:25" x14ac:dyDescent="0.2">
      <c r="A135" s="1">
        <v>40210</v>
      </c>
      <c r="B135">
        <f>data_full!B135/data_full!B136 - 1</f>
        <v>8.8277036616520199E-2</v>
      </c>
      <c r="C135">
        <f>data_full!C136/100</f>
        <v>-3.0000000000000001E-3</v>
      </c>
      <c r="D135">
        <f>data_full!D135/data_full!D136-1</f>
        <v>-7.5338471101852322E-3</v>
      </c>
      <c r="E135">
        <f>data_full!E135/data_full!E136 - 1</f>
        <v>-1.4740088335990387E-2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>data_full!Q135/data_full!Q136-1</f>
        <v>1.8178439748748332E-3</v>
      </c>
      <c r="R135">
        <f ca="1">data_full!R135/100-1</f>
        <v>8.599999999999941E-3</v>
      </c>
      <c r="S135">
        <f ca="1">data_full!S135/100-1</f>
        <v>4.6999999999999265E-3</v>
      </c>
      <c r="T135">
        <f ca="1">data_full!T135/100-1</f>
        <v>1.2599999999999945E-2</v>
      </c>
      <c r="U135">
        <f ca="1">data_full!U135/100-1</f>
        <v>2.9999999999998916E-3</v>
      </c>
      <c r="V135">
        <f ca="1">data_full!V135/100-1</f>
        <v>7.1800000000000086E-2</v>
      </c>
      <c r="W135">
        <f ca="1">data_full!W135/100-1</f>
        <v>6.3400000000000123E-2</v>
      </c>
      <c r="X135">
        <f ca="1">data_full!X135/100-1</f>
        <v>5.479999999999996E-2</v>
      </c>
      <c r="Y135">
        <f ca="1">data_full!Y135/100-1</f>
        <v>7.7199999999999935E-2</v>
      </c>
    </row>
    <row r="136" spans="1:25" x14ac:dyDescent="0.2">
      <c r="A136" s="1">
        <v>40179</v>
      </c>
      <c r="B136">
        <f>data_full!B136/data_full!B137 - 1</f>
        <v>-8.7305699481865395E-2</v>
      </c>
      <c r="C136">
        <f>data_full!C137/100</f>
        <v>-5.0000000000000001E-3</v>
      </c>
      <c r="D136">
        <f>data_full!D136/data_full!D137-1</f>
        <v>-1.8929012084051511E-2</v>
      </c>
      <c r="E136">
        <f>data_full!E136/data_full!E137 - 1</f>
        <v>8.1768012032523929E-2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>data_full!Q136/data_full!Q137-1</f>
        <v>1.9842006236869825E-3</v>
      </c>
      <c r="R136">
        <f ca="1">data_full!R136/100-1</f>
        <v>1.639999999999997E-2</v>
      </c>
      <c r="S136">
        <f ca="1">data_full!S136/100-1</f>
        <v>5.4000000000000714E-3</v>
      </c>
      <c r="T136">
        <f ca="1">data_full!T136/100-1</f>
        <v>1.419999999999999E-2</v>
      </c>
      <c r="U136">
        <f ca="1">data_full!U136/100-1</f>
        <v>2.2999999999999687E-3</v>
      </c>
      <c r="V136">
        <f ca="1">data_full!V136/100-1</f>
        <v>8.0200000000000049E-2</v>
      </c>
      <c r="W136">
        <f ca="1">data_full!W136/100-1</f>
        <v>7.5699999999999878E-2</v>
      </c>
      <c r="X136">
        <f ca="1">data_full!X136/100-1</f>
        <v>6.0999999999999943E-2</v>
      </c>
      <c r="Y136">
        <f ca="1">data_full!Y136/100-1</f>
        <v>9.1199999999999948E-2</v>
      </c>
    </row>
    <row r="137" spans="1:25" x14ac:dyDescent="0.2">
      <c r="A137" s="1">
        <v>40148</v>
      </c>
      <c r="B137">
        <f>data_full!B137/data_full!B138 - 1</f>
        <v>-9.1130791939416644E-3</v>
      </c>
      <c r="C137">
        <f>data_full!C138/100</f>
        <v>0.01</v>
      </c>
      <c r="D137">
        <f>data_full!D137/data_full!D138-1</f>
        <v>2.5756712106427493E-2</v>
      </c>
      <c r="E137">
        <f>data_full!E137/data_full!E138 - 1</f>
        <v>3.1152520829567987E-2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>data_full!Q137/data_full!Q138-1</f>
        <v>1.9321925609985247E-3</v>
      </c>
      <c r="R137">
        <f ca="1">data_full!R137/100-1</f>
        <v>4.0999999999999925E-3</v>
      </c>
      <c r="S137">
        <f ca="1">data_full!S137/100-1</f>
        <v>3.6000000000000476E-3</v>
      </c>
      <c r="T137">
        <f ca="1">data_full!T137/100-1</f>
        <v>5.5000000000000604E-3</v>
      </c>
      <c r="U137">
        <f ca="1">data_full!U137/100-1</f>
        <v>2.0999999999999908E-3</v>
      </c>
      <c r="V137">
        <f ca="1">data_full!V137/100-1</f>
        <v>8.8000000000000078E-2</v>
      </c>
      <c r="W137">
        <f ca="1">data_full!W137/100-1</f>
        <v>8.3400000000000141E-2</v>
      </c>
      <c r="X137">
        <f ca="1">data_full!X137/100-1</f>
        <v>6.0799999999999965E-2</v>
      </c>
      <c r="Y137">
        <f ca="1">data_full!Y137/100-1</f>
        <v>9.650000000000003E-2</v>
      </c>
    </row>
    <row r="138" spans="1:25" x14ac:dyDescent="0.2">
      <c r="A138" s="1">
        <v>40118</v>
      </c>
      <c r="B138">
        <f>data_full!B138/data_full!B139 - 1</f>
        <v>4.7177419354838657E-2</v>
      </c>
      <c r="C138">
        <f>data_full!C139/100</f>
        <v>6.0000000000000001E-3</v>
      </c>
      <c r="D138">
        <f>data_full!D138/data_full!D139-1</f>
        <v>4.9452749937898943E-2</v>
      </c>
      <c r="E138">
        <f>data_full!E138/data_full!E139 - 1</f>
        <v>7.016369571854586E-3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>data_full!Q138/data_full!Q139-1</f>
        <v>1.6655940773078193E-3</v>
      </c>
      <c r="R138">
        <f ca="1">data_full!R138/100-1</f>
        <v>2.9000000000001247E-3</v>
      </c>
      <c r="S138">
        <f ca="1">data_full!S138/100-1</f>
        <v>3.1000000000001027E-3</v>
      </c>
      <c r="T138">
        <f ca="1">data_full!T138/100-1</f>
        <v>2.6999999999999247E-3</v>
      </c>
      <c r="U138">
        <f ca="1">data_full!U138/100-1</f>
        <v>4.1999999999999815E-3</v>
      </c>
      <c r="V138">
        <f ca="1">data_full!V138/100-1</f>
        <v>9.1099999999999959E-2</v>
      </c>
      <c r="W138">
        <f ca="1">data_full!W138/100-1</f>
        <v>8.8100000000000067E-2</v>
      </c>
      <c r="X138">
        <f ca="1">data_full!X138/100-1</f>
        <v>6.5600000000000103E-2</v>
      </c>
      <c r="Y138">
        <f ca="1">data_full!Y138/100-1</f>
        <v>9.5499999999999918E-2</v>
      </c>
    </row>
    <row r="139" spans="1:25" x14ac:dyDescent="0.2">
      <c r="A139" s="1">
        <v>40087</v>
      </c>
      <c r="B139">
        <f>data_full!B139/data_full!B140 - 1</f>
        <v>9.9453228904980095E-2</v>
      </c>
      <c r="C139">
        <f>data_full!C140/100</f>
        <v>1.3000000000000001E-2</v>
      </c>
      <c r="D139">
        <f>data_full!D139/data_full!D140-1</f>
        <v>6.7419285692413844E-3</v>
      </c>
      <c r="E139">
        <f>data_full!E139/data_full!E140 - 1</f>
        <v>4.9505242599290344E-3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>data_full!Q139/data_full!Q140-1</f>
        <v>1.2532938101861291E-3</v>
      </c>
      <c r="R139">
        <f ca="1">data_full!R139/100-1</f>
        <v>0</v>
      </c>
      <c r="S139">
        <f ca="1">data_full!S139/100-1</f>
        <v>2.6999999999999247E-3</v>
      </c>
      <c r="T139">
        <f ca="1">data_full!T139/100-1</f>
        <v>-5.2999999999999714E-3</v>
      </c>
      <c r="U139">
        <f ca="1">data_full!U139/100-1</f>
        <v>5.7000000000000384E-3</v>
      </c>
      <c r="V139">
        <f ca="1">data_full!V139/100-1</f>
        <v>9.7099999999999964E-2</v>
      </c>
      <c r="W139">
        <f ca="1">data_full!W139/100-1</f>
        <v>9.6300000000000052E-2</v>
      </c>
      <c r="X139">
        <f ca="1">data_full!X139/100-1</f>
        <v>7.6100000000000056E-2</v>
      </c>
      <c r="Y139">
        <f ca="1">data_full!Y139/100-1</f>
        <v>9.5999999999999863E-2</v>
      </c>
    </row>
    <row r="140" spans="1:25" x14ac:dyDescent="0.2">
      <c r="A140" s="1">
        <v>40057</v>
      </c>
      <c r="B140">
        <f>data_full!B140/data_full!B141 - 1</f>
        <v>-1.5852239674229218E-2</v>
      </c>
      <c r="C140">
        <f>data_full!C141/100</f>
        <v>9.0000000000000011E-3</v>
      </c>
      <c r="D140">
        <f>data_full!D140/data_full!D141-1</f>
        <v>1.8190321532965292E-2</v>
      </c>
      <c r="E140">
        <f>data_full!E140/data_full!E141 - 1</f>
        <v>1.1151019044437049E-2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>data_full!Q140/data_full!Q141-1</f>
        <v>7.0992874857611632E-4</v>
      </c>
      <c r="R140">
        <f ca="1">data_full!R140/100-1</f>
        <v>-2.9999999999996696E-4</v>
      </c>
      <c r="S140">
        <f ca="1">data_full!S140/100-1</f>
        <v>4.9999999999998934E-3</v>
      </c>
      <c r="T140">
        <f ca="1">data_full!T140/100-1</f>
        <v>-7.9000000000000181E-3</v>
      </c>
      <c r="U140">
        <f ca="1">data_full!U140/100-1</f>
        <v>6.5999999999999392E-3</v>
      </c>
      <c r="V140">
        <f ca="1">data_full!V140/100-1</f>
        <v>0.10709999999999997</v>
      </c>
      <c r="W140">
        <f ca="1">data_full!W140/100-1</f>
        <v>0.10769999999999991</v>
      </c>
      <c r="X140">
        <f ca="1">data_full!X140/100-1</f>
        <v>9.8799999999999999E-2</v>
      </c>
      <c r="Y140">
        <f ca="1">data_full!Y140/100-1</f>
        <v>9.8600000000000021E-2</v>
      </c>
    </row>
    <row r="141" spans="1:25" x14ac:dyDescent="0.2">
      <c r="A141" s="1">
        <v>40026</v>
      </c>
      <c r="B141">
        <f>data_full!B141/data_full!B142 - 1</f>
        <v>-2.9909706546275228E-2</v>
      </c>
      <c r="C141">
        <f>data_full!C142/100</f>
        <v>4.0000000000000001E-3</v>
      </c>
      <c r="D141">
        <f>data_full!D141/data_full!D142-1</f>
        <v>-2.782584095117091E-2</v>
      </c>
      <c r="E141">
        <f>data_full!E141/data_full!E142 - 1</f>
        <v>9.2307692307691536E-3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>data_full!Q141/data_full!Q142-1</f>
        <v>2.54570857813885E-5</v>
      </c>
      <c r="R141">
        <f ca="1">data_full!R141/100-1</f>
        <v>0</v>
      </c>
      <c r="S141">
        <f ca="1">data_full!S141/100-1</f>
        <v>4.6999999999999265E-3</v>
      </c>
      <c r="T141">
        <f ca="1">data_full!T141/100-1</f>
        <v>-8.900000000000019E-3</v>
      </c>
      <c r="U141">
        <f ca="1">data_full!U141/100-1</f>
        <v>6.2999999999999723E-3</v>
      </c>
      <c r="V141">
        <f ca="1">data_full!V141/100-1</f>
        <v>0.11629999999999985</v>
      </c>
      <c r="W141">
        <f ca="1">data_full!W141/100-1</f>
        <v>0.11719999999999997</v>
      </c>
      <c r="X141">
        <f ca="1">data_full!X141/100-1</f>
        <v>0.11569999999999991</v>
      </c>
      <c r="Y141">
        <f ca="1">data_full!Y141/100-1</f>
        <v>9.870000000000001E-2</v>
      </c>
    </row>
    <row r="142" spans="1:25" x14ac:dyDescent="0.2">
      <c r="A142" s="1">
        <v>39995</v>
      </c>
      <c r="B142">
        <f>data_full!B142/data_full!B143 - 1</f>
        <v>3.7167105648229226E-2</v>
      </c>
      <c r="C142">
        <f>data_full!C143/100</f>
        <v>1.6E-2</v>
      </c>
      <c r="D142">
        <f>data_full!D142/data_full!D143-1</f>
        <v>2.2234558975418262E-2</v>
      </c>
      <c r="E142">
        <f>data_full!E142/data_full!E143 - 1</f>
        <v>3.0599960283969718E-2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>data_full!Q142/data_full!Q143-1</f>
        <v>-7.9625481060374703E-4</v>
      </c>
      <c r="R142">
        <f ca="1">data_full!R142/100-1</f>
        <v>6.2999999999999723E-3</v>
      </c>
      <c r="S142">
        <f ca="1">data_full!S142/100-1</f>
        <v>2.9999999999998916E-3</v>
      </c>
      <c r="T142">
        <f ca="1">data_full!T142/100-1</f>
        <v>5.5000000000000604E-3</v>
      </c>
      <c r="U142">
        <f ca="1">data_full!U142/100-1</f>
        <v>6.0000000000000053E-3</v>
      </c>
      <c r="V142">
        <f ca="1">data_full!V142/100-1</f>
        <v>0.12030000000000007</v>
      </c>
      <c r="W142">
        <f ca="1">data_full!W142/100-1</f>
        <v>0.12290000000000001</v>
      </c>
      <c r="X142">
        <f ca="1">data_full!X142/100-1</f>
        <v>0.12379999999999991</v>
      </c>
      <c r="Y142">
        <f ca="1">data_full!Y142/100-1</f>
        <v>9.8100000000000076E-2</v>
      </c>
    </row>
    <row r="143" spans="1:25" x14ac:dyDescent="0.2">
      <c r="A143" s="1">
        <v>39965</v>
      </c>
      <c r="B143">
        <f>data_full!B143/data_full!B144 - 1</f>
        <v>5.1708217913204013E-2</v>
      </c>
      <c r="C143">
        <f>data_full!C144/100</f>
        <v>0.02</v>
      </c>
      <c r="D143">
        <f>data_full!D143/data_full!D144-1</f>
        <v>5.1397048443319937E-2</v>
      </c>
      <c r="E143">
        <f>data_full!E143/data_full!E144 - 1</f>
        <v>1.3382301152085274E-2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>data_full!Q143/data_full!Q144-1</f>
        <v>-1.7760493029196356E-3</v>
      </c>
      <c r="R143">
        <f ca="1">data_full!R143/100-1</f>
        <v>6.0000000000000053E-3</v>
      </c>
      <c r="S143">
        <f ca="1">data_full!S143/100-1</f>
        <v>2.9999999999998916E-3</v>
      </c>
      <c r="T143">
        <f ca="1">data_full!T143/100-1</f>
        <v>5.1000000000001044E-3</v>
      </c>
      <c r="U143">
        <f ca="1">data_full!U143/100-1</f>
        <v>7.8000000000000291E-3</v>
      </c>
      <c r="V143">
        <f ca="1">data_full!V143/100-1</f>
        <v>0.11880000000000002</v>
      </c>
      <c r="W143">
        <f ca="1">data_full!W143/100-1</f>
        <v>0.12890000000000001</v>
      </c>
      <c r="X143">
        <f ca="1">data_full!X143/100-1</f>
        <v>0.11860000000000004</v>
      </c>
      <c r="Y143">
        <f ca="1">data_full!Y143/100-1</f>
        <v>9.8999999999999977E-2</v>
      </c>
    </row>
    <row r="144" spans="1:25" x14ac:dyDescent="0.2">
      <c r="A144" s="1">
        <v>39934</v>
      </c>
      <c r="B144">
        <f>data_full!B144/data_full!B145 - 1</f>
        <v>0.32342158859470471</v>
      </c>
      <c r="C144">
        <f>data_full!C145/100</f>
        <v>-2E-3</v>
      </c>
      <c r="D144">
        <f>data_full!D144/data_full!D145-1</f>
        <v>7.6888593047419462E-4</v>
      </c>
      <c r="E144">
        <f>data_full!E144/data_full!E145 - 1</f>
        <v>3.7494792389944909E-3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>data_full!Q144/data_full!Q145-1</f>
        <v>-2.9016268923902633E-3</v>
      </c>
      <c r="R144">
        <f ca="1">data_full!R144/100-1</f>
        <v>5.7000000000000384E-3</v>
      </c>
      <c r="S144">
        <f ca="1">data_full!S144/100-1</f>
        <v>4.4999999999999485E-3</v>
      </c>
      <c r="T144">
        <f ca="1">data_full!T144/100-1</f>
        <v>6.5999999999999392E-3</v>
      </c>
      <c r="U144">
        <f ca="1">data_full!U144/100-1</f>
        <v>6.4999999999999503E-3</v>
      </c>
      <c r="V144">
        <f ca="1">data_full!V144/100-1</f>
        <v>0.12290000000000001</v>
      </c>
      <c r="W144">
        <f ca="1">data_full!W144/100-1</f>
        <v>0.1359999999999999</v>
      </c>
      <c r="X144">
        <f ca="1">data_full!X144/100-1</f>
        <v>0.125</v>
      </c>
      <c r="Y144">
        <f ca="1">data_full!Y144/100-1</f>
        <v>9.870000000000001E-2</v>
      </c>
    </row>
    <row r="145" spans="1:25" x14ac:dyDescent="0.2">
      <c r="A145" s="1">
        <v>39904</v>
      </c>
      <c r="B145">
        <f>data_full!B145/data_full!B146 - 1</f>
        <v>2.8487641390867235E-2</v>
      </c>
      <c r="C145">
        <f>data_full!C146/100</f>
        <v>4.0000000000000001E-3</v>
      </c>
      <c r="D145">
        <f>data_full!D145/data_full!D146-1</f>
        <v>-2.4989338787528848E-4</v>
      </c>
      <c r="E145">
        <f>data_full!E145/data_full!E146 - 1</f>
        <v>-3.7730628466501326E-3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>data_full!Q145/data_full!Q146-1</f>
        <v>-4.0579959814698308E-3</v>
      </c>
      <c r="R145">
        <f ca="1">data_full!R145/100-1</f>
        <v>6.8999999999999062E-3</v>
      </c>
      <c r="S145">
        <f ca="1">data_full!S145/100-1</f>
        <v>8.3999999999999631E-3</v>
      </c>
      <c r="T145">
        <f ca="1">data_full!T145/100-1</f>
        <v>6.8999999999999062E-3</v>
      </c>
      <c r="U145">
        <f ca="1">data_full!U145/100-1</f>
        <v>9.9000000000000199E-3</v>
      </c>
      <c r="V145">
        <f ca="1">data_full!V145/100-1</f>
        <v>0.13149999999999995</v>
      </c>
      <c r="W145">
        <f ca="1">data_full!W145/100-1</f>
        <v>0.14359999999999995</v>
      </c>
      <c r="X145">
        <f ca="1">data_full!X145/100-1</f>
        <v>0.14069999999999983</v>
      </c>
      <c r="Y145">
        <f ca="1">data_full!Y145/100-1</f>
        <v>0.10020000000000007</v>
      </c>
    </row>
    <row r="146" spans="1:25" x14ac:dyDescent="0.2">
      <c r="A146" s="1">
        <v>39873</v>
      </c>
      <c r="B146">
        <f>data_full!B146/data_full!B147 - 1</f>
        <v>6.3014918726341795E-2</v>
      </c>
      <c r="C146">
        <f>data_full!C147/100</f>
        <v>-2.2000000000000002E-2</v>
      </c>
      <c r="D146">
        <f>data_full!D146/data_full!D147-1</f>
        <v>-8.8012147776407312E-3</v>
      </c>
      <c r="E146">
        <f>data_full!E146/data_full!E147 - 1</f>
        <v>7.0480145994600285E-4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>data_full!Q146/data_full!Q147-1</f>
        <v>-5.1910892661085617E-3</v>
      </c>
      <c r="R146">
        <f ca="1">data_full!R146/100-1</f>
        <v>1.3100000000000112E-2</v>
      </c>
      <c r="S146">
        <f ca="1">data_full!S146/100-1</f>
        <v>1.3600000000000056E-2</v>
      </c>
      <c r="T146">
        <f ca="1">data_full!T146/100-1</f>
        <v>1.6899999999999915E-2</v>
      </c>
      <c r="U146">
        <f ca="1">data_full!U146/100-1</f>
        <v>1.4299999999999979E-2</v>
      </c>
      <c r="V146">
        <f ca="1">data_full!V146/100-1</f>
        <v>0.13969999999999994</v>
      </c>
      <c r="W146">
        <f ca="1">data_full!W146/100-1</f>
        <v>0.14829999999999988</v>
      </c>
      <c r="X146">
        <f ca="1">data_full!X146/100-1</f>
        <v>0.15769999999999995</v>
      </c>
      <c r="Y146">
        <f ca="1">data_full!Y146/100-1</f>
        <v>9.8999999999999977E-2</v>
      </c>
    </row>
    <row r="147" spans="1:25" x14ac:dyDescent="0.2">
      <c r="A147" s="1">
        <v>39845</v>
      </c>
      <c r="B147">
        <f>data_full!B147/data_full!B148 - 1</f>
        <v>-6.6755674232310547E-4</v>
      </c>
      <c r="C147">
        <f>data_full!C148/100</f>
        <v>-1.2E-2</v>
      </c>
      <c r="D147">
        <f>data_full!D147/data_full!D148-1</f>
        <v>-9.7928830255398891E-2</v>
      </c>
      <c r="E147">
        <f>data_full!E147/data_full!E148 - 1</f>
        <v>-2.554637101719448E-2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>data_full!Q147/data_full!Q148-1</f>
        <v>-6.2251568109493727E-3</v>
      </c>
      <c r="R147">
        <f ca="1">data_full!R147/100-1</f>
        <v>1.6499999999999959E-2</v>
      </c>
      <c r="S147">
        <f ca="1">data_full!S147/100-1</f>
        <v>1.6299999999999981E-2</v>
      </c>
      <c r="T147">
        <f ca="1">data_full!T147/100-1</f>
        <v>1.8499999999999961E-2</v>
      </c>
      <c r="U147">
        <f ca="1">data_full!U147/100-1</f>
        <v>1.6000000000000014E-2</v>
      </c>
      <c r="V147">
        <f ca="1">data_full!V147/100-1</f>
        <v>0.13849999999999985</v>
      </c>
      <c r="W147">
        <f ca="1">data_full!W147/100-1</f>
        <v>0.14539999999999997</v>
      </c>
      <c r="X147">
        <f ca="1">data_full!X147/100-1</f>
        <v>0.16090000000000004</v>
      </c>
      <c r="Y147">
        <f ca="1">data_full!Y147/100-1</f>
        <v>9.1500000000000137E-2</v>
      </c>
    </row>
    <row r="148" spans="1:25" x14ac:dyDescent="0.2">
      <c r="A148" s="1">
        <v>39814</v>
      </c>
      <c r="B148">
        <f>data_full!B148/data_full!B149 - 1</f>
        <v>7.6149425287356243E-2</v>
      </c>
      <c r="C148">
        <f>data_full!C149/100</f>
        <v>2.1000000000000001E-2</v>
      </c>
      <c r="D148">
        <f>data_full!D148/data_full!D149-1</f>
        <v>-6.9266779839553649E-2</v>
      </c>
      <c r="E148">
        <f>data_full!E148/data_full!E149 - 1</f>
        <v>8.0438599397091526E-2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>data_full!Q148/data_full!Q149-1</f>
        <v>-6.9810589871309725E-3</v>
      </c>
      <c r="R148">
        <f ca="1">data_full!R148/100-1</f>
        <v>2.3700000000000054E-2</v>
      </c>
      <c r="S148">
        <f ca="1">data_full!S148/100-1</f>
        <v>1.2599999999999945E-2</v>
      </c>
      <c r="T148">
        <f ca="1">data_full!T148/100-1</f>
        <v>1.4000000000000012E-2</v>
      </c>
      <c r="U148">
        <f ca="1">data_full!U148/100-1</f>
        <v>7.2000000000000952E-3</v>
      </c>
      <c r="V148">
        <f ca="1">data_full!V148/100-1</f>
        <v>0.13349999999999995</v>
      </c>
      <c r="W148">
        <f ca="1">data_full!W148/100-1</f>
        <v>0.13819999999999988</v>
      </c>
      <c r="X148">
        <f ca="1">data_full!X148/100-1</f>
        <v>0.15870000000000006</v>
      </c>
      <c r="Y148">
        <f ca="1">data_full!Y148/100-1</f>
        <v>8.0699999999999994E-2</v>
      </c>
    </row>
    <row r="149" spans="1:25" x14ac:dyDescent="0.2">
      <c r="A149" s="1">
        <v>39783</v>
      </c>
      <c r="B149">
        <f>data_full!B149/data_full!B150 - 1</f>
        <v>-0.19273149043108451</v>
      </c>
      <c r="C149">
        <f>data_full!C150/100</f>
        <v>-0.03</v>
      </c>
      <c r="D149">
        <f>data_full!D149/data_full!D150-1</f>
        <v>-6.2740860795966191E-2</v>
      </c>
      <c r="E149">
        <f>data_full!E149/data_full!E150 - 1</f>
        <v>-6.3201553704861357E-3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>data_full!Q149/data_full!Q150-1</f>
        <v>-7.3872452346142037E-3</v>
      </c>
      <c r="R149">
        <f ca="1">data_full!R149/100-1</f>
        <v>6.8999999999999062E-3</v>
      </c>
      <c r="S149">
        <f ca="1">data_full!S149/100-1</f>
        <v>8.0000000000000071E-3</v>
      </c>
      <c r="T149">
        <f ca="1">data_full!T149/100-1</f>
        <v>1.0099999999999998E-2</v>
      </c>
      <c r="U149">
        <f ca="1">data_full!U149/100-1</f>
        <v>1.2000000000000899E-3</v>
      </c>
      <c r="V149">
        <f ca="1">data_full!V149/100-1</f>
        <v>0.13280000000000003</v>
      </c>
      <c r="W149">
        <f ca="1">data_full!W149/100-1</f>
        <v>0.13609999999999989</v>
      </c>
      <c r="X149">
        <f ca="1">data_full!X149/100-1</f>
        <v>0.16450000000000009</v>
      </c>
      <c r="Y149">
        <f ca="1">data_full!Y149/100-1</f>
        <v>7.9599999999999893E-2</v>
      </c>
    </row>
    <row r="150" spans="1:25" x14ac:dyDescent="0.2">
      <c r="A150" s="1">
        <v>39753</v>
      </c>
      <c r="B150">
        <f>data_full!B150/data_full!B151 - 1</f>
        <v>-0.19673913043478275</v>
      </c>
      <c r="C150">
        <f>data_full!C151/100</f>
        <v>-4.9000000000000002E-2</v>
      </c>
      <c r="D150">
        <f>data_full!D150/data_full!D151-1</f>
        <v>-0.13048804525835467</v>
      </c>
      <c r="E150">
        <f>data_full!E150/data_full!E151 - 1</f>
        <v>-3.8785247810459111E-2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>data_full!Q150/data_full!Q151-1</f>
        <v>-7.426726749068413E-3</v>
      </c>
      <c r="R150">
        <f ca="1">data_full!R150/100-1</f>
        <v>8.2999999999999741E-3</v>
      </c>
      <c r="S150">
        <f ca="1">data_full!S150/100-1</f>
        <v>1.0599999999999943E-2</v>
      </c>
      <c r="T150">
        <f ca="1">data_full!T150/100-1</f>
        <v>1.2599999999999945E-2</v>
      </c>
      <c r="U150">
        <f ca="1">data_full!U150/100-1</f>
        <v>4.6999999999999265E-3</v>
      </c>
      <c r="V150">
        <f ca="1">data_full!V150/100-1</f>
        <v>0.13769999999999993</v>
      </c>
      <c r="W150">
        <f ca="1">data_full!W150/100-1</f>
        <v>0.13670000000000004</v>
      </c>
      <c r="X150">
        <f ca="1">data_full!X150/100-1</f>
        <v>0.17149999999999999</v>
      </c>
      <c r="Y150">
        <f ca="1">data_full!Y150/100-1</f>
        <v>8.6300000000000043E-2</v>
      </c>
    </row>
    <row r="151" spans="1:25" x14ac:dyDescent="0.2">
      <c r="A151" s="1">
        <v>39722</v>
      </c>
      <c r="B151">
        <f>data_full!B151/data_full!B152 - 1</f>
        <v>-0.33908045977011492</v>
      </c>
      <c r="C151">
        <f>data_full!C152/100</f>
        <v>-2.1000000000000001E-2</v>
      </c>
      <c r="D151">
        <f>data_full!D151/data_full!D152-1</f>
        <v>-4.6183338223898862E-2</v>
      </c>
      <c r="E151">
        <f>data_full!E151/data_full!E152 - 1</f>
        <v>-7.411874073515734E-3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>data_full!Q151/data_full!Q152-1</f>
        <v>-7.1099450774506634E-3</v>
      </c>
      <c r="R151">
        <f ca="1">data_full!R151/100-1</f>
        <v>9.099999999999886E-3</v>
      </c>
      <c r="S151">
        <f ca="1">data_full!S151/100-1</f>
        <v>1.3199999999999878E-2</v>
      </c>
      <c r="T151">
        <f ca="1">data_full!T151/100-1</f>
        <v>1.5699999999999825E-2</v>
      </c>
      <c r="U151">
        <f ca="1">data_full!U151/100-1</f>
        <v>8.0999999999999961E-3</v>
      </c>
      <c r="V151">
        <f ca="1">data_full!V151/100-1</f>
        <v>0.14209999999999989</v>
      </c>
      <c r="W151">
        <f ca="1">data_full!W151/100-1</f>
        <v>0.1371</v>
      </c>
      <c r="X151">
        <f ca="1">data_full!X151/100-1</f>
        <v>0.17920000000000003</v>
      </c>
      <c r="Y151">
        <f ca="1">data_full!Y151/100-1</f>
        <v>9.0500000000000025E-2</v>
      </c>
    </row>
    <row r="152" spans="1:25" x14ac:dyDescent="0.2">
      <c r="A152" s="1">
        <v>39692</v>
      </c>
      <c r="B152">
        <f>data_full!B152/data_full!B153 - 1</f>
        <v>-0.12984461510984113</v>
      </c>
      <c r="C152">
        <f>data_full!C153/100</f>
        <v>-2.8999999999999998E-2</v>
      </c>
      <c r="D152">
        <f>data_full!D152/data_full!D153-1</f>
        <v>-2.326495377386173E-2</v>
      </c>
      <c r="E152">
        <f>data_full!E152/data_full!E153 - 1</f>
        <v>3.0533313482687729E-2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>data_full!Q152/data_full!Q153-1</f>
        <v>-6.4522143872585147E-3</v>
      </c>
      <c r="R152">
        <f ca="1">data_full!R152/100-1</f>
        <v>8.0000000000000071E-3</v>
      </c>
      <c r="S152">
        <f ca="1">data_full!S152/100-1</f>
        <v>1.3499999999999845E-2</v>
      </c>
      <c r="T152">
        <f ca="1">data_full!T152/100-1</f>
        <v>7.3999999999998511E-3</v>
      </c>
      <c r="U152">
        <f ca="1">data_full!U152/100-1</f>
        <v>6.6999999999999282E-3</v>
      </c>
      <c r="V152">
        <f ca="1">data_full!V152/100-1</f>
        <v>0.1503000000000001</v>
      </c>
      <c r="W152">
        <f ca="1">data_full!W152/100-1</f>
        <v>0.14569999999999994</v>
      </c>
      <c r="X152">
        <f ca="1">data_full!X152/100-1</f>
        <v>0.19879999999999987</v>
      </c>
      <c r="Y152">
        <f ca="1">data_full!Y152/100-1</f>
        <v>9.099999999999997E-2</v>
      </c>
    </row>
    <row r="153" spans="1:25" x14ac:dyDescent="0.2">
      <c r="A153" s="1">
        <v>39661</v>
      </c>
      <c r="B153">
        <f>data_full!B153/data_full!B154 - 1</f>
        <v>-9.1366439467705174E-2</v>
      </c>
      <c r="C153">
        <f>data_full!C154/100</f>
        <v>1.3999999999999999E-2</v>
      </c>
      <c r="D153">
        <f>data_full!D153/data_full!D154-1</f>
        <v>4.952790256168238E-2</v>
      </c>
      <c r="E153">
        <f>data_full!E153/data_full!E154 - 1</f>
        <v>-9.5082387638647514E-3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>data_full!Q153/data_full!Q154-1</f>
        <v>-5.4988227541664658E-3</v>
      </c>
      <c r="R153">
        <f ca="1">data_full!R153/100-1</f>
        <v>3.6000000000000476E-3</v>
      </c>
      <c r="S153">
        <f ca="1">data_full!S153/100-1</f>
        <v>9.9000000000000199E-3</v>
      </c>
      <c r="T153">
        <f ca="1">data_full!T153/100-1</f>
        <v>-1.8000000000000238E-3</v>
      </c>
      <c r="U153">
        <f ca="1">data_full!U153/100-1</f>
        <v>5.7000000000000384E-3</v>
      </c>
      <c r="V153">
        <f ca="1">data_full!V153/100-1</f>
        <v>0.15019999999999989</v>
      </c>
      <c r="W153">
        <f ca="1">data_full!W153/100-1</f>
        <v>0.14860000000000007</v>
      </c>
      <c r="X153">
        <f ca="1">data_full!X153/100-1</f>
        <v>0.20219999999999994</v>
      </c>
      <c r="Y153">
        <f ca="1">data_full!Y153/100-1</f>
        <v>9.2000000000000082E-2</v>
      </c>
    </row>
    <row r="154" spans="1:25" x14ac:dyDescent="0.2">
      <c r="A154" s="1">
        <v>39630</v>
      </c>
      <c r="B154">
        <f>data_full!B154/data_full!B155 - 1</f>
        <v>-0.11529073941134249</v>
      </c>
      <c r="C154">
        <f>data_full!C155/100</f>
        <v>1.1000000000000001E-2</v>
      </c>
      <c r="D154">
        <f>data_full!D154/data_full!D155-1</f>
        <v>4.1404290679767142E-2</v>
      </c>
      <c r="E154">
        <f>data_full!E154/data_full!E155 - 1</f>
        <v>3.6187160766128823E-2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>data_full!Q154/data_full!Q155-1</f>
        <v>-4.3752097775562326E-3</v>
      </c>
      <c r="R154">
        <f ca="1">data_full!R154/100-1</f>
        <v>5.1000000000001044E-3</v>
      </c>
      <c r="S154">
        <f ca="1">data_full!S154/100-1</f>
        <v>8.2999999999999741E-3</v>
      </c>
      <c r="T154">
        <f ca="1">data_full!T154/100-1</f>
        <v>9.0000000000012292E-4</v>
      </c>
      <c r="U154">
        <f ca="1">data_full!U154/100-1</f>
        <v>6.8999999999999062E-3</v>
      </c>
      <c r="V154">
        <f ca="1">data_full!V154/100-1</f>
        <v>0.14710000000000001</v>
      </c>
      <c r="W154">
        <f ca="1">data_full!W154/100-1</f>
        <v>0.14949999999999997</v>
      </c>
      <c r="X154">
        <f ca="1">data_full!X154/100-1</f>
        <v>0.19700000000000006</v>
      </c>
      <c r="Y154">
        <f ca="1">data_full!Y154/100-1</f>
        <v>9.2400000000000038E-2</v>
      </c>
    </row>
    <row r="155" spans="1:25" x14ac:dyDescent="0.2">
      <c r="A155" s="1">
        <v>39600</v>
      </c>
      <c r="B155">
        <f>data_full!B155/data_full!B156 - 1</f>
        <v>9.6159899276046623E-2</v>
      </c>
      <c r="C155">
        <f>data_full!C156/100</f>
        <v>-6.0000000000000001E-3</v>
      </c>
      <c r="D155">
        <f>data_full!D155/data_full!D156-1</f>
        <v>2.5686954313353549E-2</v>
      </c>
      <c r="E155">
        <f>data_full!E155/data_full!E156 - 1</f>
        <v>3.724555189569867E-2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>data_full!Q155/data_full!Q156-1</f>
        <v>-3.1235689375316289E-3</v>
      </c>
      <c r="R155">
        <f ca="1">data_full!R155/100-1</f>
        <v>9.7000000000000419E-3</v>
      </c>
      <c r="S155">
        <f ca="1">data_full!S155/100-1</f>
        <v>9.400000000000075E-3</v>
      </c>
      <c r="T155">
        <f ca="1">data_full!T155/100-1</f>
        <v>1.0799999999999921E-2</v>
      </c>
      <c r="U155">
        <f ca="1">data_full!U155/100-1</f>
        <v>7.3999999999998511E-3</v>
      </c>
      <c r="V155">
        <f ca="1">data_full!V155/100-1</f>
        <v>0.15129999999999999</v>
      </c>
      <c r="W155">
        <f ca="1">data_full!W155/100-1</f>
        <v>0.1503000000000001</v>
      </c>
      <c r="X155">
        <f ca="1">data_full!X155/100-1</f>
        <v>0.21300000000000008</v>
      </c>
      <c r="Y155">
        <f ca="1">data_full!Y155/100-1</f>
        <v>8.8999999999999968E-2</v>
      </c>
    </row>
    <row r="156" spans="1:25" x14ac:dyDescent="0.2">
      <c r="A156" s="1">
        <v>39569</v>
      </c>
      <c r="B156">
        <f>data_full!B156/data_full!B157 - 1</f>
        <v>0.14890154597233529</v>
      </c>
      <c r="C156">
        <f>data_full!C157/100</f>
        <v>9.0000000000000011E-3</v>
      </c>
      <c r="D156">
        <f>data_full!D156/data_full!D157-1</f>
        <v>4.1828860069353935E-2</v>
      </c>
      <c r="E156">
        <f>data_full!E156/data_full!E157 - 1</f>
        <v>-4.1517124956252927E-3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>data_full!Q156/data_full!Q157-1</f>
        <v>-1.7855167744890155E-3</v>
      </c>
      <c r="R156">
        <f ca="1">data_full!R156/100-1</f>
        <v>1.3499999999999845E-2</v>
      </c>
      <c r="S156">
        <f ca="1">data_full!S156/100-1</f>
        <v>1.1200000000000099E-2</v>
      </c>
      <c r="T156">
        <f ca="1">data_full!T156/100-1</f>
        <v>2.0699999999999941E-2</v>
      </c>
      <c r="U156">
        <f ca="1">data_full!U156/100-1</f>
        <v>7.9000000000000181E-3</v>
      </c>
      <c r="V156">
        <f ca="1">data_full!V156/100-1</f>
        <v>0.15110000000000001</v>
      </c>
      <c r="W156">
        <f ca="1">data_full!W156/100-1</f>
        <v>0.14450000000000007</v>
      </c>
      <c r="X156">
        <f ca="1">data_full!X156/100-1</f>
        <v>0.2206999999999999</v>
      </c>
      <c r="Y156">
        <f ca="1">data_full!Y156/100-1</f>
        <v>8.4200000000000053E-2</v>
      </c>
    </row>
    <row r="157" spans="1:25" x14ac:dyDescent="0.2">
      <c r="A157" s="1">
        <v>39539</v>
      </c>
      <c r="B157">
        <f>data_full!B157/data_full!B158 - 1</f>
        <v>0.10367192177210138</v>
      </c>
      <c r="C157">
        <f>data_full!C158/100</f>
        <v>3.6000000000000004E-2</v>
      </c>
      <c r="D157">
        <f>data_full!D157/data_full!D158-1</f>
        <v>3.7169628137402322E-2</v>
      </c>
      <c r="E157">
        <f>data_full!E157/data_full!E158 - 1</f>
        <v>1.8643048875964574E-2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>data_full!Q157/data_full!Q158-1</f>
        <v>-4.9560331689291193E-4</v>
      </c>
      <c r="R157">
        <f ca="1">data_full!R157/100-1</f>
        <v>1.419999999999999E-2</v>
      </c>
      <c r="S157">
        <f ca="1">data_full!S157/100-1</f>
        <v>1.2599999999999945E-2</v>
      </c>
      <c r="T157">
        <f ca="1">data_full!T157/100-1</f>
        <v>2.1900000000000031E-2</v>
      </c>
      <c r="U157">
        <f ca="1">data_full!U157/100-1</f>
        <v>8.799999999999919E-3</v>
      </c>
      <c r="V157">
        <f ca="1">data_full!V157/100-1</f>
        <v>0.14300000000000002</v>
      </c>
      <c r="W157">
        <f ca="1">data_full!W157/100-1</f>
        <v>0.13529999999999998</v>
      </c>
      <c r="X157">
        <f ca="1">data_full!X157/100-1</f>
        <v>0.20740000000000003</v>
      </c>
      <c r="Y157">
        <f ca="1">data_full!Y157/100-1</f>
        <v>7.9599999999999893E-2</v>
      </c>
    </row>
    <row r="158" spans="1:25" x14ac:dyDescent="0.2">
      <c r="A158" s="1">
        <v>39508</v>
      </c>
      <c r="B158">
        <f>data_full!B158/data_full!B159 - 1</f>
        <v>5.9904153354639611E-4</v>
      </c>
      <c r="C158">
        <f>data_full!C159/100</f>
        <v>1.1000000000000001E-2</v>
      </c>
      <c r="D158">
        <f>data_full!D158/data_full!D159-1</f>
        <v>1.2501262966455595E-2</v>
      </c>
      <c r="E158">
        <f>data_full!E158/data_full!E159 - 1</f>
        <v>2.041456838381106E-2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>data_full!Q158/data_full!Q159-1</f>
        <v>7.0739660869589827E-4</v>
      </c>
      <c r="R158">
        <f ca="1">data_full!R158/100-1</f>
        <v>1.2000000000000011E-2</v>
      </c>
      <c r="S158">
        <f ca="1">data_full!S158/100-1</f>
        <v>1.1099999999999888E-2</v>
      </c>
      <c r="T158">
        <f ca="1">data_full!T158/100-1</f>
        <v>1.980000000000004E-2</v>
      </c>
      <c r="U158">
        <f ca="1">data_full!U158/100-1</f>
        <v>7.3999999999998511E-3</v>
      </c>
      <c r="V158">
        <f ca="1">data_full!V158/100-1</f>
        <v>0.13339999999999996</v>
      </c>
      <c r="W158">
        <f ca="1">data_full!W158/100-1</f>
        <v>0.12709999999999999</v>
      </c>
      <c r="X158">
        <f ca="1">data_full!X158/100-1</f>
        <v>0.19040000000000012</v>
      </c>
      <c r="Y158">
        <f ca="1">data_full!Y158/100-1</f>
        <v>7.4400000000000022E-2</v>
      </c>
    </row>
    <row r="159" spans="1:25" x14ac:dyDescent="0.2">
      <c r="A159" s="1">
        <v>39479</v>
      </c>
      <c r="B159">
        <f>data_full!B159/data_full!B160 - 1</f>
        <v>8.2108902333621447E-2</v>
      </c>
      <c r="C159">
        <f>data_full!C160/100</f>
        <v>1.3000000000000001E-2</v>
      </c>
      <c r="D159">
        <f>data_full!D159/data_full!D160-1</f>
        <v>1.7829673272629964E-2</v>
      </c>
      <c r="E159">
        <f>data_full!E159/data_full!E160 - 1</f>
        <v>-1.8847060964258588E-2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>data_full!Q159/data_full!Q160-1</f>
        <v>1.785443862457825E-3</v>
      </c>
      <c r="R159">
        <f ca="1">data_full!R159/100-1</f>
        <v>1.2000000000000011E-2</v>
      </c>
      <c r="S159">
        <f ca="1">data_full!S159/100-1</f>
        <v>9.9000000000000199E-3</v>
      </c>
      <c r="T159">
        <f ca="1">data_full!T159/100-1</f>
        <v>1.6599999999999948E-2</v>
      </c>
      <c r="U159">
        <f ca="1">data_full!U159/100-1</f>
        <v>5.9000000000000163E-3</v>
      </c>
      <c r="V159">
        <f ca="1">data_full!V159/100-1</f>
        <v>0.12660000000000005</v>
      </c>
      <c r="W159">
        <f ca="1">data_full!W159/100-1</f>
        <v>0.12060000000000004</v>
      </c>
      <c r="X159">
        <f ca="1">data_full!X159/100-1</f>
        <v>0.1762999999999999</v>
      </c>
      <c r="Y159">
        <f ca="1">data_full!Y159/100-1</f>
        <v>7.0500000000000007E-2</v>
      </c>
    </row>
    <row r="160" spans="1:25" x14ac:dyDescent="0.2">
      <c r="A160" s="1">
        <v>39448</v>
      </c>
      <c r="B160">
        <f>data_full!B160/data_full!B161 - 1</f>
        <v>-1.4165512834167671E-2</v>
      </c>
      <c r="C160">
        <f>data_full!C161/100</f>
        <v>-3.0000000000000001E-3</v>
      </c>
      <c r="D160">
        <f>data_full!D160/data_full!D161-1</f>
        <v>3.2262773076906059E-2</v>
      </c>
      <c r="E160">
        <f>data_full!E160/data_full!E161 - 1</f>
        <v>9.0132979332127938E-2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>data_full!Q160/data_full!Q161-1</f>
        <v>2.6114571228301742E-3</v>
      </c>
      <c r="R160">
        <f ca="1">data_full!R160/100-1</f>
        <v>2.310000000000012E-2</v>
      </c>
      <c r="S160">
        <f ca="1">data_full!S160/100-1</f>
        <v>1.0699999999999932E-2</v>
      </c>
      <c r="T160">
        <f ca="1">data_full!T160/100-1</f>
        <v>1.9099999999999895E-2</v>
      </c>
      <c r="U160">
        <f ca="1">data_full!U160/100-1</f>
        <v>6.1999999999999833E-3</v>
      </c>
      <c r="V160">
        <f ca="1">data_full!V160/100-1</f>
        <v>0.12559999999999993</v>
      </c>
      <c r="W160">
        <f ca="1">data_full!W160/100-1</f>
        <v>0.11529999999999996</v>
      </c>
      <c r="X160">
        <f ca="1">data_full!X160/100-1</f>
        <v>0.16670000000000007</v>
      </c>
      <c r="Y160">
        <f ca="1">data_full!Y160/100-1</f>
        <v>6.7699999999999871E-2</v>
      </c>
    </row>
    <row r="161" spans="1:25" x14ac:dyDescent="0.2">
      <c r="A161" s="1">
        <v>39417</v>
      </c>
      <c r="B161">
        <f>data_full!B161/data_full!B162 - 1</f>
        <v>5.9228339350180459E-2</v>
      </c>
      <c r="C161">
        <f>data_full!C162/100</f>
        <v>1.9E-2</v>
      </c>
      <c r="D161">
        <f>data_full!D161/data_full!D162-1</f>
        <v>3.7052157419490861E-2</v>
      </c>
      <c r="E161">
        <f>data_full!E161/data_full!E162 - 1</f>
        <v>3.4522766556957851E-2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>data_full!Q161/data_full!Q162-1</f>
        <v>3.1586885635785933E-3</v>
      </c>
      <c r="R161">
        <f ca="1">data_full!R161/100-1</f>
        <v>1.1299999999999866E-2</v>
      </c>
      <c r="S161">
        <f ca="1">data_full!S161/100-1</f>
        <v>8.499999999999952E-3</v>
      </c>
      <c r="T161">
        <f ca="1">data_full!T161/100-1</f>
        <v>1.6100000000000003E-2</v>
      </c>
      <c r="U161">
        <f ca="1">data_full!U161/100-1</f>
        <v>7.3999999999998511E-3</v>
      </c>
      <c r="V161">
        <f ca="1">data_full!V161/100-1</f>
        <v>0.11870000000000003</v>
      </c>
      <c r="W161">
        <f ca="1">data_full!W161/100-1</f>
        <v>0.11040000000000005</v>
      </c>
      <c r="X161">
        <f ca="1">data_full!X161/100-1</f>
        <v>0.15559999999999996</v>
      </c>
      <c r="Y161">
        <f ca="1">data_full!Y161/100-1</f>
        <v>6.5400000000000125E-2</v>
      </c>
    </row>
    <row r="162" spans="1:25" x14ac:dyDescent="0.2">
      <c r="A162" s="1">
        <v>39387</v>
      </c>
      <c r="B162">
        <f>data_full!B162/data_full!B163 - 1</f>
        <v>-1.8274448997674275E-2</v>
      </c>
      <c r="C162">
        <f>data_full!C163/100</f>
        <v>1.6E-2</v>
      </c>
      <c r="D162">
        <f>data_full!D162/data_full!D163-1</f>
        <v>4.995135624566549E-2</v>
      </c>
      <c r="E162">
        <f>data_full!E162/data_full!E163 - 1</f>
        <v>-4.2602541951664019E-4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>data_full!Q162/data_full!Q163-1</f>
        <v>3.4397287152307943E-3</v>
      </c>
      <c r="R162">
        <f ca="1">data_full!R162/100-1</f>
        <v>1.2299999999999978E-2</v>
      </c>
      <c r="S162">
        <f ca="1">data_full!S162/100-1</f>
        <v>1.0900000000000132E-2</v>
      </c>
      <c r="T162">
        <f ca="1">data_full!T162/100-1</f>
        <v>1.9300000000000095E-2</v>
      </c>
      <c r="U162">
        <f ca="1">data_full!U162/100-1</f>
        <v>8.599999999999941E-3</v>
      </c>
      <c r="V162">
        <f ca="1">data_full!V162/100-1</f>
        <v>0.1149</v>
      </c>
      <c r="W162">
        <f ca="1">data_full!W162/100-1</f>
        <v>0.10860000000000003</v>
      </c>
      <c r="X162">
        <f ca="1">data_full!X162/100-1</f>
        <v>0.14969999999999994</v>
      </c>
      <c r="Y162">
        <f ca="1">data_full!Y162/100-1</f>
        <v>6.2300000000000022E-2</v>
      </c>
    </row>
    <row r="163" spans="1:25" x14ac:dyDescent="0.2">
      <c r="A163" s="1">
        <v>39356</v>
      </c>
      <c r="B163">
        <f>data_full!B163/data_full!B164 - 1</f>
        <v>0.13701045208412044</v>
      </c>
      <c r="C163">
        <f>data_full!C164/100</f>
        <v>0.01</v>
      </c>
      <c r="D163">
        <f>data_full!D163/data_full!D164-1</f>
        <v>2.0026479264868779E-2</v>
      </c>
      <c r="E163">
        <f>data_full!E163/data_full!E164 - 1</f>
        <v>2.7155151456216053E-2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>data_full!Q163/data_full!Q164-1</f>
        <v>3.4649610299775091E-3</v>
      </c>
      <c r="R163">
        <f ca="1">data_full!R163/100-1</f>
        <v>1.639999999999997E-2</v>
      </c>
      <c r="S163">
        <f ca="1">data_full!S163/100-1</f>
        <v>2.079999999999993E-2</v>
      </c>
      <c r="T163">
        <f ca="1">data_full!T163/100-1</f>
        <v>3.2599999999999962E-2</v>
      </c>
      <c r="U163">
        <f ca="1">data_full!U163/100-1</f>
        <v>8.599999999999941E-3</v>
      </c>
      <c r="V163">
        <f ca="1">data_full!V163/100-1</f>
        <v>0.10840000000000005</v>
      </c>
      <c r="W163">
        <f ca="1">data_full!W163/100-1</f>
        <v>0.10329999999999995</v>
      </c>
      <c r="X163">
        <f ca="1">data_full!X163/100-1</f>
        <v>0.13670000000000004</v>
      </c>
      <c r="Y163">
        <f ca="1">data_full!Y163/100-1</f>
        <v>5.9199999999999919E-2</v>
      </c>
    </row>
    <row r="164" spans="1:25" x14ac:dyDescent="0.2">
      <c r="A164" s="1">
        <v>39326</v>
      </c>
      <c r="B164">
        <f>data_full!B164/data_full!B165 - 1</f>
        <v>0.10199833472106579</v>
      </c>
      <c r="C164">
        <f>data_full!C165/100</f>
        <v>-6.9999999999999993E-3</v>
      </c>
      <c r="D164">
        <f>data_full!D164/data_full!D165-1</f>
        <v>-9.4234285083250047E-4</v>
      </c>
      <c r="E164">
        <f>data_full!E164/data_full!E165 - 1</f>
        <v>2.3199893867533516E-2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>data_full!Q164/data_full!Q165-1</f>
        <v>3.2807482101644414E-3</v>
      </c>
      <c r="R164">
        <f ca="1">data_full!R164/100-1</f>
        <v>7.9000000000000181E-3</v>
      </c>
      <c r="S164">
        <f ca="1">data_full!S164/100-1</f>
        <v>1.6100000000000003E-2</v>
      </c>
      <c r="T164">
        <f ca="1">data_full!T164/100-1</f>
        <v>1.0199999999999987E-2</v>
      </c>
      <c r="U164">
        <f ca="1">data_full!U164/100-1</f>
        <v>7.7000000000000401E-3</v>
      </c>
      <c r="V164">
        <f ca="1">data_full!V164/100-1</f>
        <v>9.3599999999999905E-2</v>
      </c>
      <c r="W164">
        <f ca="1">data_full!W164/100-1</f>
        <v>8.6400000000000032E-2</v>
      </c>
      <c r="X164">
        <f ca="1">data_full!X164/100-1</f>
        <v>0.10030000000000006</v>
      </c>
      <c r="Y164">
        <f ca="1">data_full!Y164/100-1</f>
        <v>5.6599999999999984E-2</v>
      </c>
    </row>
    <row r="165" spans="1:25" x14ac:dyDescent="0.2">
      <c r="A165" s="1">
        <v>39295</v>
      </c>
      <c r="B165">
        <f>data_full!B165/data_full!B166 - 1</f>
        <v>-7.4016962220508797E-2</v>
      </c>
      <c r="C165">
        <f>data_full!C166/100</f>
        <v>2.5000000000000001E-2</v>
      </c>
      <c r="D165">
        <f>data_full!D165/data_full!D166-1</f>
        <v>2.5407777593243974E-2</v>
      </c>
      <c r="E165">
        <f>data_full!E165/data_full!E166 - 1</f>
        <v>4.0543803125285827E-3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>data_full!Q165/data_full!Q166-1</f>
        <v>2.9661153256872463E-3</v>
      </c>
      <c r="R165">
        <f ca="1">data_full!R165/100-1</f>
        <v>9.0000000000012292E-4</v>
      </c>
      <c r="S165">
        <f ca="1">data_full!S165/100-1</f>
        <v>1.0699999999999932E-2</v>
      </c>
      <c r="T165">
        <f ca="1">data_full!T165/100-1</f>
        <v>-5.9999999999998943E-3</v>
      </c>
      <c r="U165">
        <f ca="1">data_full!U165/100-1</f>
        <v>6.0000000000000053E-3</v>
      </c>
      <c r="V165">
        <f ca="1">data_full!V165/100-1</f>
        <v>8.5999999999999854E-2</v>
      </c>
      <c r="W165">
        <f ca="1">data_full!W165/100-1</f>
        <v>7.7399999999999913E-2</v>
      </c>
      <c r="X165">
        <f ca="1">data_full!X165/100-1</f>
        <v>8.230000000000004E-2</v>
      </c>
      <c r="Y165">
        <f ca="1">data_full!Y165/100-1</f>
        <v>5.6599999999999984E-2</v>
      </c>
    </row>
    <row r="166" spans="1:25" x14ac:dyDescent="0.2">
      <c r="A166" s="1">
        <v>39264</v>
      </c>
      <c r="B166">
        <f>data_full!B166/data_full!B167 - 1</f>
        <v>6.8515721543320085E-2</v>
      </c>
      <c r="C166">
        <f>data_full!C167/100</f>
        <v>-2E-3</v>
      </c>
      <c r="D166">
        <f>data_full!D166/data_full!D167-1</f>
        <v>6.710593313725921E-3</v>
      </c>
      <c r="E166">
        <f>data_full!E166/data_full!E167 - 1</f>
        <v>1.1494543249797928E-2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>data_full!Q166/data_full!Q167-1</f>
        <v>2.6448047457066082E-3</v>
      </c>
      <c r="R166">
        <f ca="1">data_full!R166/100-1</f>
        <v>8.7000000000001521E-3</v>
      </c>
      <c r="S166">
        <f ca="1">data_full!S166/100-1</f>
        <v>9.000000000000119E-3</v>
      </c>
      <c r="T166">
        <f ca="1">data_full!T166/100-1</f>
        <v>1.419999999999999E-2</v>
      </c>
      <c r="U166">
        <f ca="1">data_full!U166/100-1</f>
        <v>3.7000000000000366E-3</v>
      </c>
      <c r="V166">
        <f ca="1">data_full!V166/100-1</f>
        <v>8.6999999999999966E-2</v>
      </c>
      <c r="W166">
        <f ca="1">data_full!W166/100-1</f>
        <v>7.2599999999999998E-2</v>
      </c>
      <c r="X166">
        <f ca="1">data_full!X166/100-1</f>
        <v>8.2999999999999963E-2</v>
      </c>
      <c r="Y166">
        <f ca="1">data_full!Y166/100-1</f>
        <v>5.8200000000000029E-2</v>
      </c>
    </row>
    <row r="167" spans="1:25" x14ac:dyDescent="0.2">
      <c r="A167" s="1">
        <v>39234</v>
      </c>
      <c r="B167">
        <f>data_full!B167/data_full!B168 - 1</f>
        <v>6.3988312636961142E-2</v>
      </c>
      <c r="C167">
        <f>data_full!C168/100</f>
        <v>3.0000000000000001E-3</v>
      </c>
      <c r="D167">
        <f>data_full!D167/data_full!D168-1</f>
        <v>9.5277600510529581E-2</v>
      </c>
      <c r="E167">
        <f>data_full!E167/data_full!E168 - 1</f>
        <v>6.3990681838544949E-2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>data_full!Q167/data_full!Q168-1</f>
        <v>2.3665966375776559E-3</v>
      </c>
      <c r="R167">
        <f ca="1">data_full!R167/100-1</f>
        <v>9.5000000000000639E-3</v>
      </c>
      <c r="S167">
        <f ca="1">data_full!S167/100-1</f>
        <v>4.2999999999999705E-3</v>
      </c>
      <c r="T167">
        <f ca="1">data_full!T167/100-1</f>
        <v>1.7300000000000093E-2</v>
      </c>
      <c r="U167">
        <f ca="1">data_full!U167/100-1</f>
        <v>2.9999999999998916E-3</v>
      </c>
      <c r="V167">
        <f ca="1">data_full!V167/100-1</f>
        <v>8.4899999999999975E-2</v>
      </c>
      <c r="W167">
        <f ca="1">data_full!W167/100-1</f>
        <v>6.8699999999999983E-2</v>
      </c>
      <c r="X167">
        <f ca="1">data_full!X167/100-1</f>
        <v>7.7300000000000146E-2</v>
      </c>
      <c r="Y167">
        <f ca="1">data_full!Y167/100-1</f>
        <v>5.8499999999999996E-2</v>
      </c>
    </row>
    <row r="168" spans="1:25" x14ac:dyDescent="0.2">
      <c r="A168" s="1">
        <v>39203</v>
      </c>
      <c r="B168">
        <f>data_full!B168/data_full!B169 - 1</f>
        <v>2.1794297656366757E-2</v>
      </c>
      <c r="C168">
        <f>data_full!C169/100</f>
        <v>0.01</v>
      </c>
      <c r="D168">
        <f>data_full!D168/data_full!D169-1</f>
        <v>9.1047243093353991E-2</v>
      </c>
      <c r="E168">
        <f>data_full!E168/data_full!E169 - 1</f>
        <v>2.6506511662129473E-2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>data_full!Q168/data_full!Q169-1</f>
        <v>2.1290472955011186E-3</v>
      </c>
      <c r="R168">
        <f ca="1">data_full!R168/100-1</f>
        <v>6.2999999999999723E-3</v>
      </c>
      <c r="S168">
        <f ca="1">data_full!S168/100-1</f>
        <v>2.9999999999998916E-3</v>
      </c>
      <c r="T168">
        <f ca="1">data_full!T168/100-1</f>
        <v>9.5000000000000639E-3</v>
      </c>
      <c r="U168">
        <f ca="1">data_full!U168/100-1</f>
        <v>3.4999999999998366E-3</v>
      </c>
      <c r="V168">
        <f ca="1">data_full!V168/100-1</f>
        <v>7.769999999999988E-2</v>
      </c>
      <c r="W168">
        <f ca="1">data_full!W168/100-1</f>
        <v>6.7399999999999904E-2</v>
      </c>
      <c r="X168">
        <f ca="1">data_full!X168/100-1</f>
        <v>5.9199999999999919E-2</v>
      </c>
      <c r="Y168">
        <f ca="1">data_full!Y168/100-1</f>
        <v>5.9000000000000163E-2</v>
      </c>
    </row>
    <row r="169" spans="1:25" x14ac:dyDescent="0.2">
      <c r="A169" s="1">
        <v>39173</v>
      </c>
      <c r="B169">
        <f>data_full!B169/data_full!B170 - 1</f>
        <v>-2.0900321543408484E-2</v>
      </c>
      <c r="C169">
        <f>data_full!C170/100</f>
        <v>0.01</v>
      </c>
      <c r="D169">
        <f>data_full!D169/data_full!D170-1</f>
        <v>7.9985222431825376E-2</v>
      </c>
      <c r="E169">
        <f>data_full!E169/data_full!E170 - 1</f>
        <v>7.0621135137264091E-2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>data_full!Q169/data_full!Q170-1</f>
        <v>1.8957906569878613E-3</v>
      </c>
      <c r="R169">
        <f ca="1">data_full!R169/100-1</f>
        <v>5.7000000000000384E-3</v>
      </c>
      <c r="S169">
        <f ca="1">data_full!S169/100-1</f>
        <v>5.3000000000000824E-3</v>
      </c>
      <c r="T169">
        <f ca="1">data_full!T169/100-1</f>
        <v>7.5000000000000622E-3</v>
      </c>
      <c r="U169">
        <f ca="1">data_full!U169/100-1</f>
        <v>4.0000000000000036E-3</v>
      </c>
      <c r="V169">
        <f ca="1">data_full!V169/100-1</f>
        <v>7.6100000000000056E-2</v>
      </c>
      <c r="W169">
        <f ca="1">data_full!W169/100-1</f>
        <v>6.800000000000006E-2</v>
      </c>
      <c r="X169">
        <f ca="1">data_full!X169/100-1</f>
        <v>5.4200000000000026E-2</v>
      </c>
      <c r="Y169">
        <f ca="1">data_full!Y169/100-1</f>
        <v>5.9599999999999875E-2</v>
      </c>
    </row>
    <row r="170" spans="1:25" x14ac:dyDescent="0.2">
      <c r="A170" s="1">
        <v>39142</v>
      </c>
      <c r="B170">
        <f>data_full!B170/data_full!B171 - 1</f>
        <v>0.12792614573030003</v>
      </c>
      <c r="C170">
        <f>data_full!C171/100</f>
        <v>4.0000000000000001E-3</v>
      </c>
      <c r="D170">
        <f>data_full!D170/data_full!D171-1</f>
        <v>3.4872547891812822E-2</v>
      </c>
      <c r="E170">
        <f>data_full!E170/data_full!E171 - 1</f>
        <v>2.7187765505522599E-2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>data_full!Q170/data_full!Q171-1</f>
        <v>1.6463083607303197E-3</v>
      </c>
      <c r="R170">
        <f ca="1">data_full!R170/100-1</f>
        <v>5.9000000000000163E-3</v>
      </c>
      <c r="S170">
        <f ca="1">data_full!S170/100-1</f>
        <v>5.1999999999998714E-3</v>
      </c>
      <c r="T170">
        <f ca="1">data_full!T170/100-1</f>
        <v>7.7000000000000401E-3</v>
      </c>
      <c r="U170">
        <f ca="1">data_full!U170/100-1</f>
        <v>3.8000000000000256E-3</v>
      </c>
      <c r="V170">
        <f ca="1">data_full!V170/100-1</f>
        <v>7.3799999999999866E-2</v>
      </c>
      <c r="W170">
        <f ca="1">data_full!W170/100-1</f>
        <v>6.6899999999999959E-2</v>
      </c>
      <c r="X170">
        <f ca="1">data_full!X170/100-1</f>
        <v>4.9099999999999921E-2</v>
      </c>
      <c r="Y170">
        <f ca="1">data_full!Y170/100-1</f>
        <v>5.8300000000000018E-2</v>
      </c>
    </row>
    <row r="171" spans="1:25" x14ac:dyDescent="0.2">
      <c r="A171" s="1">
        <v>39114</v>
      </c>
      <c r="B171">
        <f>data_full!B171/data_full!B172 - 1</f>
        <v>6.030414263240691E-2</v>
      </c>
      <c r="C171">
        <f>data_full!C172/100</f>
        <v>-5.0000000000000001E-3</v>
      </c>
      <c r="D171">
        <f>data_full!D171/data_full!D172-1</f>
        <v>-1.6916638190367372E-5</v>
      </c>
      <c r="E171">
        <f>data_full!E171/data_full!E172 - 1</f>
        <v>-2.368984960549847E-2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>data_full!Q171/data_full!Q172-1</f>
        <v>1.3910281553535242E-3</v>
      </c>
      <c r="R171">
        <f ca="1">data_full!R171/100-1</f>
        <v>1.1099999999999888E-2</v>
      </c>
      <c r="S171">
        <f ca="1">data_full!S171/100-1</f>
        <v>5.1000000000001044E-3</v>
      </c>
      <c r="T171">
        <f ca="1">data_full!T171/100-1</f>
        <v>8.2999999999999741E-3</v>
      </c>
      <c r="U171">
        <f ca="1">data_full!U171/100-1</f>
        <v>3.3000000000000806E-3</v>
      </c>
      <c r="V171">
        <f ca="1">data_full!V171/100-1</f>
        <v>7.6200000000000045E-2</v>
      </c>
      <c r="W171">
        <f ca="1">data_full!W171/100-1</f>
        <v>6.8899999999999961E-2</v>
      </c>
      <c r="X171">
        <f ca="1">data_full!X171/100-1</f>
        <v>5.3299999999999903E-2</v>
      </c>
      <c r="Y171">
        <f ca="1">data_full!Y171/100-1</f>
        <v>5.8699999999999974E-2</v>
      </c>
    </row>
    <row r="172" spans="1:25" x14ac:dyDescent="0.2">
      <c r="A172" s="1">
        <v>39083</v>
      </c>
      <c r="B172">
        <f>data_full!B172/data_full!B173 - 1</f>
        <v>-4.8719654140339186E-2</v>
      </c>
      <c r="C172">
        <f>data_full!C173/100</f>
        <v>1.8000000000000002E-2</v>
      </c>
      <c r="D172">
        <f>data_full!D172/data_full!D173-1</f>
        <v>5.195216571164174E-2</v>
      </c>
      <c r="E172">
        <f>data_full!E172/data_full!E173 - 1</f>
        <v>0.10050098349253966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>data_full!Q172/data_full!Q173-1</f>
        <v>1.1877340898742705E-3</v>
      </c>
      <c r="R172">
        <f ca="1">data_full!R172/100-1</f>
        <v>1.6800000000000148E-2</v>
      </c>
      <c r="S172">
        <f ca="1">data_full!S172/100-1</f>
        <v>6.2999999999999723E-3</v>
      </c>
      <c r="T172">
        <f ca="1">data_full!T172/100-1</f>
        <v>9.400000000000075E-3</v>
      </c>
      <c r="U172">
        <f ca="1">data_full!U172/100-1</f>
        <v>4.0000000000000036E-3</v>
      </c>
      <c r="V172">
        <f ca="1">data_full!V172/100-1</f>
        <v>8.2000000000000073E-2</v>
      </c>
      <c r="W172">
        <f ca="1">data_full!W172/100-1</f>
        <v>7.6300000000000034E-2</v>
      </c>
      <c r="X172">
        <f ca="1">data_full!X172/100-1</f>
        <v>7.5699999999999878E-2</v>
      </c>
      <c r="Y172">
        <f ca="1">data_full!Y172/100-1</f>
        <v>6.0000000000000053E-2</v>
      </c>
    </row>
    <row r="173" spans="1:25" x14ac:dyDescent="0.2">
      <c r="A173" s="1">
        <v>39052</v>
      </c>
      <c r="B173">
        <f>data_full!B173/data_full!B174 - 1</f>
        <v>-6.6438994101210791E-2</v>
      </c>
      <c r="C173">
        <f>data_full!C174/100</f>
        <v>1.2E-2</v>
      </c>
      <c r="D173">
        <f>data_full!D173/data_full!D174-1</f>
        <v>6.044022403719862E-2</v>
      </c>
      <c r="E173">
        <f>data_full!E173/data_full!E174 - 1</f>
        <v>2.7904067202108918E-2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>data_full!Q173/data_full!Q174-1</f>
        <v>1.0589839417525226E-3</v>
      </c>
      <c r="R173">
        <f ca="1">data_full!R173/100-1</f>
        <v>7.9000000000000181E-3</v>
      </c>
      <c r="S173">
        <f ca="1">data_full!S173/100-1</f>
        <v>6.8999999999999062E-3</v>
      </c>
      <c r="T173">
        <f ca="1">data_full!T173/100-1</f>
        <v>1.0900000000000132E-2</v>
      </c>
      <c r="U173">
        <f ca="1">data_full!U173/100-1</f>
        <v>4.4999999999999485E-3</v>
      </c>
      <c r="V173">
        <f ca="1">data_full!V173/100-1</f>
        <v>9.000000000000008E-2</v>
      </c>
      <c r="W173">
        <f ca="1">data_full!W173/100-1</f>
        <v>7.8400000000000025E-2</v>
      </c>
      <c r="X173">
        <f ca="1">data_full!X173/100-1</f>
        <v>8.6699999999999999E-2</v>
      </c>
      <c r="Y173">
        <f ca="1">data_full!Y173/100-1</f>
        <v>6.0100000000000042E-2</v>
      </c>
    </row>
    <row r="174" spans="1:25" x14ac:dyDescent="0.2">
      <c r="A174" s="1">
        <v>39022</v>
      </c>
      <c r="B174">
        <f>data_full!B174/data_full!B175 - 1</f>
        <v>0.1307705810075479</v>
      </c>
      <c r="C174">
        <f>data_full!C175/100</f>
        <v>-5.0000000000000001E-3</v>
      </c>
      <c r="D174">
        <f>data_full!D174/data_full!D175-1</f>
        <v>2.4162656307377128E-2</v>
      </c>
      <c r="E174">
        <f>data_full!E174/data_full!E175 - 1</f>
        <v>8.3010452333753815E-3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>data_full!Q174/data_full!Q175-1</f>
        <v>1.0047151732095472E-3</v>
      </c>
      <c r="R174">
        <f ca="1">data_full!R174/100-1</f>
        <v>6.2999999999999723E-3</v>
      </c>
      <c r="S174">
        <f ca="1">data_full!S174/100-1</f>
        <v>6.0999999999999943E-3</v>
      </c>
      <c r="T174">
        <f ca="1">data_full!T174/100-1</f>
        <v>7.8000000000000291E-3</v>
      </c>
      <c r="U174">
        <f ca="1">data_full!U174/100-1</f>
        <v>5.6000000000000494E-3</v>
      </c>
      <c r="V174">
        <f ca="1">data_full!V174/100-1</f>
        <v>9.0300000000000047E-2</v>
      </c>
      <c r="W174">
        <f ca="1">data_full!W174/100-1</f>
        <v>7.7199999999999935E-2</v>
      </c>
      <c r="X174">
        <f ca="1">data_full!X174/100-1</f>
        <v>8.6400000000000032E-2</v>
      </c>
      <c r="Y174">
        <f ca="1">data_full!Y174/100-1</f>
        <v>6.0499999999999998E-2</v>
      </c>
    </row>
    <row r="175" spans="1:25" x14ac:dyDescent="0.2">
      <c r="A175" s="1">
        <v>38991</v>
      </c>
      <c r="B175">
        <f>data_full!B175/data_full!B176 - 1</f>
        <v>-7.1696268535114904E-2</v>
      </c>
      <c r="C175">
        <f>data_full!C176/100</f>
        <v>-6.0000000000000001E-3</v>
      </c>
      <c r="D175">
        <f>data_full!D175/data_full!D176-1</f>
        <v>2.5858103606890115E-2</v>
      </c>
      <c r="E175">
        <f>data_full!E175/data_full!E176 - 1</f>
        <v>3.8956175765022527E-2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>data_full!Q175/data_full!Q176-1</f>
        <v>1.0094703101695135E-3</v>
      </c>
      <c r="R175">
        <f ca="1">data_full!R175/100-1</f>
        <v>2.7999999999999137E-3</v>
      </c>
      <c r="S175">
        <f ca="1">data_full!S175/100-1</f>
        <v>5.1999999999998714E-3</v>
      </c>
      <c r="T175">
        <f ca="1">data_full!T175/100-1</f>
        <v>-4.9999999999994493E-4</v>
      </c>
      <c r="U175">
        <f ca="1">data_full!U175/100-1</f>
        <v>6.0999999999999943E-3</v>
      </c>
      <c r="V175">
        <f ca="1">data_full!V175/100-1</f>
        <v>9.1500000000000137E-2</v>
      </c>
      <c r="W175">
        <f ca="1">data_full!W175/100-1</f>
        <v>7.6999999999999957E-2</v>
      </c>
      <c r="X175">
        <f ca="1">data_full!X175/100-1</f>
        <v>8.7600000000000122E-2</v>
      </c>
      <c r="Y175">
        <f ca="1">data_full!Y175/100-1</f>
        <v>6.1200000000000143E-2</v>
      </c>
    </row>
    <row r="176" spans="1:25" x14ac:dyDescent="0.2">
      <c r="A176" s="1">
        <v>38961</v>
      </c>
      <c r="B176">
        <f>data_full!B176/data_full!B177 - 1</f>
        <v>-0.11875358989086737</v>
      </c>
      <c r="C176">
        <f>data_full!C177/100</f>
        <v>1.3999999999999999E-2</v>
      </c>
      <c r="D176">
        <f>data_full!D176/data_full!D177-1</f>
        <v>-2.2008151741843451E-2</v>
      </c>
      <c r="E176">
        <f>data_full!E176/data_full!E177 - 1</f>
        <v>1.9384468567338553E-2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>data_full!Q176/data_full!Q177-1</f>
        <v>1.0510675889368049E-3</v>
      </c>
      <c r="R176">
        <f ca="1">data_full!R176/100-1</f>
        <v>9.0000000000012292E-4</v>
      </c>
      <c r="S176">
        <f ca="1">data_full!S176/100-1</f>
        <v>7.6000000000000512E-3</v>
      </c>
      <c r="T176">
        <f ca="1">data_full!T176/100-1</f>
        <v>-6.2999999999999723E-3</v>
      </c>
      <c r="U176">
        <f ca="1">data_full!U176/100-1</f>
        <v>7.6000000000000512E-3</v>
      </c>
      <c r="V176">
        <f ca="1">data_full!V176/100-1</f>
        <v>9.4500000000000028E-2</v>
      </c>
      <c r="W176">
        <f ca="1">data_full!W176/100-1</f>
        <v>7.8799999999999981E-2</v>
      </c>
      <c r="X176">
        <f ca="1">data_full!X176/100-1</f>
        <v>9.2099999999999849E-2</v>
      </c>
      <c r="Y176">
        <f ca="1">data_full!Y176/100-1</f>
        <v>6.2200000000000033E-2</v>
      </c>
    </row>
    <row r="177" spans="1:25" x14ac:dyDescent="0.2">
      <c r="A177" s="1">
        <v>38930</v>
      </c>
      <c r="B177">
        <f>data_full!B177/data_full!B178 - 1</f>
        <v>-7.3443320915380417E-2</v>
      </c>
      <c r="C177">
        <f>data_full!C178/100</f>
        <v>5.0000000000000001E-3</v>
      </c>
      <c r="D177">
        <f>data_full!D177/data_full!D178-1</f>
        <v>6.0388857361395543E-2</v>
      </c>
      <c r="E177">
        <f>data_full!E177/data_full!E178 - 1</f>
        <v>1.2782100227129778E-2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>data_full!Q177/data_full!Q178-1</f>
        <v>1.0985229499747007E-3</v>
      </c>
      <c r="R177">
        <f ca="1">data_full!R177/100-1</f>
        <v>1.9000000000000128E-3</v>
      </c>
      <c r="S177">
        <f ca="1">data_full!S177/100-1</f>
        <v>6.1999999999999833E-3</v>
      </c>
      <c r="T177">
        <f ca="1">data_full!T177/100-1</f>
        <v>-5.4999999999999494E-3</v>
      </c>
      <c r="U177">
        <f ca="1">data_full!U177/100-1</f>
        <v>7.6000000000000512E-3</v>
      </c>
      <c r="V177">
        <f ca="1">data_full!V177/100-1</f>
        <v>9.6200000000000063E-2</v>
      </c>
      <c r="W177">
        <f ca="1">data_full!W177/100-1</f>
        <v>7.9300000000000148E-2</v>
      </c>
      <c r="X177">
        <f ca="1">data_full!X177/100-1</f>
        <v>9.1800000000000104E-2</v>
      </c>
      <c r="Y177">
        <f ca="1">data_full!Y177/100-1</f>
        <v>6.5600000000000103E-2</v>
      </c>
    </row>
    <row r="178" spans="1:25" x14ac:dyDescent="0.2">
      <c r="A178" s="1">
        <v>38899</v>
      </c>
      <c r="B178">
        <f>data_full!B178/data_full!B179 - 1</f>
        <v>2.5655021834060987E-2</v>
      </c>
      <c r="C178">
        <f>data_full!C179/100</f>
        <v>-5.0000000000000001E-3</v>
      </c>
      <c r="D178">
        <f>data_full!D178/data_full!D179-1</f>
        <v>1.6312047845330246E-2</v>
      </c>
      <c r="E178">
        <f>data_full!E178/data_full!E179 - 1</f>
        <v>5.3628483050955467E-2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>data_full!Q178/data_full!Q179-1</f>
        <v>1.1075062997776275E-3</v>
      </c>
      <c r="R178">
        <f ca="1">data_full!R178/100-1</f>
        <v>6.6999999999999282E-3</v>
      </c>
      <c r="S178">
        <f ca="1">data_full!S178/100-1</f>
        <v>5.4000000000000714E-3</v>
      </c>
      <c r="T178">
        <f ca="1">data_full!T178/100-1</f>
        <v>8.899999999999908E-3</v>
      </c>
      <c r="U178">
        <f ca="1">data_full!U178/100-1</f>
        <v>4.0000000000000036E-3</v>
      </c>
      <c r="V178">
        <f ca="1">data_full!V178/100-1</f>
        <v>9.2600000000000016E-2</v>
      </c>
      <c r="W178">
        <f ca="1">data_full!W178/100-1</f>
        <v>7.7800000000000091E-2</v>
      </c>
      <c r="X178">
        <f ca="1">data_full!X178/100-1</f>
        <v>8.6300000000000043E-2</v>
      </c>
      <c r="Y178">
        <f ca="1">data_full!Y178/100-1</f>
        <v>6.3199999999999923E-2</v>
      </c>
    </row>
    <row r="179" spans="1:25" x14ac:dyDescent="0.2">
      <c r="A179" s="1">
        <v>38869</v>
      </c>
      <c r="B179">
        <f>data_full!B179/data_full!B180 - 1</f>
        <v>6.2028985507246448E-2</v>
      </c>
      <c r="C179">
        <f>data_full!C180/100</f>
        <v>2.6000000000000002E-2</v>
      </c>
      <c r="D179">
        <f>data_full!D179/data_full!D180-1</f>
        <v>9.4956548798513563E-2</v>
      </c>
      <c r="E179">
        <f>data_full!E179/data_full!E180 - 1</f>
        <v>4.6351176760478952E-2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>data_full!Q179/data_full!Q180-1</f>
        <v>1.0616535708212194E-3</v>
      </c>
      <c r="R179">
        <f ca="1">data_full!R179/100-1</f>
        <v>2.7999999999999137E-3</v>
      </c>
      <c r="S179">
        <f ca="1">data_full!S179/100-1</f>
        <v>2.9999999999998916E-3</v>
      </c>
      <c r="T179">
        <f ca="1">data_full!T179/100-1</f>
        <v>1.9999999999997797E-4</v>
      </c>
      <c r="U179">
        <f ca="1">data_full!U179/100-1</f>
        <v>3.4000000000000696E-3</v>
      </c>
      <c r="V179">
        <f ca="1">data_full!V179/100-1</f>
        <v>9.0400000000000036E-2</v>
      </c>
      <c r="W179">
        <f ca="1">data_full!W179/100-1</f>
        <v>7.7600000000000113E-2</v>
      </c>
      <c r="X179">
        <f ca="1">data_full!X179/100-1</f>
        <v>7.9699999999999882E-2</v>
      </c>
      <c r="Y179">
        <f ca="1">data_full!Y179/100-1</f>
        <v>6.349999999999989E-2</v>
      </c>
    </row>
    <row r="180" spans="1:25" x14ac:dyDescent="0.2">
      <c r="A180" s="1">
        <v>38838</v>
      </c>
      <c r="B180">
        <f>data_full!B180/data_full!B181 - 1</f>
        <v>-4.1799750034717476E-2</v>
      </c>
      <c r="C180">
        <f>data_full!C181/100</f>
        <v>1.7000000000000001E-2</v>
      </c>
      <c r="D180">
        <f>data_full!D180/data_full!D181-1</f>
        <v>9.988624695484094E-2</v>
      </c>
      <c r="E180">
        <f>data_full!E180/data_full!E181 - 1</f>
        <v>1.8061751664474546E-2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>data_full!Q180/data_full!Q181-1</f>
        <v>9.7108085375618991E-4</v>
      </c>
      <c r="R180">
        <f ca="1">data_full!R180/100-1</f>
        <v>4.8000000000001375E-3</v>
      </c>
      <c r="S180">
        <f ca="1">data_full!S180/100-1</f>
        <v>3.6000000000000476E-3</v>
      </c>
      <c r="T180">
        <f ca="1">data_full!T180/100-1</f>
        <v>4.6999999999999265E-3</v>
      </c>
      <c r="U180">
        <f ca="1">data_full!U180/100-1</f>
        <v>4.0999999999999925E-3</v>
      </c>
      <c r="V180">
        <f ca="1">data_full!V180/100-1</f>
        <v>9.430000000000005E-2</v>
      </c>
      <c r="W180">
        <f ca="1">data_full!W180/100-1</f>
        <v>7.9199999999999937E-2</v>
      </c>
      <c r="X180">
        <f ca="1">data_full!X180/100-1</f>
        <v>8.7299999999999933E-2</v>
      </c>
      <c r="Y180">
        <f ca="1">data_full!Y180/100-1</f>
        <v>6.3199999999999923E-2</v>
      </c>
    </row>
    <row r="181" spans="1:25" x14ac:dyDescent="0.2">
      <c r="A181" s="1">
        <v>38808</v>
      </c>
      <c r="B181">
        <f>data_full!B181/data_full!B182 - 1</f>
        <v>0.10886972590083155</v>
      </c>
      <c r="C181">
        <f>data_full!C182/100</f>
        <v>1E-3</v>
      </c>
      <c r="D181">
        <f>data_full!D181/data_full!D182-1</f>
        <v>5.0917746627876292E-2</v>
      </c>
      <c r="E181">
        <f>data_full!E181/data_full!E182 - 1</f>
        <v>3.2972420265292124E-2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>data_full!Q181/data_full!Q182-1</f>
        <v>8.7497968327743258E-4</v>
      </c>
      <c r="R181">
        <f ca="1">data_full!R181/100-1</f>
        <v>3.4999999999998366E-3</v>
      </c>
      <c r="S181">
        <f ca="1">data_full!S181/100-1</f>
        <v>4.2999999999999705E-3</v>
      </c>
      <c r="T181">
        <f ca="1">data_full!T181/100-1</f>
        <v>2.6000000000001577E-3</v>
      </c>
      <c r="U181">
        <f ca="1">data_full!U181/100-1</f>
        <v>2.7999999999999137E-3</v>
      </c>
      <c r="V181">
        <f ca="1">data_full!V181/100-1</f>
        <v>9.7699999999999898E-2</v>
      </c>
      <c r="W181">
        <f ca="1">data_full!W181/100-1</f>
        <v>8.1900000000000084E-2</v>
      </c>
      <c r="X181">
        <f ca="1">data_full!X181/100-1</f>
        <v>9.3599999999999905E-2</v>
      </c>
      <c r="Y181">
        <f ca="1">data_full!Y181/100-1</f>
        <v>6.3400000000000123E-2</v>
      </c>
    </row>
    <row r="182" spans="1:25" x14ac:dyDescent="0.2">
      <c r="A182" s="1">
        <v>38777</v>
      </c>
      <c r="B182">
        <f>data_full!B182/data_full!B183 - 1</f>
        <v>8.1432139883430565E-2</v>
      </c>
      <c r="C182">
        <f>data_full!C183/100</f>
        <v>-6.0000000000000001E-3</v>
      </c>
      <c r="D182">
        <f>data_full!D182/data_full!D183-1</f>
        <v>4.2166250461684429E-2</v>
      </c>
      <c r="E182">
        <f>data_full!E182/data_full!E183 - 1</f>
        <v>1.7168176896335652E-2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>data_full!Q182/data_full!Q183-1</f>
        <v>7.9335685743808781E-4</v>
      </c>
      <c r="R182">
        <f ca="1">data_full!R182/100-1</f>
        <v>8.1999999999999851E-3</v>
      </c>
      <c r="S182">
        <f ca="1">data_full!S182/100-1</f>
        <v>7.2000000000000952E-3</v>
      </c>
      <c r="T182">
        <f ca="1">data_full!T182/100-1</f>
        <v>1.1700000000000044E-2</v>
      </c>
      <c r="U182">
        <f ca="1">data_full!U182/100-1</f>
        <v>4.1999999999999815E-3</v>
      </c>
      <c r="V182">
        <f ca="1">data_full!V182/100-1</f>
        <v>0.10610000000000008</v>
      </c>
      <c r="W182">
        <f ca="1">data_full!W182/100-1</f>
        <v>8.6899999999999977E-2</v>
      </c>
      <c r="X182">
        <f ca="1">data_full!X182/100-1</f>
        <v>0.10930000000000017</v>
      </c>
      <c r="Y182">
        <f ca="1">data_full!Y182/100-1</f>
        <v>6.590000000000007E-2</v>
      </c>
    </row>
    <row r="183" spans="1:25" x14ac:dyDescent="0.2">
      <c r="A183" s="1">
        <v>38749</v>
      </c>
      <c r="B183">
        <f>data_full!B183/data_full!B184 - 1</f>
        <v>-8.2225278924041079E-2</v>
      </c>
      <c r="C183">
        <f>data_full!C184/100</f>
        <v>2.1000000000000001E-2</v>
      </c>
      <c r="D183">
        <f>data_full!D183/data_full!D184-1</f>
        <v>3.1320355672799227E-2</v>
      </c>
      <c r="E183">
        <f>data_full!E183/data_full!E184 - 1</f>
        <v>-2.6977569523386924E-2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>data_full!Q183/data_full!Q184-1</f>
        <v>7.3307017169610411E-4</v>
      </c>
      <c r="R183">
        <f ca="1">data_full!R183/100-1</f>
        <v>1.6599999999999948E-2</v>
      </c>
      <c r="S183">
        <f ca="1">data_full!S183/100-1</f>
        <v>1.2000000000000011E-2</v>
      </c>
      <c r="T183">
        <f ca="1">data_full!T183/100-1</f>
        <v>2.9800000000000049E-2</v>
      </c>
      <c r="U183">
        <f ca="1">data_full!U183/100-1</f>
        <v>4.4999999999999485E-3</v>
      </c>
      <c r="V183">
        <f ca="1">data_full!V183/100-1</f>
        <v>0.11189999999999989</v>
      </c>
      <c r="W183">
        <f ca="1">data_full!W183/100-1</f>
        <v>8.7900000000000089E-2</v>
      </c>
      <c r="X183">
        <f ca="1">data_full!X183/100-1</f>
        <v>0.11909999999999998</v>
      </c>
      <c r="Y183">
        <f ca="1">data_full!Y183/100-1</f>
        <v>6.5600000000000103E-2</v>
      </c>
    </row>
    <row r="184" spans="1:25" x14ac:dyDescent="0.2">
      <c r="A184" s="1">
        <v>38718</v>
      </c>
      <c r="B184">
        <f>data_full!B184/data_full!B185 - 1</f>
        <v>0.11143196874469186</v>
      </c>
      <c r="C184">
        <f>data_full!C185/100</f>
        <v>8.0000000000000002E-3</v>
      </c>
      <c r="D184">
        <f>data_full!D184/data_full!D185-1</f>
        <v>6.8174365078401022E-2</v>
      </c>
      <c r="E184">
        <f>data_full!E184/data_full!E185 - 1</f>
        <v>9.474738583418052E-2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>data_full!Q184/data_full!Q185-1</f>
        <v>6.9293113654023131E-4</v>
      </c>
      <c r="R184">
        <f ca="1">data_full!R184/100-1</f>
        <v>2.4299999999999988E-2</v>
      </c>
      <c r="S184">
        <f ca="1">data_full!S184/100-1</f>
        <v>8.2999999999999741E-3</v>
      </c>
      <c r="T184">
        <f ca="1">data_full!T184/100-1</f>
        <v>1.9700000000000051E-2</v>
      </c>
      <c r="U184">
        <f ca="1">data_full!U184/100-1</f>
        <v>4.0999999999999925E-3</v>
      </c>
      <c r="V184">
        <f ca="1">data_full!V184/100-1</f>
        <v>0.10709999999999997</v>
      </c>
      <c r="W184">
        <f ca="1">data_full!W184/100-1</f>
        <v>8.2799999999999985E-2</v>
      </c>
      <c r="X184">
        <f ca="1">data_full!X184/100-1</f>
        <v>0.10159999999999991</v>
      </c>
      <c r="Y184">
        <f ca="1">data_full!Y184/100-1</f>
        <v>6.4500000000000002E-2</v>
      </c>
    </row>
    <row r="185" spans="1:25" x14ac:dyDescent="0.2">
      <c r="A185" s="1">
        <v>38687</v>
      </c>
      <c r="B185">
        <f>data_full!B185/data_full!B186 - 1</f>
        <v>0.10222804718217571</v>
      </c>
      <c r="C185">
        <f>data_full!C186/100</f>
        <v>-1.1000000000000001E-2</v>
      </c>
      <c r="D185">
        <f>data_full!D185/data_full!D186-1</f>
        <v>2.1235162054551449E-2</v>
      </c>
      <c r="E185">
        <f>data_full!E185/data_full!E186 - 1</f>
        <v>1.9053805348056896E-2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>data_full!Q185/data_full!Q186-1</f>
        <v>6.6326676530104045E-4</v>
      </c>
      <c r="R185">
        <f ca="1">data_full!R185/100-1</f>
        <v>8.1999999999999851E-3</v>
      </c>
      <c r="S185">
        <f ca="1">data_full!S185/100-1</f>
        <v>5.8000000000000274E-3</v>
      </c>
      <c r="T185">
        <f ca="1">data_full!T185/100-1</f>
        <v>1.0599999999999943E-2</v>
      </c>
      <c r="U185">
        <f ca="1">data_full!U185/100-1</f>
        <v>4.8000000000001375E-3</v>
      </c>
      <c r="V185">
        <f ca="1">data_full!V185/100-1</f>
        <v>0.10919999999999996</v>
      </c>
      <c r="W185">
        <f ca="1">data_full!W185/100-1</f>
        <v>8.3199999999999941E-2</v>
      </c>
      <c r="X185">
        <f ca="1">data_full!X185/100-1</f>
        <v>9.5699999999999896E-2</v>
      </c>
      <c r="Y185">
        <f ca="1">data_full!Y185/100-1</f>
        <v>6.4100000000000046E-2</v>
      </c>
    </row>
    <row r="186" spans="1:25" x14ac:dyDescent="0.2">
      <c r="A186" s="1">
        <v>38657</v>
      </c>
      <c r="B186">
        <f>data_full!B186/data_full!B187 - 1</f>
        <v>-8.4661525278491911E-2</v>
      </c>
      <c r="C186">
        <f>data_full!C187/100</f>
        <v>-1.2E-2</v>
      </c>
      <c r="D186">
        <f>data_full!D186/data_full!D187-1</f>
        <v>3.4723514576688874E-2</v>
      </c>
      <c r="E186">
        <f>data_full!E186/data_full!E187 - 1</f>
        <v>3.5853976531941001E-3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>data_full!Q186/data_full!Q187-1</f>
        <v>6.2825346629380441E-4</v>
      </c>
      <c r="R186">
        <f ca="1">data_full!R186/100-1</f>
        <v>7.3999999999998511E-3</v>
      </c>
      <c r="S186">
        <f ca="1">data_full!S186/100-1</f>
        <v>6.0000000000000053E-3</v>
      </c>
      <c r="T186">
        <f ca="1">data_full!T186/100-1</f>
        <v>8.899999999999908E-3</v>
      </c>
      <c r="U186">
        <f ca="1">data_full!U186/100-1</f>
        <v>6.2999999999999723E-3</v>
      </c>
      <c r="V186">
        <f ca="1">data_full!V186/100-1</f>
        <v>0.11270000000000002</v>
      </c>
      <c r="W186">
        <f ca="1">data_full!W186/100-1</f>
        <v>8.8100000000000067E-2</v>
      </c>
      <c r="X186">
        <f ca="1">data_full!X186/100-1</f>
        <v>0.10309999999999997</v>
      </c>
      <c r="Y186">
        <f ca="1">data_full!Y186/100-1</f>
        <v>6.3099999999999934E-2</v>
      </c>
    </row>
    <row r="187" spans="1:25" x14ac:dyDescent="0.2">
      <c r="A187" s="1">
        <v>38626</v>
      </c>
      <c r="B187">
        <f>data_full!B187/data_full!B188 - 1</f>
        <v>-6.7295396419437381E-2</v>
      </c>
      <c r="C187">
        <f>data_full!C188/100</f>
        <v>-3.0000000000000001E-3</v>
      </c>
      <c r="D187">
        <f>data_full!D187/data_full!D188-1</f>
        <v>6.7145576815087704E-2</v>
      </c>
      <c r="E187">
        <f>data_full!E187/data_full!E188 - 1</f>
        <v>2.6871951802620364E-2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>data_full!Q187/data_full!Q188-1</f>
        <v>5.6763425700090409E-4</v>
      </c>
      <c r="R187">
        <f ca="1">data_full!R187/100-1</f>
        <v>5.5000000000000604E-3</v>
      </c>
      <c r="S187">
        <f ca="1">data_full!S187/100-1</f>
        <v>6.8999999999999062E-3</v>
      </c>
      <c r="T187">
        <f ca="1">data_full!T187/100-1</f>
        <v>3.6000000000000476E-3</v>
      </c>
      <c r="U187">
        <f ca="1">data_full!U187/100-1</f>
        <v>7.0999999999998842E-3</v>
      </c>
      <c r="V187">
        <f ca="1">data_full!V187/100-1</f>
        <v>0.11680000000000001</v>
      </c>
      <c r="W187">
        <f ca="1">data_full!W187/100-1</f>
        <v>9.3599999999999905E-2</v>
      </c>
      <c r="X187">
        <f ca="1">data_full!X187/100-1</f>
        <v>0.1100000000000001</v>
      </c>
      <c r="Y187">
        <f ca="1">data_full!Y187/100-1</f>
        <v>6.349999999999989E-2</v>
      </c>
    </row>
    <row r="188" spans="1:25" x14ac:dyDescent="0.2">
      <c r="A188" s="1">
        <v>38596</v>
      </c>
      <c r="B188">
        <f>data_full!B188/data_full!B189 - 1</f>
        <v>-6.178764247150581E-2</v>
      </c>
      <c r="C188">
        <f>data_full!C189/100</f>
        <v>1.6E-2</v>
      </c>
      <c r="D188">
        <f>data_full!D188/data_full!D189-1</f>
        <v>3.640983420395183E-2</v>
      </c>
      <c r="E188">
        <f>data_full!E188/data_full!E189 - 1</f>
        <v>3.2773123076163202E-2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>data_full!Q188/data_full!Q189-1</f>
        <v>4.709643914246886E-4</v>
      </c>
      <c r="R188">
        <f ca="1">data_full!R188/100-1</f>
        <v>2.4999999999999467E-3</v>
      </c>
      <c r="S188">
        <f ca="1">data_full!S188/100-1</f>
        <v>8.0999999999999961E-3</v>
      </c>
      <c r="T188">
        <f ca="1">data_full!T188/100-1</f>
        <v>-6.5999999999999392E-3</v>
      </c>
      <c r="U188">
        <f ca="1">data_full!U188/100-1</f>
        <v>1.0900000000000132E-2</v>
      </c>
      <c r="V188">
        <f ca="1">data_full!V188/100-1</f>
        <v>0.12329999999999997</v>
      </c>
      <c r="W188">
        <f ca="1">data_full!W188/100-1</f>
        <v>9.9800000000000111E-2</v>
      </c>
      <c r="X188">
        <f ca="1">data_full!X188/100-1</f>
        <v>0.12129999999999996</v>
      </c>
      <c r="Y188">
        <f ca="1">data_full!Y188/100-1</f>
        <v>6.3799999999999857E-2</v>
      </c>
    </row>
    <row r="189" spans="1:25" x14ac:dyDescent="0.2">
      <c r="A189" s="1">
        <v>38565</v>
      </c>
      <c r="B189">
        <f>data_full!B189/data_full!B190 - 1</f>
        <v>0.11691792294807368</v>
      </c>
      <c r="C189">
        <f>data_full!C190/100</f>
        <v>-9.0000000000000011E-3</v>
      </c>
      <c r="D189">
        <f>data_full!D189/data_full!D190-1</f>
        <v>-4.6563402965278722E-2</v>
      </c>
      <c r="E189">
        <f>data_full!E189/data_full!E190 - 1</f>
        <v>1.1404122132321115E-2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>data_full!Q189/data_full!Q190-1</f>
        <v>3.4193415441530206E-4</v>
      </c>
      <c r="R189">
        <f ca="1">data_full!R189/100-1</f>
        <v>-1.3999999999999568E-3</v>
      </c>
      <c r="S189">
        <f ca="1">data_full!S189/100-1</f>
        <v>4.8999999999999044E-3</v>
      </c>
      <c r="T189">
        <f ca="1">data_full!T189/100-1</f>
        <v>-1.0499999999999954E-2</v>
      </c>
      <c r="U189">
        <f ca="1">data_full!U189/100-1</f>
        <v>5.3000000000000824E-3</v>
      </c>
      <c r="V189">
        <f ca="1">data_full!V189/100-1</f>
        <v>0.12529999999999997</v>
      </c>
      <c r="W189">
        <f ca="1">data_full!W189/100-1</f>
        <v>0.10070000000000001</v>
      </c>
      <c r="X189">
        <f ca="1">data_full!X189/100-1</f>
        <v>0.12919999999999998</v>
      </c>
      <c r="Y189">
        <f ca="1">data_full!Y189/100-1</f>
        <v>6.150000000000011E-2</v>
      </c>
    </row>
    <row r="190" spans="1:25" x14ac:dyDescent="0.2">
      <c r="A190" s="1">
        <v>38534</v>
      </c>
      <c r="B190">
        <f>data_full!B190/data_full!B191 - 1</f>
        <v>8.8422971741112244E-2</v>
      </c>
      <c r="C190">
        <f>data_full!C191/100</f>
        <v>-0.02</v>
      </c>
      <c r="D190">
        <f>data_full!D190/data_full!D191-1</f>
        <v>2.8887125073105535E-2</v>
      </c>
      <c r="E190">
        <f>data_full!E190/data_full!E191 - 1</f>
        <v>4.7851647680686726E-2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>data_full!Q190/data_full!Q191-1</f>
        <v>2.0541891065262163E-4</v>
      </c>
      <c r="R190">
        <f ca="1">data_full!R190/100-1</f>
        <v>4.5999999999999375E-3</v>
      </c>
      <c r="S190">
        <f ca="1">data_full!S190/100-1</f>
        <v>5.1999999999998714E-3</v>
      </c>
      <c r="T190">
        <f ca="1">data_full!T190/100-1</f>
        <v>2.6999999999999247E-3</v>
      </c>
      <c r="U190">
        <f ca="1">data_full!U190/100-1</f>
        <v>4.2999999999999705E-3</v>
      </c>
      <c r="V190">
        <f ca="1">data_full!V190/100-1</f>
        <v>0.13159999999999994</v>
      </c>
      <c r="W190">
        <f ca="1">data_full!W190/100-1</f>
        <v>0.1028</v>
      </c>
      <c r="X190">
        <f ca="1">data_full!X190/100-1</f>
        <v>0.14239999999999986</v>
      </c>
      <c r="Y190">
        <f ca="1">data_full!Y190/100-1</f>
        <v>6.1399999999999899E-2</v>
      </c>
    </row>
    <row r="191" spans="1:25" x14ac:dyDescent="0.2">
      <c r="A191" s="1">
        <v>38504</v>
      </c>
      <c r="B191">
        <f>data_full!B191/data_full!B192 - 1</f>
        <v>0.10074252458358424</v>
      </c>
      <c r="C191">
        <f>data_full!C192/100</f>
        <v>-1.4999999999999999E-2</v>
      </c>
      <c r="D191">
        <f>data_full!D191/data_full!D192-1</f>
        <v>2.2088753522530036E-2</v>
      </c>
      <c r="E191">
        <f>data_full!E191/data_full!E192 - 1</f>
        <v>2.6502874129255227E-2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>data_full!Q191/data_full!Q192-1</f>
        <v>7.3134623723491998E-5</v>
      </c>
      <c r="R191">
        <f ca="1">data_full!R191/100-1</f>
        <v>6.3999999999999613E-3</v>
      </c>
      <c r="S191">
        <f ca="1">data_full!S191/100-1</f>
        <v>4.4999999999999485E-3</v>
      </c>
      <c r="T191">
        <f ca="1">data_full!T191/100-1</f>
        <v>7.2000000000000952E-3</v>
      </c>
      <c r="U191">
        <f ca="1">data_full!U191/100-1</f>
        <v>3.1000000000001027E-3</v>
      </c>
      <c r="V191">
        <f ca="1">data_full!V191/100-1</f>
        <v>0.13680000000000003</v>
      </c>
      <c r="W191">
        <f ca="1">data_full!W191/100-1</f>
        <v>0.10599999999999987</v>
      </c>
      <c r="X191">
        <f ca="1">data_full!X191/100-1</f>
        <v>0.15090000000000003</v>
      </c>
      <c r="Y191">
        <f ca="1">data_full!Y191/100-1</f>
        <v>6.2799999999999967E-2</v>
      </c>
    </row>
    <row r="192" spans="1:25" x14ac:dyDescent="0.2">
      <c r="A192" s="1">
        <v>38473</v>
      </c>
      <c r="B192">
        <f>data_full!B192/data_full!B193 - 1</f>
        <v>1.0135819987836969E-2</v>
      </c>
      <c r="C192">
        <f>data_full!C193/100</f>
        <v>-1.3000000000000001E-2</v>
      </c>
      <c r="D192">
        <f>data_full!D192/data_full!D193-1</f>
        <v>5.142497998518536E-2</v>
      </c>
      <c r="E192">
        <f>data_full!E192/data_full!E193 - 1</f>
        <v>1.7714275300249716E-2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>data_full!Q192/data_full!Q193-1</f>
        <v>-4.663849665098585E-5</v>
      </c>
      <c r="R192">
        <f ca="1">data_full!R192/100-1</f>
        <v>8.0000000000000071E-3</v>
      </c>
      <c r="S192">
        <f ca="1">data_full!S192/100-1</f>
        <v>6.0999999999999943E-3</v>
      </c>
      <c r="T192">
        <f ca="1">data_full!T192/100-1</f>
        <v>1.0599999999999943E-2</v>
      </c>
      <c r="U192">
        <f ca="1">data_full!U192/100-1</f>
        <v>4.2999999999999705E-3</v>
      </c>
      <c r="V192">
        <f ca="1">data_full!V192/100-1</f>
        <v>0.13830000000000009</v>
      </c>
      <c r="W192">
        <f ca="1">data_full!W192/100-1</f>
        <v>0.10599999999999987</v>
      </c>
      <c r="X192">
        <f ca="1">data_full!X192/100-1</f>
        <v>0.15169999999999995</v>
      </c>
      <c r="Y192">
        <f ca="1">data_full!Y192/100-1</f>
        <v>6.6599999999999993E-2</v>
      </c>
    </row>
    <row r="193" spans="1:25" x14ac:dyDescent="0.2">
      <c r="A193" s="1">
        <v>38443</v>
      </c>
      <c r="B193">
        <f>data_full!B193/data_full!B194 - 1</f>
        <v>-7.0122525918944412E-2</v>
      </c>
      <c r="C193">
        <f>data_full!C194/100</f>
        <v>0.01</v>
      </c>
      <c r="D193">
        <f>data_full!D193/data_full!D194-1</f>
        <v>2.4726664928771847E-2</v>
      </c>
      <c r="E193">
        <f>data_full!E193/data_full!E194 - 1</f>
        <v>2.8818389770127961E-2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>data_full!Q193/data_full!Q194-1</f>
        <v>-1.3953546125444749E-4</v>
      </c>
      <c r="R193">
        <f ca="1">data_full!R193/100-1</f>
        <v>1.1200000000000099E-2</v>
      </c>
      <c r="S193">
        <f ca="1">data_full!S193/100-1</f>
        <v>8.899999999999908E-3</v>
      </c>
      <c r="T193">
        <f ca="1">data_full!T193/100-1</f>
        <v>1.7000000000000126E-2</v>
      </c>
      <c r="U193">
        <f ca="1">data_full!U193/100-1</f>
        <v>5.1000000000001044E-3</v>
      </c>
      <c r="V193">
        <f ca="1">data_full!V193/100-1</f>
        <v>0.13759999999999994</v>
      </c>
      <c r="W193">
        <f ca="1">data_full!W193/100-1</f>
        <v>0.10599999999999987</v>
      </c>
      <c r="X193">
        <f ca="1">data_full!X193/100-1</f>
        <v>0.14459999999999984</v>
      </c>
      <c r="Y193">
        <f ca="1">data_full!Y193/100-1</f>
        <v>7.020000000000004E-2</v>
      </c>
    </row>
    <row r="194" spans="1:25" x14ac:dyDescent="0.2">
      <c r="A194" s="1">
        <v>38412</v>
      </c>
      <c r="B194">
        <f>data_full!B194/data_full!B195 - 1</f>
        <v>5.8037495013960827E-2</v>
      </c>
      <c r="C194">
        <f>data_full!C195/100</f>
        <v>-3.0000000000000001E-3</v>
      </c>
      <c r="D194">
        <f>data_full!D194/data_full!D195-1</f>
        <v>7.613099117979516E-2</v>
      </c>
      <c r="E194">
        <f>data_full!E194/data_full!E195 - 1</f>
        <v>3.0867657575816221E-2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>data_full!Q194/data_full!Q195-1</f>
        <v>-2.1115300566876272E-4</v>
      </c>
      <c r="R194">
        <f ca="1">data_full!R194/100-1</f>
        <v>1.3400000000000079E-2</v>
      </c>
      <c r="S194">
        <f ca="1">data_full!S194/100-1</f>
        <v>8.0999999999999961E-3</v>
      </c>
      <c r="T194">
        <f ca="1">data_full!T194/100-1</f>
        <v>2.0699999999999941E-2</v>
      </c>
      <c r="U194">
        <f ca="1">data_full!U194/100-1</f>
        <v>3.9000000000000146E-3</v>
      </c>
      <c r="V194">
        <f ca="1">data_full!V194/100-1</f>
        <v>0.13609999999999989</v>
      </c>
      <c r="W194">
        <f ca="1">data_full!W194/100-1</f>
        <v>0.10529999999999995</v>
      </c>
      <c r="X194">
        <f ca="1">data_full!X194/100-1</f>
        <v>0.13490000000000002</v>
      </c>
      <c r="Y194">
        <f ca="1">data_full!Y194/100-1</f>
        <v>7.0899999999999963E-2</v>
      </c>
    </row>
    <row r="195" spans="1:25" x14ac:dyDescent="0.2">
      <c r="A195" s="1">
        <v>38384</v>
      </c>
      <c r="B195">
        <f>data_full!B195/data_full!B196 - 1</f>
        <v>9.3089165031611243E-2</v>
      </c>
      <c r="C195">
        <f>data_full!C196/100</f>
        <v>0</v>
      </c>
      <c r="D195">
        <f>data_full!D195/data_full!D196-1</f>
        <v>3.2282363068976139E-3</v>
      </c>
      <c r="E195">
        <f>data_full!E195/data_full!E196 - 1</f>
        <v>-2.1744474067351138E-2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>data_full!Q195/data_full!Q196-1</f>
        <v>-2.8052996050087486E-4</v>
      </c>
      <c r="R195">
        <f ca="1">data_full!R195/100-1</f>
        <v>1.2299999999999978E-2</v>
      </c>
      <c r="S195">
        <f ca="1">data_full!S195/100-1</f>
        <v>7.2000000000000952E-3</v>
      </c>
      <c r="T195">
        <f ca="1">data_full!T195/100-1</f>
        <v>1.3700000000000045E-2</v>
      </c>
      <c r="U195">
        <f ca="1">data_full!U195/100-1</f>
        <v>3.4999999999998366E-3</v>
      </c>
      <c r="V195">
        <f ca="1">data_full!V195/100-1</f>
        <v>0.12949999999999995</v>
      </c>
      <c r="W195">
        <f ca="1">data_full!W195/100-1</f>
        <v>0.10370000000000013</v>
      </c>
      <c r="X195">
        <f ca="1">data_full!X195/100-1</f>
        <v>0.12359999999999993</v>
      </c>
      <c r="Y195">
        <f ca="1">data_full!Y195/100-1</f>
        <v>7.1500000000000119E-2</v>
      </c>
    </row>
    <row r="196" spans="1:25" x14ac:dyDescent="0.2">
      <c r="A196" s="1">
        <v>38353</v>
      </c>
      <c r="B196">
        <f>data_full!B196/data_full!B197 - 1</f>
        <v>0.13991053677932386</v>
      </c>
      <c r="C196">
        <f>data_full!C197/100</f>
        <v>0</v>
      </c>
      <c r="D196">
        <f>data_full!D196/data_full!D197-1</f>
        <v>6.2496152256316995E-2</v>
      </c>
      <c r="E196">
        <f>data_full!E196/data_full!E197 - 1</f>
        <v>8.9375463458844839E-2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>data_full!Q196/data_full!Q197-1</f>
        <v>-3.7506904886031034E-4</v>
      </c>
      <c r="R196">
        <f ca="1">data_full!R196/100-1</f>
        <v>2.6200000000000001E-2</v>
      </c>
      <c r="S196">
        <f ca="1">data_full!S196/100-1</f>
        <v>8.7000000000001521E-3</v>
      </c>
      <c r="T196">
        <f ca="1">data_full!T196/100-1</f>
        <v>1.419999999999999E-2</v>
      </c>
      <c r="U196">
        <f ca="1">data_full!U196/100-1</f>
        <v>3.7000000000000366E-3</v>
      </c>
      <c r="V196">
        <f ca="1">data_full!V196/100-1</f>
        <v>0.12690000000000001</v>
      </c>
      <c r="W196">
        <f ca="1">data_full!W196/100-1</f>
        <v>0.10430000000000006</v>
      </c>
      <c r="X196">
        <f ca="1">data_full!X196/100-1</f>
        <v>0.12080000000000002</v>
      </c>
      <c r="Y196">
        <f ca="1">data_full!Y196/100-1</f>
        <v>7.2200000000000042E-2</v>
      </c>
    </row>
    <row r="197" spans="1:25" x14ac:dyDescent="0.2">
      <c r="A197" s="1">
        <v>38322</v>
      </c>
      <c r="B197">
        <f>data_full!B197/data_full!B198 - 1</f>
        <v>-8.6077674312968422E-2</v>
      </c>
      <c r="C197">
        <f>data_full!C198/100</f>
        <v>0</v>
      </c>
      <c r="D197">
        <f>data_full!D197/data_full!D198-1</f>
        <v>9.744515331975645E-2</v>
      </c>
      <c r="E197">
        <f>data_full!E197/data_full!E198 - 1</f>
        <v>2.8363235823677835E-2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>data_full!Q197/data_full!Q198-1</f>
        <v>-4.9958948021533445E-4</v>
      </c>
      <c r="R197">
        <f ca="1">data_full!R197/100-1</f>
        <v>1.1400000000000077E-2</v>
      </c>
      <c r="S197">
        <f ca="1">data_full!S197/100-1</f>
        <v>1.0299999999999976E-2</v>
      </c>
      <c r="T197">
        <f ca="1">data_full!T197/100-1</f>
        <v>1.739999999999986E-2</v>
      </c>
      <c r="U197">
        <f ca="1">data_full!U197/100-1</f>
        <v>3.8000000000000256E-3</v>
      </c>
      <c r="V197">
        <f ca="1">data_full!V197/100-1</f>
        <v>0.11729999999999996</v>
      </c>
      <c r="W197">
        <f ca="1">data_full!W197/100-1</f>
        <v>0.10450000000000004</v>
      </c>
      <c r="X197">
        <f ca="1">data_full!X197/100-1</f>
        <v>0.12290000000000001</v>
      </c>
      <c r="Y197">
        <f ca="1">data_full!Y197/100-1</f>
        <v>7.3700000000000099E-2</v>
      </c>
    </row>
    <row r="198" spans="1:25" x14ac:dyDescent="0.2">
      <c r="A198" s="1">
        <v>38292</v>
      </c>
      <c r="B198">
        <f>data_full!B198/data_full!B199 - 1</f>
        <v>-9.7375973759737611E-2</v>
      </c>
      <c r="C198">
        <f>data_full!C199/100</f>
        <v>0</v>
      </c>
      <c r="D198">
        <f>data_full!D198/data_full!D199-1</f>
        <v>0.13443703533379314</v>
      </c>
      <c r="E198">
        <f>data_full!E198/data_full!E199 - 1</f>
        <v>1.9632829373650074E-2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>data_full!Q198/data_full!Q199-1</f>
        <v>-6.2907396432532181E-4</v>
      </c>
      <c r="R198">
        <f ca="1">data_full!R198/100-1</f>
        <v>1.1099999999999888E-2</v>
      </c>
      <c r="S198">
        <f ca="1">data_full!S198/100-1</f>
        <v>1.0999999999999899E-2</v>
      </c>
      <c r="T198">
        <f ca="1">data_full!T198/100-1</f>
        <v>1.5300000000000091E-2</v>
      </c>
      <c r="U198">
        <f ca="1">data_full!U198/100-1</f>
        <v>6.6999999999999282E-3</v>
      </c>
      <c r="V198">
        <f ca="1">data_full!V198/100-1</f>
        <v>0.1169</v>
      </c>
      <c r="W198">
        <f ca="1">data_full!W198/100-1</f>
        <v>0.1039000000000001</v>
      </c>
      <c r="X198">
        <f ca="1">data_full!X198/100-1</f>
        <v>0.12000000000000011</v>
      </c>
      <c r="Y198">
        <f ca="1">data_full!Y198/100-1</f>
        <v>7.5900000000000079E-2</v>
      </c>
    </row>
    <row r="199" spans="1:25" x14ac:dyDescent="0.2">
      <c r="A199" s="1">
        <v>38261</v>
      </c>
      <c r="B199">
        <f>data_full!B199/data_full!B200 - 1</f>
        <v>3.5888723720535198E-2</v>
      </c>
      <c r="C199">
        <f>data_full!C200/100</f>
        <v>0</v>
      </c>
      <c r="D199">
        <f>data_full!D199/data_full!D200-1</f>
        <v>7.5116541884447052E-2</v>
      </c>
      <c r="E199">
        <f>data_full!E199/data_full!E200 - 1</f>
        <v>1.4839006641387043E-2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>data_full!Q199/data_full!Q200-1</f>
        <v>-6.9910087380098407E-4</v>
      </c>
      <c r="R199">
        <f ca="1">data_full!R199/100-1</f>
        <v>1.1400000000000077E-2</v>
      </c>
      <c r="S199">
        <f ca="1">data_full!S199/100-1</f>
        <v>1.2599999999999945E-2</v>
      </c>
      <c r="T199">
        <f ca="1">data_full!T199/100-1</f>
        <v>1.3900000000000023E-2</v>
      </c>
      <c r="U199">
        <f ca="1">data_full!U199/100-1</f>
        <v>7.3999999999998511E-3</v>
      </c>
      <c r="V199">
        <f ca="1">data_full!V199/100-1</f>
        <v>0.11519999999999997</v>
      </c>
      <c r="W199">
        <f ca="1">data_full!W199/100-1</f>
        <v>0.10400000000000009</v>
      </c>
      <c r="X199">
        <f ca="1">data_full!X199/100-1</f>
        <v>0.11680000000000001</v>
      </c>
      <c r="Y199">
        <f ca="1">data_full!Y199/100-1</f>
        <v>7.769999999999988E-2</v>
      </c>
    </row>
    <row r="200" spans="1:25" x14ac:dyDescent="0.2">
      <c r="A200" s="1">
        <v>38231</v>
      </c>
      <c r="B200">
        <f>data_full!B200/data_full!B201 - 1</f>
        <v>0.19730485634375805</v>
      </c>
      <c r="C200">
        <f>data_full!C201/100</f>
        <v>0</v>
      </c>
      <c r="D200">
        <f>data_full!D200/data_full!D201-1</f>
        <v>1.072392377764908E-3</v>
      </c>
      <c r="E200">
        <f>data_full!E200/data_full!E201 - 1</f>
        <v>4.4472820941854341E-3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>data_full!Q200/data_full!Q201-1</f>
        <v>-6.8089049598840656E-4</v>
      </c>
      <c r="R200">
        <f ca="1">data_full!R200/100-1</f>
        <v>4.2999999999999705E-3</v>
      </c>
      <c r="S200">
        <f ca="1">data_full!S200/100-1</f>
        <v>8.899999999999908E-3</v>
      </c>
      <c r="T200">
        <f ca="1">data_full!T200/100-1</f>
        <v>3.9999999999995595E-4</v>
      </c>
      <c r="U200">
        <f ca="1">data_full!U200/100-1</f>
        <v>8.7000000000001521E-3</v>
      </c>
      <c r="V200">
        <f ca="1">data_full!V200/100-1</f>
        <v>0.11370000000000013</v>
      </c>
      <c r="W200">
        <f ca="1">data_full!W200/100-1</f>
        <v>0.10579999999999989</v>
      </c>
      <c r="X200">
        <f ca="1">data_full!X200/100-1</f>
        <v>0.11359999999999992</v>
      </c>
      <c r="Y200">
        <f ca="1">data_full!Y200/100-1</f>
        <v>8.0000000000000071E-2</v>
      </c>
    </row>
    <row r="201" spans="1:25" x14ac:dyDescent="0.2">
      <c r="A201" s="1">
        <v>38200</v>
      </c>
      <c r="B201">
        <f>data_full!B201/data_full!B202 - 1</f>
        <v>-5.4794520547945202E-2</v>
      </c>
      <c r="C201">
        <f>data_full!C202/100</f>
        <v>0</v>
      </c>
      <c r="D201">
        <f>data_full!D201/data_full!D202-1</f>
        <v>4.6766593260874068E-3</v>
      </c>
      <c r="E201">
        <f>data_full!E201/data_full!E202 - 1</f>
        <v>1.8969890812838841E-3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>data_full!Q201/data_full!Q202-1</f>
        <v>-5.764652260275005E-4</v>
      </c>
      <c r="R201">
        <f ca="1">data_full!R201/100-1</f>
        <v>4.1999999999999815E-3</v>
      </c>
      <c r="S201">
        <f ca="1">data_full!S201/100-1</f>
        <v>6.8000000000001393E-3</v>
      </c>
      <c r="T201">
        <f ca="1">data_full!T201/100-1</f>
        <v>1.1000000000001009E-3</v>
      </c>
      <c r="U201">
        <f ca="1">data_full!U201/100-1</f>
        <v>5.1999999999998714E-3</v>
      </c>
      <c r="V201">
        <f ca="1">data_full!V201/100-1</f>
        <v>0.11280000000000001</v>
      </c>
      <c r="W201">
        <f ca="1">data_full!W201/100-1</f>
        <v>0.10830000000000006</v>
      </c>
      <c r="X201">
        <f ca="1">data_full!X201/100-1</f>
        <v>0.11119999999999997</v>
      </c>
      <c r="Y201">
        <f ca="1">data_full!Y201/100-1</f>
        <v>8.0000000000000071E-2</v>
      </c>
    </row>
    <row r="202" spans="1:25" x14ac:dyDescent="0.2">
      <c r="A202" s="1">
        <v>38169</v>
      </c>
      <c r="B202">
        <f>data_full!B202/data_full!B203 - 1</f>
        <v>0.24171888988361689</v>
      </c>
      <c r="C202">
        <f>data_full!C203/100</f>
        <v>0</v>
      </c>
      <c r="D202">
        <f>data_full!D202/data_full!D203-1</f>
        <v>3.1924641718286129E-2</v>
      </c>
      <c r="E202">
        <f>data_full!E202/data_full!E203 - 1</f>
        <v>4.017529368575623E-2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>data_full!Q202/data_full!Q203-1</f>
        <v>-4.201317576955077E-4</v>
      </c>
      <c r="R202">
        <f ca="1">data_full!R202/100-1</f>
        <v>9.200000000000097E-3</v>
      </c>
      <c r="S202">
        <f ca="1">data_full!S202/100-1</f>
        <v>8.0999999999999961E-3</v>
      </c>
      <c r="T202">
        <f ca="1">data_full!T202/100-1</f>
        <v>1.0099999999999998E-2</v>
      </c>
      <c r="U202">
        <f ca="1">data_full!U202/100-1</f>
        <v>5.6000000000000494E-3</v>
      </c>
      <c r="V202">
        <f ca="1">data_full!V202/100-1</f>
        <v>0.10349999999999993</v>
      </c>
      <c r="W202">
        <f ca="1">data_full!W202/100-1</f>
        <v>0.10899999999999999</v>
      </c>
      <c r="X202">
        <f ca="1">data_full!X202/100-1</f>
        <v>9.430000000000005E-2</v>
      </c>
      <c r="Y202">
        <f ca="1">data_full!Y202/100-1</f>
        <v>8.0699999999999994E-2</v>
      </c>
    </row>
    <row r="203" spans="1:25" x14ac:dyDescent="0.2">
      <c r="A203" s="1">
        <v>38139</v>
      </c>
      <c r="B203">
        <f>data_full!B203/data_full!B204 - 1</f>
        <v>-9.3834505137912361E-2</v>
      </c>
      <c r="C203">
        <f>data_full!C204/100</f>
        <v>0</v>
      </c>
      <c r="D203">
        <f>data_full!D203/data_full!D204-1</f>
        <v>3.7323836560884116E-2</v>
      </c>
      <c r="E203">
        <f>data_full!E203/data_full!E204 - 1</f>
        <v>8.7254380077301796E-3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>data_full!Q203/data_full!Q204-1</f>
        <v>-2.3643544036811015E-4</v>
      </c>
      <c r="R203">
        <f ca="1">data_full!R203/100-1</f>
        <v>7.8000000000000291E-3</v>
      </c>
      <c r="S203">
        <f ca="1">data_full!S203/100-1</f>
        <v>4.4999999999999485E-3</v>
      </c>
      <c r="T203">
        <f ca="1">data_full!T203/100-1</f>
        <v>8.0000000000000071E-3</v>
      </c>
      <c r="U203">
        <f ca="1">data_full!U203/100-1</f>
        <v>6.6999999999999282E-3</v>
      </c>
      <c r="V203">
        <f ca="1">data_full!V203/100-1</f>
        <v>0.10119999999999996</v>
      </c>
      <c r="W203">
        <f ca="1">data_full!W203/100-1</f>
        <v>0.10739999999999994</v>
      </c>
      <c r="X203">
        <f ca="1">data_full!X203/100-1</f>
        <v>8.78000000000001E-2</v>
      </c>
      <c r="Y203">
        <f ca="1">data_full!Y203/100-1</f>
        <v>7.9699999999999882E-2</v>
      </c>
    </row>
    <row r="204" spans="1:25" x14ac:dyDescent="0.2">
      <c r="A204" s="1">
        <v>38108</v>
      </c>
      <c r="B204">
        <f>data_full!B204/data_full!B205 - 1</f>
        <v>5.2961275626423721E-2</v>
      </c>
      <c r="C204">
        <f>data_full!C205/100</f>
        <v>0</v>
      </c>
      <c r="D204">
        <f>data_full!D204/data_full!D205-1</f>
        <v>-9.2291465236881143E-3</v>
      </c>
      <c r="E204">
        <f>data_full!E204/data_full!E205 - 1</f>
        <v>3.4080846277193988E-2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>data_full!Q204/data_full!Q205-1</f>
        <v>-5.0758474505641082E-5</v>
      </c>
      <c r="R204">
        <f ca="1">data_full!R204/100-1</f>
        <v>7.3999999999998511E-3</v>
      </c>
      <c r="S204">
        <f ca="1">data_full!S204/100-1</f>
        <v>6.0999999999999943E-3</v>
      </c>
      <c r="T204">
        <f ca="1">data_full!T204/100-1</f>
        <v>4.2999999999999705E-3</v>
      </c>
      <c r="U204">
        <f ca="1">data_full!U204/100-1</f>
        <v>7.7000000000000401E-3</v>
      </c>
      <c r="V204">
        <f ca="1">data_full!V204/100-1</f>
        <v>0.10150000000000015</v>
      </c>
      <c r="W204">
        <f ca="1">data_full!W204/100-1</f>
        <v>0.10939999999999994</v>
      </c>
      <c r="X204">
        <f ca="1">data_full!X204/100-1</f>
        <v>8.7699999999999889E-2</v>
      </c>
      <c r="Y204">
        <f ca="1">data_full!Y204/100-1</f>
        <v>7.8300000000000036E-2</v>
      </c>
    </row>
    <row r="205" spans="1:25" x14ac:dyDescent="0.2">
      <c r="A205" s="1">
        <v>38078</v>
      </c>
      <c r="B205">
        <f>data_full!B205/data_full!B206 - 1</f>
        <v>8.5290482076637808E-2</v>
      </c>
      <c r="C205">
        <f>data_full!C206/100</f>
        <v>0</v>
      </c>
      <c r="D205">
        <f>data_full!D205/data_full!D206-1</f>
        <v>-3.5356961166694956E-2</v>
      </c>
      <c r="E205">
        <f>data_full!E205/data_full!E206 - 1</f>
        <v>2.4243761337451541E-2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>data_full!Q205/data_full!Q206-1</f>
        <v>9.8210519435815158E-5</v>
      </c>
      <c r="R205">
        <f ca="1">data_full!R205/100-1</f>
        <v>9.9000000000000199E-3</v>
      </c>
      <c r="S205">
        <f ca="1">data_full!S205/100-1</f>
        <v>8.1999999999999851E-3</v>
      </c>
      <c r="T205">
        <f ca="1">data_full!T205/100-1</f>
        <v>8.3999999999999631E-3</v>
      </c>
      <c r="U205">
        <f ca="1">data_full!U205/100-1</f>
        <v>5.8000000000000274E-3</v>
      </c>
      <c r="V205">
        <f ca="1">data_full!V205/100-1</f>
        <v>0.10220000000000007</v>
      </c>
      <c r="W205">
        <f ca="1">data_full!W205/100-1</f>
        <v>0.1089</v>
      </c>
      <c r="X205">
        <f ca="1">data_full!X205/100-1</f>
        <v>9.0600000000000014E-2</v>
      </c>
      <c r="Y205">
        <f ca="1">data_full!Y205/100-1</f>
        <v>7.6200000000000045E-2</v>
      </c>
    </row>
    <row r="206" spans="1:25" x14ac:dyDescent="0.2">
      <c r="A206" s="1">
        <v>38047</v>
      </c>
      <c r="B206">
        <f>data_full!B206/data_full!B207 - 1</f>
        <v>-1.9691002726446527E-2</v>
      </c>
      <c r="C206">
        <f>data_full!C207/100</f>
        <v>0</v>
      </c>
      <c r="D206">
        <f>data_full!D206/data_full!D207-1</f>
        <v>2.9067883229875635E-2</v>
      </c>
      <c r="E206">
        <f>data_full!E206/data_full!E207 - 1</f>
        <v>3.7118014948899214E-2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>data_full!Q206/data_full!Q207-1</f>
        <v>1.9598815029753247E-4</v>
      </c>
      <c r="R206">
        <f ca="1">data_full!R206/100-1</f>
        <v>7.5000000000000622E-3</v>
      </c>
      <c r="S206">
        <f ca="1">data_full!S206/100-1</f>
        <v>6.6999999999999282E-3</v>
      </c>
      <c r="T206">
        <f ca="1">data_full!T206/100-1</f>
        <v>1.0499999999999954E-2</v>
      </c>
      <c r="U206">
        <f ca="1">data_full!U206/100-1</f>
        <v>4.3999999999999595E-3</v>
      </c>
      <c r="V206">
        <f ca="1">data_full!V206/100-1</f>
        <v>0.10250000000000004</v>
      </c>
      <c r="W206">
        <f ca="1">data_full!W206/100-1</f>
        <v>0.10680000000000001</v>
      </c>
      <c r="X206">
        <f ca="1">data_full!X206/100-1</f>
        <v>9.2099999999999849E-2</v>
      </c>
      <c r="Y206">
        <f ca="1">data_full!Y206/100-1</f>
        <v>7.669999999999999E-2</v>
      </c>
    </row>
    <row r="207" spans="1:25" x14ac:dyDescent="0.2">
      <c r="A207" s="1">
        <v>38018</v>
      </c>
      <c r="B207">
        <f>data_full!B207/data_full!B208 - 1</f>
        <v>0.11860386309725501</v>
      </c>
      <c r="C207">
        <f>data_full!C208/100</f>
        <v>0</v>
      </c>
      <c r="D207">
        <f>data_full!D207/data_full!D208-1</f>
        <v>9.635804578066276E-2</v>
      </c>
      <c r="E207">
        <f>data_full!E207/data_full!E208 - 1</f>
        <v>-5.2853855296766117E-3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>data_full!Q207/data_full!Q208-1</f>
        <v>2.4306775375748657E-4</v>
      </c>
      <c r="R207">
        <f ca="1">data_full!R207/100-1</f>
        <v>9.9000000000000199E-3</v>
      </c>
      <c r="S207">
        <f ca="1">data_full!S207/100-1</f>
        <v>7.7000000000000401E-3</v>
      </c>
      <c r="T207">
        <f ca="1">data_full!T207/100-1</f>
        <v>1.1200000000000099E-2</v>
      </c>
      <c r="U207">
        <f ca="1">data_full!U207/100-1</f>
        <v>4.1999999999999815E-3</v>
      </c>
      <c r="V207">
        <f ca="1">data_full!V207/100-1</f>
        <v>0.10579999999999989</v>
      </c>
      <c r="W207">
        <f ca="1">data_full!W207/100-1</f>
        <v>0.1069</v>
      </c>
      <c r="X207">
        <f ca="1">data_full!X207/100-1</f>
        <v>9.1299999999999937E-2</v>
      </c>
      <c r="Y207">
        <f ca="1">data_full!Y207/100-1</f>
        <v>8.0799999999999983E-2</v>
      </c>
    </row>
    <row r="208" spans="1:25" x14ac:dyDescent="0.2">
      <c r="A208" s="1">
        <v>37987</v>
      </c>
      <c r="B208">
        <f>data_full!B208/data_full!B209 - 1</f>
        <v>-3.1824146981627277E-2</v>
      </c>
      <c r="C208">
        <f>data_full!C209/100</f>
        <v>0</v>
      </c>
      <c r="D208">
        <f>data_full!D208/data_full!D209-1</f>
        <v>0.13599316929286664</v>
      </c>
      <c r="E208">
        <f>data_full!E208/data_full!E209 - 1</f>
        <v>8.8499229244659805E-2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>data_full!Q208/data_full!Q209-1</f>
        <v>2.4940307167886644E-4</v>
      </c>
      <c r="R208">
        <f ca="1">data_full!R208/100-1</f>
        <v>1.7500000000000071E-2</v>
      </c>
      <c r="S208">
        <f ca="1">data_full!S208/100-1</f>
        <v>8.899999999999908E-3</v>
      </c>
      <c r="T208">
        <f ca="1">data_full!T208/100-1</f>
        <v>1.6100000000000003E-2</v>
      </c>
      <c r="U208">
        <f ca="1">data_full!U208/100-1</f>
        <v>5.1000000000001044E-3</v>
      </c>
      <c r="V208">
        <f ca="1">data_full!V208/100-1</f>
        <v>0.11280000000000001</v>
      </c>
      <c r="W208">
        <f ca="1">data_full!W208/100-1</f>
        <v>0.10810000000000008</v>
      </c>
      <c r="X208">
        <f ca="1">data_full!X208/100-1</f>
        <v>9.2099999999999849E-2</v>
      </c>
      <c r="Y208">
        <f ca="1">data_full!Y208/100-1</f>
        <v>8.5699999999999887E-2</v>
      </c>
    </row>
    <row r="209" spans="1:25" x14ac:dyDescent="0.2">
      <c r="A209" s="1">
        <v>37956</v>
      </c>
      <c r="B209">
        <f>data_full!B209/data_full!B210 - 1</f>
        <v>5.9805285118219809E-2</v>
      </c>
      <c r="C209">
        <f>data_full!C210/100</f>
        <v>0</v>
      </c>
      <c r="D209">
        <f>data_full!D209/data_full!D210-1</f>
        <v>5.282513116388543E-2</v>
      </c>
      <c r="E209">
        <f>data_full!E209/data_full!E210 - 1</f>
        <v>2.1195254961488663E-2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>data_full!Q209/data_full!Q210-1</f>
        <v>2.2155385643851666E-4</v>
      </c>
      <c r="R209">
        <f ca="1">data_full!R209/100-1</f>
        <v>1.0999999999999899E-2</v>
      </c>
      <c r="S209">
        <f ca="1">data_full!S209/100-1</f>
        <v>9.8000000000000309E-3</v>
      </c>
      <c r="T209">
        <f ca="1">data_full!T209/100-1</f>
        <v>1.4699999999999935E-2</v>
      </c>
      <c r="U209">
        <f ca="1">data_full!U209/100-1</f>
        <v>5.9000000000000163E-3</v>
      </c>
      <c r="V209">
        <f ca="1">data_full!V209/100-1</f>
        <v>0.1198999999999999</v>
      </c>
      <c r="W209">
        <f ca="1">data_full!W209/100-1</f>
        <v>0.11150000000000015</v>
      </c>
      <c r="X209">
        <f ca="1">data_full!X209/100-1</f>
        <v>0.10180000000000011</v>
      </c>
      <c r="Y209">
        <f ca="1">data_full!Y209/100-1</f>
        <v>9.1899999999999871E-2</v>
      </c>
    </row>
    <row r="210" spans="1:25" x14ac:dyDescent="0.2">
      <c r="A210" s="1">
        <v>37926</v>
      </c>
      <c r="B210">
        <f>data_full!B210/data_full!B211 - 1</f>
        <v>2.9348604151753666E-2</v>
      </c>
      <c r="C210">
        <f>data_full!C211/100</f>
        <v>0</v>
      </c>
      <c r="D210">
        <f>data_full!D210/data_full!D211-1</f>
        <v>4.8911366363792119E-2</v>
      </c>
      <c r="E210">
        <f>data_full!E210/data_full!E211 - 1</f>
        <v>-8.003123170017501E-3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>data_full!Q210/data_full!Q211-1</f>
        <v>1.6378230046498743E-4</v>
      </c>
      <c r="R210">
        <f ca="1">data_full!R210/100-1</f>
        <v>9.5999999999998309E-3</v>
      </c>
      <c r="S210">
        <f ca="1">data_full!S210/100-1</f>
        <v>1.1099999999999888E-2</v>
      </c>
      <c r="T210">
        <f ca="1">data_full!T210/100-1</f>
        <v>1.2399999999999967E-2</v>
      </c>
      <c r="U210">
        <f ca="1">data_full!U210/100-1</f>
        <v>8.3999999999999631E-3</v>
      </c>
      <c r="V210">
        <f ca="1">data_full!V210/100-1</f>
        <v>0.12470000000000003</v>
      </c>
      <c r="W210">
        <f ca="1">data_full!W210/100-1</f>
        <v>0.11209999999999987</v>
      </c>
      <c r="X210">
        <f ca="1">data_full!X210/100-1</f>
        <v>0.10989999999999989</v>
      </c>
      <c r="Y210">
        <f ca="1">data_full!Y210/100-1</f>
        <v>9.2799999999999994E-2</v>
      </c>
    </row>
    <row r="211" spans="1:25" x14ac:dyDescent="0.2">
      <c r="A211" s="1">
        <v>37895</v>
      </c>
      <c r="B211">
        <f>data_full!B211/data_full!B212 - 1</f>
        <v>-1.4114326040931546E-2</v>
      </c>
      <c r="C211">
        <f>data_full!C212/100</f>
        <v>0</v>
      </c>
      <c r="D211">
        <f>data_full!D211/data_full!D212-1</f>
        <v>-1.154022131467014E-2</v>
      </c>
      <c r="E211">
        <f>data_full!E211/data_full!E212 - 1</f>
        <v>3.6265387505056923E-2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>data_full!Q211/data_full!Q212-1</f>
        <v>8.1697051338425197E-5</v>
      </c>
      <c r="R211">
        <f ca="1">data_full!R211/100-1</f>
        <v>1.0000000000000009E-2</v>
      </c>
      <c r="S211">
        <f ca="1">data_full!S211/100-1</f>
        <v>1.4299999999999979E-2</v>
      </c>
      <c r="T211">
        <f ca="1">data_full!T211/100-1</f>
        <v>1.0999999999999899E-2</v>
      </c>
      <c r="U211">
        <f ca="1">data_full!U211/100-1</f>
        <v>9.5999999999998309E-3</v>
      </c>
      <c r="V211">
        <f ca="1">data_full!V211/100-1</f>
        <v>0.13200000000000012</v>
      </c>
      <c r="W211">
        <f ca="1">data_full!W211/100-1</f>
        <v>0.11339999999999995</v>
      </c>
      <c r="X211">
        <f ca="1">data_full!X211/100-1</f>
        <v>0.1177999999999999</v>
      </c>
      <c r="Y211">
        <f ca="1">data_full!Y211/100-1</f>
        <v>9.3099999999999961E-2</v>
      </c>
    </row>
    <row r="212" spans="1:25" x14ac:dyDescent="0.2">
      <c r="A212" s="1">
        <v>37865</v>
      </c>
      <c r="B212">
        <f>data_full!B212/data_full!B213 - 1</f>
        <v>-5.6905158069883499E-2</v>
      </c>
      <c r="C212">
        <f>data_full!C213/100</f>
        <v>0</v>
      </c>
      <c r="D212">
        <f>data_full!D212/data_full!D213-1</f>
        <v>-2.798550485916651E-2</v>
      </c>
      <c r="E212">
        <f>data_full!E212/data_full!E213 - 1</f>
        <v>1.5434272300469454E-2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>data_full!Q212/data_full!Q213-1</f>
        <v>-2.3493122426998525E-5</v>
      </c>
      <c r="R212">
        <f ca="1">data_full!R212/100-1</f>
        <v>3.4000000000000696E-3</v>
      </c>
      <c r="S212">
        <f ca="1">data_full!S212/100-1</f>
        <v>1.1099999999999888E-2</v>
      </c>
      <c r="T212">
        <f ca="1">data_full!T212/100-1</f>
        <v>-1.8000000000000238E-3</v>
      </c>
      <c r="U212">
        <f ca="1">data_full!U212/100-1</f>
        <v>8.7000000000001521E-3</v>
      </c>
      <c r="V212">
        <f ca="1">data_full!V212/100-1</f>
        <v>0.13280000000000003</v>
      </c>
      <c r="W212">
        <f ca="1">data_full!W212/100-1</f>
        <v>0.10760000000000014</v>
      </c>
      <c r="X212">
        <f ca="1">data_full!X212/100-1</f>
        <v>0.11250000000000004</v>
      </c>
      <c r="Y212">
        <f ca="1">data_full!Y212/100-1</f>
        <v>9.2600000000000016E-2</v>
      </c>
    </row>
    <row r="213" spans="1:25" x14ac:dyDescent="0.2">
      <c r="A213" s="1">
        <v>37834</v>
      </c>
      <c r="B213">
        <f>data_full!B213/data_full!B214 - 1</f>
        <v>5.106680657572582E-2</v>
      </c>
      <c r="C213">
        <f>data_full!C214/100</f>
        <v>0</v>
      </c>
      <c r="D213">
        <f>data_full!D213/data_full!D214-1</f>
        <v>3.1306124466556895E-4</v>
      </c>
      <c r="E213">
        <f>data_full!E213/data_full!E214 - 1</f>
        <v>1.7799546051845638E-2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>data_full!Q213/data_full!Q214-1</f>
        <v>-1.4740199244722696E-4</v>
      </c>
      <c r="R213">
        <f ca="1">data_full!R213/100-1</f>
        <v>-4.0999999999999925E-3</v>
      </c>
      <c r="S213">
        <f ca="1">data_full!S213/100-1</f>
        <v>7.3999999999998511E-3</v>
      </c>
      <c r="T213">
        <f ca="1">data_full!T213/100-1</f>
        <v>-1.4100000000000001E-2</v>
      </c>
      <c r="U213">
        <f ca="1">data_full!U213/100-1</f>
        <v>5.8000000000000274E-3</v>
      </c>
      <c r="V213">
        <f ca="1">data_full!V213/100-1</f>
        <v>0.13339999999999996</v>
      </c>
      <c r="W213">
        <f ca="1">data_full!W213/100-1</f>
        <v>0.1048</v>
      </c>
      <c r="X213">
        <f ca="1">data_full!X213/100-1</f>
        <v>0.10640000000000005</v>
      </c>
      <c r="Y213">
        <f ca="1">data_full!Y213/100-1</f>
        <v>9.2700000000000005E-2</v>
      </c>
    </row>
    <row r="214" spans="1:25" x14ac:dyDescent="0.2">
      <c r="A214" s="1">
        <v>37803</v>
      </c>
      <c r="B214">
        <f>data_full!B214/data_full!B215 - 1</f>
        <v>1.5269886363636243E-2</v>
      </c>
      <c r="C214">
        <f>data_full!C215/100</f>
        <v>0</v>
      </c>
      <c r="D214">
        <f>data_full!D214/data_full!D215-1</f>
        <v>-7.4087400235509637E-3</v>
      </c>
      <c r="E214">
        <f>data_full!E214/data_full!E215 - 1</f>
        <v>5.4315312194968435E-2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>data_full!Q214/data_full!Q215-1</f>
        <v>-2.7314419269963697E-4</v>
      </c>
      <c r="R214">
        <f ca="1">data_full!R214/100-1</f>
        <v>7.0999999999998842E-3</v>
      </c>
      <c r="S214">
        <f ca="1">data_full!S214/100-1</f>
        <v>6.5999999999999392E-3</v>
      </c>
      <c r="T214">
        <f ca="1">data_full!T214/100-1</f>
        <v>4.0999999999999925E-3</v>
      </c>
      <c r="U214">
        <f ca="1">data_full!U214/100-1</f>
        <v>4.6999999999999265E-3</v>
      </c>
      <c r="V214">
        <f ca="1">data_full!V214/100-1</f>
        <v>0.13919999999999999</v>
      </c>
      <c r="W214">
        <f ca="1">data_full!W214/100-1</f>
        <v>0.10240000000000005</v>
      </c>
      <c r="X214">
        <f ca="1">data_full!X214/100-1</f>
        <v>0.1100000000000001</v>
      </c>
      <c r="Y214">
        <f ca="1">data_full!Y214/100-1</f>
        <v>9.3700000000000117E-2</v>
      </c>
    </row>
    <row r="215" spans="1:25" x14ac:dyDescent="0.2">
      <c r="A215" s="1">
        <v>37773</v>
      </c>
      <c r="B215">
        <f>data_full!B215/data_full!B216 - 1</f>
        <v>5.0746268656716387E-2</v>
      </c>
      <c r="C215">
        <f>data_full!C216/100</f>
        <v>0</v>
      </c>
      <c r="D215">
        <f>data_full!D215/data_full!D216-1</f>
        <v>8.9697207321202566E-2</v>
      </c>
      <c r="E215">
        <f>data_full!E215/data_full!E216 - 1</f>
        <v>3.4798475123000383E-2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>data_full!Q215/data_full!Q216-1</f>
        <v>-3.8231038668712358E-4</v>
      </c>
      <c r="R215">
        <f ca="1">data_full!R215/100-1</f>
        <v>8.0000000000000071E-3</v>
      </c>
      <c r="S215">
        <f ca="1">data_full!S215/100-1</f>
        <v>6.2999999999999723E-3</v>
      </c>
      <c r="T215">
        <f ca="1">data_full!T215/100-1</f>
        <v>7.9000000000000181E-3</v>
      </c>
      <c r="U215">
        <f ca="1">data_full!U215/100-1</f>
        <v>5.4000000000000714E-3</v>
      </c>
      <c r="V215">
        <f ca="1">data_full!V215/100-1</f>
        <v>0.13929999999999998</v>
      </c>
      <c r="W215">
        <f ca="1">data_full!W215/100-1</f>
        <v>0.1048</v>
      </c>
      <c r="X215">
        <f ca="1">data_full!X215/100-1</f>
        <v>0.11019999999999985</v>
      </c>
      <c r="Y215">
        <f ca="1">data_full!Y215/100-1</f>
        <v>9.4899999999999984E-2</v>
      </c>
    </row>
    <row r="216" spans="1:25" x14ac:dyDescent="0.2">
      <c r="A216" s="1">
        <v>37742</v>
      </c>
      <c r="B216">
        <f>data_full!B216/data_full!B217 - 1</f>
        <v>0.13607460788469705</v>
      </c>
      <c r="C216">
        <f>data_full!C217/100</f>
        <v>0</v>
      </c>
      <c r="D216">
        <f>data_full!D216/data_full!D217-1</f>
        <v>8.3433095192122053E-2</v>
      </c>
      <c r="E216">
        <f>data_full!E216/data_full!E217 - 1</f>
        <v>2.2215560884625507E-2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>data_full!Q216/data_full!Q217-1</f>
        <v>-4.4422960892875896E-4</v>
      </c>
      <c r="R216">
        <f ca="1">data_full!R216/100-1</f>
        <v>8.0000000000000071E-3</v>
      </c>
      <c r="S216">
        <f ca="1">data_full!S216/100-1</f>
        <v>5.7000000000000384E-3</v>
      </c>
      <c r="T216">
        <f ca="1">data_full!T216/100-1</f>
        <v>6.8999999999999062E-3</v>
      </c>
      <c r="U216">
        <f ca="1">data_full!U216/100-1</f>
        <v>5.8000000000000274E-3</v>
      </c>
      <c r="V216">
        <f ca="1">data_full!V216/100-1</f>
        <v>0.1362000000000001</v>
      </c>
      <c r="W216">
        <f ca="1">data_full!W216/100-1</f>
        <v>0.10200000000000009</v>
      </c>
      <c r="X216">
        <f ca="1">data_full!X216/100-1</f>
        <v>9.9499999999999922E-2</v>
      </c>
      <c r="Y216">
        <f ca="1">data_full!Y216/100-1</f>
        <v>0.10139999999999993</v>
      </c>
    </row>
    <row r="217" spans="1:25" x14ac:dyDescent="0.2">
      <c r="A217" s="1">
        <v>37712</v>
      </c>
      <c r="B217">
        <f>data_full!B217/data_full!B218 - 1</f>
        <v>-0.15689778413152256</v>
      </c>
      <c r="C217">
        <f>data_full!C218/100</f>
        <v>0</v>
      </c>
      <c r="D217">
        <f>data_full!D217/data_full!D218-1</f>
        <v>4.9953371447106987E-2</v>
      </c>
      <c r="E217">
        <f>data_full!E217/data_full!E218 - 1</f>
        <v>2.6251025430680919E-2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>data_full!Q217/data_full!Q218-1</f>
        <v>-4.0632685671948554E-4</v>
      </c>
      <c r="R217">
        <f ca="1">data_full!R217/100-1</f>
        <v>1.0199999999999987E-2</v>
      </c>
      <c r="S217">
        <f ca="1">data_full!S217/100-1</f>
        <v>6.2999999999999723E-3</v>
      </c>
      <c r="T217">
        <f ca="1">data_full!T217/100-1</f>
        <v>9.8000000000000309E-3</v>
      </c>
      <c r="U217">
        <f ca="1">data_full!U217/100-1</f>
        <v>6.2999999999999723E-3</v>
      </c>
      <c r="V217">
        <f ca="1">data_full!V217/100-1</f>
        <v>0.14620000000000011</v>
      </c>
      <c r="W217">
        <f ca="1">data_full!W217/100-1</f>
        <v>0.10230000000000006</v>
      </c>
      <c r="X217">
        <f ca="1">data_full!X217/100-1</f>
        <v>0.11610000000000009</v>
      </c>
      <c r="Y217">
        <f ca="1">data_full!Y217/100-1</f>
        <v>0.10810000000000008</v>
      </c>
    </row>
    <row r="218" spans="1:25" x14ac:dyDescent="0.2">
      <c r="A218" s="1">
        <v>37681</v>
      </c>
      <c r="B218">
        <f>data_full!B218/data_full!B219 - 1</f>
        <v>-0.1748746682394573</v>
      </c>
      <c r="C218">
        <f>data_full!C219/100</f>
        <v>0</v>
      </c>
      <c r="D218">
        <f>data_full!D218/data_full!D219-1</f>
        <v>8.3278429305573942E-2</v>
      </c>
      <c r="E218">
        <f>data_full!E218/data_full!E219 - 1</f>
        <v>4.9354375896700109E-2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>data_full!Q218/data_full!Q219-1</f>
        <v>-2.6552277167746219E-4</v>
      </c>
      <c r="R218">
        <f ca="1">data_full!R218/100-1</f>
        <v>1.0499999999999954E-2</v>
      </c>
      <c r="S218">
        <f ca="1">data_full!S218/100-1</f>
        <v>6.8000000000001393E-3</v>
      </c>
      <c r="T218">
        <f ca="1">data_full!T218/100-1</f>
        <v>9.7000000000000419E-3</v>
      </c>
      <c r="U218">
        <f ca="1">data_full!U218/100-1</f>
        <v>8.0999999999999961E-3</v>
      </c>
      <c r="V218">
        <f ca="1">data_full!V218/100-1</f>
        <v>0.14779999999999993</v>
      </c>
      <c r="W218">
        <f ca="1">data_full!W218/100-1</f>
        <v>0.10119999999999996</v>
      </c>
      <c r="X218">
        <f ca="1">data_full!X218/100-1</f>
        <v>0.11599999999999988</v>
      </c>
      <c r="Y218">
        <f ca="1">data_full!Y218/100-1</f>
        <v>0.10959999999999992</v>
      </c>
    </row>
    <row r="219" spans="1:25" x14ac:dyDescent="0.2">
      <c r="A219" s="1">
        <v>37653</v>
      </c>
      <c r="B219">
        <f>data_full!B219/data_full!B220 - 1</f>
        <v>7.8219395866454544E-2</v>
      </c>
      <c r="C219">
        <f>data_full!C220/100</f>
        <v>0</v>
      </c>
      <c r="D219">
        <f>data_full!D219/data_full!D220-1</f>
        <v>3.3595133245562181E-2</v>
      </c>
      <c r="E219">
        <f>data_full!E219/data_full!E220 - 1</f>
        <v>-2.4765635931159991E-2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>data_full!Q219/data_full!Q220-1</f>
        <v>-6.9957277099241821E-5</v>
      </c>
      <c r="R219">
        <f ca="1">data_full!R219/100-1</f>
        <v>1.6299999999999981E-2</v>
      </c>
      <c r="S219">
        <f ca="1">data_full!S219/100-1</f>
        <v>8.799999999999919E-3</v>
      </c>
      <c r="T219">
        <f ca="1">data_full!T219/100-1</f>
        <v>1.2000000000000011E-2</v>
      </c>
      <c r="U219">
        <f ca="1">data_full!U219/100-1</f>
        <v>8.799999999999919E-3</v>
      </c>
      <c r="V219">
        <f ca="1">data_full!V219/100-1</f>
        <v>0.14819999999999989</v>
      </c>
      <c r="W219">
        <f ca="1">data_full!W219/100-1</f>
        <v>0.10030000000000006</v>
      </c>
      <c r="X219">
        <f ca="1">data_full!X219/100-1</f>
        <v>0.11019999999999985</v>
      </c>
      <c r="Y219">
        <f ca="1">data_full!Y219/100-1</f>
        <v>0.10810000000000008</v>
      </c>
    </row>
    <row r="220" spans="1:25" x14ac:dyDescent="0.2">
      <c r="A220" s="1">
        <v>37622</v>
      </c>
      <c r="B220">
        <f>data_full!B220/data_full!B221 - 1</f>
        <v>4.8682894298099466E-2</v>
      </c>
      <c r="C220">
        <f>data_full!C221/100</f>
        <v>0</v>
      </c>
      <c r="D220">
        <f>data_full!D220/data_full!D221-1</f>
        <v>-9.3546210928715512E-3</v>
      </c>
      <c r="E220">
        <f>data_full!E220/data_full!E221 - 1</f>
        <v>8.9938617560715306E-2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>data_full!Q220/data_full!Q221-1</f>
        <v>7.2022252693759725E-5</v>
      </c>
      <c r="R220">
        <f ca="1">data_full!R220/100-1</f>
        <v>2.4000000000000021E-2</v>
      </c>
      <c r="S220">
        <f ca="1">data_full!S220/100-1</f>
        <v>1.2000000000000011E-2</v>
      </c>
      <c r="T220">
        <f ca="1">data_full!T220/100-1</f>
        <v>2.5100000000000122E-2</v>
      </c>
      <c r="U220">
        <f ca="1">data_full!U220/100-1</f>
        <v>1.0799999999999921E-2</v>
      </c>
      <c r="V220">
        <f ca="1">data_full!V220/100-1</f>
        <v>0.14290000000000003</v>
      </c>
      <c r="W220">
        <f ca="1">data_full!W220/100-1</f>
        <v>9.9199999999999955E-2</v>
      </c>
      <c r="X220">
        <f ca="1">data_full!X220/100-1</f>
        <v>0.10660000000000003</v>
      </c>
      <c r="Y220">
        <f ca="1">data_full!Y220/100-1</f>
        <v>0.1069</v>
      </c>
    </row>
    <row r="221" spans="1:25" x14ac:dyDescent="0.2">
      <c r="A221" s="1">
        <v>37591</v>
      </c>
      <c r="B221">
        <f>data_full!B221/data_full!B222 - 1</f>
        <v>0.19007936507936507</v>
      </c>
      <c r="C221">
        <f>data_full!C222/100</f>
        <v>0</v>
      </c>
      <c r="D221">
        <f>data_full!D221/data_full!D222-1</f>
        <v>3.3368964074917518E-2</v>
      </c>
      <c r="E221">
        <f>data_full!E221/data_full!E222 - 1</f>
        <v>2.5010746805267825E-2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>data_full!Q221/data_full!Q222-1</f>
        <v>1.4228724141673865E-4</v>
      </c>
      <c r="R221">
        <f ca="1">data_full!R221/100-1</f>
        <v>1.540000000000008E-2</v>
      </c>
      <c r="S221" t="e">
        <f ca="1">data_full!S221/100-1</f>
        <v>#VALUE!</v>
      </c>
      <c r="T221">
        <f ca="1">data_full!T221/100-1</f>
        <v>2.2199999999999998E-2</v>
      </c>
      <c r="U221">
        <f ca="1">data_full!U221/100-1</f>
        <v>6.6999999999999282E-3</v>
      </c>
      <c r="V221">
        <f ca="1">data_full!V221/100-1</f>
        <v>0.15060000000000007</v>
      </c>
      <c r="W221" t="e">
        <f ca="1">data_full!W221/100-1</f>
        <v>#VALUE!</v>
      </c>
      <c r="X221">
        <f ca="1">data_full!X221/100-1</f>
        <v>0.1100000000000001</v>
      </c>
      <c r="Y221">
        <f ca="1">data_full!Y221/100-1</f>
        <v>0.10830000000000006</v>
      </c>
    </row>
    <row r="222" spans="1:25" x14ac:dyDescent="0.2">
      <c r="A222" s="1">
        <v>37561</v>
      </c>
      <c r="B222">
        <f>data_full!B222/data_full!B223 - 1</f>
        <v>-1.8691588785046731E-2</v>
      </c>
      <c r="C222">
        <f>data_full!C223/100</f>
        <v>0</v>
      </c>
      <c r="D222">
        <f>data_full!D222/data_full!D223-1</f>
        <v>2.7383197650822533E-2</v>
      </c>
      <c r="E222">
        <f>data_full!E222/data_full!E223 - 1</f>
        <v>1.9319630337794713E-2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>data_full!Q222/data_full!Q223-1</f>
        <v>2.0609440408492219E-4</v>
      </c>
      <c r="R222">
        <f ca="1">data_full!R222/100-1</f>
        <v>1.6100000000000003E-2</v>
      </c>
      <c r="S222" t="e">
        <f ca="1">data_full!S222/100-1</f>
        <v>#VALUE!</v>
      </c>
      <c r="T222">
        <f ca="1">data_full!T222/100-1</f>
        <v>1.959999999999984E-2</v>
      </c>
      <c r="U222">
        <f ca="1">data_full!U222/100-1</f>
        <v>8.599999999999941E-3</v>
      </c>
      <c r="V222">
        <f ca="1">data_full!V222/100-1</f>
        <v>0.1512</v>
      </c>
      <c r="W222" t="e">
        <f ca="1">data_full!W222/100-1</f>
        <v>#VALUE!</v>
      </c>
      <c r="X222">
        <f ca="1">data_full!X222/100-1</f>
        <v>0.10799999999999987</v>
      </c>
      <c r="Y222">
        <f ca="1">data_full!Y222/100-1</f>
        <v>0.11109999999999998</v>
      </c>
    </row>
    <row r="223" spans="1:25" x14ac:dyDescent="0.2">
      <c r="A223" s="1">
        <v>37530</v>
      </c>
      <c r="B223">
        <f>data_full!B223/data_full!B224 - 1</f>
        <v>-0.11049532386560446</v>
      </c>
      <c r="C223">
        <f>data_full!C224/100</f>
        <v>0</v>
      </c>
      <c r="D223">
        <f>data_full!D223/data_full!D224-1</f>
        <v>3.1801162676125649E-2</v>
      </c>
      <c r="E223">
        <f>data_full!E223/data_full!E224 - 1</f>
        <v>1.9037954130302515E-2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>data_full!Q223/data_full!Q224-1</f>
        <v>2.9558178872157725E-4</v>
      </c>
      <c r="R223">
        <f ca="1">data_full!R223/100-1</f>
        <v>1.0699999999999932E-2</v>
      </c>
      <c r="S223" t="e">
        <f ca="1">data_full!S223/100-1</f>
        <v>#VALUE!</v>
      </c>
      <c r="T223">
        <f ca="1">data_full!T223/100-1</f>
        <v>6.1999999999999833E-3</v>
      </c>
      <c r="U223">
        <f ca="1">data_full!U223/100-1</f>
        <v>9.099999999999886E-3</v>
      </c>
      <c r="V223">
        <f ca="1">data_full!V223/100-1</f>
        <v>0.14840000000000009</v>
      </c>
      <c r="W223" t="e">
        <f ca="1">data_full!W223/100-1</f>
        <v>#VALUE!</v>
      </c>
      <c r="X223">
        <f ca="1">data_full!X223/100-1</f>
        <v>0.1028</v>
      </c>
      <c r="Y223">
        <f ca="1">data_full!Y223/100-1</f>
        <v>0.11329999999999996</v>
      </c>
    </row>
    <row r="224" spans="1:25" x14ac:dyDescent="0.2">
      <c r="A224" s="1">
        <v>37500</v>
      </c>
      <c r="B224">
        <f>data_full!B224/data_full!B225 - 1</f>
        <v>5.4419284149013869E-2</v>
      </c>
      <c r="C224">
        <f>data_full!C225/100</f>
        <v>0</v>
      </c>
      <c r="D224">
        <f>data_full!D224/data_full!D225-1</f>
        <v>2.6084319077949614E-2</v>
      </c>
      <c r="E224">
        <f>data_full!E224/data_full!E225 - 1</f>
        <v>1.713459950454177E-2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>data_full!Q224/data_full!Q225-1</f>
        <v>4.6526821964798515E-4</v>
      </c>
      <c r="R224">
        <f ca="1">data_full!R224/100-1</f>
        <v>4.0000000000000036E-3</v>
      </c>
      <c r="S224" t="e">
        <f ca="1">data_full!S224/100-1</f>
        <v>#VALUE!</v>
      </c>
      <c r="T224">
        <f ca="1">data_full!T224/100-1</f>
        <v>-7.3000000000000842E-3</v>
      </c>
      <c r="U224">
        <f ca="1">data_full!U224/100-1</f>
        <v>8.7000000000001521E-3</v>
      </c>
      <c r="V224">
        <f ca="1">data_full!V224/100-1</f>
        <v>0.14860000000000007</v>
      </c>
      <c r="W224" t="e">
        <f ca="1">data_full!W224/100-1</f>
        <v>#VALUE!</v>
      </c>
      <c r="X224">
        <f ca="1">data_full!X224/100-1</f>
        <v>0.10409999999999986</v>
      </c>
      <c r="Y224">
        <f ca="1">data_full!Y224/100-1</f>
        <v>0.11769999999999992</v>
      </c>
    </row>
    <row r="225" spans="1:25" x14ac:dyDescent="0.2">
      <c r="A225" s="1">
        <v>37469</v>
      </c>
      <c r="B225">
        <f>data_full!B225/data_full!B226 - 1</f>
        <v>5.9187620889748382E-2</v>
      </c>
      <c r="C225">
        <f>data_full!C226/100</f>
        <v>0</v>
      </c>
      <c r="D225">
        <f>data_full!D225/data_full!D226-1</f>
        <v>-7.127082915077243E-3</v>
      </c>
      <c r="E225">
        <f>data_full!E225/data_full!E226 - 1</f>
        <v>1.9875357924877823E-2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>data_full!Q225/data_full!Q226-1</f>
        <v>6.7238877825803733E-4</v>
      </c>
      <c r="R225">
        <f ca="1">data_full!R225/100-1</f>
        <v>9.0000000000012292E-4</v>
      </c>
      <c r="S225" t="e">
        <f ca="1">data_full!S225/100-1</f>
        <v>#VALUE!</v>
      </c>
      <c r="T225">
        <f ca="1">data_full!T225/100-1</f>
        <v>-1.0800000000000032E-2</v>
      </c>
      <c r="U225">
        <f ca="1">data_full!U225/100-1</f>
        <v>6.8000000000001393E-3</v>
      </c>
      <c r="V225">
        <f ca="1">data_full!V225/100-1</f>
        <v>0.15090000000000003</v>
      </c>
      <c r="W225" t="e">
        <f ca="1">data_full!W225/100-1</f>
        <v>#VALUE!</v>
      </c>
      <c r="X225">
        <f ca="1">data_full!X225/100-1</f>
        <v>0.10939999999999994</v>
      </c>
      <c r="Y225">
        <f ca="1">data_full!Y225/100-1</f>
        <v>0.12090000000000001</v>
      </c>
    </row>
    <row r="226" spans="1:25" x14ac:dyDescent="0.2">
      <c r="A226" s="1">
        <v>37438</v>
      </c>
      <c r="B226">
        <f>data_full!B226/data_full!B227 - 1</f>
        <v>1.6116352201257955E-2</v>
      </c>
      <c r="C226">
        <f>data_full!C227/100</f>
        <v>0</v>
      </c>
      <c r="D226">
        <f>data_full!D226/data_full!D227-1</f>
        <v>3.5120532003324989E-2</v>
      </c>
      <c r="E226">
        <f>data_full!E226/data_full!E227 - 1</f>
        <v>2.9299583911234661E-2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>data_full!Q226/data_full!Q227-1</f>
        <v>7.6646740527919199E-4</v>
      </c>
      <c r="R226">
        <f ca="1">data_full!R226/100-1</f>
        <v>7.2000000000000952E-3</v>
      </c>
      <c r="S226" t="e">
        <f ca="1">data_full!S226/100-1</f>
        <v>#VALUE!</v>
      </c>
      <c r="T226">
        <f ca="1">data_full!T226/100-1</f>
        <v>4.2999999999999705E-3</v>
      </c>
      <c r="U226">
        <f ca="1">data_full!U226/100-1</f>
        <v>5.7000000000000384E-3</v>
      </c>
      <c r="V226">
        <f ca="1">data_full!V226/100-1</f>
        <v>0.14999999999999991</v>
      </c>
      <c r="W226" t="e">
        <f ca="1">data_full!W226/100-1</f>
        <v>#VALUE!</v>
      </c>
      <c r="X226">
        <f ca="1">data_full!X226/100-1</f>
        <v>0.1100000000000001</v>
      </c>
      <c r="Y226">
        <f ca="1">data_full!Y226/100-1</f>
        <v>0.12209999999999988</v>
      </c>
    </row>
    <row r="227" spans="1:25" x14ac:dyDescent="0.2">
      <c r="A227" s="1">
        <v>37408</v>
      </c>
      <c r="B227">
        <f>data_full!B227/data_full!B228 - 1</f>
        <v>6.4880703223106018E-2</v>
      </c>
      <c r="C227">
        <f>data_full!C228/100</f>
        <v>0</v>
      </c>
      <c r="D227">
        <f>data_full!D227/data_full!D228-1</f>
        <v>9.9132023755139409E-2</v>
      </c>
      <c r="E227">
        <f>data_full!E227/data_full!E228 - 1</f>
        <v>3.3413956821642943E-2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>data_full!Q227/data_full!Q228-1</f>
        <v>6.6458094637500409E-4</v>
      </c>
      <c r="R227">
        <f ca="1">data_full!R227/100-1</f>
        <v>5.3000000000000824E-3</v>
      </c>
      <c r="S227" t="e">
        <f ca="1">data_full!S227/100-1</f>
        <v>#VALUE!</v>
      </c>
      <c r="T227">
        <f ca="1">data_full!T227/100-1</f>
        <v>-1.8000000000000238E-3</v>
      </c>
      <c r="U227">
        <f ca="1">data_full!U227/100-1</f>
        <v>1.1299999999999866E-2</v>
      </c>
      <c r="V227">
        <f ca="1">data_full!V227/100-1</f>
        <v>0.14690000000000003</v>
      </c>
      <c r="W227" t="e">
        <f ca="1">data_full!W227/100-1</f>
        <v>#VALUE!</v>
      </c>
      <c r="X227">
        <f ca="1">data_full!X227/100-1</f>
        <v>0.10240000000000005</v>
      </c>
      <c r="Y227">
        <f ca="1">data_full!Y227/100-1</f>
        <v>0.12169999999999992</v>
      </c>
    </row>
    <row r="228" spans="1:25" x14ac:dyDescent="0.2">
      <c r="A228" s="1">
        <v>37377</v>
      </c>
      <c r="B228">
        <f>data_full!B228/data_full!B229 - 1</f>
        <v>-0.11551277304701968</v>
      </c>
      <c r="C228">
        <f>data_full!C229/100</f>
        <v>0</v>
      </c>
      <c r="D228">
        <f>data_full!D228/data_full!D229-1</f>
        <v>5.5607462551613862E-2</v>
      </c>
      <c r="E228">
        <f>data_full!E228/data_full!E229 - 1</f>
        <v>3.3515415239329771E-2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>data_full!Q228/data_full!Q229-1</f>
        <v>3.4841119142026145E-4</v>
      </c>
      <c r="R228">
        <f ca="1">data_full!R228/100-1</f>
        <v>1.6899999999999915E-2</v>
      </c>
      <c r="S228" t="e">
        <f ca="1">data_full!S228/100-1</f>
        <v>#VALUE!</v>
      </c>
      <c r="T228">
        <f ca="1">data_full!T228/100-1</f>
        <v>2.2100000000000009E-2</v>
      </c>
      <c r="U228">
        <f ca="1">data_full!U228/100-1</f>
        <v>1.1900000000000022E-2</v>
      </c>
      <c r="V228">
        <f ca="1">data_full!V228/100-1</f>
        <v>0.15939999999999999</v>
      </c>
      <c r="W228" t="e">
        <f ca="1">data_full!W228/100-1</f>
        <v>#VALUE!</v>
      </c>
      <c r="X228">
        <f ca="1">data_full!X228/100-1</f>
        <v>0.12549999999999994</v>
      </c>
      <c r="Y228">
        <f ca="1">data_full!Y228/100-1</f>
        <v>0.11569999999999991</v>
      </c>
    </row>
    <row r="229" spans="1:25" x14ac:dyDescent="0.2">
      <c r="A229" s="1">
        <v>37347</v>
      </c>
      <c r="B229">
        <f>data_full!B229/data_full!B230 - 1</f>
        <v>5.5078125000000089E-2</v>
      </c>
      <c r="C229">
        <f>data_full!C230/100</f>
        <v>0</v>
      </c>
      <c r="D229">
        <f>data_full!D229/data_full!D230-1</f>
        <v>1.2542724609375E-2</v>
      </c>
      <c r="E229">
        <f>data_full!E229/data_full!E230 - 1</f>
        <v>1.6899684601986431E-2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>data_full!Q229/data_full!Q230-1</f>
        <v>-1.2488478193717345E-4</v>
      </c>
      <c r="R229">
        <f ca="1">data_full!R229/100-1</f>
        <v>1.1600000000000055E-2</v>
      </c>
      <c r="S229" t="e">
        <f ca="1">data_full!S229/100-1</f>
        <v>#VALUE!</v>
      </c>
      <c r="T229">
        <f ca="1">data_full!T229/100-1</f>
        <v>9.5999999999998309E-3</v>
      </c>
      <c r="U229">
        <f ca="1">data_full!U229/100-1</f>
        <v>7.7000000000000401E-3</v>
      </c>
      <c r="V229">
        <f ca="1">data_full!V229/100-1</f>
        <v>0.1604000000000001</v>
      </c>
      <c r="W229" t="e">
        <f ca="1">data_full!W229/100-1</f>
        <v>#VALUE!</v>
      </c>
      <c r="X229">
        <f ca="1">data_full!X229/100-1</f>
        <v>0.1261000000000001</v>
      </c>
      <c r="Y229">
        <f ca="1">data_full!Y229/100-1</f>
        <v>0.11209999999999987</v>
      </c>
    </row>
    <row r="230" spans="1:25" x14ac:dyDescent="0.2">
      <c r="A230" s="1">
        <v>37316</v>
      </c>
      <c r="B230">
        <f>data_full!B230/data_full!B231 - 1</f>
        <v>0.21499762695775981</v>
      </c>
      <c r="C230">
        <f>data_full!C231/100</f>
        <v>0</v>
      </c>
      <c r="D230">
        <f>data_full!D230/data_full!D231-1</f>
        <v>1.3955503295479232E-2</v>
      </c>
      <c r="E230">
        <f>data_full!E230/data_full!E231 - 1</f>
        <v>2.3216608063195476E-2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>data_full!Q230/data_full!Q231-1</f>
        <v>-7.0821510565066692E-4</v>
      </c>
      <c r="R230">
        <f ca="1">data_full!R230/100-1</f>
        <v>1.0799999999999921E-2</v>
      </c>
      <c r="S230" t="e">
        <f ca="1">data_full!S230/100-1</f>
        <v>#VALUE!</v>
      </c>
      <c r="T230">
        <f ca="1">data_full!T230/100-1</f>
        <v>4.5999999999999375E-3</v>
      </c>
      <c r="U230">
        <f ca="1">data_full!U230/100-1</f>
        <v>6.8000000000001393E-3</v>
      </c>
      <c r="V230">
        <f ca="1">data_full!V230/100-1</f>
        <v>0.16759999999999997</v>
      </c>
      <c r="W230" t="e">
        <f ca="1">data_full!W230/100-1</f>
        <v>#VALUE!</v>
      </c>
      <c r="X230">
        <f ca="1">data_full!X230/100-1</f>
        <v>0.13779999999999992</v>
      </c>
      <c r="Y230">
        <f ca="1">data_full!Y230/100-1</f>
        <v>0.11329999999999996</v>
      </c>
    </row>
    <row r="231" spans="1:25" x14ac:dyDescent="0.2">
      <c r="A231" s="1">
        <v>37288</v>
      </c>
      <c r="B231">
        <f>data_full!B231/data_full!B232 - 1</f>
        <v>8.5522926326635718E-2</v>
      </c>
      <c r="C231">
        <f>data_full!C232/100</f>
        <v>0</v>
      </c>
      <c r="D231">
        <f>data_full!D231/data_full!D232-1</f>
        <v>-6.9141417245406345E-3</v>
      </c>
      <c r="E231">
        <f>data_full!E231/data_full!E232 - 1</f>
        <v>-2.8861446346711728E-2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>data_full!Q231/data_full!Q232-1</f>
        <v>-1.3278235821443385E-3</v>
      </c>
      <c r="R231">
        <f ca="1">data_full!R231/100-1</f>
        <v>1.1600000000000055E-2</v>
      </c>
      <c r="S231" t="e">
        <f ca="1">data_full!S231/100-1</f>
        <v>#VALUE!</v>
      </c>
      <c r="T231">
        <f ca="1">data_full!T231/100-1</f>
        <v>8.7000000000001521E-3</v>
      </c>
      <c r="U231">
        <f ca="1">data_full!U231/100-1</f>
        <v>7.7000000000000401E-3</v>
      </c>
      <c r="V231">
        <f ca="1">data_full!V231/100-1</f>
        <v>0.17659999999999987</v>
      </c>
      <c r="W231" t="e">
        <f ca="1">data_full!W231/100-1</f>
        <v>#VALUE!</v>
      </c>
      <c r="X231">
        <f ca="1">data_full!X231/100-1</f>
        <v>0.15270000000000006</v>
      </c>
      <c r="Y231">
        <f ca="1">data_full!Y231/100-1</f>
        <v>0.11959999999999993</v>
      </c>
    </row>
    <row r="232" spans="1:25" x14ac:dyDescent="0.2">
      <c r="A232" s="1">
        <v>37257</v>
      </c>
      <c r="B232">
        <f>data_full!B232/data_full!B233 - 1</f>
        <v>5.6994818652849055E-3</v>
      </c>
      <c r="C232">
        <f>data_full!C233/100</f>
        <v>0</v>
      </c>
      <c r="D232">
        <f>data_full!D232/data_full!D233-1</f>
        <v>-2.2087327583616312E-2</v>
      </c>
      <c r="E232">
        <f>data_full!E232/data_full!E233 - 1</f>
        <v>6.612806702573315E-2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>data_full!Q232/data_full!Q233-1</f>
        <v>-1.8382130727658819E-3</v>
      </c>
      <c r="R232">
        <f ca="1">data_full!R232/100-1</f>
        <v>3.0899999999999928E-2</v>
      </c>
      <c r="S232" t="e">
        <f ca="1">data_full!S232/100-1</f>
        <v>#VALUE!</v>
      </c>
      <c r="T232">
        <f ca="1">data_full!T232/100-1</f>
        <v>2.8200000000000003E-2</v>
      </c>
      <c r="U232">
        <f ca="1">data_full!U232/100-1</f>
        <v>1.2299999999999978E-2</v>
      </c>
      <c r="V232">
        <f ca="1">data_full!V232/100-1</f>
        <v>0.18959999999999999</v>
      </c>
      <c r="W232" t="e">
        <f ca="1">data_full!W232/100-1</f>
        <v>#VALUE!</v>
      </c>
      <c r="X232">
        <f ca="1">data_full!X232/100-1</f>
        <v>0.16880000000000006</v>
      </c>
      <c r="Y232">
        <f ca="1">data_full!Y232/100-1</f>
        <v>0.12590000000000012</v>
      </c>
    </row>
    <row r="233" spans="1:25" x14ac:dyDescent="0.2">
      <c r="A233" s="1">
        <v>37226</v>
      </c>
      <c r="B233">
        <f>data_full!B233/data_full!B234 - 1</f>
        <v>5.1840331778141291E-4</v>
      </c>
      <c r="C233">
        <f>data_full!C234/100</f>
        <v>0</v>
      </c>
      <c r="D233">
        <f>data_full!D233/data_full!D234-1</f>
        <v>-2.1725070555032922E-2</v>
      </c>
      <c r="E233">
        <f>data_full!E233/data_full!E234 - 1</f>
        <v>6.0709447594200494E-3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data_full!Q233/data_full!Q234-1</f>
        <v>-2.1523128152106663E-3</v>
      </c>
      <c r="R233">
        <f>data_full!R233/100-1</f>
        <v>-1</v>
      </c>
      <c r="S233">
        <f>data_full!S233/100-1</f>
        <v>-1</v>
      </c>
      <c r="T233">
        <f ca="1">data_full!T233/100-1</f>
        <v>7.580000000000009E-2</v>
      </c>
      <c r="U233">
        <f ca="1">data_full!U233/100-1</f>
        <v>5.9199999999999919E-2</v>
      </c>
      <c r="V233">
        <f>data_full!V233/100-1</f>
        <v>-1</v>
      </c>
      <c r="W233">
        <f>data_full!W233/100-1</f>
        <v>-1</v>
      </c>
      <c r="X233">
        <f>data_full!X233/100-1</f>
        <v>-1</v>
      </c>
      <c r="Y233">
        <f>data_full!Y233/100-1</f>
        <v>-1</v>
      </c>
    </row>
    <row r="234" spans="1:25" x14ac:dyDescent="0.2">
      <c r="A234" s="1">
        <v>37196</v>
      </c>
      <c r="B234">
        <f>data_full!B234/data_full!B235 - 1</f>
        <v>-2.5265285497726109E-2</v>
      </c>
      <c r="C234">
        <f>data_full!C235/100</f>
        <v>0</v>
      </c>
      <c r="D234">
        <f>data_full!D234/data_full!D235-1</f>
        <v>-8.2246504523553199E-4</v>
      </c>
      <c r="E234">
        <f>data_full!E234/data_full!E235 - 1</f>
        <v>2.6313079299691067E-2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data_full!Q234/data_full!Q235-1</f>
        <v>-2.2031277818824746E-3</v>
      </c>
      <c r="R234">
        <f>data_full!R234/100-1</f>
        <v>-1</v>
      </c>
      <c r="S234">
        <f>data_full!S234/100-1</f>
        <v>-1</v>
      </c>
      <c r="T234">
        <f ca="1">data_full!T234/100-1</f>
        <v>7.7199999999999935E-2</v>
      </c>
      <c r="U234">
        <f ca="1">data_full!U234/100-1</f>
        <v>5.6699999999999973E-2</v>
      </c>
      <c r="V234">
        <f>data_full!V234/100-1</f>
        <v>-1</v>
      </c>
      <c r="W234">
        <f>data_full!W234/100-1</f>
        <v>-1</v>
      </c>
      <c r="X234">
        <f>data_full!X234/100-1</f>
        <v>-1</v>
      </c>
      <c r="Y234">
        <f>data_full!Y234/100-1</f>
        <v>-1</v>
      </c>
    </row>
    <row r="235" spans="1:25" x14ac:dyDescent="0.2">
      <c r="A235" s="1">
        <v>37165</v>
      </c>
      <c r="B235">
        <f>data_full!B235/data_full!B236 - 1</f>
        <v>-9.8816029143898088E-2</v>
      </c>
      <c r="C235">
        <f>data_full!C236/100</f>
        <v>0</v>
      </c>
      <c r="D235">
        <f>data_full!D235/data_full!D236-1</f>
        <v>1.0627560410853221E-2</v>
      </c>
      <c r="E235">
        <f>data_full!E235/data_full!E236 - 1</f>
        <v>2.8111599343533245E-2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data_full!Q235/data_full!Q236-1</f>
        <v>-1.9199257760178501E-3</v>
      </c>
      <c r="R235">
        <f>data_full!R235/100-1</f>
        <v>-1</v>
      </c>
      <c r="S235">
        <f>data_full!S235/100-1</f>
        <v>-1</v>
      </c>
      <c r="T235">
        <f ca="1">data_full!T235/100-1</f>
        <v>7.0300000000000029E-2</v>
      </c>
      <c r="U235">
        <f ca="1">data_full!U235/100-1</f>
        <v>5.0999999999999934E-2</v>
      </c>
      <c r="V235">
        <f>data_full!V235/100-1</f>
        <v>-1</v>
      </c>
      <c r="W235">
        <f>data_full!W235/100-1</f>
        <v>-1</v>
      </c>
      <c r="X235">
        <f>data_full!X235/100-1</f>
        <v>-1</v>
      </c>
      <c r="Y235">
        <f>data_full!Y235/100-1</f>
        <v>-1</v>
      </c>
    </row>
    <row r="236" spans="1:25" x14ac:dyDescent="0.2">
      <c r="A236" s="1">
        <v>37135</v>
      </c>
      <c r="B236">
        <f>data_full!B236/data_full!B237 - 1</f>
        <v>-0.177836016473231</v>
      </c>
      <c r="C236">
        <f>data_full!C237/100</f>
        <v>0</v>
      </c>
      <c r="D236">
        <f>data_full!D236/data_full!D237-1</f>
        <v>3.03419587691931E-2</v>
      </c>
      <c r="E236">
        <f>data_full!E236/data_full!E237 - 1</f>
        <v>1.570145722428351E-2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data_full!Q236/data_full!Q237-1</f>
        <v>-1.3495057793173615E-3</v>
      </c>
      <c r="R236">
        <f>data_full!R236/100-1</f>
        <v>-1</v>
      </c>
      <c r="S236">
        <f>data_full!S236/100-1</f>
        <v>-1</v>
      </c>
      <c r="T236">
        <f ca="1">data_full!T236/100-1</f>
        <v>6.6899999999999959E-2</v>
      </c>
      <c r="U236">
        <f ca="1">data_full!U236/100-1</f>
        <v>4.7900000000000054E-2</v>
      </c>
      <c r="V236">
        <f>data_full!V236/100-1</f>
        <v>-1</v>
      </c>
      <c r="W236">
        <f>data_full!W236/100-1</f>
        <v>-1</v>
      </c>
      <c r="X236">
        <f>data_full!X236/100-1</f>
        <v>-1</v>
      </c>
      <c r="Y236">
        <f>data_full!Y236/100-1</f>
        <v>-1</v>
      </c>
    </row>
    <row r="237" spans="1:25" x14ac:dyDescent="0.2">
      <c r="A237" s="1">
        <v>37104</v>
      </c>
      <c r="B237">
        <f>data_full!B237/data_full!B238 - 1</f>
        <v>0.10144329896907212</v>
      </c>
      <c r="C237">
        <f>data_full!C238/100</f>
        <v>0</v>
      </c>
      <c r="D237">
        <f>data_full!D237/data_full!D238-1</f>
        <v>4.6174522415282748E-2</v>
      </c>
      <c r="E237">
        <f>data_full!E237/data_full!E238 - 1</f>
        <v>2.58149925533675E-2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data_full!Q237/data_full!Q238-1</f>
        <v>-6.7701260760566484E-4</v>
      </c>
      <c r="R237">
        <f>data_full!R237/100-1</f>
        <v>-1</v>
      </c>
      <c r="S237">
        <f>data_full!S237/100-1</f>
        <v>-1</v>
      </c>
      <c r="T237">
        <f ca="1">data_full!T237/100-1</f>
        <v>5.7600000000000096E-2</v>
      </c>
      <c r="U237">
        <f ca="1">data_full!U237/100-1</f>
        <v>4.510000000000014E-2</v>
      </c>
      <c r="V237">
        <f>data_full!V237/100-1</f>
        <v>-1</v>
      </c>
      <c r="W237">
        <f>data_full!W237/100-1</f>
        <v>-1</v>
      </c>
      <c r="X237">
        <f>data_full!X237/100-1</f>
        <v>-1</v>
      </c>
      <c r="Y237">
        <f>data_full!Y237/100-1</f>
        <v>-1</v>
      </c>
    </row>
    <row r="238" spans="1:25" x14ac:dyDescent="0.2">
      <c r="A238" s="1">
        <v>37073</v>
      </c>
      <c r="B238">
        <f>data_full!B238/data_full!B239 - 1</f>
        <v>-8.317580340264652E-2</v>
      </c>
      <c r="C238">
        <f>data_full!C239/100</f>
        <v>0</v>
      </c>
      <c r="D238">
        <f>data_full!D238/data_full!D239-1</f>
        <v>5.0489092070321595E-2</v>
      </c>
      <c r="E238">
        <f>data_full!E238/data_full!E239 - 1</f>
        <v>3.7721808815111668E-2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data_full!Q238/data_full!Q239-1</f>
        <v>-6.3789175481776539E-5</v>
      </c>
      <c r="R238">
        <f>data_full!R238/100-1</f>
        <v>-1</v>
      </c>
      <c r="S238">
        <f>data_full!S238/100-1</f>
        <v>-1</v>
      </c>
      <c r="T238">
        <f ca="1">data_full!T238/100-1</f>
        <v>4.830000000000001E-2</v>
      </c>
      <c r="U238">
        <f ca="1">data_full!U238/100-1</f>
        <v>4.1500000000000092E-2</v>
      </c>
      <c r="V238">
        <f>data_full!V238/100-1</f>
        <v>-1</v>
      </c>
      <c r="W238">
        <f>data_full!W238/100-1</f>
        <v>-1</v>
      </c>
      <c r="X238">
        <f>data_full!X238/100-1</f>
        <v>-1</v>
      </c>
      <c r="Y238">
        <f>data_full!Y238/100-1</f>
        <v>-1</v>
      </c>
    </row>
    <row r="239" spans="1:25" x14ac:dyDescent="0.2">
      <c r="A239" s="1">
        <v>37043</v>
      </c>
      <c r="B239">
        <f>data_full!B239/data_full!B240 - 1</f>
        <v>-9.4488188976378007E-2</v>
      </c>
      <c r="C239">
        <f>data_full!C240/100</f>
        <v>0</v>
      </c>
      <c r="D239">
        <f>data_full!D239/data_full!D240-1</f>
        <v>6.7496770489450242E-2</v>
      </c>
      <c r="E239">
        <f>data_full!E239/data_full!E240 - 1</f>
        <v>2.4813750219980113E-2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data_full!Q239/data_full!Q240-1</f>
        <v>3.0090564717655255E-4</v>
      </c>
      <c r="R239">
        <f>data_full!R239/100-1</f>
        <v>-1</v>
      </c>
      <c r="S239">
        <f>data_full!S239/100-1</f>
        <v>-1</v>
      </c>
      <c r="T239">
        <f ca="1">data_full!T239/100-1</f>
        <v>4.3700000000000072E-2</v>
      </c>
      <c r="U239">
        <f ca="1">data_full!U239/100-1</f>
        <v>3.7800000000000056E-2</v>
      </c>
      <c r="V239">
        <f>data_full!V239/100-1</f>
        <v>-1</v>
      </c>
      <c r="W239">
        <f>data_full!W239/100-1</f>
        <v>-1</v>
      </c>
      <c r="X239">
        <f>data_full!X239/100-1</f>
        <v>-1</v>
      </c>
      <c r="Y239">
        <f>data_full!Y239/100-1</f>
        <v>-1</v>
      </c>
    </row>
    <row r="240" spans="1:25" x14ac:dyDescent="0.2">
      <c r="A240" s="1">
        <v>37012</v>
      </c>
      <c r="B240">
        <f>data_full!B240/data_full!B241 - 1</f>
        <v>7.0747800586510312E-2</v>
      </c>
      <c r="C240">
        <f>data_full!C241/100</f>
        <v>0</v>
      </c>
      <c r="D240">
        <f>data_full!D240/data_full!D241-1</f>
        <v>7.4242541053118449E-2</v>
      </c>
      <c r="E240">
        <f>data_full!E240/data_full!E241 - 1</f>
        <v>3.3088903702805927E-2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data_full!Q240/data_full!Q241-1</f>
        <v>3.638723496277585E-4</v>
      </c>
      <c r="R240">
        <f>data_full!R240/100-1</f>
        <v>-1</v>
      </c>
      <c r="S240">
        <f>data_full!S240/100-1</f>
        <v>-1</v>
      </c>
      <c r="T240">
        <f ca="1">data_full!T240/100-1</f>
        <v>4.3299999999999894E-2</v>
      </c>
      <c r="U240">
        <f ca="1">data_full!U240/100-1</f>
        <v>3.3900000000000041E-2</v>
      </c>
      <c r="V240">
        <f>data_full!V240/100-1</f>
        <v>-1</v>
      </c>
      <c r="W240">
        <f>data_full!W240/100-1</f>
        <v>-1</v>
      </c>
      <c r="X240">
        <f>data_full!X240/100-1</f>
        <v>-1</v>
      </c>
      <c r="Y240">
        <f>data_full!Y240/100-1</f>
        <v>-1</v>
      </c>
    </row>
    <row r="241" spans="1:25" x14ac:dyDescent="0.2">
      <c r="A241" s="1">
        <v>36982</v>
      </c>
      <c r="B241">
        <f>data_full!B241/data_full!B242 - 1</f>
        <v>0.15446466356326716</v>
      </c>
      <c r="C241">
        <f>data_full!C242/100</f>
        <v>0</v>
      </c>
      <c r="D241">
        <f>data_full!D241/data_full!D242-1</f>
        <v>5.4938798747509177E-2</v>
      </c>
      <c r="E241">
        <f>data_full!E241/data_full!E242 - 1</f>
        <v>1.1710606989576933E-2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data_full!Q241/data_full!Q242-1</f>
        <v>1.8651735823427273E-4</v>
      </c>
      <c r="R241">
        <f>data_full!R241/100-1</f>
        <v>-1</v>
      </c>
      <c r="S241">
        <f>data_full!S241/100-1</f>
        <v>-1</v>
      </c>
      <c r="T241">
        <f ca="1">data_full!T241/100-1</f>
        <v>4.1900000000000048E-2</v>
      </c>
      <c r="U241">
        <f ca="1">data_full!U241/100-1</f>
        <v>3.1400000000000095E-2</v>
      </c>
      <c r="V241">
        <f>data_full!V241/100-1</f>
        <v>-1</v>
      </c>
      <c r="W241">
        <f>data_full!W241/100-1</f>
        <v>-1</v>
      </c>
      <c r="X241">
        <f>data_full!X241/100-1</f>
        <v>-1</v>
      </c>
      <c r="Y241">
        <f>data_full!Y241/100-1</f>
        <v>-1</v>
      </c>
    </row>
    <row r="242" spans="1:25" x14ac:dyDescent="0.2">
      <c r="A242" s="1">
        <v>36951</v>
      </c>
      <c r="B242">
        <f>data_full!B242/data_full!B243 - 1</f>
        <v>-4.4480388192478792E-2</v>
      </c>
      <c r="C242">
        <f>data_full!C243/100</f>
        <v>0</v>
      </c>
      <c r="D242">
        <f>data_full!D242/data_full!D243-1</f>
        <v>-5.010043263288011E-2</v>
      </c>
      <c r="E242">
        <f>data_full!E242/data_full!E243 - 1</f>
        <v>5.3073347107438051E-2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data_full!Q242/data_full!Q243-1</f>
        <v>-1.6009091472179993E-4</v>
      </c>
      <c r="R242">
        <f>data_full!R242/100-1</f>
        <v>-1</v>
      </c>
      <c r="S242">
        <f>data_full!S242/100-1</f>
        <v>-1</v>
      </c>
      <c r="T242">
        <f ca="1">data_full!T242/100-1</f>
        <v>3.939999999999988E-2</v>
      </c>
      <c r="U242">
        <f ca="1">data_full!U242/100-1</f>
        <v>3.0100000000000016E-2</v>
      </c>
      <c r="V242">
        <f>data_full!V242/100-1</f>
        <v>-1</v>
      </c>
      <c r="W242">
        <f>data_full!W242/100-1</f>
        <v>-1</v>
      </c>
      <c r="X242">
        <f>data_full!X242/100-1</f>
        <v>-1</v>
      </c>
      <c r="Y242">
        <f>data_full!Y242/100-1</f>
        <v>-1</v>
      </c>
    </row>
    <row r="243" spans="1:25" x14ac:dyDescent="0.2">
      <c r="A243" s="1">
        <v>36923</v>
      </c>
      <c r="B243">
        <f>data_full!B243/data_full!B244 - 1</f>
        <v>-7.3088455772113869E-2</v>
      </c>
      <c r="C243">
        <f>data_full!C244/100</f>
        <v>0</v>
      </c>
      <c r="D243">
        <f>data_full!D243/data_full!D244-1</f>
        <v>6.6930431915595223E-2</v>
      </c>
      <c r="E243">
        <f>data_full!E243/data_full!E244 - 1</f>
        <v>-1.5885118820688771E-2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data_full!Q243/data_full!Q244-1</f>
        <v>-5.7954473245724891E-4</v>
      </c>
      <c r="R243">
        <f>data_full!R243/100-1</f>
        <v>-1</v>
      </c>
      <c r="S243">
        <f>data_full!S243/100-1</f>
        <v>-1</v>
      </c>
      <c r="T243">
        <f ca="1">data_full!T243/100-1</f>
        <v>3.2599999999999962E-2</v>
      </c>
      <c r="U243">
        <f ca="1">data_full!U243/100-1</f>
        <v>2.8399999999999981E-2</v>
      </c>
      <c r="V243">
        <f>data_full!V243/100-1</f>
        <v>-1</v>
      </c>
      <c r="W243">
        <f>data_full!W243/100-1</f>
        <v>-1</v>
      </c>
      <c r="X243">
        <f>data_full!X243/100-1</f>
        <v>-1</v>
      </c>
      <c r="Y243">
        <f>data_full!Y243/100-1</f>
        <v>-1</v>
      </c>
    </row>
    <row r="244" spans="1:25" x14ac:dyDescent="0.2">
      <c r="A244" s="1">
        <v>36892</v>
      </c>
      <c r="B244">
        <f>data_full!B244/data_full!B245 - 1</f>
        <v>0.18367346938775508</v>
      </c>
      <c r="C244">
        <f>data_full!C245/100</f>
        <v>0</v>
      </c>
      <c r="D244">
        <f>data_full!D244/data_full!D245-1</f>
        <v>9.5277719991679888E-3</v>
      </c>
      <c r="E244">
        <f>data_full!E244/data_full!E245 - 1</f>
        <v>7.2582294009404968E-2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data_full!Q244/data_full!Q245-1</f>
        <v>-9.2169765275362803E-4</v>
      </c>
      <c r="R244">
        <f>data_full!R244/100-1</f>
        <v>-1</v>
      </c>
      <c r="S244">
        <f>data_full!S244/100-1</f>
        <v>-1</v>
      </c>
      <c r="T244">
        <f ca="1">data_full!T244/100-1</f>
        <v>3.5199999999999898E-2</v>
      </c>
      <c r="U244">
        <f ca="1">data_full!U244/100-1</f>
        <v>2.8000000000000025E-2</v>
      </c>
      <c r="V244">
        <f>data_full!V244/100-1</f>
        <v>-1</v>
      </c>
      <c r="W244">
        <f>data_full!W244/100-1</f>
        <v>-1</v>
      </c>
      <c r="X244">
        <f>data_full!X244/100-1</f>
        <v>-1</v>
      </c>
      <c r="Y244">
        <f>data_full!Y244/100-1</f>
        <v>-1</v>
      </c>
    </row>
    <row r="245" spans="1:25" x14ac:dyDescent="0.2">
      <c r="A245" s="1">
        <v>36861</v>
      </c>
      <c r="B245">
        <f>data_full!B245/data_full!B246 - 1</f>
        <v>-0.28963126378821313</v>
      </c>
      <c r="C245">
        <f>data_full!C246/100</f>
        <v>0</v>
      </c>
      <c r="D245">
        <f>data_full!D245/data_full!D246-1</f>
        <v>7.8286227007626774E-2</v>
      </c>
      <c r="E245">
        <f>data_full!E245/data_full!E246 - 1</f>
        <v>2.9178649084660169E-2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data_full!Q245/data_full!Q246-1</f>
        <v>-1.1082346944384369E-3</v>
      </c>
      <c r="R245">
        <f>data_full!R245/100-1</f>
        <v>-1</v>
      </c>
      <c r="S245">
        <f>data_full!S245/100-1</f>
        <v>-1</v>
      </c>
      <c r="T245">
        <f ca="1">data_full!T245/100-1</f>
        <v>2.200000000000002E-2</v>
      </c>
      <c r="U245">
        <f ca="1">data_full!U245/100-1</f>
        <v>2.5400000000000089E-2</v>
      </c>
      <c r="V245">
        <f>data_full!V245/100-1</f>
        <v>-1</v>
      </c>
      <c r="W245">
        <f>data_full!W245/100-1</f>
        <v>-1</v>
      </c>
      <c r="X245">
        <f>data_full!X245/100-1</f>
        <v>-1</v>
      </c>
      <c r="Y245">
        <f>data_full!Y245/100-1</f>
        <v>-1</v>
      </c>
    </row>
    <row r="246" spans="1:25" x14ac:dyDescent="0.2">
      <c r="A246" s="1">
        <v>36831</v>
      </c>
      <c r="B246">
        <f>data_full!B246/data_full!B247 - 1</f>
        <v>3.5236541598695048E-2</v>
      </c>
      <c r="C246">
        <f>data_full!C247/100</f>
        <v>0</v>
      </c>
      <c r="D246">
        <f>data_full!D246/data_full!D247-1</f>
        <v>3.7999441184688454E-2</v>
      </c>
      <c r="E246">
        <f>data_full!E246/data_full!E247 - 1</f>
        <v>2.0032911211275595E-2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data_full!Q246/data_full!Q247-1</f>
        <v>-1.1056142746779241E-3</v>
      </c>
      <c r="R246">
        <f>data_full!R246/100-1</f>
        <v>-1</v>
      </c>
      <c r="S246">
        <f>data_full!S246/100-1</f>
        <v>-1</v>
      </c>
      <c r="T246">
        <f ca="1">data_full!T246/100-1</f>
        <v>1.7700000000000049E-2</v>
      </c>
      <c r="U246">
        <f ca="1">data_full!U246/100-1</f>
        <v>2.310000000000012E-2</v>
      </c>
      <c r="V246">
        <f>data_full!V246/100-1</f>
        <v>-1</v>
      </c>
      <c r="W246">
        <f>data_full!W246/100-1</f>
        <v>-1</v>
      </c>
      <c r="X246">
        <f>data_full!X246/100-1</f>
        <v>-1</v>
      </c>
      <c r="Y246">
        <f>data_full!Y246/100-1</f>
        <v>-1</v>
      </c>
    </row>
    <row r="247" spans="1:25" x14ac:dyDescent="0.2">
      <c r="A247" s="1">
        <v>36800</v>
      </c>
      <c r="B247">
        <f>data_full!B247/data_full!B248 - 1</f>
        <v>7.0929419986023756E-2</v>
      </c>
      <c r="C247">
        <f>data_full!C248/100</f>
        <v>0</v>
      </c>
      <c r="D247">
        <f>data_full!D247/data_full!D248-1</f>
        <v>5.840603282566903E-2</v>
      </c>
      <c r="E247">
        <f>data_full!E247/data_full!E248 - 1</f>
        <v>4.4775003737479446E-2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data_full!Q247/data_full!Q248-1</f>
        <v>-9.0954158641609606E-4</v>
      </c>
      <c r="R247">
        <f>data_full!R247/100-1</f>
        <v>-1</v>
      </c>
      <c r="S247">
        <f>data_full!S247/100-1</f>
        <v>-1</v>
      </c>
      <c r="T247">
        <f ca="1">data_full!T247/100-1</f>
        <v>1.9900000000000029E-2</v>
      </c>
      <c r="U247">
        <f ca="1">data_full!U247/100-1</f>
        <v>2.53000000000001E-2</v>
      </c>
      <c r="V247">
        <f>data_full!V247/100-1</f>
        <v>-1</v>
      </c>
      <c r="W247">
        <f>data_full!W247/100-1</f>
        <v>-1</v>
      </c>
      <c r="X247">
        <f>data_full!X247/100-1</f>
        <v>-1</v>
      </c>
      <c r="Y247">
        <f>data_full!Y247/100-1</f>
        <v>-1</v>
      </c>
    </row>
    <row r="248" spans="1:25" x14ac:dyDescent="0.2">
      <c r="A248" s="1">
        <v>36770</v>
      </c>
      <c r="B248">
        <f>data_full!B248/data_full!B249 - 1</f>
        <v>-0.1794724770642202</v>
      </c>
      <c r="C248">
        <f>data_full!C249/100</f>
        <v>0</v>
      </c>
      <c r="D248">
        <f>data_full!D248/data_full!D249-1</f>
        <v>1.6737659734402444E-2</v>
      </c>
      <c r="E248">
        <f>data_full!E248/data_full!E249 - 1</f>
        <v>1.8655295819690831E-2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data_full!Q248/data_full!Q249-1</f>
        <v>-5.3695880372361948E-4</v>
      </c>
      <c r="R248">
        <f>data_full!R248/100-1</f>
        <v>-1</v>
      </c>
      <c r="S248">
        <f>data_full!S248/100-1</f>
        <v>-1</v>
      </c>
      <c r="T248">
        <f ca="1">data_full!T248/100-1</f>
        <v>2.5800000000000045E-2</v>
      </c>
      <c r="U248">
        <f ca="1">data_full!U248/100-1</f>
        <v>2.9500000000000082E-2</v>
      </c>
      <c r="V248">
        <f>data_full!V248/100-1</f>
        <v>-1</v>
      </c>
      <c r="W248">
        <f>data_full!W248/100-1</f>
        <v>-1</v>
      </c>
      <c r="X248">
        <f>data_full!X248/100-1</f>
        <v>-1</v>
      </c>
      <c r="Y248">
        <f>data_full!Y248/100-1</f>
        <v>-1</v>
      </c>
    </row>
    <row r="249" spans="1:25" x14ac:dyDescent="0.2">
      <c r="A249" s="1">
        <v>36739</v>
      </c>
      <c r="B249">
        <f>data_full!B249/data_full!B250 - 1</f>
        <v>0.3716083366103029</v>
      </c>
      <c r="C249">
        <f>data_full!C250/100</f>
        <v>0</v>
      </c>
      <c r="D249">
        <f>data_full!D249/data_full!D250-1</f>
        <v>0.1283573649985863</v>
      </c>
      <c r="E249">
        <f>data_full!E249/data_full!E250 - 1</f>
        <v>4.7288676236044713E-2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data_full!Q249/data_full!Q250-1</f>
        <v>-3.795014425711507E-5</v>
      </c>
      <c r="R249">
        <f>data_full!R249/100-1</f>
        <v>-1</v>
      </c>
      <c r="S249">
        <f>data_full!S249/100-1</f>
        <v>-1</v>
      </c>
      <c r="T249">
        <f ca="1">data_full!T249/100-1</f>
        <v>3.6499999999999977E-2</v>
      </c>
      <c r="U249">
        <f ca="1">data_full!U249/100-1</f>
        <v>3.0599999999999961E-2</v>
      </c>
      <c r="V249">
        <f>data_full!V249/100-1</f>
        <v>-1</v>
      </c>
      <c r="W249">
        <f>data_full!W249/100-1</f>
        <v>-1</v>
      </c>
      <c r="X249">
        <f>data_full!X249/100-1</f>
        <v>-1</v>
      </c>
      <c r="Y249">
        <f>data_full!Y249/100-1</f>
        <v>-1</v>
      </c>
    </row>
    <row r="250" spans="1:25" x14ac:dyDescent="0.2">
      <c r="A250" s="1">
        <v>36708</v>
      </c>
      <c r="B250">
        <f>data_full!B250/data_full!B251 - 1</f>
        <v>-0.18805874840357606</v>
      </c>
      <c r="C250">
        <f>data_full!C251/100</f>
        <v>0</v>
      </c>
      <c r="D250">
        <f>data_full!D250/data_full!D251-1</f>
        <v>0.11380526514674383</v>
      </c>
      <c r="E250">
        <f>data_full!E250/data_full!E251 - 1</f>
        <v>6.1093247588424493E-2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data_full!Q250/data_full!Q251-1</f>
        <v>4.7997824632495245E-4</v>
      </c>
      <c r="R250">
        <f>data_full!R250/100-1</f>
        <v>-1</v>
      </c>
      <c r="S250">
        <f>data_full!S250/100-1</f>
        <v>-1</v>
      </c>
      <c r="T250">
        <f ca="1">data_full!T250/100-1</f>
        <v>4.2100000000000026E-2</v>
      </c>
      <c r="U250">
        <f ca="1">data_full!U250/100-1</f>
        <v>3.2100000000000017E-2</v>
      </c>
      <c r="V250">
        <f>data_full!V250/100-1</f>
        <v>-1</v>
      </c>
      <c r="W250">
        <f>data_full!W250/100-1</f>
        <v>-1</v>
      </c>
      <c r="X250">
        <f>data_full!X250/100-1</f>
        <v>-1</v>
      </c>
      <c r="Y250">
        <f>data_full!Y250/100-1</f>
        <v>-1</v>
      </c>
    </row>
    <row r="251" spans="1:25" x14ac:dyDescent="0.2">
      <c r="A251" s="1">
        <v>36678</v>
      </c>
      <c r="B251">
        <f>data_full!B251/data_full!B252 - 1</f>
        <v>7.8883913193248389E-2</v>
      </c>
      <c r="C251">
        <f>data_full!C252/100</f>
        <v>0</v>
      </c>
      <c r="D251">
        <f>data_full!D251/data_full!D252-1</f>
        <v>0.18404175988068605</v>
      </c>
      <c r="E251">
        <f>data_full!E251/data_full!E252 - 1</f>
        <v>4.1508768837578147E-2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data_full!Q251/data_full!Q252-1</f>
        <v>9.8209457529252475E-4</v>
      </c>
      <c r="R251">
        <f>data_full!R251/100-1</f>
        <v>-1</v>
      </c>
      <c r="S251">
        <f>data_full!S251/100-1</f>
        <v>-1</v>
      </c>
      <c r="T251">
        <f ca="1">data_full!T251/100-1</f>
        <v>4.6000000000000041E-2</v>
      </c>
      <c r="U251">
        <f ca="1">data_full!U251/100-1</f>
        <v>3.3499999999999863E-2</v>
      </c>
      <c r="V251">
        <f>data_full!V251/100-1</f>
        <v>-1</v>
      </c>
      <c r="W251">
        <f>data_full!W251/100-1</f>
        <v>-1</v>
      </c>
      <c r="X251">
        <f>data_full!X251/100-1</f>
        <v>-1</v>
      </c>
      <c r="Y251">
        <f>data_full!Y251/100-1</f>
        <v>-1</v>
      </c>
    </row>
    <row r="252" spans="1:25" x14ac:dyDescent="0.2">
      <c r="A252" s="1">
        <v>36647</v>
      </c>
      <c r="B252">
        <f>data_full!B252/data_full!B253 - 1</f>
        <v>0.23900981647460529</v>
      </c>
      <c r="C252">
        <f>data_full!C253/100</f>
        <v>0</v>
      </c>
      <c r="D252">
        <f>data_full!D252/data_full!D253-1</f>
        <v>0.17056564245810057</v>
      </c>
      <c r="E252">
        <f>data_full!E252/data_full!E253 - 1</f>
        <v>3.060853769300631E-2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data_full!Q252/data_full!Q253-1</f>
        <v>1.4738986934892395E-3</v>
      </c>
      <c r="R252">
        <f>data_full!R252/100-1</f>
        <v>-1</v>
      </c>
      <c r="S252">
        <f>data_full!S252/100-1</f>
        <v>-1</v>
      </c>
      <c r="T252">
        <f ca="1">data_full!T252/100-1</f>
        <v>4.9800000000000066E-2</v>
      </c>
      <c r="U252">
        <f ca="1">data_full!U252/100-1</f>
        <v>3.5300000000000109E-2</v>
      </c>
      <c r="V252">
        <f>data_full!V252/100-1</f>
        <v>-1</v>
      </c>
      <c r="W252">
        <f>data_full!W252/100-1</f>
        <v>-1</v>
      </c>
      <c r="X252">
        <f>data_full!X252/100-1</f>
        <v>-1</v>
      </c>
      <c r="Y252">
        <f>data_full!Y252/100-1</f>
        <v>-1</v>
      </c>
    </row>
    <row r="253" spans="1:25" x14ac:dyDescent="0.2">
      <c r="A253" s="1">
        <v>36617</v>
      </c>
      <c r="B253" t="e">
        <f>data_full!B253/data_full!B254 - 1</f>
        <v>#DIV/0!</v>
      </c>
      <c r="C253">
        <f>data_full!C254/100</f>
        <v>0</v>
      </c>
      <c r="D253">
        <f>data_full!D253/data_full!D254-1</f>
        <v>0.19258796585467408</v>
      </c>
      <c r="E253">
        <f>data_full!E253/data_full!E254 - 1</f>
        <v>2.3329305697555425E-2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data_full!Q253/data_full!Q254-1</f>
        <v>1.9694944122781166E-3</v>
      </c>
      <c r="R253">
        <f>data_full!R253/100-1</f>
        <v>-1</v>
      </c>
      <c r="S253">
        <f>data_full!S253/100-1</f>
        <v>-1</v>
      </c>
      <c r="T253">
        <f ca="1">data_full!T253/100-1</f>
        <v>5.5299999999999905E-2</v>
      </c>
      <c r="U253">
        <f ca="1">data_full!U253/100-1</f>
        <v>3.5900000000000043E-2</v>
      </c>
      <c r="V253">
        <f>data_full!V253/100-1</f>
        <v>-1</v>
      </c>
      <c r="W253">
        <f>data_full!W253/100-1</f>
        <v>-1</v>
      </c>
      <c r="X253">
        <f>data_full!X253/100-1</f>
        <v>-1</v>
      </c>
      <c r="Y253">
        <f>data_full!Y253/100-1</f>
        <v>-1</v>
      </c>
    </row>
    <row r="254" spans="1:25" x14ac:dyDescent="0.2">
      <c r="A254" s="1">
        <v>36586</v>
      </c>
      <c r="B254" t="e">
        <f>data_full!B254/data_full!B255 - 1</f>
        <v>#DIV/0!</v>
      </c>
      <c r="C254">
        <f>data_full!C255/100</f>
        <v>0</v>
      </c>
      <c r="D254">
        <f>data_full!D254/data_full!D255-1</f>
        <v>7.7872531418312407E-2</v>
      </c>
      <c r="E254">
        <f>data_full!E254/data_full!E255 - 1</f>
        <v>6.4931208551915365E-2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data_full!Q254/data_full!Q255-1</f>
        <v>2.4592538712830958E-3</v>
      </c>
      <c r="R254">
        <f>data_full!R254/100-1</f>
        <v>-1</v>
      </c>
      <c r="S254">
        <f>data_full!S254/100-1</f>
        <v>-1</v>
      </c>
      <c r="T254">
        <f ca="1">data_full!T254/100-1</f>
        <v>5.4999999999999938E-2</v>
      </c>
      <c r="U254">
        <f ca="1">data_full!U254/100-1</f>
        <v>3.5400000000000098E-2</v>
      </c>
      <c r="V254">
        <f>data_full!V254/100-1</f>
        <v>-1</v>
      </c>
      <c r="W254">
        <f>data_full!W254/100-1</f>
        <v>-1</v>
      </c>
      <c r="X254">
        <f>data_full!X254/100-1</f>
        <v>-1</v>
      </c>
      <c r="Y254">
        <f>data_full!Y254/100-1</f>
        <v>-1</v>
      </c>
    </row>
    <row r="255" spans="1:25" x14ac:dyDescent="0.2">
      <c r="A255" s="1">
        <v>36557</v>
      </c>
      <c r="B255" t="e">
        <f>data_full!B255/data_full!B256 - 1</f>
        <v>#DIV/0!</v>
      </c>
      <c r="C255">
        <f>data_full!C256/100</f>
        <v>0</v>
      </c>
      <c r="D255">
        <f>data_full!D255/data_full!D256-1</f>
        <v>5.3801584486224518E-2</v>
      </c>
      <c r="E255">
        <f>data_full!E255/data_full!E256 - 1</f>
        <v>1.7217076117599595E-2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data_full!Q255/data_full!Q256-1</f>
        <v>2.879135021591539E-3</v>
      </c>
      <c r="R255">
        <f>data_full!R255/100-1</f>
        <v>-1</v>
      </c>
      <c r="S255">
        <f>data_full!S255/100-1</f>
        <v>-1</v>
      </c>
      <c r="T255">
        <f ca="1">data_full!T255/100-1</f>
        <v>6.4200000000000035E-2</v>
      </c>
      <c r="U255">
        <f ca="1">data_full!U255/100-1</f>
        <v>3.7900000000000045E-2</v>
      </c>
      <c r="V255">
        <f>data_full!V255/100-1</f>
        <v>-1</v>
      </c>
      <c r="W255">
        <f>data_full!W255/100-1</f>
        <v>-1</v>
      </c>
      <c r="X255">
        <f>data_full!X255/100-1</f>
        <v>-1</v>
      </c>
      <c r="Y255">
        <f>data_full!Y255/100-1</f>
        <v>-1</v>
      </c>
    </row>
    <row r="256" spans="1:25" x14ac:dyDescent="0.2">
      <c r="A256" s="1">
        <v>36526</v>
      </c>
      <c r="E256">
        <f>data_full!E256/data_full!E257 - 1</f>
        <v>7.5939768172462285E-2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data_full!Q256/data_full!Q257-1</f>
        <v>3.0811211074814882E-3</v>
      </c>
      <c r="R256">
        <f>data_full!R256/100-1</f>
        <v>-1</v>
      </c>
      <c r="S256">
        <f>data_full!S256/100-1</f>
        <v>-1</v>
      </c>
      <c r="T256">
        <f ca="1">data_full!T256/100-1</f>
        <v>5.9199999999999919E-2</v>
      </c>
      <c r="U256">
        <f ca="1">data_full!U256/100-1</f>
        <v>4.489999999999994E-2</v>
      </c>
      <c r="V256">
        <f>data_full!V256/100-1</f>
        <v>-1</v>
      </c>
      <c r="W256">
        <f>data_full!W256/100-1</f>
        <v>-1</v>
      </c>
      <c r="X256">
        <f>data_full!X256/100-1</f>
        <v>-1</v>
      </c>
      <c r="Y256">
        <f>data_full!Y256/100-1</f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7C75-98C3-C74A-BBC8-0CA4FCB9C1C7}">
  <dimension ref="A1:Y192"/>
  <sheetViews>
    <sheetView topLeftCell="K1" workbookViewId="0">
      <selection activeCell="K1" sqref="A1:XFD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14" max="14" width="17.1640625" bestFit="1" customWidth="1"/>
    <col min="15" max="15" width="13.6640625" bestFit="1" customWidth="1"/>
    <col min="16" max="16" width="11.83203125" bestFit="1" customWidth="1"/>
    <col min="17" max="17" width="13.33203125" bestFit="1" customWidth="1"/>
    <col min="18" max="18" width="13.5" bestFit="1" customWidth="1"/>
    <col min="19" max="19" width="16.6640625" bestFit="1" customWidth="1"/>
    <col min="20" max="20" width="10.1640625" bestFit="1" customWidth="1"/>
    <col min="21" max="21" width="11.6640625" bestFit="1" customWidth="1"/>
    <col min="22" max="22" width="11.83203125" bestFit="1" customWidth="1"/>
    <col min="23" max="23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44044</v>
      </c>
      <c r="B2">
        <v>3.6907264657790151E-2</v>
      </c>
      <c r="C2">
        <v>0.01</v>
      </c>
      <c r="D2">
        <v>2.134075355755316E-2</v>
      </c>
      <c r="E2">
        <v>1.5792507036841874E-2</v>
      </c>
      <c r="F2">
        <v>4.24E-2</v>
      </c>
      <c r="G2">
        <v>4.2699999999999995E-2</v>
      </c>
      <c r="H2">
        <v>-3.7999999999999999E-2</v>
      </c>
      <c r="I2">
        <v>-4.0999999999999995E-2</v>
      </c>
      <c r="J2">
        <v>-5.0999999999999997E-2</v>
      </c>
      <c r="K2">
        <v>-0.05</v>
      </c>
      <c r="L2">
        <v>-0.05</v>
      </c>
      <c r="M2">
        <v>-7.0000000000000007E-2</v>
      </c>
      <c r="N2">
        <v>-3.7999999999999999E-2</v>
      </c>
      <c r="O2">
        <v>-3.4000000000000002E-2</v>
      </c>
      <c r="P2">
        <v>-0.04</v>
      </c>
      <c r="Q2">
        <v>1.8682395120772632E-3</v>
      </c>
      <c r="R2">
        <v>-4.0000000000006697E-4</v>
      </c>
      <c r="S2">
        <v>3.1999999999998696E-3</v>
      </c>
      <c r="T2">
        <v>-7.6999999999999291E-3</v>
      </c>
      <c r="U2">
        <v>4.0999999999999925E-3</v>
      </c>
      <c r="V2">
        <v>3.5800000000000054E-2</v>
      </c>
      <c r="W2">
        <v>3.1099999999999905E-2</v>
      </c>
      <c r="X2">
        <v>4.3299999999999894E-2</v>
      </c>
      <c r="Y2">
        <v>3.3900000000000041E-2</v>
      </c>
    </row>
    <row r="3" spans="1:25" x14ac:dyDescent="0.2">
      <c r="A3" s="1">
        <v>44013</v>
      </c>
      <c r="B3">
        <v>4.6955245781364674E-2</v>
      </c>
      <c r="C3">
        <v>1.9E-2</v>
      </c>
      <c r="D3">
        <v>-1.1081519855530297E-3</v>
      </c>
      <c r="E3">
        <v>1.2578050969475285E-2</v>
      </c>
      <c r="F3">
        <v>4.4000000000000004E-2</v>
      </c>
      <c r="G3">
        <v>5.0700000000000002E-2</v>
      </c>
      <c r="H3">
        <v>-2.6000000000000002E-2</v>
      </c>
      <c r="I3">
        <v>-0.03</v>
      </c>
      <c r="J3">
        <v>-3.3000000000000002E-2</v>
      </c>
      <c r="K3">
        <v>-3.5000000000000003E-2</v>
      </c>
      <c r="L3">
        <v>-4.4999999999999998E-2</v>
      </c>
      <c r="M3">
        <v>-6.4000000000000001E-2</v>
      </c>
      <c r="N3">
        <v>-3.1E-2</v>
      </c>
      <c r="O3">
        <v>-2.8999999999999998E-2</v>
      </c>
      <c r="P3">
        <v>-4.4999999999999998E-2</v>
      </c>
      <c r="Q3">
        <v>1.4819693174199511E-3</v>
      </c>
      <c r="R3">
        <v>3.4999999999998366E-3</v>
      </c>
      <c r="S3">
        <v>2.6000000000001577E-3</v>
      </c>
      <c r="T3">
        <v>-6.9999999999992291E-4</v>
      </c>
      <c r="U3">
        <v>2.9000000000001247E-3</v>
      </c>
      <c r="V3">
        <v>3.3700000000000063E-2</v>
      </c>
      <c r="W3">
        <v>2.9500000000000082E-2</v>
      </c>
      <c r="X3">
        <v>4.1900000000000048E-2</v>
      </c>
      <c r="Y3">
        <v>3.1400000000000095E-2</v>
      </c>
    </row>
    <row r="4" spans="1:25" x14ac:dyDescent="0.2">
      <c r="A4" s="1">
        <v>43983</v>
      </c>
      <c r="B4">
        <v>0.11629811629811626</v>
      </c>
      <c r="C4">
        <v>1E-3</v>
      </c>
      <c r="D4">
        <v>-3.0891488815190105E-3</v>
      </c>
      <c r="E4">
        <v>-4.4294010111768367E-3</v>
      </c>
      <c r="F4">
        <v>4.7E-2</v>
      </c>
      <c r="G4">
        <v>4.4600000000000001E-2</v>
      </c>
      <c r="H4">
        <v>-1.9E-2</v>
      </c>
      <c r="I4">
        <v>-1.9E-2</v>
      </c>
      <c r="J4">
        <v>2.6000000000000002E-2</v>
      </c>
      <c r="K4">
        <v>2.7000000000000003E-2</v>
      </c>
      <c r="L4">
        <v>-3.7999999999999999E-2</v>
      </c>
      <c r="M4">
        <v>-5.5E-2</v>
      </c>
      <c r="N4">
        <v>4.4999999999999998E-2</v>
      </c>
      <c r="O4">
        <v>4.9000000000000002E-2</v>
      </c>
      <c r="P4">
        <v>-6.0999999999999999E-2</v>
      </c>
      <c r="Q4">
        <v>2.2768405566191419E-3</v>
      </c>
      <c r="R4">
        <v>2.1999999999999797E-3</v>
      </c>
      <c r="S4">
        <v>2.6999999999999247E-3</v>
      </c>
      <c r="T4">
        <v>1.7000000000000348E-3</v>
      </c>
      <c r="U4">
        <v>3.4000000000000696E-3</v>
      </c>
      <c r="V4">
        <v>3.2100000000000017E-2</v>
      </c>
      <c r="W4">
        <v>2.8899999999999926E-2</v>
      </c>
      <c r="X4">
        <v>3.939999999999988E-2</v>
      </c>
      <c r="Y4">
        <v>3.0100000000000016E-2</v>
      </c>
    </row>
    <row r="5" spans="1:25" x14ac:dyDescent="0.2">
      <c r="A5" s="1">
        <v>43952</v>
      </c>
      <c r="B5">
        <v>0.5455696202531648</v>
      </c>
      <c r="C5">
        <v>-1.9E-2</v>
      </c>
      <c r="D5">
        <v>-8.3559871425544774E-3</v>
      </c>
      <c r="E5">
        <v>-2.4076917334940884E-3</v>
      </c>
      <c r="F5">
        <v>5.5899999999999998E-2</v>
      </c>
      <c r="G5">
        <v>6.7199999999999996E-2</v>
      </c>
      <c r="H5">
        <v>-1.6E-2</v>
      </c>
      <c r="I5">
        <v>-1.4999999999999999E-2</v>
      </c>
      <c r="J5">
        <v>3.7999999999999999E-2</v>
      </c>
      <c r="K5">
        <v>3.5000000000000003E-2</v>
      </c>
      <c r="L5">
        <v>-3.7000000000000005E-2</v>
      </c>
      <c r="M5">
        <v>-5.2000000000000005E-2</v>
      </c>
      <c r="N5">
        <v>0.04</v>
      </c>
      <c r="O5">
        <v>3.6000000000000004E-2</v>
      </c>
      <c r="P5">
        <v>-7.2999999999999995E-2</v>
      </c>
      <c r="Q5">
        <v>-5.6981233742529058E-3</v>
      </c>
      <c r="R5">
        <v>2.6999999999999247E-3</v>
      </c>
      <c r="S5">
        <v>2.7999999999999137E-3</v>
      </c>
      <c r="T5">
        <v>1.6000000000000458E-3</v>
      </c>
      <c r="U5">
        <v>2.4999999999999467E-3</v>
      </c>
      <c r="V5">
        <v>3.0200000000000005E-2</v>
      </c>
      <c r="W5">
        <v>2.849999999999997E-2</v>
      </c>
      <c r="X5">
        <v>3.2599999999999962E-2</v>
      </c>
      <c r="Y5">
        <v>2.8399999999999981E-2</v>
      </c>
    </row>
    <row r="6" spans="1:25" x14ac:dyDescent="0.2">
      <c r="A6" s="1">
        <v>43922</v>
      </c>
      <c r="B6">
        <v>0.10386585933861214</v>
      </c>
      <c r="C6">
        <v>0.01</v>
      </c>
      <c r="D6">
        <v>-1.5522747093507094E-2</v>
      </c>
      <c r="E6">
        <v>4.3355893689412284E-2</v>
      </c>
      <c r="F6">
        <v>5.8799999999999998E-2</v>
      </c>
      <c r="G6">
        <v>6.7199999999999996E-2</v>
      </c>
      <c r="H6">
        <v>-6.0000000000000001E-3</v>
      </c>
      <c r="I6">
        <v>-1E-3</v>
      </c>
      <c r="J6">
        <v>1E-4</v>
      </c>
      <c r="K6">
        <v>-8.0000000000000002E-3</v>
      </c>
      <c r="L6">
        <v>-2.6000000000000002E-2</v>
      </c>
      <c r="M6">
        <v>-3.7000000000000005E-2</v>
      </c>
      <c r="N6">
        <v>-1.2E-2</v>
      </c>
      <c r="O6">
        <v>-2.7999999999999997E-2</v>
      </c>
      <c r="P6">
        <v>-0.08</v>
      </c>
      <c r="Q6">
        <v>-8.3380188737843808E-3</v>
      </c>
      <c r="R6">
        <v>8.2999999999999741E-3</v>
      </c>
      <c r="S6">
        <v>4.9999999999998934E-3</v>
      </c>
      <c r="T6">
        <v>1.7199999999999882E-2</v>
      </c>
      <c r="U6">
        <v>4.3999999999999595E-3</v>
      </c>
      <c r="V6">
        <v>3.0899999999999928E-2</v>
      </c>
      <c r="W6">
        <v>2.8599999999999959E-2</v>
      </c>
      <c r="X6">
        <v>3.5199999999999898E-2</v>
      </c>
      <c r="Y6">
        <v>2.8000000000000025E-2</v>
      </c>
    </row>
    <row r="7" spans="1:25" x14ac:dyDescent="0.2">
      <c r="A7" s="1">
        <v>43891</v>
      </c>
      <c r="B7">
        <v>-0.57077169132347061</v>
      </c>
      <c r="C7">
        <v>-1.4999999999999999E-2</v>
      </c>
      <c r="D7">
        <v>9.2746053645338389E-3</v>
      </c>
      <c r="E7">
        <v>2.4492279964517083E-2</v>
      </c>
      <c r="F7">
        <v>5.9900000000000002E-2</v>
      </c>
      <c r="G7">
        <v>6.7199999999999996E-2</v>
      </c>
      <c r="H7">
        <v>2.2000000000000002E-2</v>
      </c>
      <c r="I7">
        <v>3.1E-2</v>
      </c>
      <c r="J7">
        <v>-0.111</v>
      </c>
      <c r="K7">
        <v>-0.11699999999999999</v>
      </c>
      <c r="L7">
        <v>4.0000000000000001E-3</v>
      </c>
      <c r="M7">
        <v>2.0000000000000001E-4</v>
      </c>
      <c r="N7">
        <v>-0.11800000000000001</v>
      </c>
      <c r="O7">
        <v>-0.127</v>
      </c>
      <c r="P7">
        <v>-4.7E-2</v>
      </c>
      <c r="Q7">
        <v>-2.1529338107589835E-3</v>
      </c>
      <c r="R7">
        <v>5.5000000000000604E-3</v>
      </c>
      <c r="S7">
        <v>5.1000000000001044E-3</v>
      </c>
      <c r="T7">
        <v>9.5999999999998309E-3</v>
      </c>
      <c r="U7">
        <v>4.8000000000001375E-3</v>
      </c>
      <c r="V7">
        <v>2.5400000000000089E-2</v>
      </c>
      <c r="W7">
        <v>2.6100000000000012E-2</v>
      </c>
      <c r="X7">
        <v>2.200000000000002E-2</v>
      </c>
      <c r="Y7">
        <v>2.5400000000000089E-2</v>
      </c>
    </row>
    <row r="8" spans="1:25" x14ac:dyDescent="0.2">
      <c r="A8" s="1">
        <v>43862</v>
      </c>
      <c r="B8">
        <v>-0.11201846263092485</v>
      </c>
      <c r="C8">
        <v>3.0000000000000001E-3</v>
      </c>
      <c r="D8">
        <v>5.6421079185464684E-3</v>
      </c>
      <c r="E8">
        <v>-9.5668275600251373E-3</v>
      </c>
      <c r="F8">
        <v>0.06</v>
      </c>
      <c r="G8">
        <v>6.0700000000000004E-2</v>
      </c>
      <c r="H8">
        <v>7.400000000000001E-2</v>
      </c>
      <c r="I8">
        <v>8.5999999999999993E-2</v>
      </c>
      <c r="J8">
        <v>-1.7000000000000001E-2</v>
      </c>
      <c r="K8">
        <v>-1.7000000000000001E-2</v>
      </c>
      <c r="L8">
        <v>0.06</v>
      </c>
      <c r="M8">
        <v>0.06</v>
      </c>
      <c r="N8">
        <v>-3.1E-2</v>
      </c>
      <c r="O8">
        <v>-3.3000000000000002E-2</v>
      </c>
      <c r="P8">
        <v>2.2000000000000002E-2</v>
      </c>
      <c r="Q8">
        <v>-2.2360574589104232E-3</v>
      </c>
      <c r="R8">
        <v>3.3000000000000806E-3</v>
      </c>
      <c r="S8">
        <v>1.1000000000001009E-3</v>
      </c>
      <c r="T8">
        <v>5.7000000000000384E-3</v>
      </c>
      <c r="U8">
        <v>3.9999999999995595E-4</v>
      </c>
      <c r="V8">
        <v>2.310000000000012E-2</v>
      </c>
      <c r="W8">
        <v>2.4000000000000021E-2</v>
      </c>
      <c r="X8">
        <v>1.7700000000000049E-2</v>
      </c>
      <c r="Y8">
        <v>2.310000000000012E-2</v>
      </c>
    </row>
    <row r="9" spans="1:25" x14ac:dyDescent="0.2">
      <c r="A9" s="1">
        <v>43831</v>
      </c>
      <c r="B9">
        <v>-0.15191207467630241</v>
      </c>
      <c r="C9">
        <v>6.0000000000000001E-3</v>
      </c>
      <c r="D9">
        <v>1.8001430759494896E-2</v>
      </c>
      <c r="E9">
        <v>2.8741083170605419E-2</v>
      </c>
      <c r="F9">
        <v>6.0999999999999999E-2</v>
      </c>
      <c r="G9">
        <v>6.3500000000000001E-2</v>
      </c>
      <c r="H9">
        <v>9.5000000000000001E-2</v>
      </c>
      <c r="I9">
        <v>0.10800000000000001</v>
      </c>
      <c r="J9">
        <v>1.4999999999999999E-2</v>
      </c>
      <c r="K9">
        <v>1.6E-2</v>
      </c>
      <c r="L9">
        <v>8.8000000000000009E-2</v>
      </c>
      <c r="M9">
        <v>0.09</v>
      </c>
      <c r="N9">
        <v>1.9E-2</v>
      </c>
      <c r="O9">
        <v>1.9E-2</v>
      </c>
      <c r="P9">
        <v>4.5999999999999999E-2</v>
      </c>
      <c r="Q9">
        <v>-2.2057255972731671E-3</v>
      </c>
      <c r="R9">
        <v>4.0000000000000036E-3</v>
      </c>
      <c r="S9">
        <v>1.7000000000000348E-3</v>
      </c>
      <c r="T9">
        <v>6.8999999999999062E-3</v>
      </c>
      <c r="U9">
        <v>2.2999999999999687E-3</v>
      </c>
      <c r="V9">
        <v>2.4199999999999999E-2</v>
      </c>
      <c r="W9">
        <v>2.6599999999999957E-2</v>
      </c>
      <c r="X9">
        <v>1.9900000000000029E-2</v>
      </c>
      <c r="Y9">
        <v>2.53000000000001E-2</v>
      </c>
    </row>
    <row r="10" spans="1:25" x14ac:dyDescent="0.2">
      <c r="A10" s="1">
        <v>43800</v>
      </c>
      <c r="B10">
        <v>8.2817085099445631E-2</v>
      </c>
      <c r="C10">
        <v>1E-3</v>
      </c>
      <c r="D10">
        <v>7.1983649527151972E-3</v>
      </c>
      <c r="E10">
        <v>1.7073771794148485E-2</v>
      </c>
      <c r="F10">
        <v>6.2800000000000009E-2</v>
      </c>
      <c r="G10">
        <v>6.3500000000000001E-2</v>
      </c>
      <c r="H10">
        <v>2.5000000000000001E-2</v>
      </c>
      <c r="I10">
        <v>1.3999999999999999E-2</v>
      </c>
      <c r="J10">
        <v>1.3999999999999999E-2</v>
      </c>
      <c r="K10">
        <v>1.3000000000000001E-2</v>
      </c>
      <c r="L10">
        <v>-9.0000000000000011E-3</v>
      </c>
      <c r="M10">
        <v>-3.4000000000000002E-2</v>
      </c>
      <c r="N10">
        <v>0.02</v>
      </c>
      <c r="O10">
        <v>1.4999999999999999E-2</v>
      </c>
      <c r="P10">
        <v>1.2E-2</v>
      </c>
      <c r="Q10">
        <v>-2.0991039473624573E-3</v>
      </c>
      <c r="R10">
        <v>3.6000000000000476E-3</v>
      </c>
      <c r="S10">
        <v>1.4000000000000679E-3</v>
      </c>
      <c r="T10">
        <v>6.4999999999999503E-3</v>
      </c>
      <c r="U10">
        <v>1.4000000000000679E-3</v>
      </c>
      <c r="V10">
        <v>3.0399999999999983E-2</v>
      </c>
      <c r="W10">
        <v>3.1299999999999883E-2</v>
      </c>
      <c r="X10">
        <v>2.5800000000000045E-2</v>
      </c>
      <c r="Y10">
        <v>2.9500000000000082E-2</v>
      </c>
    </row>
    <row r="11" spans="1:25" x14ac:dyDescent="0.2">
      <c r="A11" s="1">
        <v>43770</v>
      </c>
      <c r="B11">
        <v>3.0058774139378741E-2</v>
      </c>
      <c r="C11">
        <v>1E-3</v>
      </c>
      <c r="D11">
        <v>2.3489813910942958E-2</v>
      </c>
      <c r="E11">
        <v>-4.4499968525593125E-3</v>
      </c>
      <c r="F11">
        <v>6.5099999999999991E-2</v>
      </c>
      <c r="G11">
        <v>6.7400000000000002E-2</v>
      </c>
      <c r="H11">
        <v>0.02</v>
      </c>
      <c r="I11">
        <v>6.9999999999999993E-3</v>
      </c>
      <c r="J11">
        <v>6.0000000000000001E-3</v>
      </c>
      <c r="K11">
        <v>3.0000000000000001E-3</v>
      </c>
      <c r="L11">
        <v>-1.6E-2</v>
      </c>
      <c r="M11">
        <v>-4.2999999999999997E-2</v>
      </c>
      <c r="N11">
        <v>1.1000000000000001E-2</v>
      </c>
      <c r="O11">
        <v>8.0000000000000002E-3</v>
      </c>
      <c r="P11">
        <v>2.6000000000000002E-2</v>
      </c>
      <c r="Q11">
        <v>-1.9307842938566244E-3</v>
      </c>
      <c r="R11">
        <v>2.7999999999999137E-3</v>
      </c>
      <c r="S11">
        <v>2.1999999999999797E-3</v>
      </c>
      <c r="T11">
        <v>4.4999999999999485E-3</v>
      </c>
      <c r="U11">
        <v>2.2999999999999687E-3</v>
      </c>
      <c r="V11">
        <v>3.5300000000000109E-2</v>
      </c>
      <c r="W11">
        <v>3.4799999999999942E-2</v>
      </c>
      <c r="X11">
        <v>3.6499999999999977E-2</v>
      </c>
      <c r="Y11">
        <v>3.0599999999999961E-2</v>
      </c>
    </row>
    <row r="12" spans="1:25" x14ac:dyDescent="0.2">
      <c r="A12" s="1">
        <v>43739</v>
      </c>
      <c r="B12">
        <v>-5.0125313283209127E-3</v>
      </c>
      <c r="C12">
        <v>-5.0000000000000001E-3</v>
      </c>
      <c r="D12">
        <v>8.2720456809484144E-3</v>
      </c>
      <c r="E12">
        <v>1.4224038301455799E-3</v>
      </c>
      <c r="F12">
        <v>6.8600000000000008E-2</v>
      </c>
      <c r="G12">
        <v>6.8900000000000003E-2</v>
      </c>
      <c r="H12">
        <v>1.7000000000000001E-2</v>
      </c>
      <c r="I12">
        <v>3.0000000000000001E-3</v>
      </c>
      <c r="J12">
        <v>3.0000000000000001E-3</v>
      </c>
      <c r="K12">
        <v>6.9999999999999993E-3</v>
      </c>
      <c r="L12">
        <v>-2.3E-2</v>
      </c>
      <c r="M12">
        <v>-0.05</v>
      </c>
      <c r="N12">
        <v>8.0000000000000002E-3</v>
      </c>
      <c r="O12">
        <v>0.01</v>
      </c>
      <c r="P12">
        <v>1.4999999999999999E-2</v>
      </c>
      <c r="Q12">
        <v>-1.7004736006124288E-3</v>
      </c>
      <c r="R12">
        <v>1.2999999999998568E-3</v>
      </c>
      <c r="S12">
        <v>1.6000000000000458E-3</v>
      </c>
      <c r="T12">
        <v>1.8000000000000238E-3</v>
      </c>
      <c r="U12">
        <v>3.1000000000001027E-3</v>
      </c>
      <c r="V12">
        <v>3.7500000000000089E-2</v>
      </c>
      <c r="W12">
        <v>3.6800000000000166E-2</v>
      </c>
      <c r="X12">
        <v>4.2100000000000026E-2</v>
      </c>
      <c r="Y12">
        <v>3.2100000000000017E-2</v>
      </c>
    </row>
    <row r="13" spans="1:25" x14ac:dyDescent="0.2">
      <c r="A13" s="1">
        <v>43709</v>
      </c>
      <c r="B13">
        <v>1.0979729729729604E-2</v>
      </c>
      <c r="C13">
        <v>-3.0000000000000001E-3</v>
      </c>
      <c r="D13">
        <v>4.1447900563327256E-3</v>
      </c>
      <c r="E13">
        <v>1.5473275075339243E-2</v>
      </c>
      <c r="F13">
        <v>7.1300000000000002E-2</v>
      </c>
      <c r="G13">
        <v>6.9599999999999995E-2</v>
      </c>
      <c r="H13">
        <v>1.3000000000000001E-2</v>
      </c>
      <c r="I13">
        <v>-1E-3</v>
      </c>
      <c r="J13">
        <v>1.1000000000000001E-2</v>
      </c>
      <c r="K13">
        <v>1.4999999999999999E-2</v>
      </c>
      <c r="L13">
        <v>-0.03</v>
      </c>
      <c r="M13">
        <v>-5.7999999999999996E-2</v>
      </c>
      <c r="N13">
        <v>6.0000000000000001E-3</v>
      </c>
      <c r="O13">
        <v>8.0000000000000002E-3</v>
      </c>
      <c r="P13">
        <v>4.4000000000000004E-2</v>
      </c>
      <c r="Q13">
        <v>-1.3827399867807344E-3</v>
      </c>
      <c r="R13">
        <v>-1.5999999999999348E-3</v>
      </c>
      <c r="S13">
        <v>1.5000000000000568E-3</v>
      </c>
      <c r="T13">
        <v>-4.3999999999999595E-3</v>
      </c>
      <c r="U13">
        <v>1.9000000000000128E-3</v>
      </c>
      <c r="V13">
        <v>3.9900000000000047E-2</v>
      </c>
      <c r="W13">
        <v>3.9599999999999858E-2</v>
      </c>
      <c r="X13">
        <v>4.6000000000000041E-2</v>
      </c>
      <c r="Y13">
        <v>3.3499999999999863E-2</v>
      </c>
    </row>
    <row r="14" spans="1:25" x14ac:dyDescent="0.2">
      <c r="A14" s="1">
        <v>43678</v>
      </c>
      <c r="B14">
        <v>-7.6875097458287689E-2</v>
      </c>
      <c r="C14">
        <v>-3.0000000000000001E-3</v>
      </c>
      <c r="D14">
        <v>-5.0707270752903266E-4</v>
      </c>
      <c r="E14">
        <v>-5.0880144433884666E-5</v>
      </c>
      <c r="F14">
        <v>7.0699999999999999E-2</v>
      </c>
      <c r="G14">
        <v>7.3399999999999993E-2</v>
      </c>
      <c r="H14">
        <v>5.0000000000000001E-3</v>
      </c>
      <c r="I14">
        <v>-0.01</v>
      </c>
      <c r="J14">
        <v>-2.8999999999999998E-2</v>
      </c>
      <c r="K14">
        <v>-2.4E-2</v>
      </c>
      <c r="L14">
        <v>-4.0999999999999995E-2</v>
      </c>
      <c r="M14">
        <v>-7.0000000000000007E-2</v>
      </c>
      <c r="N14">
        <v>-3.7000000000000005E-2</v>
      </c>
      <c r="O14">
        <v>-3.6000000000000004E-2</v>
      </c>
      <c r="P14">
        <v>0.05</v>
      </c>
      <c r="Q14">
        <v>-9.4379507880926194E-4</v>
      </c>
      <c r="R14">
        <v>-2.3999999999999577E-3</v>
      </c>
      <c r="S14">
        <v>1.7000000000000348E-3</v>
      </c>
      <c r="T14">
        <v>-9.099999999999997E-3</v>
      </c>
      <c r="U14">
        <v>1.7000000000000348E-3</v>
      </c>
      <c r="V14">
        <v>4.3099999999999916E-2</v>
      </c>
      <c r="W14">
        <v>4.290000000000016E-2</v>
      </c>
      <c r="X14">
        <v>4.9800000000000066E-2</v>
      </c>
      <c r="Y14">
        <v>3.5300000000000109E-2</v>
      </c>
    </row>
    <row r="15" spans="1:25" x14ac:dyDescent="0.2">
      <c r="A15" s="1">
        <v>43647</v>
      </c>
      <c r="B15">
        <v>-4.6562160484248105E-3</v>
      </c>
      <c r="C15">
        <v>6.9999999999999993E-3</v>
      </c>
      <c r="D15">
        <v>3.1417216190412711E-2</v>
      </c>
      <c r="E15">
        <v>-5.2329911383641736E-4</v>
      </c>
      <c r="F15">
        <v>7.4099999999999999E-2</v>
      </c>
      <c r="G15">
        <v>7.6799999999999993E-2</v>
      </c>
      <c r="H15">
        <v>0</v>
      </c>
      <c r="I15">
        <v>-1.6E-2</v>
      </c>
      <c r="J15">
        <v>1.4999999999999999E-2</v>
      </c>
      <c r="K15">
        <v>1.4999999999999999E-2</v>
      </c>
      <c r="L15">
        <v>-5.0999999999999997E-2</v>
      </c>
      <c r="M15">
        <v>-8.1000000000000003E-2</v>
      </c>
      <c r="N15">
        <v>1.7000000000000001E-2</v>
      </c>
      <c r="O15">
        <v>1.6E-2</v>
      </c>
      <c r="P15">
        <v>3.9E-2</v>
      </c>
      <c r="Q15">
        <v>-3.6479544992940038E-4</v>
      </c>
      <c r="R15">
        <v>2.0000000000000018E-3</v>
      </c>
      <c r="S15">
        <v>2.0000000000000018E-3</v>
      </c>
      <c r="T15">
        <v>-3.0000000000000027E-3</v>
      </c>
      <c r="U15">
        <v>1.7000000000000348E-3</v>
      </c>
      <c r="V15">
        <v>4.5800000000000063E-2</v>
      </c>
      <c r="W15">
        <v>4.4799999999999951E-2</v>
      </c>
      <c r="X15">
        <v>5.5299999999999905E-2</v>
      </c>
      <c r="Y15">
        <v>3.5900000000000043E-2</v>
      </c>
    </row>
    <row r="16" spans="1:25" x14ac:dyDescent="0.2">
      <c r="A16" s="1">
        <v>43617</v>
      </c>
      <c r="B16">
        <v>2.3836008263149688E-2</v>
      </c>
      <c r="C16">
        <v>-5.0000000000000001E-3</v>
      </c>
      <c r="D16">
        <v>1.0648748379375794E-2</v>
      </c>
      <c r="E16">
        <v>7.9049226785798954E-3</v>
      </c>
      <c r="F16">
        <v>7.22E-2</v>
      </c>
      <c r="G16">
        <v>7.9899999999999999E-2</v>
      </c>
      <c r="H16">
        <v>-6.9999999999999993E-3</v>
      </c>
      <c r="I16">
        <v>-2.4E-2</v>
      </c>
      <c r="J16">
        <v>3.0000000000000001E-3</v>
      </c>
      <c r="K16">
        <v>3.0000000000000001E-3</v>
      </c>
      <c r="L16">
        <v>-6.2E-2</v>
      </c>
      <c r="M16">
        <v>-9.3000000000000013E-2</v>
      </c>
      <c r="N16">
        <v>9.0000000000000011E-3</v>
      </c>
      <c r="O16">
        <v>9.0000000000000011E-3</v>
      </c>
      <c r="P16">
        <v>4.2999999999999997E-2</v>
      </c>
      <c r="Q16">
        <v>3.0183097738034625E-4</v>
      </c>
      <c r="R16">
        <v>3.9999999999995595E-4</v>
      </c>
      <c r="S16">
        <v>2.2999999999999687E-3</v>
      </c>
      <c r="T16">
        <v>-4.8000000000000265E-3</v>
      </c>
      <c r="U16">
        <v>1.7000000000000348E-3</v>
      </c>
      <c r="V16">
        <v>4.6599999999999975E-2</v>
      </c>
      <c r="W16">
        <v>4.5600000000000085E-2</v>
      </c>
      <c r="X16">
        <v>5.4999999999999938E-2</v>
      </c>
      <c r="Y16">
        <v>3.5400000000000098E-2</v>
      </c>
    </row>
    <row r="17" spans="1:25" x14ac:dyDescent="0.2">
      <c r="A17" s="1">
        <v>43586</v>
      </c>
      <c r="B17">
        <v>-0.12414752957550446</v>
      </c>
      <c r="C17">
        <v>-5.0000000000000001E-3</v>
      </c>
      <c r="D17">
        <v>8.2656262569382744E-3</v>
      </c>
      <c r="E17">
        <v>5.56139312482129E-3</v>
      </c>
      <c r="F17">
        <v>7.5199999999999989E-2</v>
      </c>
      <c r="G17">
        <v>8.3199999999999996E-2</v>
      </c>
      <c r="H17">
        <v>-1.6E-2</v>
      </c>
      <c r="I17">
        <v>-3.3000000000000002E-2</v>
      </c>
      <c r="J17">
        <v>5.0000000000000001E-3</v>
      </c>
      <c r="K17">
        <v>5.0000000000000001E-3</v>
      </c>
      <c r="L17">
        <v>-7.4999999999999997E-2</v>
      </c>
      <c r="M17">
        <v>-0.106</v>
      </c>
      <c r="N17">
        <v>-2E-3</v>
      </c>
      <c r="O17">
        <v>-3.0000000000000001E-3</v>
      </c>
      <c r="P17">
        <v>3.2000000000000001E-2</v>
      </c>
      <c r="Q17">
        <v>8.9048353636678179E-4</v>
      </c>
      <c r="R17">
        <v>3.4000000000000696E-3</v>
      </c>
      <c r="S17">
        <v>2.9000000000001247E-3</v>
      </c>
      <c r="T17">
        <v>4.0999999999999925E-3</v>
      </c>
      <c r="U17">
        <v>2.0999999999999908E-3</v>
      </c>
      <c r="V17">
        <v>5.1299999999999901E-2</v>
      </c>
      <c r="W17">
        <v>4.6800000000000175E-2</v>
      </c>
      <c r="X17">
        <v>6.4200000000000035E-2</v>
      </c>
      <c r="Y17">
        <v>3.7900000000000045E-2</v>
      </c>
    </row>
    <row r="18" spans="1:25" x14ac:dyDescent="0.2">
      <c r="A18" s="1">
        <v>43556</v>
      </c>
      <c r="B18">
        <v>6.428677233002511E-2</v>
      </c>
      <c r="C18">
        <v>2E-3</v>
      </c>
      <c r="D18">
        <v>1.7451511500911732E-2</v>
      </c>
      <c r="E18">
        <v>-5.3332848238692998E-3</v>
      </c>
      <c r="F18">
        <v>7.1399999999999991E-2</v>
      </c>
      <c r="G18">
        <v>8.3800000000000013E-2</v>
      </c>
      <c r="H18">
        <v>-2.8999999999999998E-2</v>
      </c>
      <c r="I18">
        <v>-4.7E-2</v>
      </c>
      <c r="J18">
        <v>1.2E-2</v>
      </c>
      <c r="K18">
        <v>1.4999999999999999E-2</v>
      </c>
      <c r="L18">
        <v>-9.0999999999999998E-2</v>
      </c>
      <c r="M18">
        <v>-0.122</v>
      </c>
      <c r="N18">
        <v>6.0000000000000001E-3</v>
      </c>
      <c r="O18">
        <v>8.0000000000000002E-3</v>
      </c>
      <c r="P18">
        <v>0.01</v>
      </c>
      <c r="Q18">
        <v>1.2130216690326989E-3</v>
      </c>
      <c r="R18">
        <v>2.9000000000001247E-3</v>
      </c>
      <c r="S18">
        <v>2.6000000000001577E-3</v>
      </c>
      <c r="T18">
        <v>4.2999999999999705E-3</v>
      </c>
      <c r="U18">
        <v>1.9000000000000128E-3</v>
      </c>
      <c r="V18">
        <v>5.1700000000000079E-2</v>
      </c>
      <c r="W18">
        <v>4.610000000000003E-2</v>
      </c>
      <c r="X18">
        <v>5.9199999999999919E-2</v>
      </c>
      <c r="Y18">
        <v>4.489999999999994E-2</v>
      </c>
    </row>
    <row r="19" spans="1:25" x14ac:dyDescent="0.2">
      <c r="A19" s="1">
        <v>43525</v>
      </c>
      <c r="B19">
        <v>2.614379084967311E-2</v>
      </c>
      <c r="C19">
        <v>-3.0000000000000001E-3</v>
      </c>
      <c r="D19">
        <v>1.1602002665045186E-2</v>
      </c>
      <c r="E19">
        <v>1.1540764878871235E-2</v>
      </c>
      <c r="F19">
        <v>7.0800000000000002E-2</v>
      </c>
      <c r="G19">
        <v>8.3900000000000002E-2</v>
      </c>
      <c r="H19">
        <v>-0.05</v>
      </c>
      <c r="I19">
        <v>-6.8000000000000005E-2</v>
      </c>
      <c r="J19">
        <v>1.2E-2</v>
      </c>
      <c r="K19">
        <v>1.2E-2</v>
      </c>
      <c r="L19">
        <v>-0.109</v>
      </c>
      <c r="M19">
        <v>-0.14000000000000001</v>
      </c>
      <c r="N19">
        <v>8.0000000000000002E-3</v>
      </c>
      <c r="O19">
        <v>1.1000000000000001E-2</v>
      </c>
      <c r="P19">
        <v>5.2000000000000005E-2</v>
      </c>
      <c r="Q19">
        <v>1.1692415225990072E-3</v>
      </c>
      <c r="R19">
        <v>3.1999999999998696E-3</v>
      </c>
      <c r="S19">
        <v>3.1000000000001027E-3</v>
      </c>
      <c r="T19">
        <v>5.3000000000000824E-3</v>
      </c>
      <c r="U19">
        <v>2.4999999999999467E-3</v>
      </c>
      <c r="V19">
        <v>5.2499999999999991E-2</v>
      </c>
      <c r="W19">
        <v>4.6000000000000041E-2</v>
      </c>
      <c r="X19">
        <v>5.930000000000013E-2</v>
      </c>
      <c r="Y19">
        <v>4.6800000000000175E-2</v>
      </c>
    </row>
    <row r="20" spans="1:25" x14ac:dyDescent="0.2">
      <c r="A20" s="1">
        <v>43497</v>
      </c>
      <c r="B20">
        <v>8.0118207190937651E-2</v>
      </c>
      <c r="C20">
        <v>3.0000000000000001E-3</v>
      </c>
      <c r="D20">
        <v>1.2822595861548436E-2</v>
      </c>
      <c r="E20">
        <v>-2.6419506983531349E-2</v>
      </c>
      <c r="F20">
        <v>7.2999999999999995E-2</v>
      </c>
      <c r="G20">
        <v>8.4900000000000003E-2</v>
      </c>
      <c r="H20">
        <v>-0.06</v>
      </c>
      <c r="I20">
        <v>-7.8E-2</v>
      </c>
      <c r="J20">
        <v>2.2000000000000002E-2</v>
      </c>
      <c r="K20">
        <v>2.3E-2</v>
      </c>
      <c r="L20">
        <v>-0.11599999999999999</v>
      </c>
      <c r="M20">
        <v>-0.14699999999999999</v>
      </c>
      <c r="N20">
        <v>2.2000000000000002E-2</v>
      </c>
      <c r="O20">
        <v>2.2000000000000002E-2</v>
      </c>
      <c r="P20">
        <v>2.7000000000000003E-2</v>
      </c>
      <c r="Q20">
        <v>8.6283152928356976E-4</v>
      </c>
      <c r="R20">
        <v>4.3999999999999595E-3</v>
      </c>
      <c r="S20">
        <v>3.6000000000000476E-3</v>
      </c>
      <c r="T20">
        <v>7.9000000000000181E-3</v>
      </c>
      <c r="U20">
        <v>2.6000000000001577E-3</v>
      </c>
      <c r="V20">
        <v>5.2200000000000024E-2</v>
      </c>
      <c r="W20">
        <v>4.390000000000005E-2</v>
      </c>
      <c r="X20">
        <v>5.930000000000013E-2</v>
      </c>
      <c r="Y20">
        <v>4.5900000000000052E-2</v>
      </c>
    </row>
    <row r="21" spans="1:25" x14ac:dyDescent="0.2">
      <c r="A21" s="1">
        <v>43466</v>
      </c>
      <c r="B21">
        <v>0.14557081060748533</v>
      </c>
      <c r="C21">
        <v>1E-3</v>
      </c>
      <c r="D21">
        <v>6.3637490472836511E-3</v>
      </c>
      <c r="E21">
        <v>5.0857436248502363E-2</v>
      </c>
      <c r="F21">
        <v>7.2300000000000003E-2</v>
      </c>
      <c r="G21">
        <v>8.7300000000000003E-2</v>
      </c>
      <c r="H21">
        <v>-7.8E-2</v>
      </c>
      <c r="I21">
        <v>-9.5000000000000001E-2</v>
      </c>
      <c r="J21">
        <v>3.0000000000000001E-3</v>
      </c>
      <c r="K21">
        <v>-4.0000000000000001E-3</v>
      </c>
      <c r="L21">
        <v>-0.127</v>
      </c>
      <c r="M21">
        <v>-0.157</v>
      </c>
      <c r="N21">
        <v>8.0000000000000002E-3</v>
      </c>
      <c r="O21">
        <v>0</v>
      </c>
      <c r="P21">
        <v>4.2000000000000003E-2</v>
      </c>
      <c r="Q21">
        <v>5.0416276350029321E-4</v>
      </c>
      <c r="R21">
        <v>1.0099999999999998E-2</v>
      </c>
      <c r="S21">
        <v>6.2999999999999723E-3</v>
      </c>
      <c r="T21">
        <v>1.2699999999999934E-2</v>
      </c>
      <c r="U21">
        <v>6.3999999999999613E-3</v>
      </c>
      <c r="V21">
        <v>4.9900000000000055E-2</v>
      </c>
      <c r="W21">
        <v>4.1299999999999892E-2</v>
      </c>
      <c r="X21">
        <v>5.4599999999999982E-2</v>
      </c>
      <c r="Y21">
        <v>4.4499999999999984E-2</v>
      </c>
    </row>
    <row r="22" spans="1:25" x14ac:dyDescent="0.2">
      <c r="A22" s="1">
        <v>43435</v>
      </c>
      <c r="B22">
        <v>-9.017796030116354E-2</v>
      </c>
      <c r="C22">
        <v>-4.0000000000000001E-3</v>
      </c>
      <c r="D22">
        <v>1.7727498494086724E-3</v>
      </c>
      <c r="E22">
        <v>1.5822350177938427E-2</v>
      </c>
      <c r="F22">
        <v>7.6399999999999996E-2</v>
      </c>
      <c r="G22">
        <v>8.72E-2</v>
      </c>
      <c r="H22">
        <v>-7.6999999999999999E-2</v>
      </c>
      <c r="I22">
        <v>-7.5999999999999998E-2</v>
      </c>
      <c r="J22">
        <v>-0.01</v>
      </c>
      <c r="K22">
        <v>-1.8000000000000002E-2</v>
      </c>
      <c r="L22">
        <v>-6.3E-2</v>
      </c>
      <c r="M22">
        <v>-6.7000000000000004E-2</v>
      </c>
      <c r="N22">
        <v>-5.0000000000000001E-3</v>
      </c>
      <c r="O22">
        <v>-1.6E-2</v>
      </c>
      <c r="P22">
        <v>2.7000000000000003E-2</v>
      </c>
      <c r="Q22">
        <v>2.5537358083660422E-4</v>
      </c>
      <c r="R22">
        <v>8.3999999999999631E-3</v>
      </c>
      <c r="S22">
        <v>4.6999999999999265E-3</v>
      </c>
      <c r="T22">
        <v>1.7000000000000126E-2</v>
      </c>
      <c r="U22">
        <v>2.3999999999999577E-3</v>
      </c>
      <c r="V22">
        <v>4.2599999999999971E-2</v>
      </c>
      <c r="W22">
        <v>3.6899999999999933E-2</v>
      </c>
      <c r="X22">
        <v>4.6599999999999975E-2</v>
      </c>
      <c r="Y22">
        <v>4.0999999999999925E-2</v>
      </c>
    </row>
    <row r="23" spans="1:25" x14ac:dyDescent="0.2">
      <c r="A23" s="1">
        <v>43405</v>
      </c>
      <c r="B23">
        <v>-0.2087733549959383</v>
      </c>
      <c r="C23">
        <v>-0.01</v>
      </c>
      <c r="D23">
        <v>-8.2898404913118728E-3</v>
      </c>
      <c r="E23">
        <v>-1.6211534489432022E-3</v>
      </c>
      <c r="F23">
        <v>7.2599999999999998E-2</v>
      </c>
      <c r="G23">
        <v>8.2599999999999993E-2</v>
      </c>
      <c r="H23">
        <v>-7.8E-2</v>
      </c>
      <c r="I23">
        <v>-7.4999999999999997E-2</v>
      </c>
      <c r="J23">
        <v>3.0000000000000001E-3</v>
      </c>
      <c r="K23">
        <v>-4.0000000000000001E-3</v>
      </c>
      <c r="L23">
        <v>-5.7999999999999996E-2</v>
      </c>
      <c r="M23">
        <v>-6.0999999999999999E-2</v>
      </c>
      <c r="N23">
        <v>3.0000000000000001E-3</v>
      </c>
      <c r="O23">
        <v>-5.0000000000000001E-3</v>
      </c>
      <c r="P23">
        <v>6.4000000000000001E-2</v>
      </c>
      <c r="Q23">
        <v>1.5615806229907214E-4</v>
      </c>
      <c r="R23">
        <v>4.9999999999998934E-3</v>
      </c>
      <c r="S23">
        <v>4.1999999999999815E-3</v>
      </c>
      <c r="T23">
        <v>9.9000000000000199E-3</v>
      </c>
      <c r="U23">
        <v>3.9000000000000146E-3</v>
      </c>
      <c r="V23">
        <v>3.8300000000000001E-2</v>
      </c>
      <c r="W23">
        <v>3.3700000000000063E-2</v>
      </c>
      <c r="X23">
        <v>3.5199999999999898E-2</v>
      </c>
      <c r="Y23">
        <v>4.170000000000007E-2</v>
      </c>
    </row>
    <row r="24" spans="1:25" x14ac:dyDescent="0.2">
      <c r="A24" s="1">
        <v>43374</v>
      </c>
      <c r="B24">
        <v>-0.10958408679927667</v>
      </c>
      <c r="C24">
        <v>8.0000000000000002E-3</v>
      </c>
      <c r="D24">
        <v>-4.3772009912612653E-3</v>
      </c>
      <c r="E24">
        <v>-6.2920309565163146E-3</v>
      </c>
      <c r="F24">
        <v>7.400000000000001E-2</v>
      </c>
      <c r="G24">
        <v>8.1000000000000003E-2</v>
      </c>
      <c r="H24">
        <v>-0.08</v>
      </c>
      <c r="I24">
        <v>-7.5999999999999998E-2</v>
      </c>
      <c r="J24">
        <v>3.3000000000000002E-2</v>
      </c>
      <c r="K24">
        <v>3.4000000000000002E-2</v>
      </c>
      <c r="L24">
        <v>-5.5E-2</v>
      </c>
      <c r="M24">
        <v>-5.5999999999999994E-2</v>
      </c>
      <c r="N24">
        <v>2.8999999999999998E-2</v>
      </c>
      <c r="O24">
        <v>2.7000000000000003E-2</v>
      </c>
      <c r="P24">
        <v>4.4000000000000004E-2</v>
      </c>
      <c r="Q24">
        <v>1.4174966073721151E-4</v>
      </c>
      <c r="R24">
        <v>3.4999999999998366E-3</v>
      </c>
      <c r="S24">
        <v>4.2999999999999705E-3</v>
      </c>
      <c r="T24">
        <v>5.5000000000000604E-3</v>
      </c>
      <c r="U24">
        <v>4.4999999999999485E-3</v>
      </c>
      <c r="V24">
        <v>3.5400000000000098E-2</v>
      </c>
      <c r="W24">
        <v>3.0899999999999928E-2</v>
      </c>
      <c r="X24">
        <v>2.7099999999999902E-2</v>
      </c>
      <c r="Y24">
        <v>4.1099999999999914E-2</v>
      </c>
    </row>
    <row r="25" spans="1:25" x14ac:dyDescent="0.2">
      <c r="A25" s="1">
        <v>43344</v>
      </c>
      <c r="B25">
        <v>7.5178224238496405E-2</v>
      </c>
      <c r="C25">
        <v>-6.9999999999999993E-3</v>
      </c>
      <c r="D25">
        <v>7.1698618836060213E-3</v>
      </c>
      <c r="E25">
        <v>2.0324444945022391E-2</v>
      </c>
      <c r="F25">
        <v>6.7699999999999996E-2</v>
      </c>
      <c r="G25">
        <v>8.199999999999999E-2</v>
      </c>
      <c r="H25">
        <v>-0.08</v>
      </c>
      <c r="I25">
        <v>-7.5999999999999998E-2</v>
      </c>
      <c r="J25">
        <v>-2.4E-2</v>
      </c>
      <c r="K25">
        <v>-0.02</v>
      </c>
      <c r="L25">
        <v>-4.8000000000000001E-2</v>
      </c>
      <c r="M25">
        <v>-4.9000000000000002E-2</v>
      </c>
      <c r="N25">
        <v>-2.2000000000000002E-2</v>
      </c>
      <c r="O25">
        <v>-2.3E-2</v>
      </c>
      <c r="P25">
        <v>5.2999999999999999E-2</v>
      </c>
      <c r="Q25">
        <v>1.6882907365278754E-4</v>
      </c>
      <c r="R25">
        <v>1.6000000000000458E-3</v>
      </c>
      <c r="S25">
        <v>4.5999999999999375E-3</v>
      </c>
      <c r="T25">
        <v>-8.0000000000002292E-4</v>
      </c>
      <c r="U25">
        <v>3.6000000000000476E-3</v>
      </c>
      <c r="V25">
        <v>3.3800000000000052E-2</v>
      </c>
      <c r="W25">
        <v>2.7900000000000036E-2</v>
      </c>
      <c r="X25">
        <v>2.5400000000000089E-2</v>
      </c>
      <c r="Y25">
        <v>3.9599999999999858E-2</v>
      </c>
    </row>
    <row r="26" spans="1:25" x14ac:dyDescent="0.2">
      <c r="A26" s="1">
        <v>43313</v>
      </c>
      <c r="B26">
        <v>5.583686875598759E-2</v>
      </c>
      <c r="C26">
        <v>-1E-3</v>
      </c>
      <c r="D26">
        <v>5.3858873374856842E-3</v>
      </c>
      <c r="E26">
        <v>-6.7280682281005699E-3</v>
      </c>
      <c r="F26">
        <v>6.8699999999999997E-2</v>
      </c>
      <c r="G26">
        <v>7.5999999999999998E-2</v>
      </c>
      <c r="H26">
        <v>-7.8E-2</v>
      </c>
      <c r="I26">
        <v>-7.2999999999999995E-2</v>
      </c>
      <c r="J26">
        <v>-3.2000000000000001E-2</v>
      </c>
      <c r="K26">
        <v>-2.8999999999999998E-2</v>
      </c>
      <c r="L26">
        <v>-3.6000000000000004E-2</v>
      </c>
      <c r="M26">
        <v>-3.5000000000000003E-2</v>
      </c>
      <c r="N26">
        <v>-4.9000000000000002E-2</v>
      </c>
      <c r="O26">
        <v>-4.9000000000000002E-2</v>
      </c>
      <c r="P26">
        <v>2.3E-2</v>
      </c>
      <c r="Q26">
        <v>2.161427648863512E-4</v>
      </c>
      <c r="R26">
        <v>9.9999999999988987E-5</v>
      </c>
      <c r="S26">
        <v>3.4000000000000696E-3</v>
      </c>
      <c r="T26">
        <v>-3.7999999999999146E-3</v>
      </c>
      <c r="U26">
        <v>2.1999999999999797E-3</v>
      </c>
      <c r="V26">
        <v>3.0599999999999961E-2</v>
      </c>
      <c r="W26">
        <v>2.629999999999999E-2</v>
      </c>
      <c r="X26">
        <v>1.8899999999999917E-2</v>
      </c>
      <c r="Y26">
        <v>3.839999999999999E-2</v>
      </c>
    </row>
    <row r="27" spans="1:25" x14ac:dyDescent="0.2">
      <c r="A27" s="1">
        <v>43282</v>
      </c>
      <c r="B27">
        <v>-7.0356234096692116E-2</v>
      </c>
      <c r="C27">
        <v>0</v>
      </c>
      <c r="D27">
        <v>6.5216986725298298E-3</v>
      </c>
      <c r="E27">
        <v>9.9176821787123615E-3</v>
      </c>
      <c r="F27">
        <v>7.0599999999999996E-2</v>
      </c>
      <c r="G27">
        <v>7.0999999999999994E-2</v>
      </c>
      <c r="H27">
        <v>-8.1000000000000003E-2</v>
      </c>
      <c r="I27">
        <v>-7.5999999999999998E-2</v>
      </c>
      <c r="J27">
        <v>0.01</v>
      </c>
      <c r="K27">
        <v>8.0000000000000002E-3</v>
      </c>
      <c r="L27">
        <v>-2.7000000000000003E-2</v>
      </c>
      <c r="M27">
        <v>-2.6000000000000002E-2</v>
      </c>
      <c r="N27">
        <v>0</v>
      </c>
      <c r="O27">
        <v>-3.0000000000000001E-3</v>
      </c>
      <c r="P27">
        <v>2.7999999999999997E-2</v>
      </c>
      <c r="Q27">
        <v>2.8224453052638765E-4</v>
      </c>
      <c r="R27">
        <v>2.6999999999999247E-3</v>
      </c>
      <c r="S27">
        <v>2.7999999999999137E-3</v>
      </c>
      <c r="T27">
        <v>-3.2999999999999696E-3</v>
      </c>
      <c r="U27">
        <v>1.2000000000000899E-3</v>
      </c>
      <c r="V27">
        <v>2.4999999999999911E-2</v>
      </c>
      <c r="W27">
        <v>2.4199999999999999E-2</v>
      </c>
      <c r="X27">
        <v>4.4999999999999485E-3</v>
      </c>
      <c r="Y27">
        <v>3.7500000000000089E-2</v>
      </c>
    </row>
    <row r="28" spans="1:25" x14ac:dyDescent="0.2">
      <c r="A28" s="1">
        <v>43252</v>
      </c>
      <c r="B28">
        <v>1.9058732010890589E-2</v>
      </c>
      <c r="C28">
        <v>-1.7000000000000001E-2</v>
      </c>
      <c r="D28">
        <v>-6.8860449335554907E-3</v>
      </c>
      <c r="E28">
        <v>7.5683732711024909E-3</v>
      </c>
      <c r="F28">
        <v>6.9800000000000001E-2</v>
      </c>
      <c r="G28">
        <v>7.1800000000000003E-2</v>
      </c>
      <c r="H28">
        <v>-8.6999999999999994E-2</v>
      </c>
      <c r="I28">
        <v>-8.199999999999999E-2</v>
      </c>
      <c r="J28">
        <v>9.0000000000000011E-3</v>
      </c>
      <c r="K28">
        <v>6.0000000000000001E-3</v>
      </c>
      <c r="L28">
        <v>-2.3E-2</v>
      </c>
      <c r="M28">
        <v>-2.2000000000000002E-2</v>
      </c>
      <c r="N28">
        <v>-5.0000000000000001E-3</v>
      </c>
      <c r="O28">
        <v>-8.0000000000000002E-3</v>
      </c>
      <c r="P28">
        <v>3.5000000000000003E-2</v>
      </c>
      <c r="Q28">
        <v>3.7333656374860524E-4</v>
      </c>
      <c r="R28">
        <v>4.8999999999999044E-3</v>
      </c>
      <c r="S28">
        <v>3.4000000000000696E-3</v>
      </c>
      <c r="T28">
        <v>3.8000000000000256E-3</v>
      </c>
      <c r="U28">
        <v>4.0999999999999925E-3</v>
      </c>
      <c r="V28">
        <v>2.2900000000000142E-2</v>
      </c>
      <c r="W28">
        <v>2.2699999999999942E-2</v>
      </c>
      <c r="X28">
        <v>-1.9000000000000128E-3</v>
      </c>
      <c r="Y28">
        <v>3.7099999999999911E-2</v>
      </c>
    </row>
    <row r="29" spans="1:25" x14ac:dyDescent="0.2">
      <c r="A29" s="1">
        <v>43221</v>
      </c>
      <c r="B29">
        <v>3.0185655135568146E-2</v>
      </c>
      <c r="C29">
        <v>-2E-3</v>
      </c>
      <c r="D29">
        <v>3.2422724515446255E-3</v>
      </c>
      <c r="E29">
        <v>2.729173062024004E-2</v>
      </c>
      <c r="F29">
        <v>6.9400000000000003E-2</v>
      </c>
      <c r="G29">
        <v>6.9900000000000004E-2</v>
      </c>
      <c r="H29">
        <v>-8.5000000000000006E-2</v>
      </c>
      <c r="I29">
        <v>-8.1000000000000003E-2</v>
      </c>
      <c r="J29">
        <v>-1E-3</v>
      </c>
      <c r="K29">
        <v>-2E-3</v>
      </c>
      <c r="L29">
        <v>-0.01</v>
      </c>
      <c r="M29">
        <v>-0.01</v>
      </c>
      <c r="N29">
        <v>-2.8999999999999998E-2</v>
      </c>
      <c r="O29">
        <v>-2.8999999999999998E-2</v>
      </c>
      <c r="P29">
        <v>2.1000000000000001E-2</v>
      </c>
      <c r="Q29">
        <v>4.9825699392447298E-4</v>
      </c>
      <c r="R29">
        <v>3.8000000000000256E-3</v>
      </c>
      <c r="S29">
        <v>2.1999999999999797E-3</v>
      </c>
      <c r="T29">
        <v>-6.0000000000004494E-4</v>
      </c>
      <c r="U29">
        <v>8.799999999999919E-3</v>
      </c>
      <c r="V29">
        <v>2.410000000000001E-2</v>
      </c>
      <c r="W29">
        <v>2.0399999999999974E-2</v>
      </c>
      <c r="X29">
        <v>4.3999999999999595E-3</v>
      </c>
      <c r="Y29">
        <v>3.400000000000003E-2</v>
      </c>
    </row>
    <row r="30" spans="1:25" x14ac:dyDescent="0.2">
      <c r="A30" s="1">
        <v>43191</v>
      </c>
      <c r="B30">
        <v>8.303196875452068E-2</v>
      </c>
      <c r="C30">
        <v>1.1000000000000001E-2</v>
      </c>
      <c r="D30">
        <v>1.1930992703625742E-2</v>
      </c>
      <c r="E30">
        <v>1.2575974836948944E-2</v>
      </c>
      <c r="F30">
        <v>6.93E-2</v>
      </c>
      <c r="G30">
        <v>7.22E-2</v>
      </c>
      <c r="H30">
        <v>-7.8E-2</v>
      </c>
      <c r="I30">
        <v>-7.2999999999999995E-2</v>
      </c>
      <c r="J30">
        <v>-0.05</v>
      </c>
      <c r="K30">
        <v>-5.0999999999999997E-2</v>
      </c>
      <c r="L30">
        <v>9.0000000000000011E-3</v>
      </c>
      <c r="M30">
        <v>8.0000000000000002E-3</v>
      </c>
      <c r="N30">
        <v>-5.5999999999999994E-2</v>
      </c>
      <c r="O30">
        <v>-5.5999999999999994E-2</v>
      </c>
      <c r="P30">
        <v>3.5000000000000003E-2</v>
      </c>
      <c r="Q30">
        <v>6.6170179835189913E-4</v>
      </c>
      <c r="R30">
        <v>3.8000000000000256E-3</v>
      </c>
      <c r="S30">
        <v>2.4999999999999467E-3</v>
      </c>
      <c r="T30">
        <v>4.2999999999999705E-3</v>
      </c>
      <c r="U30">
        <v>3.7000000000000366E-3</v>
      </c>
      <c r="V30">
        <v>2.4000000000000021E-2</v>
      </c>
      <c r="W30">
        <v>1.9400000000000084E-2</v>
      </c>
      <c r="X30">
        <v>1.0900000000000132E-2</v>
      </c>
      <c r="Y30">
        <v>2.6499999999999968E-2</v>
      </c>
    </row>
    <row r="31" spans="1:25" x14ac:dyDescent="0.2">
      <c r="A31" s="1">
        <v>43160</v>
      </c>
      <c r="B31">
        <v>7.2448029785913803E-2</v>
      </c>
      <c r="C31">
        <v>-3.0000000000000001E-3</v>
      </c>
      <c r="D31">
        <v>1.5529852432375035E-2</v>
      </c>
      <c r="E31">
        <v>-2.27981761459084E-3</v>
      </c>
      <c r="F31">
        <v>6.9400000000000003E-2</v>
      </c>
      <c r="G31">
        <v>7.0699999999999999E-2</v>
      </c>
      <c r="H31">
        <v>-5.7999999999999996E-2</v>
      </c>
      <c r="I31">
        <v>-5.2000000000000005E-2</v>
      </c>
      <c r="J31">
        <v>0</v>
      </c>
      <c r="K31">
        <v>-3.0000000000000001E-3</v>
      </c>
      <c r="L31">
        <v>3.5000000000000003E-2</v>
      </c>
      <c r="M31">
        <v>3.4000000000000002E-2</v>
      </c>
      <c r="N31">
        <v>-3.0000000000000001E-3</v>
      </c>
      <c r="O31">
        <v>-4.0000000000000001E-3</v>
      </c>
      <c r="P31">
        <v>3.2000000000000001E-2</v>
      </c>
      <c r="Q31">
        <v>8.4689788502156915E-4</v>
      </c>
      <c r="R31">
        <v>2.9000000000001247E-3</v>
      </c>
      <c r="S31">
        <v>1.1000000000001009E-3</v>
      </c>
      <c r="T31">
        <v>5.3000000000000824E-3</v>
      </c>
      <c r="U31">
        <v>1.6000000000000458E-3</v>
      </c>
      <c r="V31">
        <v>2.3499999999999854E-2</v>
      </c>
      <c r="W31">
        <v>1.8399999999999972E-2</v>
      </c>
      <c r="X31">
        <v>1.2599999999999945E-2</v>
      </c>
      <c r="Y31">
        <v>2.4399999999999977E-2</v>
      </c>
    </row>
    <row r="32" spans="1:25" x14ac:dyDescent="0.2">
      <c r="A32" s="1">
        <v>43132</v>
      </c>
      <c r="B32">
        <v>-6.3489757373238476E-2</v>
      </c>
      <c r="C32">
        <v>2.5000000000000001E-2</v>
      </c>
      <c r="D32">
        <v>3.1626391833639911E-2</v>
      </c>
      <c r="E32">
        <v>-9.074928064594534E-3</v>
      </c>
      <c r="F32">
        <v>7.2499999999999995E-2</v>
      </c>
      <c r="G32">
        <v>7.0699999999999999E-2</v>
      </c>
      <c r="H32">
        <v>-5.2000000000000005E-2</v>
      </c>
      <c r="I32">
        <v>-4.4999999999999998E-2</v>
      </c>
      <c r="J32">
        <v>-1.7000000000000001E-2</v>
      </c>
      <c r="K32">
        <v>-1.4999999999999999E-2</v>
      </c>
      <c r="L32">
        <v>4.2999999999999997E-2</v>
      </c>
      <c r="M32">
        <v>4.2000000000000003E-2</v>
      </c>
      <c r="N32">
        <v>-3.0000000000000001E-3</v>
      </c>
      <c r="O32">
        <v>0</v>
      </c>
      <c r="P32">
        <v>2.7000000000000003E-2</v>
      </c>
      <c r="Q32">
        <v>1.0037661251858232E-3</v>
      </c>
      <c r="R32">
        <v>2.0999999999999908E-3</v>
      </c>
      <c r="S32">
        <v>1.1000000000001009E-3</v>
      </c>
      <c r="T32">
        <v>3.4999999999998366E-3</v>
      </c>
      <c r="U32">
        <v>1.2999999999998568E-3</v>
      </c>
      <c r="V32">
        <v>2.1800000000000042E-2</v>
      </c>
      <c r="W32">
        <v>1.8799999999999928E-2</v>
      </c>
      <c r="X32">
        <v>8.7000000000001521E-3</v>
      </c>
      <c r="Y32">
        <v>2.5100000000000122E-2</v>
      </c>
    </row>
    <row r="33" spans="1:25" x14ac:dyDescent="0.2">
      <c r="A33" s="1">
        <v>43101</v>
      </c>
      <c r="B33">
        <v>3.008081412750685E-2</v>
      </c>
      <c r="C33">
        <v>1.3000000000000001E-2</v>
      </c>
      <c r="D33">
        <v>1.6229839276773461E-3</v>
      </c>
      <c r="E33">
        <v>3.9585056717155842E-2</v>
      </c>
      <c r="F33">
        <v>7.6799999999999993E-2</v>
      </c>
      <c r="G33">
        <v>7.2000000000000008E-2</v>
      </c>
      <c r="H33">
        <v>-3.7999999999999999E-2</v>
      </c>
      <c r="I33">
        <v>-0.03</v>
      </c>
      <c r="J33">
        <v>1.1000000000000001E-2</v>
      </c>
      <c r="K33">
        <v>1.1000000000000001E-2</v>
      </c>
      <c r="L33">
        <v>5.7000000000000002E-2</v>
      </c>
      <c r="M33">
        <v>5.5999999999999994E-2</v>
      </c>
      <c r="N33">
        <v>2.8999999999999998E-2</v>
      </c>
      <c r="O33">
        <v>3.2000000000000001E-2</v>
      </c>
      <c r="P33">
        <v>3.2000000000000001E-2</v>
      </c>
      <c r="Q33">
        <v>1.0356850140444962E-3</v>
      </c>
      <c r="R33">
        <v>3.1000000000001027E-3</v>
      </c>
      <c r="S33">
        <v>2.0000000000000018E-3</v>
      </c>
      <c r="T33">
        <v>4.9999999999998934E-3</v>
      </c>
      <c r="U33">
        <v>2.9999999999998916E-3</v>
      </c>
      <c r="V33">
        <v>2.1900000000000031E-2</v>
      </c>
      <c r="W33">
        <v>1.9400000000000084E-2</v>
      </c>
      <c r="X33">
        <v>7.2000000000000952E-3</v>
      </c>
      <c r="Y33">
        <v>2.5800000000000045E-2</v>
      </c>
    </row>
    <row r="34" spans="1:25" x14ac:dyDescent="0.2">
      <c r="A34" s="1">
        <v>43070</v>
      </c>
      <c r="B34">
        <v>6.4351704364447038E-2</v>
      </c>
      <c r="C34">
        <v>1E-3</v>
      </c>
      <c r="D34">
        <v>1.2433362190732211E-2</v>
      </c>
      <c r="E34">
        <v>1.4468848569030968E-2</v>
      </c>
      <c r="F34">
        <v>7.7499999999999999E-2</v>
      </c>
      <c r="G34">
        <v>7.5199999999999989E-2</v>
      </c>
      <c r="H34">
        <v>0.159</v>
      </c>
      <c r="I34">
        <v>0.155</v>
      </c>
      <c r="J34">
        <v>1E-3</v>
      </c>
      <c r="K34">
        <v>1E-3</v>
      </c>
      <c r="L34">
        <v>0.16300000000000001</v>
      </c>
      <c r="M34">
        <v>0.14699999999999999</v>
      </c>
      <c r="N34">
        <v>0.01</v>
      </c>
      <c r="O34">
        <v>6.0000000000000001E-3</v>
      </c>
      <c r="P34">
        <v>2.7000000000000003E-2</v>
      </c>
      <c r="Q34">
        <v>9.2141192328787369E-4</v>
      </c>
      <c r="R34">
        <v>4.1999999999999815E-3</v>
      </c>
      <c r="S34">
        <v>1.7000000000000348E-3</v>
      </c>
      <c r="T34">
        <v>6.0000000000000053E-3</v>
      </c>
      <c r="U34">
        <v>3.1000000000001027E-3</v>
      </c>
      <c r="V34">
        <v>2.5100000000000122E-2</v>
      </c>
      <c r="W34">
        <v>2.0999999999999908E-2</v>
      </c>
      <c r="X34">
        <v>1.0699999999999932E-2</v>
      </c>
      <c r="Y34">
        <v>2.750000000000008E-2</v>
      </c>
    </row>
    <row r="35" spans="1:25" x14ac:dyDescent="0.2">
      <c r="A35" s="1">
        <v>43040</v>
      </c>
      <c r="B35">
        <v>3.0193633081719851E-2</v>
      </c>
      <c r="C35">
        <v>-6.0000000000000001E-3</v>
      </c>
      <c r="D35">
        <v>-3.1324484641048755E-5</v>
      </c>
      <c r="E35">
        <v>-3.4134826780207739E-4</v>
      </c>
      <c r="F35">
        <v>8.09E-2</v>
      </c>
      <c r="G35">
        <v>8.3199999999999996E-2</v>
      </c>
      <c r="H35">
        <v>0.17600000000000002</v>
      </c>
      <c r="I35">
        <v>0.17100000000000001</v>
      </c>
      <c r="J35">
        <v>-1.7000000000000001E-2</v>
      </c>
      <c r="K35">
        <v>-1.7000000000000001E-2</v>
      </c>
      <c r="L35">
        <v>0.17300000000000001</v>
      </c>
      <c r="M35">
        <v>0.155</v>
      </c>
      <c r="N35">
        <v>-1.8000000000000002E-2</v>
      </c>
      <c r="O35">
        <v>-0.02</v>
      </c>
      <c r="P35">
        <v>3.0000000000000001E-3</v>
      </c>
      <c r="Q35">
        <v>7.1299151581039055E-4</v>
      </c>
      <c r="R35">
        <v>2.1999999999999797E-3</v>
      </c>
      <c r="S35">
        <v>1.5000000000000568E-3</v>
      </c>
      <c r="T35">
        <v>2.0000000000000018E-3</v>
      </c>
      <c r="U35">
        <v>3.1999999999998696E-3</v>
      </c>
      <c r="V35">
        <v>2.4899999999999922E-2</v>
      </c>
      <c r="W35">
        <v>2.2699999999999942E-2</v>
      </c>
      <c r="X35">
        <v>1.0499999999999954E-2</v>
      </c>
      <c r="Y35">
        <v>2.7399999999999869E-2</v>
      </c>
    </row>
    <row r="36" spans="1:25" x14ac:dyDescent="0.2">
      <c r="A36" s="1">
        <v>43009</v>
      </c>
      <c r="B36">
        <v>7.801167521669905E-2</v>
      </c>
      <c r="C36">
        <v>6.9999999999999993E-3</v>
      </c>
      <c r="D36">
        <v>1.9544736046199773E-3</v>
      </c>
      <c r="E36">
        <v>-1.3497826849873107E-4</v>
      </c>
      <c r="F36">
        <v>8.4900000000000003E-2</v>
      </c>
      <c r="G36">
        <v>8.2799999999999999E-2</v>
      </c>
      <c r="H36">
        <v>0.19</v>
      </c>
      <c r="I36">
        <v>0.183</v>
      </c>
      <c r="J36">
        <v>1.2E-2</v>
      </c>
      <c r="K36">
        <v>1.3999999999999999E-2</v>
      </c>
      <c r="L36">
        <v>0.18100000000000002</v>
      </c>
      <c r="M36">
        <v>0.161</v>
      </c>
      <c r="N36">
        <v>2E-3</v>
      </c>
      <c r="O36">
        <v>-1E-3</v>
      </c>
      <c r="P36">
        <v>1.1000000000000001E-2</v>
      </c>
      <c r="Q36">
        <v>5.4416644380683721E-4</v>
      </c>
      <c r="R36">
        <v>2.0000000000000018E-3</v>
      </c>
      <c r="S36">
        <v>1.4000000000000679E-3</v>
      </c>
      <c r="T36">
        <v>3.8000000000000256E-3</v>
      </c>
      <c r="U36">
        <v>2.9999999999998916E-3</v>
      </c>
      <c r="V36">
        <v>2.7199999999999891E-2</v>
      </c>
      <c r="W36">
        <v>2.5100000000000122E-2</v>
      </c>
      <c r="X36">
        <v>1.5699999999999825E-2</v>
      </c>
      <c r="Y36">
        <v>2.8399999999999981E-2</v>
      </c>
    </row>
    <row r="37" spans="1:25" x14ac:dyDescent="0.2">
      <c r="A37" s="1">
        <v>42979</v>
      </c>
      <c r="B37">
        <v>7.8610952108376431E-2</v>
      </c>
      <c r="C37">
        <v>1.1000000000000001E-2</v>
      </c>
      <c r="D37">
        <v>5.935535719411078E-3</v>
      </c>
      <c r="E37">
        <v>-1.4748694567244813E-3</v>
      </c>
      <c r="F37">
        <v>8.6699999999999999E-2</v>
      </c>
      <c r="G37">
        <v>8.6699999999999999E-2</v>
      </c>
      <c r="H37">
        <v>0.20399999999999999</v>
      </c>
      <c r="I37">
        <v>0.19600000000000001</v>
      </c>
      <c r="J37">
        <v>2.2000000000000002E-2</v>
      </c>
      <c r="K37">
        <v>2.6000000000000002E-2</v>
      </c>
      <c r="L37">
        <v>0.191</v>
      </c>
      <c r="M37">
        <v>0.17</v>
      </c>
      <c r="N37">
        <v>2.7000000000000003E-2</v>
      </c>
      <c r="O37">
        <v>3.4000000000000002E-2</v>
      </c>
      <c r="P37">
        <v>2.3E-2</v>
      </c>
      <c r="Q37">
        <v>4.7349095502102756E-4</v>
      </c>
      <c r="R37">
        <v>-1.5000000000000568E-3</v>
      </c>
      <c r="S37">
        <v>3.1000000000001027E-3</v>
      </c>
      <c r="T37">
        <v>-7.0999999999998842E-3</v>
      </c>
      <c r="U37">
        <v>2.4999999999999467E-3</v>
      </c>
      <c r="V37">
        <v>2.9599999999999849E-2</v>
      </c>
      <c r="W37">
        <v>2.7600000000000069E-2</v>
      </c>
      <c r="X37">
        <v>1.980000000000004E-2</v>
      </c>
      <c r="Y37">
        <v>3.0899999999999928E-2</v>
      </c>
    </row>
    <row r="38" spans="1:25" x14ac:dyDescent="0.2">
      <c r="A38" s="1">
        <v>42948</v>
      </c>
      <c r="B38">
        <v>4.6003450258769174E-3</v>
      </c>
      <c r="C38">
        <v>1.3999999999999999E-2</v>
      </c>
      <c r="D38">
        <v>1.4385577737728861E-2</v>
      </c>
      <c r="E38">
        <v>-3.6583377296052211E-3</v>
      </c>
      <c r="F38">
        <v>8.6800000000000002E-2</v>
      </c>
      <c r="G38">
        <v>8.7899999999999992E-2</v>
      </c>
      <c r="H38">
        <v>0.218</v>
      </c>
      <c r="I38">
        <v>0.20800000000000002</v>
      </c>
      <c r="J38">
        <v>-2.3E-2</v>
      </c>
      <c r="K38">
        <v>-1.6E-2</v>
      </c>
      <c r="L38">
        <v>0.19899999999999998</v>
      </c>
      <c r="M38">
        <v>0.17600000000000002</v>
      </c>
      <c r="N38">
        <v>-8.0000000000000002E-3</v>
      </c>
      <c r="O38">
        <v>0</v>
      </c>
      <c r="P38">
        <v>0.04</v>
      </c>
      <c r="Q38">
        <v>4.9685132474808213E-4</v>
      </c>
      <c r="R38">
        <v>-5.4000000000000714E-3</v>
      </c>
      <c r="S38">
        <v>1.4000000000000679E-3</v>
      </c>
      <c r="T38">
        <v>-1.8000000000000016E-2</v>
      </c>
      <c r="U38">
        <v>1.4000000000000679E-3</v>
      </c>
      <c r="V38">
        <v>3.2900000000000151E-2</v>
      </c>
      <c r="W38">
        <v>2.970000000000006E-2</v>
      </c>
      <c r="X38">
        <v>2.5600000000000067E-2</v>
      </c>
      <c r="Y38">
        <v>3.4100000000000019E-2</v>
      </c>
    </row>
    <row r="39" spans="1:25" x14ac:dyDescent="0.2">
      <c r="A39" s="1">
        <v>42917</v>
      </c>
      <c r="B39">
        <v>8.1691893012647787E-2</v>
      </c>
      <c r="C39">
        <v>6.9999999999999993E-3</v>
      </c>
      <c r="D39">
        <v>2.0934767229643381E-2</v>
      </c>
      <c r="E39">
        <v>1.3818386914833614E-2</v>
      </c>
      <c r="F39">
        <v>8.9200000000000002E-2</v>
      </c>
      <c r="G39">
        <v>8.72E-2</v>
      </c>
      <c r="H39">
        <v>0.23899999999999999</v>
      </c>
      <c r="I39">
        <v>0.22699999999999998</v>
      </c>
      <c r="J39">
        <v>-4.0999999999999995E-2</v>
      </c>
      <c r="K39">
        <v>-4.0999999999999995E-2</v>
      </c>
      <c r="L39">
        <v>0.21299999999999999</v>
      </c>
      <c r="M39">
        <v>0.19</v>
      </c>
      <c r="N39">
        <v>-2.8999999999999998E-2</v>
      </c>
      <c r="O39">
        <v>-3.1E-2</v>
      </c>
      <c r="P39">
        <v>5.0999999999999997E-2</v>
      </c>
      <c r="Q39">
        <v>5.5273046961779038E-4</v>
      </c>
      <c r="R39">
        <v>6.9999999999992291E-4</v>
      </c>
      <c r="S39">
        <v>1.2999999999998568E-3</v>
      </c>
      <c r="T39">
        <v>-9.7000000000000419E-3</v>
      </c>
      <c r="U39">
        <v>7.9999999999991189E-4</v>
      </c>
      <c r="V39">
        <v>3.8599999999999968E-2</v>
      </c>
      <c r="W39">
        <v>3.2499999999999973E-2</v>
      </c>
      <c r="X39">
        <v>3.8200000000000012E-2</v>
      </c>
      <c r="Y39">
        <v>3.6999999999999922E-2</v>
      </c>
    </row>
    <row r="40" spans="1:25" x14ac:dyDescent="0.2">
      <c r="A40" s="1">
        <v>42887</v>
      </c>
      <c r="B40">
        <v>-3.6940894568690097E-2</v>
      </c>
      <c r="C40">
        <v>1.1000000000000001E-2</v>
      </c>
      <c r="D40">
        <v>1.2279408446042472E-2</v>
      </c>
      <c r="E40">
        <v>1.0953619649271884E-2</v>
      </c>
      <c r="F40">
        <v>9.2600000000000002E-2</v>
      </c>
      <c r="G40">
        <v>8.7499999999999994E-2</v>
      </c>
      <c r="H40">
        <v>0.26700000000000002</v>
      </c>
      <c r="I40">
        <v>0.254</v>
      </c>
      <c r="J40">
        <v>-1.4999999999999999E-2</v>
      </c>
      <c r="K40">
        <v>-0.02</v>
      </c>
      <c r="L40">
        <v>0.23300000000000001</v>
      </c>
      <c r="M40">
        <v>0.20899999999999999</v>
      </c>
      <c r="N40">
        <v>-6.0000000000000001E-3</v>
      </c>
      <c r="O40">
        <v>-1.1000000000000001E-2</v>
      </c>
      <c r="P40">
        <v>4.5999999999999999E-2</v>
      </c>
      <c r="Q40">
        <v>6.0248217453118258E-4</v>
      </c>
      <c r="R40">
        <v>6.0999999999999943E-3</v>
      </c>
      <c r="S40">
        <v>1.1000000000001009E-3</v>
      </c>
      <c r="T40">
        <v>1.0199999999999987E-2</v>
      </c>
      <c r="U40">
        <v>1.1000000000001009E-3</v>
      </c>
      <c r="V40">
        <v>4.3499999999999872E-2</v>
      </c>
      <c r="W40">
        <v>3.4599999999999964E-2</v>
      </c>
      <c r="X40">
        <v>4.7900000000000054E-2</v>
      </c>
      <c r="Y40">
        <v>3.9900000000000047E-2</v>
      </c>
    </row>
    <row r="41" spans="1:25" x14ac:dyDescent="0.2">
      <c r="A41" s="1">
        <v>42856</v>
      </c>
      <c r="B41">
        <v>-1.572327044025168E-2</v>
      </c>
      <c r="C41">
        <v>4.0000000000000001E-3</v>
      </c>
      <c r="D41">
        <v>6.0786409030777477E-3</v>
      </c>
      <c r="E41">
        <v>3.7834381327934707E-3</v>
      </c>
      <c r="F41">
        <v>9.2899999999999996E-2</v>
      </c>
      <c r="G41">
        <v>8.1699999999999995E-2</v>
      </c>
      <c r="H41">
        <v>0.28899999999999998</v>
      </c>
      <c r="I41">
        <v>0.27600000000000002</v>
      </c>
      <c r="J41">
        <v>-2.6000000000000002E-2</v>
      </c>
      <c r="K41">
        <v>-2.8999999999999998E-2</v>
      </c>
      <c r="L41">
        <v>0.249</v>
      </c>
      <c r="M41">
        <v>0.22600000000000001</v>
      </c>
      <c r="N41">
        <v>-0.01</v>
      </c>
      <c r="O41">
        <v>-1.3000000000000001E-2</v>
      </c>
      <c r="P41">
        <v>5.5E-2</v>
      </c>
      <c r="Q41">
        <v>6.265995629430865E-4</v>
      </c>
      <c r="R41">
        <v>3.7000000000000366E-3</v>
      </c>
      <c r="S41">
        <v>1.2000000000000899E-3</v>
      </c>
      <c r="T41">
        <v>5.9000000000000163E-3</v>
      </c>
      <c r="U41">
        <v>1.5000000000000568E-3</v>
      </c>
      <c r="V41">
        <v>4.0899999999999936E-2</v>
      </c>
      <c r="W41">
        <v>3.7700000000000067E-2</v>
      </c>
      <c r="X41">
        <v>3.8599999999999968E-2</v>
      </c>
      <c r="Y41">
        <v>4.3600000000000083E-2</v>
      </c>
    </row>
    <row r="42" spans="1:25" x14ac:dyDescent="0.2">
      <c r="A42" s="1">
        <v>42826</v>
      </c>
      <c r="B42">
        <v>-3.4718269778030719E-2</v>
      </c>
      <c r="C42">
        <v>0</v>
      </c>
      <c r="D42">
        <v>-4.0850662083324885E-4</v>
      </c>
      <c r="E42">
        <v>-8.9233321075651295E-3</v>
      </c>
      <c r="F42">
        <v>9.8900000000000002E-2</v>
      </c>
      <c r="G42">
        <v>0.1051</v>
      </c>
      <c r="H42">
        <v>0.313</v>
      </c>
      <c r="I42">
        <v>0.29899999999999999</v>
      </c>
      <c r="J42">
        <v>2.4E-2</v>
      </c>
      <c r="K42">
        <v>2.4E-2</v>
      </c>
      <c r="L42">
        <v>0.26899999999999996</v>
      </c>
      <c r="M42">
        <v>0.24600000000000002</v>
      </c>
      <c r="N42">
        <v>0.03</v>
      </c>
      <c r="O42">
        <v>0.03</v>
      </c>
      <c r="P42">
        <v>6.3E-2</v>
      </c>
      <c r="Q42">
        <v>6.2146702614196414E-4</v>
      </c>
      <c r="R42">
        <v>3.3000000000000806E-3</v>
      </c>
      <c r="S42">
        <v>1.5000000000000568E-3</v>
      </c>
      <c r="T42">
        <v>6.0000000000000053E-3</v>
      </c>
      <c r="U42">
        <v>1.7000000000000348E-3</v>
      </c>
      <c r="V42">
        <v>4.1400000000000103E-2</v>
      </c>
      <c r="W42">
        <v>4.1099999999999914E-2</v>
      </c>
      <c r="X42">
        <v>3.6299999999999999E-2</v>
      </c>
      <c r="Y42">
        <v>4.6499999999999986E-2</v>
      </c>
    </row>
    <row r="43" spans="1:25" x14ac:dyDescent="0.2">
      <c r="A43" s="1">
        <v>42795</v>
      </c>
      <c r="B43">
        <v>-5.1295896328293789E-2</v>
      </c>
      <c r="C43">
        <v>8.0000000000000002E-3</v>
      </c>
      <c r="D43">
        <v>8.612849076758744E-3</v>
      </c>
      <c r="E43">
        <v>-1.7865545660624704E-3</v>
      </c>
      <c r="F43">
        <v>0.10199999999999999</v>
      </c>
      <c r="G43">
        <v>0.10580000000000001</v>
      </c>
      <c r="H43">
        <v>0.33299999999999996</v>
      </c>
      <c r="I43">
        <v>0.317</v>
      </c>
      <c r="J43">
        <v>2E-3</v>
      </c>
      <c r="K43">
        <v>3.0000000000000001E-3</v>
      </c>
      <c r="L43">
        <v>0.29199999999999998</v>
      </c>
      <c r="M43">
        <v>0.26800000000000002</v>
      </c>
      <c r="N43">
        <v>5.0000000000000001E-3</v>
      </c>
      <c r="O43">
        <v>5.0000000000000001E-3</v>
      </c>
      <c r="P43">
        <v>4.2999999999999997E-2</v>
      </c>
      <c r="Q43">
        <v>5.9427399726708074E-4</v>
      </c>
      <c r="R43">
        <v>1.2999999999998568E-3</v>
      </c>
      <c r="S43">
        <v>1.5000000000000568E-3</v>
      </c>
      <c r="T43">
        <v>1.4000000000000679E-3</v>
      </c>
      <c r="U43">
        <v>2.1999999999999797E-3</v>
      </c>
      <c r="V43">
        <v>4.2499999999999982E-2</v>
      </c>
      <c r="W43">
        <v>4.4799999999999951E-2</v>
      </c>
      <c r="X43">
        <v>3.4499999999999975E-2</v>
      </c>
      <c r="Y43">
        <v>5.0899999999999945E-2</v>
      </c>
    </row>
    <row r="44" spans="1:25" x14ac:dyDescent="0.2">
      <c r="A44" s="1">
        <v>42767</v>
      </c>
      <c r="B44">
        <v>1.6093635698610109E-2</v>
      </c>
      <c r="C44">
        <v>0.01</v>
      </c>
      <c r="D44">
        <v>3.181251338380342E-2</v>
      </c>
      <c r="E44">
        <v>6.3011836086703799E-3</v>
      </c>
      <c r="F44">
        <v>0.1023</v>
      </c>
      <c r="G44">
        <v>0.1082</v>
      </c>
      <c r="H44">
        <v>0.36399999999999999</v>
      </c>
      <c r="I44">
        <v>0.34499999999999997</v>
      </c>
      <c r="J44">
        <v>1.3999999999999999E-2</v>
      </c>
      <c r="K44">
        <v>1.7000000000000001E-2</v>
      </c>
      <c r="L44">
        <v>0.32299999999999995</v>
      </c>
      <c r="M44">
        <v>0.29699999999999999</v>
      </c>
      <c r="N44">
        <v>2.6000000000000002E-2</v>
      </c>
      <c r="O44">
        <v>2.7000000000000003E-2</v>
      </c>
      <c r="P44">
        <v>3.6000000000000004E-2</v>
      </c>
      <c r="Q44">
        <v>5.6375299362909637E-4</v>
      </c>
      <c r="R44">
        <v>2.1999999999999797E-3</v>
      </c>
      <c r="S44">
        <v>1.7000000000000348E-3</v>
      </c>
      <c r="T44">
        <v>2.0000000000000018E-3</v>
      </c>
      <c r="U44">
        <v>2.0000000000000018E-3</v>
      </c>
      <c r="V44">
        <v>4.6000000000000041E-2</v>
      </c>
      <c r="W44">
        <v>4.9700000000000077E-2</v>
      </c>
      <c r="X44">
        <v>3.71999999999999E-2</v>
      </c>
      <c r="Y44">
        <v>5.7099999999999929E-2</v>
      </c>
    </row>
    <row r="45" spans="1:25" x14ac:dyDescent="0.2">
      <c r="A45" s="1">
        <v>42736</v>
      </c>
      <c r="B45">
        <v>-1.3174517235156058E-2</v>
      </c>
      <c r="C45">
        <v>-4.0000000000000001E-3</v>
      </c>
      <c r="D45">
        <v>-1.8796098025220087E-2</v>
      </c>
      <c r="E45">
        <v>2.0878840942506249E-2</v>
      </c>
      <c r="F45">
        <v>0.1023</v>
      </c>
      <c r="G45">
        <v>0.1032</v>
      </c>
      <c r="H45">
        <v>0.34299999999999997</v>
      </c>
      <c r="I45">
        <v>0.32299999999999995</v>
      </c>
      <c r="J45">
        <v>0.04</v>
      </c>
      <c r="K45">
        <v>3.7000000000000005E-2</v>
      </c>
      <c r="L45">
        <v>0.30199999999999999</v>
      </c>
      <c r="M45">
        <v>0.27200000000000002</v>
      </c>
      <c r="N45">
        <v>3.7000000000000005E-2</v>
      </c>
      <c r="O45">
        <v>3.7000000000000005E-2</v>
      </c>
      <c r="P45">
        <v>1.6E-2</v>
      </c>
      <c r="Q45">
        <v>5.6253615907531085E-4</v>
      </c>
      <c r="R45">
        <v>6.1999999999999833E-3</v>
      </c>
      <c r="S45">
        <v>3.6000000000000476E-3</v>
      </c>
      <c r="T45">
        <v>8.499999999999952E-3</v>
      </c>
      <c r="U45">
        <v>4.6999999999999265E-3</v>
      </c>
      <c r="V45">
        <v>5.04E-2</v>
      </c>
      <c r="W45">
        <v>5.4899999999999949E-2</v>
      </c>
      <c r="X45">
        <v>4.2200000000000015E-2</v>
      </c>
      <c r="Y45">
        <v>6.3299999999999912E-2</v>
      </c>
    </row>
    <row r="46" spans="1:25" x14ac:dyDescent="0.2">
      <c r="A46" s="1">
        <v>42705</v>
      </c>
      <c r="B46">
        <v>0.11131167268351372</v>
      </c>
      <c r="C46">
        <v>-6.9999999999999993E-3</v>
      </c>
      <c r="D46">
        <v>-8.2099843706904263E-3</v>
      </c>
      <c r="E46">
        <v>1.3980950598878605E-2</v>
      </c>
      <c r="F46">
        <v>0.10439999999999999</v>
      </c>
      <c r="G46">
        <v>0.1045</v>
      </c>
      <c r="H46">
        <v>-5.0000000000000001E-3</v>
      </c>
      <c r="I46">
        <v>-4.8000000000000001E-2</v>
      </c>
      <c r="J46">
        <v>5.9000000000000004E-2</v>
      </c>
      <c r="K46">
        <v>5.9000000000000004E-2</v>
      </c>
      <c r="L46">
        <v>-0.04</v>
      </c>
      <c r="M46">
        <v>-9.3000000000000013E-2</v>
      </c>
      <c r="N46">
        <v>3.9E-2</v>
      </c>
      <c r="O46">
        <v>3.5000000000000003E-2</v>
      </c>
      <c r="P46">
        <v>6.6000000000000003E-2</v>
      </c>
      <c r="Q46">
        <v>5.9261772777130517E-4</v>
      </c>
      <c r="R46">
        <v>4.0000000000000036E-3</v>
      </c>
      <c r="S46">
        <v>3.3000000000000806E-3</v>
      </c>
      <c r="T46">
        <v>5.8000000000000274E-3</v>
      </c>
      <c r="U46">
        <v>2.9999999999998916E-3</v>
      </c>
      <c r="V46">
        <v>5.3900000000000059E-2</v>
      </c>
      <c r="W46">
        <v>5.9700000000000086E-2</v>
      </c>
      <c r="X46">
        <v>4.5699999999999852E-2</v>
      </c>
      <c r="Y46">
        <v>6.5400000000000125E-2</v>
      </c>
    </row>
    <row r="47" spans="1:25" x14ac:dyDescent="0.2">
      <c r="A47" s="1">
        <v>42675</v>
      </c>
      <c r="B47">
        <v>6.7894624116513258E-2</v>
      </c>
      <c r="C47">
        <v>-5.0000000000000001E-3</v>
      </c>
      <c r="D47">
        <v>-1.7824893447952017E-2</v>
      </c>
      <c r="E47">
        <v>-7.6054069437687666E-3</v>
      </c>
      <c r="F47">
        <v>0.10210000000000001</v>
      </c>
      <c r="G47">
        <v>0.1043</v>
      </c>
      <c r="H47">
        <v>-2.2000000000000002E-2</v>
      </c>
      <c r="I47">
        <v>-6.6000000000000003E-2</v>
      </c>
      <c r="J47">
        <v>-2E-3</v>
      </c>
      <c r="K47">
        <v>-5.0000000000000001E-3</v>
      </c>
      <c r="L47">
        <v>-5.5999999999999994E-2</v>
      </c>
      <c r="M47">
        <v>-0.11</v>
      </c>
      <c r="N47">
        <v>-2.1000000000000001E-2</v>
      </c>
      <c r="O47">
        <v>-2.6000000000000002E-2</v>
      </c>
      <c r="P47">
        <v>3.9E-2</v>
      </c>
      <c r="Q47">
        <v>6.2588119925810481E-4</v>
      </c>
      <c r="R47">
        <v>4.3999999999999595E-3</v>
      </c>
      <c r="S47">
        <v>3.8000000000000256E-3</v>
      </c>
      <c r="T47">
        <v>7.2000000000000952E-3</v>
      </c>
      <c r="U47">
        <v>4.2999999999999705E-3</v>
      </c>
      <c r="V47">
        <v>5.7800000000000074E-2</v>
      </c>
      <c r="W47">
        <v>6.2100000000000044E-2</v>
      </c>
      <c r="X47">
        <v>5.2000000000000046E-2</v>
      </c>
      <c r="Y47">
        <v>6.6799999999999971E-2</v>
      </c>
    </row>
    <row r="48" spans="1:25" x14ac:dyDescent="0.2">
      <c r="A48" s="1">
        <v>42644</v>
      </c>
      <c r="B48">
        <v>-2.1379165793334765E-2</v>
      </c>
      <c r="C48">
        <v>0</v>
      </c>
      <c r="D48">
        <v>5.2770448548813409E-3</v>
      </c>
      <c r="E48">
        <v>-6.6884133664012468E-3</v>
      </c>
      <c r="F48">
        <v>0.1048</v>
      </c>
      <c r="G48">
        <v>0.1109</v>
      </c>
      <c r="H48">
        <v>-0.03</v>
      </c>
      <c r="I48">
        <v>-7.5999999999999998E-2</v>
      </c>
      <c r="J48">
        <v>4.2000000000000003E-2</v>
      </c>
      <c r="K48">
        <v>4.2000000000000003E-2</v>
      </c>
      <c r="L48">
        <v>-6.6000000000000003E-2</v>
      </c>
      <c r="M48">
        <v>-0.122</v>
      </c>
      <c r="N48">
        <v>3.3000000000000002E-2</v>
      </c>
      <c r="O48">
        <v>3.1E-2</v>
      </c>
      <c r="P48">
        <v>5.2000000000000005E-2</v>
      </c>
      <c r="Q48">
        <v>6.0240593599081294E-4</v>
      </c>
      <c r="R48">
        <v>4.2999999999999705E-3</v>
      </c>
      <c r="S48">
        <v>3.9000000000000146E-3</v>
      </c>
      <c r="T48">
        <v>7.8000000000000291E-3</v>
      </c>
      <c r="U48">
        <v>5.4000000000000714E-3</v>
      </c>
      <c r="V48">
        <v>6.0999999999999943E-2</v>
      </c>
      <c r="W48">
        <v>6.4100000000000046E-2</v>
      </c>
      <c r="X48">
        <v>5.6599999999999984E-2</v>
      </c>
      <c r="Y48">
        <v>7.0000000000000062E-2</v>
      </c>
    </row>
    <row r="49" spans="1:25" x14ac:dyDescent="0.2">
      <c r="A49" s="1">
        <v>42614</v>
      </c>
      <c r="B49">
        <v>3.3131225638804773E-2</v>
      </c>
      <c r="C49">
        <v>5.0000000000000001E-3</v>
      </c>
      <c r="D49">
        <v>3.3273424976927313E-3</v>
      </c>
      <c r="E49">
        <v>-6.2738831930059247E-3</v>
      </c>
      <c r="F49">
        <v>0.10249999999999999</v>
      </c>
      <c r="G49">
        <v>0.107</v>
      </c>
      <c r="H49">
        <v>-4.2000000000000003E-2</v>
      </c>
      <c r="I49">
        <v>-8.8000000000000009E-2</v>
      </c>
      <c r="J49">
        <v>6.0000000000000001E-3</v>
      </c>
      <c r="K49">
        <v>6.9999999999999993E-3</v>
      </c>
      <c r="L49">
        <v>-7.9000000000000001E-2</v>
      </c>
      <c r="M49">
        <v>-0.13500000000000001</v>
      </c>
      <c r="N49">
        <v>5.0000000000000001E-3</v>
      </c>
      <c r="O49">
        <v>5.0000000000000001E-3</v>
      </c>
      <c r="P49">
        <v>0.03</v>
      </c>
      <c r="Q49">
        <v>4.9948197280591522E-4</v>
      </c>
      <c r="R49">
        <v>1.7000000000000348E-3</v>
      </c>
      <c r="S49">
        <v>5.1000000000001044E-3</v>
      </c>
      <c r="T49">
        <v>-1.3999999999999568E-3</v>
      </c>
      <c r="U49">
        <v>5.6000000000000494E-3</v>
      </c>
      <c r="V49">
        <v>6.4300000000000024E-2</v>
      </c>
      <c r="W49">
        <v>6.7300000000000137E-2</v>
      </c>
      <c r="X49">
        <v>5.930000000000013E-2</v>
      </c>
      <c r="Y49">
        <v>7.4899999999999967E-2</v>
      </c>
    </row>
    <row r="50" spans="1:25" x14ac:dyDescent="0.2">
      <c r="A50" s="1">
        <v>42583</v>
      </c>
      <c r="B50">
        <v>0.12606681297244582</v>
      </c>
      <c r="C50">
        <v>-1.1000000000000001E-2</v>
      </c>
      <c r="D50">
        <v>4.0393732593480003E-4</v>
      </c>
      <c r="E50">
        <v>4.5813627202364593E-3</v>
      </c>
      <c r="F50">
        <v>0.1134</v>
      </c>
      <c r="G50">
        <v>0.11460000000000001</v>
      </c>
      <c r="H50">
        <v>-5.7999999999999996E-2</v>
      </c>
      <c r="I50">
        <v>-0.105</v>
      </c>
      <c r="J50">
        <v>-1.9E-2</v>
      </c>
      <c r="K50">
        <v>-1.9E-2</v>
      </c>
      <c r="L50">
        <v>-9.6999999999999989E-2</v>
      </c>
      <c r="M50">
        <v>-0.154</v>
      </c>
      <c r="N50">
        <v>-0.01</v>
      </c>
      <c r="O50">
        <v>-9.0000000000000011E-3</v>
      </c>
      <c r="P50">
        <v>2.5000000000000001E-2</v>
      </c>
      <c r="Q50">
        <v>3.3381460077075431E-4</v>
      </c>
      <c r="R50">
        <v>9.9999999999988987E-5</v>
      </c>
      <c r="S50">
        <v>4.0000000000000036E-3</v>
      </c>
      <c r="T50">
        <v>-5.9000000000000163E-3</v>
      </c>
      <c r="U50">
        <v>4.0999999999999925E-3</v>
      </c>
      <c r="V50">
        <v>6.8500000000000005E-2</v>
      </c>
      <c r="W50">
        <v>7.0400000000000018E-2</v>
      </c>
      <c r="X50">
        <v>6.5199999999999925E-2</v>
      </c>
      <c r="Y50">
        <v>8.0500000000000016E-2</v>
      </c>
    </row>
    <row r="51" spans="1:25" x14ac:dyDescent="0.2">
      <c r="A51" s="1">
        <v>42552</v>
      </c>
      <c r="B51">
        <v>-0.15303593556381667</v>
      </c>
      <c r="C51">
        <v>6.0000000000000001E-3</v>
      </c>
      <c r="D51">
        <v>-1.5980059796353308E-3</v>
      </c>
      <c r="E51">
        <v>-7.5442314835597601E-3</v>
      </c>
      <c r="F51">
        <v>0.1109</v>
      </c>
      <c r="G51">
        <v>0.1079</v>
      </c>
      <c r="H51">
        <v>-7.6999999999999999E-2</v>
      </c>
      <c r="I51">
        <v>-0.12300000000000001</v>
      </c>
      <c r="J51">
        <v>2.8999999999999998E-2</v>
      </c>
      <c r="K51">
        <v>2.5000000000000001E-2</v>
      </c>
      <c r="L51">
        <v>-0.11800000000000001</v>
      </c>
      <c r="M51">
        <v>-0.17399999999999999</v>
      </c>
      <c r="N51">
        <v>2.2000000000000002E-2</v>
      </c>
      <c r="O51">
        <v>1.4999999999999999E-2</v>
      </c>
      <c r="P51">
        <v>2.2000000000000002E-2</v>
      </c>
      <c r="Q51">
        <v>1.694382873764777E-4</v>
      </c>
      <c r="R51">
        <v>5.4000000000000714E-3</v>
      </c>
      <c r="S51">
        <v>3.4000000000000696E-3</v>
      </c>
      <c r="T51">
        <v>-4.0000000000006697E-4</v>
      </c>
      <c r="U51">
        <v>3.7000000000000366E-3</v>
      </c>
      <c r="V51">
        <v>7.2099999999999831E-2</v>
      </c>
      <c r="W51">
        <v>7.4400000000000022E-2</v>
      </c>
      <c r="X51">
        <v>6.4500000000000002E-2</v>
      </c>
      <c r="Y51">
        <v>8.4200000000000053E-2</v>
      </c>
    </row>
    <row r="52" spans="1:25" x14ac:dyDescent="0.2">
      <c r="A52" s="1">
        <v>42522</v>
      </c>
      <c r="B52">
        <v>2.2769612916579973E-3</v>
      </c>
      <c r="C52">
        <v>-1E-3</v>
      </c>
      <c r="D52">
        <v>-3.7128226817515486E-3</v>
      </c>
      <c r="E52">
        <v>1.3461662345191749E-2</v>
      </c>
      <c r="F52">
        <v>0.1134</v>
      </c>
      <c r="G52">
        <v>0.11720000000000001</v>
      </c>
      <c r="H52">
        <v>-8.5999999999999993E-2</v>
      </c>
      <c r="I52">
        <v>-0.13200000000000001</v>
      </c>
      <c r="J52">
        <v>1.3999999999999999E-2</v>
      </c>
      <c r="K52">
        <v>0.01</v>
      </c>
      <c r="L52">
        <v>-0.128</v>
      </c>
      <c r="M52">
        <v>-0.184</v>
      </c>
      <c r="N52">
        <v>6.0000000000000001E-3</v>
      </c>
      <c r="O52">
        <v>5.0000000000000001E-3</v>
      </c>
      <c r="P52">
        <v>4.0000000000000001E-3</v>
      </c>
      <c r="Q52">
        <v>3.6938749654380487E-5</v>
      </c>
      <c r="R52">
        <v>3.6000000000000476E-3</v>
      </c>
      <c r="S52">
        <v>4.0999999999999925E-3</v>
      </c>
      <c r="T52">
        <v>1.2000000000000899E-3</v>
      </c>
      <c r="U52">
        <v>4.5999999999999375E-3</v>
      </c>
      <c r="V52">
        <v>7.4899999999999967E-2</v>
      </c>
      <c r="W52">
        <v>7.4899999999999967E-2</v>
      </c>
      <c r="X52">
        <v>6.2000000000000055E-2</v>
      </c>
      <c r="Y52">
        <v>8.5099999999999953E-2</v>
      </c>
    </row>
    <row r="53" spans="1:25" x14ac:dyDescent="0.2">
      <c r="A53" s="1">
        <v>42491</v>
      </c>
      <c r="B53">
        <v>4.2062122519413325E-2</v>
      </c>
      <c r="C53">
        <v>1.1000000000000001E-2</v>
      </c>
      <c r="D53">
        <v>6.5192735145391811E-3</v>
      </c>
      <c r="E53">
        <v>-7.5203593149359982E-3</v>
      </c>
      <c r="F53">
        <v>0.11869999999999999</v>
      </c>
      <c r="G53">
        <v>0.12670000000000001</v>
      </c>
      <c r="H53">
        <v>-8.8000000000000009E-2</v>
      </c>
      <c r="I53">
        <v>-0.13400000000000001</v>
      </c>
      <c r="J53">
        <v>0.02</v>
      </c>
      <c r="K53">
        <v>1.8000000000000002E-2</v>
      </c>
      <c r="L53">
        <v>-0.13100000000000001</v>
      </c>
      <c r="M53">
        <v>-0.188</v>
      </c>
      <c r="N53">
        <v>1.4999999999999999E-2</v>
      </c>
      <c r="O53">
        <v>1.6E-2</v>
      </c>
      <c r="P53">
        <v>1.1000000000000001E-2</v>
      </c>
      <c r="Q53">
        <v>-5.4214313958134142E-5</v>
      </c>
      <c r="R53">
        <v>4.0999999999999925E-3</v>
      </c>
      <c r="S53">
        <v>4.4999999999999485E-3</v>
      </c>
      <c r="T53">
        <v>3.7000000000000366E-3</v>
      </c>
      <c r="U53">
        <v>4.1999999999999815E-3</v>
      </c>
      <c r="V53">
        <v>7.3099999999999943E-2</v>
      </c>
      <c r="W53">
        <v>7.5299999999999923E-2</v>
      </c>
      <c r="X53">
        <v>5.600000000000005E-2</v>
      </c>
      <c r="Y53">
        <v>8.3599999999999897E-2</v>
      </c>
    </row>
    <row r="54" spans="1:25" x14ac:dyDescent="0.2">
      <c r="A54" s="1">
        <v>42461</v>
      </c>
      <c r="B54">
        <v>0.1973140495867769</v>
      </c>
      <c r="C54">
        <v>-3.0000000000000001E-3</v>
      </c>
      <c r="D54">
        <v>1.7310339494238658E-2</v>
      </c>
      <c r="E54">
        <v>-2.1296482785457149E-2</v>
      </c>
      <c r="F54">
        <v>0.11460000000000001</v>
      </c>
      <c r="G54">
        <v>0.1215</v>
      </c>
      <c r="H54">
        <v>-7.2999999999999995E-2</v>
      </c>
      <c r="I54">
        <v>-0.11900000000000001</v>
      </c>
      <c r="J54">
        <v>3.7999999999999999E-2</v>
      </c>
      <c r="K54">
        <v>3.6000000000000004E-2</v>
      </c>
      <c r="L54">
        <v>-0.11800000000000001</v>
      </c>
      <c r="M54">
        <v>-0.17699999999999999</v>
      </c>
      <c r="N54">
        <v>5.5999999999999994E-2</v>
      </c>
      <c r="O54">
        <v>5.7000000000000002E-2</v>
      </c>
      <c r="P54">
        <v>4.0000000000000001E-3</v>
      </c>
      <c r="Q54">
        <v>-1.0571153711880221E-4</v>
      </c>
      <c r="R54">
        <v>4.3999999999999595E-3</v>
      </c>
      <c r="S54">
        <v>4.9999999999998934E-3</v>
      </c>
      <c r="T54">
        <v>4.1999999999999815E-3</v>
      </c>
      <c r="U54">
        <v>6.0000000000000053E-3</v>
      </c>
      <c r="V54">
        <v>7.2500000000000009E-2</v>
      </c>
      <c r="W54">
        <v>7.6400000000000023E-2</v>
      </c>
      <c r="X54">
        <v>5.2900000000000169E-2</v>
      </c>
      <c r="Y54">
        <v>8.4899999999999975E-2</v>
      </c>
    </row>
    <row r="55" spans="1:25" x14ac:dyDescent="0.2">
      <c r="A55" s="1">
        <v>42430</v>
      </c>
      <c r="B55">
        <v>7.7351140790205886E-2</v>
      </c>
      <c r="C55">
        <v>6.9999999999999993E-3</v>
      </c>
      <c r="D55">
        <v>9.6664376288337905E-3</v>
      </c>
      <c r="E55">
        <v>6.0611664351841732E-3</v>
      </c>
      <c r="F55">
        <v>0.114</v>
      </c>
      <c r="G55">
        <v>0.1234</v>
      </c>
      <c r="H55">
        <v>-4.8000000000000001E-2</v>
      </c>
      <c r="I55">
        <v>-9.6000000000000002E-2</v>
      </c>
      <c r="J55">
        <v>0.09</v>
      </c>
      <c r="K55">
        <v>8.8000000000000009E-2</v>
      </c>
      <c r="L55">
        <v>-0.105</v>
      </c>
      <c r="M55">
        <v>-0.16699999999999998</v>
      </c>
      <c r="N55">
        <v>9.6000000000000002E-2</v>
      </c>
      <c r="O55">
        <v>9.6000000000000002E-2</v>
      </c>
      <c r="P55">
        <v>-2E-3</v>
      </c>
      <c r="Q55">
        <v>-1.2972291100521449E-4</v>
      </c>
      <c r="R55">
        <v>4.5999999999999375E-3</v>
      </c>
      <c r="S55">
        <v>6.1999999999999833E-3</v>
      </c>
      <c r="T55">
        <v>4.0000000000000036E-3</v>
      </c>
      <c r="U55">
        <v>8.0999999999999961E-3</v>
      </c>
      <c r="V55">
        <v>7.2699999999999987E-2</v>
      </c>
      <c r="W55">
        <v>7.9599999999999893E-2</v>
      </c>
      <c r="X55">
        <v>5.2000000000000046E-2</v>
      </c>
      <c r="Y55">
        <v>8.8000000000000078E-2</v>
      </c>
    </row>
    <row r="56" spans="1:25" x14ac:dyDescent="0.2">
      <c r="A56" s="1">
        <v>42401</v>
      </c>
      <c r="B56">
        <v>8.2530120481927538E-2</v>
      </c>
      <c r="C56">
        <v>-5.0000000000000001E-3</v>
      </c>
      <c r="D56">
        <v>1.0755512200002482E-3</v>
      </c>
      <c r="E56">
        <v>-1.0478858324200147E-2</v>
      </c>
      <c r="F56">
        <v>0.11720000000000001</v>
      </c>
      <c r="G56">
        <v>0.1275</v>
      </c>
      <c r="H56">
        <v>-0.04</v>
      </c>
      <c r="I56">
        <v>-9.0999999999999998E-2</v>
      </c>
      <c r="J56">
        <v>-1.6E-2</v>
      </c>
      <c r="K56">
        <v>-1.7000000000000001E-2</v>
      </c>
      <c r="L56">
        <v>-0.11199999999999999</v>
      </c>
      <c r="M56">
        <v>-0.17699999999999999</v>
      </c>
      <c r="N56">
        <v>-6.9999999999999993E-3</v>
      </c>
      <c r="O56">
        <v>-1.3000000000000001E-2</v>
      </c>
      <c r="P56">
        <v>9.0000000000000011E-3</v>
      </c>
      <c r="Q56">
        <v>-1.4484312821783085E-4</v>
      </c>
      <c r="R56">
        <v>6.2999999999999723E-3</v>
      </c>
      <c r="S56">
        <v>6.5999999999999392E-3</v>
      </c>
      <c r="T56">
        <v>6.8000000000001393E-3</v>
      </c>
      <c r="U56">
        <v>7.8000000000000291E-3</v>
      </c>
      <c r="V56">
        <v>8.0600000000000005E-2</v>
      </c>
      <c r="W56">
        <v>8.879999999999999E-2</v>
      </c>
      <c r="X56">
        <v>6.4200000000000035E-2</v>
      </c>
      <c r="Y56">
        <v>9.4700000000000006E-2</v>
      </c>
    </row>
    <row r="57" spans="1:25" x14ac:dyDescent="0.2">
      <c r="A57" s="1">
        <v>42370</v>
      </c>
      <c r="B57">
        <v>-7.1328671328671267E-2</v>
      </c>
      <c r="C57">
        <v>0</v>
      </c>
      <c r="D57">
        <v>8.8572618191453678E-3</v>
      </c>
      <c r="E57">
        <v>8.1494004109542884E-2</v>
      </c>
      <c r="F57">
        <v>0.11650000000000001</v>
      </c>
      <c r="G57">
        <v>0.1268</v>
      </c>
      <c r="H57">
        <v>-2.8999999999999998E-2</v>
      </c>
      <c r="I57">
        <v>-8.5999999999999993E-2</v>
      </c>
      <c r="J57">
        <v>-6.4000000000000001E-2</v>
      </c>
      <c r="K57">
        <v>-7.400000000000001E-2</v>
      </c>
      <c r="L57">
        <v>-0.122</v>
      </c>
      <c r="M57">
        <v>-0.191</v>
      </c>
      <c r="N57">
        <v>-7.9000000000000001E-2</v>
      </c>
      <c r="O57">
        <v>-8.5999999999999993E-2</v>
      </c>
      <c r="P57">
        <v>0.02</v>
      </c>
      <c r="Q57">
        <v>-1.7402766511642742E-4</v>
      </c>
      <c r="R57">
        <v>9.5999999999998309E-3</v>
      </c>
      <c r="S57">
        <v>8.1999999999999851E-3</v>
      </c>
      <c r="T57">
        <v>1.1900000000000022E-2</v>
      </c>
      <c r="U57">
        <v>6.6999999999999282E-3</v>
      </c>
      <c r="V57">
        <v>9.7699999999999898E-2</v>
      </c>
      <c r="W57">
        <v>0.10699999999999998</v>
      </c>
      <c r="X57">
        <v>9.1800000000000104E-2</v>
      </c>
      <c r="Y57">
        <v>0.10860000000000003</v>
      </c>
    </row>
    <row r="58" spans="1:25" x14ac:dyDescent="0.2">
      <c r="A58" s="1">
        <v>42339</v>
      </c>
      <c r="B58">
        <v>-0.16510976179355441</v>
      </c>
      <c r="C58">
        <v>-1.9E-2</v>
      </c>
      <c r="D58">
        <v>-6.3718223161087773E-3</v>
      </c>
      <c r="E58">
        <v>1.8221105613815514E-2</v>
      </c>
      <c r="F58">
        <v>0.1142</v>
      </c>
      <c r="G58">
        <v>0.128</v>
      </c>
      <c r="H58">
        <v>-0.16500000000000001</v>
      </c>
      <c r="I58">
        <v>-0.252</v>
      </c>
      <c r="J58">
        <v>-5.9000000000000004E-2</v>
      </c>
      <c r="K58">
        <v>-6.5000000000000002E-2</v>
      </c>
      <c r="L58">
        <v>-0.27699999999999997</v>
      </c>
      <c r="M58">
        <v>-0.374</v>
      </c>
      <c r="N58">
        <v>-5.5999999999999994E-2</v>
      </c>
      <c r="O58">
        <v>-6.7000000000000004E-2</v>
      </c>
      <c r="P58">
        <v>-9.0000000000000011E-3</v>
      </c>
      <c r="Q58">
        <v>-2.2529825887263044E-4</v>
      </c>
      <c r="R58">
        <v>7.7000000000000401E-3</v>
      </c>
      <c r="S58">
        <v>5.6000000000000494E-3</v>
      </c>
      <c r="T58">
        <v>1.1800000000000033E-2</v>
      </c>
      <c r="U58">
        <v>4.2999999999999705E-3</v>
      </c>
      <c r="V58">
        <v>0.12909999999999999</v>
      </c>
      <c r="W58">
        <v>0.13660000000000005</v>
      </c>
      <c r="X58">
        <v>0.1399999999999999</v>
      </c>
      <c r="Y58">
        <v>0.13650000000000007</v>
      </c>
    </row>
    <row r="59" spans="1:25" x14ac:dyDescent="0.2">
      <c r="A59" s="1">
        <v>42309</v>
      </c>
      <c r="B59">
        <v>-0.10079798404031914</v>
      </c>
      <c r="C59">
        <v>-1E-3</v>
      </c>
      <c r="D59">
        <v>-1.0279953470337388E-2</v>
      </c>
      <c r="E59">
        <v>-4.4645143666878218E-3</v>
      </c>
      <c r="F59">
        <v>0.11720000000000001</v>
      </c>
      <c r="G59">
        <v>0.13289999999999999</v>
      </c>
      <c r="H59">
        <v>-0.17899999999999999</v>
      </c>
      <c r="I59">
        <v>-0.26600000000000001</v>
      </c>
      <c r="J59">
        <v>6.9999999999999993E-3</v>
      </c>
      <c r="K59">
        <v>0</v>
      </c>
      <c r="L59">
        <v>-0.29100000000000004</v>
      </c>
      <c r="M59">
        <v>-0.38799999999999996</v>
      </c>
      <c r="N59">
        <v>-0.02</v>
      </c>
      <c r="O59">
        <v>-0.03</v>
      </c>
      <c r="P59">
        <v>-0.01</v>
      </c>
      <c r="Q59">
        <v>-2.8933047068169238E-4</v>
      </c>
      <c r="R59">
        <v>7.5000000000000622E-3</v>
      </c>
      <c r="S59">
        <v>5.7000000000000384E-3</v>
      </c>
      <c r="T59">
        <v>1.1600000000000055E-2</v>
      </c>
      <c r="U59">
        <v>7.3000000000000842E-3</v>
      </c>
      <c r="V59">
        <v>0.14979999999999993</v>
      </c>
      <c r="W59">
        <v>0.15910000000000002</v>
      </c>
      <c r="X59">
        <v>0.1633</v>
      </c>
      <c r="Y59">
        <v>0.15710000000000002</v>
      </c>
    </row>
    <row r="60" spans="1:25" x14ac:dyDescent="0.2">
      <c r="A60" s="1">
        <v>42278</v>
      </c>
      <c r="B60">
        <v>1.039677487799695E-2</v>
      </c>
      <c r="C60">
        <v>-4.0000000000000001E-3</v>
      </c>
      <c r="D60">
        <v>1.1655018970002651E-2</v>
      </c>
      <c r="E60">
        <v>7.62084981937039E-3</v>
      </c>
      <c r="F60">
        <v>0.1159</v>
      </c>
      <c r="G60">
        <v>0.1384</v>
      </c>
      <c r="H60">
        <v>-0.18899999999999997</v>
      </c>
      <c r="I60">
        <v>-0.27500000000000002</v>
      </c>
      <c r="J60">
        <v>6.2E-2</v>
      </c>
      <c r="K60">
        <v>5.7000000000000002E-2</v>
      </c>
      <c r="L60">
        <v>-0.3</v>
      </c>
      <c r="M60">
        <v>-0.39600000000000002</v>
      </c>
      <c r="N60">
        <v>6.7000000000000004E-2</v>
      </c>
      <c r="O60">
        <v>5.9000000000000004E-2</v>
      </c>
      <c r="P60">
        <v>8.0000000000000002E-3</v>
      </c>
      <c r="Q60">
        <v>-3.354815881021489E-4</v>
      </c>
      <c r="R60">
        <v>7.3999999999998511E-3</v>
      </c>
      <c r="S60">
        <v>6.8999999999999062E-3</v>
      </c>
      <c r="T60">
        <v>1.0399999999999965E-2</v>
      </c>
      <c r="U60">
        <v>1.0000000000000009E-2</v>
      </c>
      <c r="V60">
        <v>0.15589999999999993</v>
      </c>
      <c r="W60">
        <v>0.16420000000000012</v>
      </c>
      <c r="X60">
        <v>0.17280000000000006</v>
      </c>
      <c r="Y60">
        <v>0.15599999999999992</v>
      </c>
    </row>
    <row r="61" spans="1:25" x14ac:dyDescent="0.2">
      <c r="A61" s="1">
        <v>42248</v>
      </c>
      <c r="B61">
        <v>-8.0928237129485159E-2</v>
      </c>
      <c r="C61">
        <v>2E-3</v>
      </c>
      <c r="D61">
        <v>1.9183593837454493E-2</v>
      </c>
      <c r="E61">
        <v>4.567756326367256E-2</v>
      </c>
      <c r="F61">
        <v>0.11710000000000001</v>
      </c>
      <c r="G61">
        <v>0.12520000000000001</v>
      </c>
      <c r="H61">
        <v>-0.193</v>
      </c>
      <c r="I61">
        <v>-0.27800000000000002</v>
      </c>
      <c r="J61">
        <v>-0.01</v>
      </c>
      <c r="K61">
        <v>-1.3999999999999999E-2</v>
      </c>
      <c r="L61">
        <v>-0.30499999999999999</v>
      </c>
      <c r="M61">
        <v>-0.40100000000000002</v>
      </c>
      <c r="N61">
        <v>-1.7000000000000001E-2</v>
      </c>
      <c r="O61">
        <v>-2.4E-2</v>
      </c>
      <c r="P61">
        <v>2E-3</v>
      </c>
      <c r="Q61">
        <v>-3.6575974719676996E-4</v>
      </c>
      <c r="R61">
        <v>5.7000000000000384E-3</v>
      </c>
      <c r="S61">
        <v>8.0000000000000071E-3</v>
      </c>
      <c r="T61">
        <v>4.1999999999999815E-3</v>
      </c>
      <c r="U61">
        <v>1.0900000000000132E-2</v>
      </c>
      <c r="V61">
        <v>0.15680000000000005</v>
      </c>
      <c r="W61">
        <v>0.16549999999999998</v>
      </c>
      <c r="X61">
        <v>0.17430000000000012</v>
      </c>
      <c r="Y61">
        <v>0.15200000000000014</v>
      </c>
    </row>
    <row r="62" spans="1:25" x14ac:dyDescent="0.2">
      <c r="A62" s="1">
        <v>42217</v>
      </c>
      <c r="B62">
        <v>1.4039944631204282E-2</v>
      </c>
      <c r="C62">
        <v>-1.3999999999999999E-2</v>
      </c>
      <c r="D62">
        <v>-2.1669613393672238E-3</v>
      </c>
      <c r="E62">
        <v>1.7225723075515509E-2</v>
      </c>
      <c r="F62">
        <v>0.11359999999999999</v>
      </c>
      <c r="G62">
        <v>0.1389</v>
      </c>
      <c r="H62">
        <v>-0.18600000000000003</v>
      </c>
      <c r="I62">
        <v>-0.27200000000000002</v>
      </c>
      <c r="J62">
        <v>-0.114</v>
      </c>
      <c r="K62">
        <v>-0.11699999999999999</v>
      </c>
      <c r="L62">
        <v>-0.3</v>
      </c>
      <c r="M62">
        <v>-0.39700000000000002</v>
      </c>
      <c r="N62">
        <v>-0.11900000000000001</v>
      </c>
      <c r="O62">
        <v>-0.124</v>
      </c>
      <c r="P62">
        <v>5.0000000000000001E-3</v>
      </c>
      <c r="Q62">
        <v>-4.1135749865062188E-4</v>
      </c>
      <c r="R62">
        <v>3.4999999999998366E-3</v>
      </c>
      <c r="S62">
        <v>7.8000000000000291E-3</v>
      </c>
      <c r="T62">
        <v>-6.5999999999999392E-3</v>
      </c>
      <c r="U62">
        <v>7.5000000000000622E-3</v>
      </c>
      <c r="V62">
        <v>0.15769999999999995</v>
      </c>
      <c r="W62">
        <v>0.16609999999999991</v>
      </c>
      <c r="X62">
        <v>0.18110000000000004</v>
      </c>
      <c r="Y62">
        <v>0.14579999999999993</v>
      </c>
    </row>
    <row r="63" spans="1:25" x14ac:dyDescent="0.2">
      <c r="A63" s="1">
        <v>42186</v>
      </c>
      <c r="B63">
        <v>-0.17584745762711862</v>
      </c>
      <c r="C63">
        <v>-1E-3</v>
      </c>
      <c r="D63">
        <v>1.4396477767526283E-2</v>
      </c>
      <c r="E63">
        <v>2.0508439365185982E-2</v>
      </c>
      <c r="F63">
        <v>0.1232</v>
      </c>
      <c r="G63">
        <v>0.13350000000000001</v>
      </c>
      <c r="H63">
        <v>-0.17499999999999999</v>
      </c>
      <c r="I63">
        <v>-0.26300000000000001</v>
      </c>
      <c r="J63">
        <v>-2.5000000000000001E-2</v>
      </c>
      <c r="K63">
        <v>-3.3000000000000002E-2</v>
      </c>
      <c r="L63">
        <v>-0.29100000000000004</v>
      </c>
      <c r="M63">
        <v>-0.38900000000000001</v>
      </c>
      <c r="N63">
        <v>-3.7000000000000005E-2</v>
      </c>
      <c r="O63">
        <v>-4.4999999999999998E-2</v>
      </c>
      <c r="P63">
        <v>6.9999999999999993E-3</v>
      </c>
      <c r="Q63">
        <v>-5.3039494162188117E-4</v>
      </c>
      <c r="R63">
        <v>8.0000000000000071E-3</v>
      </c>
      <c r="S63">
        <v>3.8000000000000256E-3</v>
      </c>
      <c r="T63">
        <v>-2.6999999999999247E-3</v>
      </c>
      <c r="U63">
        <v>4.4999999999999485E-3</v>
      </c>
      <c r="V63">
        <v>0.15640000000000009</v>
      </c>
      <c r="W63">
        <v>0.16450000000000009</v>
      </c>
      <c r="X63">
        <v>0.18589999999999995</v>
      </c>
      <c r="Y63">
        <v>0.14260000000000006</v>
      </c>
    </row>
    <row r="64" spans="1:25" x14ac:dyDescent="0.2">
      <c r="A64" s="1">
        <v>42156</v>
      </c>
      <c r="B64">
        <v>-3.9599311316324992E-2</v>
      </c>
      <c r="C64">
        <v>1.7000000000000001E-2</v>
      </c>
      <c r="D64">
        <v>3.8249306182933651E-3</v>
      </c>
      <c r="E64">
        <v>2.8981368117217965E-3</v>
      </c>
      <c r="F64">
        <v>0.12869999999999998</v>
      </c>
      <c r="G64">
        <v>0.1346</v>
      </c>
      <c r="H64">
        <v>-0.17399999999999999</v>
      </c>
      <c r="I64">
        <v>-0.26200000000000001</v>
      </c>
      <c r="J64">
        <v>-6.5000000000000002E-2</v>
      </c>
      <c r="K64">
        <v>-6.7000000000000004E-2</v>
      </c>
      <c r="L64">
        <v>-0.28999999999999998</v>
      </c>
      <c r="M64">
        <v>-0.38900000000000001</v>
      </c>
      <c r="N64">
        <v>-7.2999999999999995E-2</v>
      </c>
      <c r="O64">
        <v>-7.2000000000000008E-2</v>
      </c>
      <c r="P64">
        <v>2E-3</v>
      </c>
      <c r="Q64">
        <v>-7.4543773699031757E-4</v>
      </c>
      <c r="R64">
        <v>1.9000000000000128E-3</v>
      </c>
      <c r="S64">
        <v>4.3999999999999595E-3</v>
      </c>
      <c r="T64">
        <v>-4.5000000000000595E-3</v>
      </c>
      <c r="U64">
        <v>3.3000000000000806E-3</v>
      </c>
      <c r="V64">
        <v>0.15280000000000005</v>
      </c>
      <c r="W64">
        <v>0.16720000000000002</v>
      </c>
      <c r="X64">
        <v>0.18840000000000012</v>
      </c>
      <c r="Y64">
        <v>0.14209999999999989</v>
      </c>
    </row>
    <row r="65" spans="1:25" x14ac:dyDescent="0.2">
      <c r="A65" s="1">
        <v>42125</v>
      </c>
      <c r="B65">
        <v>-1.4955288313290183E-2</v>
      </c>
      <c r="C65">
        <v>-6.0000000000000001E-3</v>
      </c>
      <c r="D65">
        <v>-4.4484993189751743E-3</v>
      </c>
      <c r="E65">
        <v>-1.1260635687766807E-2</v>
      </c>
      <c r="F65">
        <v>0.13400000000000001</v>
      </c>
      <c r="G65">
        <v>0.1348</v>
      </c>
      <c r="H65">
        <v>-0.17600000000000002</v>
      </c>
      <c r="I65">
        <v>-0.26500000000000001</v>
      </c>
      <c r="J65">
        <v>2.1000000000000001E-2</v>
      </c>
      <c r="K65">
        <v>2.1000000000000001E-2</v>
      </c>
      <c r="L65">
        <v>-0.29399999999999998</v>
      </c>
      <c r="M65">
        <v>-0.39200000000000002</v>
      </c>
      <c r="N65">
        <v>4.4000000000000004E-2</v>
      </c>
      <c r="O65">
        <v>4.4999999999999998E-2</v>
      </c>
      <c r="P65">
        <v>1E-3</v>
      </c>
      <c r="Q65">
        <v>-1.0349318254752049E-3</v>
      </c>
      <c r="R65">
        <v>3.4999999999998366E-3</v>
      </c>
      <c r="S65">
        <v>5.5000000000000604E-3</v>
      </c>
      <c r="T65">
        <v>6.9999999999992291E-4</v>
      </c>
      <c r="U65">
        <v>5.4000000000000714E-3</v>
      </c>
      <c r="V65">
        <v>0.15779999999999994</v>
      </c>
      <c r="W65">
        <v>0.17110000000000003</v>
      </c>
      <c r="X65">
        <v>0.20199999999999996</v>
      </c>
      <c r="Y65">
        <v>0.14250000000000007</v>
      </c>
    </row>
    <row r="66" spans="1:25" x14ac:dyDescent="0.2">
      <c r="A66" s="1">
        <v>42095</v>
      </c>
      <c r="B66">
        <v>0.21597300337457814</v>
      </c>
      <c r="C66">
        <v>-1.4999999999999999E-2</v>
      </c>
      <c r="D66">
        <v>-1.3840366779291124E-2</v>
      </c>
      <c r="E66">
        <v>-1.5437205168523982E-2</v>
      </c>
      <c r="F66">
        <v>0.1479</v>
      </c>
      <c r="G66">
        <v>0.1525</v>
      </c>
      <c r="H66">
        <v>-0.19899999999999998</v>
      </c>
      <c r="I66">
        <v>-0.28699999999999998</v>
      </c>
      <c r="J66">
        <v>0.13100000000000001</v>
      </c>
      <c r="K66">
        <v>0.13699999999999998</v>
      </c>
      <c r="L66">
        <v>-0.315</v>
      </c>
      <c r="M66">
        <v>-0.41200000000000003</v>
      </c>
      <c r="N66">
        <v>0.14300000000000002</v>
      </c>
      <c r="O66">
        <v>0.13900000000000001</v>
      </c>
      <c r="P66">
        <v>-0.01</v>
      </c>
      <c r="Q66">
        <v>-1.3177078151581645E-3</v>
      </c>
      <c r="R66">
        <v>4.5999999999999375E-3</v>
      </c>
      <c r="S66">
        <v>8.0000000000000071E-3</v>
      </c>
      <c r="T66">
        <v>3.3000000000000806E-3</v>
      </c>
      <c r="U66">
        <v>8.799999999999919E-3</v>
      </c>
      <c r="V66">
        <v>0.16409999999999991</v>
      </c>
      <c r="W66">
        <v>0.1745000000000001</v>
      </c>
      <c r="X66">
        <v>0.21859999999999991</v>
      </c>
      <c r="Y66">
        <v>0.14159999999999995</v>
      </c>
    </row>
    <row r="67" spans="1:25" x14ac:dyDescent="0.2">
      <c r="A67" s="1">
        <v>42064</v>
      </c>
      <c r="B67">
        <v>-0.13703284258210646</v>
      </c>
      <c r="C67">
        <v>-1.2E-2</v>
      </c>
      <c r="D67">
        <v>-4.1926106612623637E-2</v>
      </c>
      <c r="E67">
        <v>-2.8218234001842424E-2</v>
      </c>
      <c r="F67">
        <v>0.15960000000000002</v>
      </c>
      <c r="G67">
        <v>0.15810000000000002</v>
      </c>
      <c r="H67">
        <v>-0.23600000000000002</v>
      </c>
      <c r="I67">
        <v>-0.32200000000000001</v>
      </c>
      <c r="J67">
        <v>0.105</v>
      </c>
      <c r="K67">
        <v>0.10099999999999999</v>
      </c>
      <c r="L67">
        <v>-0.34600000000000003</v>
      </c>
      <c r="M67">
        <v>-0.43799999999999994</v>
      </c>
      <c r="N67">
        <v>7.9000000000000001E-2</v>
      </c>
      <c r="O67">
        <v>7.2999999999999995E-2</v>
      </c>
      <c r="P67">
        <v>-6.0000000000000001E-3</v>
      </c>
      <c r="Q67">
        <v>-1.5465357685648939E-3</v>
      </c>
      <c r="R67">
        <v>1.21E-2</v>
      </c>
      <c r="S67">
        <v>1.4699999999999935E-2</v>
      </c>
      <c r="T67">
        <v>1.5699999999999825E-2</v>
      </c>
      <c r="U67">
        <v>1.4299999999999979E-2</v>
      </c>
      <c r="V67">
        <v>0.16920000000000002</v>
      </c>
      <c r="W67">
        <v>0.17530000000000001</v>
      </c>
      <c r="X67">
        <v>0.23019999999999996</v>
      </c>
      <c r="Y67">
        <v>0.13890000000000002</v>
      </c>
    </row>
    <row r="68" spans="1:25" x14ac:dyDescent="0.2">
      <c r="A68" s="1">
        <v>42036</v>
      </c>
      <c r="B68">
        <v>0.21745125073862503</v>
      </c>
      <c r="C68">
        <v>-0.03</v>
      </c>
      <c r="D68">
        <v>-3.601957739465067E-2</v>
      </c>
      <c r="E68">
        <v>5.2333277401793499E-2</v>
      </c>
      <c r="F68">
        <v>0.1583</v>
      </c>
      <c r="G68">
        <v>0.17480000000000001</v>
      </c>
      <c r="H68">
        <v>-0.27200000000000002</v>
      </c>
      <c r="I68">
        <v>-0.35299999999999998</v>
      </c>
      <c r="J68">
        <v>1.1000000000000001E-2</v>
      </c>
      <c r="K68">
        <v>-3.0000000000000001E-3</v>
      </c>
      <c r="L68">
        <v>-0.37</v>
      </c>
      <c r="M68">
        <v>-0.45600000000000002</v>
      </c>
      <c r="N68">
        <v>-2.8999999999999998E-2</v>
      </c>
      <c r="O68">
        <v>-4.4999999999999998E-2</v>
      </c>
      <c r="P68">
        <v>1.9E-2</v>
      </c>
      <c r="Q68">
        <v>-1.6878347702312668E-3</v>
      </c>
      <c r="R68">
        <v>2.2199999999999998E-2</v>
      </c>
      <c r="S68">
        <v>2.3499999999999854E-2</v>
      </c>
      <c r="T68">
        <v>3.2900000000000151E-2</v>
      </c>
      <c r="U68">
        <v>2.0599999999999952E-2</v>
      </c>
      <c r="V68">
        <v>0.16700000000000004</v>
      </c>
      <c r="W68">
        <v>0.16779999999999995</v>
      </c>
      <c r="X68">
        <v>0.23260000000000014</v>
      </c>
      <c r="Y68">
        <v>0.13040000000000007</v>
      </c>
    </row>
    <row r="69" spans="1:25" x14ac:dyDescent="0.2">
      <c r="A69" s="1">
        <v>42005</v>
      </c>
      <c r="B69">
        <v>-8.9490674318507768E-2</v>
      </c>
      <c r="C69">
        <v>-3.0000000000000001E-3</v>
      </c>
      <c r="D69">
        <v>-9.1760379812555914E-2</v>
      </c>
      <c r="E69">
        <v>7.0494637497848123E-2</v>
      </c>
      <c r="F69">
        <v>0.19969999999999999</v>
      </c>
      <c r="G69">
        <v>0.21909999999999999</v>
      </c>
      <c r="H69">
        <v>-0.28999999999999998</v>
      </c>
      <c r="I69">
        <v>-0.36499999999999999</v>
      </c>
      <c r="J69">
        <v>-2.7999999999999997E-2</v>
      </c>
      <c r="K69">
        <v>-6.5000000000000002E-2</v>
      </c>
      <c r="L69">
        <v>-0.376</v>
      </c>
      <c r="M69">
        <v>-0.45799999999999996</v>
      </c>
      <c r="N69">
        <v>-6.2E-2</v>
      </c>
      <c r="O69">
        <v>-0.10199999999999999</v>
      </c>
      <c r="P69">
        <v>-2E-3</v>
      </c>
      <c r="Q69">
        <v>-1.7053888671584305E-3</v>
      </c>
      <c r="R69">
        <v>3.8499999999999979E-2</v>
      </c>
      <c r="S69">
        <v>3.5199999999999898E-2</v>
      </c>
      <c r="T69">
        <v>5.6599999999999984E-2</v>
      </c>
      <c r="U69">
        <v>3.2000000000000028E-2</v>
      </c>
      <c r="V69">
        <v>0.14959999999999996</v>
      </c>
      <c r="W69">
        <v>0.14660000000000006</v>
      </c>
      <c r="X69">
        <v>0.20730000000000004</v>
      </c>
      <c r="Y69">
        <v>0.11209999999999987</v>
      </c>
    </row>
    <row r="70" spans="1:25" x14ac:dyDescent="0.2">
      <c r="A70" s="1">
        <v>41974</v>
      </c>
      <c r="B70">
        <v>-0.19176692274242646</v>
      </c>
      <c r="C70">
        <v>-1.2E-2</v>
      </c>
      <c r="D70">
        <v>-2.5111992966032948E-2</v>
      </c>
      <c r="E70">
        <v>3.3178079578933373E-2</v>
      </c>
      <c r="F70">
        <v>0.1668</v>
      </c>
      <c r="G70">
        <v>0.16870000000000002</v>
      </c>
      <c r="H70">
        <v>-8.4000000000000005E-2</v>
      </c>
      <c r="I70">
        <v>-0.124</v>
      </c>
      <c r="J70">
        <v>-0.13699999999999998</v>
      </c>
      <c r="K70">
        <v>-0.157</v>
      </c>
      <c r="L70">
        <v>-0.111</v>
      </c>
      <c r="M70">
        <v>-0.16200000000000001</v>
      </c>
      <c r="N70">
        <v>-0.14599999999999999</v>
      </c>
      <c r="O70">
        <v>-0.17199999999999999</v>
      </c>
      <c r="P70">
        <v>1.3000000000000001E-2</v>
      </c>
      <c r="Q70">
        <v>-1.5978826516723776E-3</v>
      </c>
      <c r="R70">
        <v>2.6200000000000001E-2</v>
      </c>
      <c r="S70">
        <v>2.5500000000000078E-2</v>
      </c>
      <c r="T70">
        <v>3.2499999999999973E-2</v>
      </c>
      <c r="U70">
        <v>2.2499999999999964E-2</v>
      </c>
      <c r="V70">
        <v>0.11349999999999993</v>
      </c>
      <c r="W70">
        <v>0.11189999999999989</v>
      </c>
      <c r="X70">
        <v>0.1543000000000001</v>
      </c>
      <c r="Y70">
        <v>8.0500000000000016E-2</v>
      </c>
    </row>
    <row r="71" spans="1:25" x14ac:dyDescent="0.2">
      <c r="A71" s="1">
        <v>41944</v>
      </c>
      <c r="B71">
        <v>-0.18643867924528301</v>
      </c>
      <c r="C71">
        <v>-9.0000000000000011E-3</v>
      </c>
      <c r="D71">
        <v>-6.3390710222274382E-2</v>
      </c>
      <c r="E71">
        <v>1.7663738448665089E-2</v>
      </c>
      <c r="F71">
        <v>0.1094</v>
      </c>
      <c r="G71">
        <v>0.1149</v>
      </c>
      <c r="H71">
        <v>-6.4000000000000001E-2</v>
      </c>
      <c r="I71">
        <v>-0.10300000000000001</v>
      </c>
      <c r="J71">
        <v>-0.08</v>
      </c>
      <c r="K71">
        <v>-9.3000000000000013E-2</v>
      </c>
      <c r="L71">
        <v>-8.5999999999999993E-2</v>
      </c>
      <c r="M71">
        <v>-0.13500000000000001</v>
      </c>
      <c r="N71">
        <v>-9.5000000000000001E-2</v>
      </c>
      <c r="O71">
        <v>-0.111</v>
      </c>
      <c r="P71">
        <v>5.2999999999999999E-2</v>
      </c>
      <c r="Q71">
        <v>-1.398153715571393E-3</v>
      </c>
      <c r="R71">
        <v>1.2799999999999923E-2</v>
      </c>
      <c r="S71">
        <v>1.0199999999999987E-2</v>
      </c>
      <c r="T71">
        <v>1.9900000000000029E-2</v>
      </c>
      <c r="U71">
        <v>6.3999999999999613E-3</v>
      </c>
      <c r="V71">
        <v>9.0600000000000014E-2</v>
      </c>
      <c r="W71">
        <v>8.8500000000000023E-2</v>
      </c>
      <c r="X71">
        <v>0.12640000000000007</v>
      </c>
      <c r="Y71">
        <v>5.9000000000000163E-2</v>
      </c>
    </row>
    <row r="72" spans="1:25" x14ac:dyDescent="0.2">
      <c r="A72" s="1">
        <v>41913</v>
      </c>
      <c r="B72">
        <v>-8.9835784050660172E-2</v>
      </c>
      <c r="C72">
        <v>-1.8000000000000002E-2</v>
      </c>
      <c r="D72">
        <v>-2.3888521821681663E-2</v>
      </c>
      <c r="E72">
        <v>1.1525939998248802E-2</v>
      </c>
      <c r="F72">
        <v>9.1799999999999993E-2</v>
      </c>
      <c r="G72">
        <v>0.1056</v>
      </c>
      <c r="H72">
        <v>-5.2999999999999999E-2</v>
      </c>
      <c r="I72">
        <v>-9.0999999999999998E-2</v>
      </c>
      <c r="J72">
        <v>-5.4000000000000006E-2</v>
      </c>
      <c r="K72">
        <v>-5.9000000000000004E-2</v>
      </c>
      <c r="L72">
        <v>-7.0000000000000007E-2</v>
      </c>
      <c r="M72">
        <v>-0.11800000000000001</v>
      </c>
      <c r="N72">
        <v>-6.0999999999999999E-2</v>
      </c>
      <c r="O72">
        <v>-7.0999999999999994E-2</v>
      </c>
      <c r="P72">
        <v>1.4999999999999999E-2</v>
      </c>
      <c r="Q72">
        <v>-1.1815041754993372E-3</v>
      </c>
      <c r="R72">
        <v>8.1999999999999851E-3</v>
      </c>
      <c r="S72">
        <v>8.0000000000000071E-3</v>
      </c>
      <c r="T72">
        <v>1.1700000000000044E-2</v>
      </c>
      <c r="U72">
        <v>6.3999999999999613E-3</v>
      </c>
      <c r="V72">
        <v>8.2899999999999974E-2</v>
      </c>
      <c r="W72">
        <v>8.3900000000000086E-2</v>
      </c>
      <c r="X72">
        <v>0.11480000000000001</v>
      </c>
      <c r="Y72">
        <v>5.6899999999999951E-2</v>
      </c>
    </row>
    <row r="73" spans="1:25" x14ac:dyDescent="0.2">
      <c r="A73" s="1">
        <v>41883</v>
      </c>
      <c r="B73">
        <v>-7.9893343867272426E-2</v>
      </c>
      <c r="C73">
        <v>0</v>
      </c>
      <c r="D73">
        <v>-8.0798951388133533E-3</v>
      </c>
      <c r="E73">
        <v>7.0164563421977189E-3</v>
      </c>
      <c r="F73">
        <v>8.9600000000000013E-2</v>
      </c>
      <c r="G73">
        <v>0.10189999999999999</v>
      </c>
      <c r="H73">
        <v>-4.8000000000000001E-2</v>
      </c>
      <c r="I73">
        <v>-8.5999999999999993E-2</v>
      </c>
      <c r="J73">
        <v>-2.3E-2</v>
      </c>
      <c r="K73">
        <v>-2.6000000000000002E-2</v>
      </c>
      <c r="L73">
        <v>-5.9000000000000004E-2</v>
      </c>
      <c r="M73">
        <v>-0.107</v>
      </c>
      <c r="N73">
        <v>-4.0999999999999995E-2</v>
      </c>
      <c r="O73">
        <v>-4.5999999999999999E-2</v>
      </c>
      <c r="P73">
        <v>5.4000000000000006E-2</v>
      </c>
      <c r="Q73">
        <v>-9.7682245668662127E-4</v>
      </c>
      <c r="R73">
        <v>6.4999999999999503E-3</v>
      </c>
      <c r="S73">
        <v>8.599999999999941E-3</v>
      </c>
      <c r="T73">
        <v>1.0000000000000009E-2</v>
      </c>
      <c r="U73">
        <v>5.5000000000000604E-3</v>
      </c>
      <c r="V73">
        <v>8.0300000000000038E-2</v>
      </c>
      <c r="W73">
        <v>8.1800000000000095E-2</v>
      </c>
      <c r="X73">
        <v>0.11409999999999987</v>
      </c>
      <c r="Y73">
        <v>5.5299999999999905E-2</v>
      </c>
    </row>
    <row r="74" spans="1:25" x14ac:dyDescent="0.2">
      <c r="A74" s="1">
        <v>41852</v>
      </c>
      <c r="B74">
        <v>-2.5409047160731446E-2</v>
      </c>
      <c r="C74">
        <v>4.0000000000000001E-3</v>
      </c>
      <c r="D74">
        <v>-2.1539131119229227E-2</v>
      </c>
      <c r="E74">
        <v>6.629944217021011E-3</v>
      </c>
      <c r="F74">
        <v>9.2399999999999996E-2</v>
      </c>
      <c r="G74">
        <v>0.1045</v>
      </c>
      <c r="H74">
        <v>-4.9000000000000002E-2</v>
      </c>
      <c r="I74">
        <v>-8.6999999999999994E-2</v>
      </c>
      <c r="J74">
        <v>-2.4E-2</v>
      </c>
      <c r="K74">
        <v>-2.4E-2</v>
      </c>
      <c r="L74">
        <v>-5.5999999999999994E-2</v>
      </c>
      <c r="M74">
        <v>-0.10300000000000001</v>
      </c>
      <c r="N74">
        <v>-3.7000000000000005E-2</v>
      </c>
      <c r="O74">
        <v>-4.0999999999999995E-2</v>
      </c>
      <c r="P74">
        <v>4.2000000000000003E-2</v>
      </c>
      <c r="Q74">
        <v>-7.8252223395802734E-4</v>
      </c>
      <c r="R74">
        <v>2.3999999999999577E-3</v>
      </c>
      <c r="S74">
        <v>6.3999999999999613E-3</v>
      </c>
      <c r="T74">
        <v>-2.6000000000000467E-3</v>
      </c>
      <c r="U74">
        <v>4.6999999999999265E-3</v>
      </c>
      <c r="V74">
        <v>7.5499999999999901E-2</v>
      </c>
      <c r="W74">
        <v>7.9699999999999882E-2</v>
      </c>
      <c r="X74">
        <v>0.10289999999999999</v>
      </c>
      <c r="Y74">
        <v>5.4999999999999938E-2</v>
      </c>
    </row>
    <row r="75" spans="1:25" x14ac:dyDescent="0.2">
      <c r="A75" s="1">
        <v>41821</v>
      </c>
      <c r="B75">
        <v>-7.3066286020162297E-2</v>
      </c>
      <c r="C75">
        <v>-1.1000000000000001E-2</v>
      </c>
      <c r="D75">
        <v>1.9326612674859911E-2</v>
      </c>
      <c r="E75">
        <v>-3.0247287665647882E-3</v>
      </c>
      <c r="F75">
        <v>8.9399999999999993E-2</v>
      </c>
      <c r="G75">
        <v>9.9100000000000008E-2</v>
      </c>
      <c r="H75">
        <v>-5.5E-2</v>
      </c>
      <c r="I75">
        <v>-9.1999999999999998E-2</v>
      </c>
      <c r="J75">
        <v>-2E-3</v>
      </c>
      <c r="K75">
        <v>-5.0000000000000001E-3</v>
      </c>
      <c r="L75">
        <v>-5.9000000000000004E-2</v>
      </c>
      <c r="M75">
        <v>-0.105</v>
      </c>
      <c r="N75">
        <v>-1E-3</v>
      </c>
      <c r="O75">
        <v>-6.9999999999999993E-3</v>
      </c>
      <c r="P75">
        <v>2.8999999999999998E-2</v>
      </c>
      <c r="Q75">
        <v>-5.8187518997543375E-4</v>
      </c>
      <c r="R75">
        <v>4.8999999999999044E-3</v>
      </c>
      <c r="S75">
        <v>6.1999999999999833E-3</v>
      </c>
      <c r="T75">
        <v>-6.0000000000004494E-4</v>
      </c>
      <c r="U75">
        <v>4.0000000000000036E-3</v>
      </c>
      <c r="V75">
        <v>7.4500000000000011E-2</v>
      </c>
      <c r="W75">
        <v>7.8300000000000036E-2</v>
      </c>
      <c r="X75">
        <v>9.749999999999992E-2</v>
      </c>
      <c r="Y75">
        <v>5.5499999999999883E-2</v>
      </c>
    </row>
    <row r="76" spans="1:25" x14ac:dyDescent="0.2">
      <c r="A76" s="1">
        <v>41791</v>
      </c>
      <c r="B76">
        <v>1.2922465208747624E-2</v>
      </c>
      <c r="C76">
        <v>0</v>
      </c>
      <c r="D76">
        <v>-9.8300134353641599E-3</v>
      </c>
      <c r="E76">
        <v>1.7164527358648485E-4</v>
      </c>
      <c r="F76">
        <v>9.0999999999999998E-2</v>
      </c>
      <c r="G76">
        <v>9.6300000000000011E-2</v>
      </c>
      <c r="H76">
        <v>-6.4000000000000001E-2</v>
      </c>
      <c r="I76">
        <v>-0.10099999999999999</v>
      </c>
      <c r="J76">
        <v>2.7000000000000003E-2</v>
      </c>
      <c r="K76">
        <v>2.2000000000000002E-2</v>
      </c>
      <c r="L76">
        <v>-6.8000000000000005E-2</v>
      </c>
      <c r="M76">
        <v>-0.113</v>
      </c>
      <c r="N76">
        <v>1.9E-2</v>
      </c>
      <c r="O76">
        <v>1.4999999999999999E-2</v>
      </c>
      <c r="P76">
        <v>2.7000000000000003E-2</v>
      </c>
      <c r="Q76">
        <v>-3.685845012321165E-4</v>
      </c>
      <c r="R76">
        <v>6.1999999999999833E-3</v>
      </c>
      <c r="S76">
        <v>7.7000000000000401E-3</v>
      </c>
      <c r="T76">
        <v>6.8999999999999062E-3</v>
      </c>
      <c r="U76">
        <v>3.7000000000000366E-3</v>
      </c>
      <c r="V76">
        <v>7.8100000000000058E-2</v>
      </c>
      <c r="W76">
        <v>7.5199999999999934E-2</v>
      </c>
      <c r="X76">
        <v>9.7600000000000131E-2</v>
      </c>
      <c r="Y76">
        <v>5.2799999999999958E-2</v>
      </c>
    </row>
    <row r="77" spans="1:25" x14ac:dyDescent="0.2">
      <c r="A77" s="1">
        <v>41760</v>
      </c>
      <c r="B77">
        <v>1.8499769903359331E-2</v>
      </c>
      <c r="C77">
        <v>-1E-3</v>
      </c>
      <c r="D77">
        <v>-3.3427737727428797E-2</v>
      </c>
      <c r="E77">
        <v>5.9163296633923945E-3</v>
      </c>
      <c r="F77">
        <v>9.11E-2</v>
      </c>
      <c r="G77">
        <v>9.64E-2</v>
      </c>
      <c r="H77">
        <v>-7.6999999999999999E-2</v>
      </c>
      <c r="I77">
        <v>-0.113</v>
      </c>
      <c r="J77">
        <v>2.7000000000000003E-2</v>
      </c>
      <c r="K77">
        <v>2.2000000000000002E-2</v>
      </c>
      <c r="L77">
        <v>-7.9000000000000001E-2</v>
      </c>
      <c r="M77">
        <v>-0.12300000000000001</v>
      </c>
      <c r="N77">
        <v>2.7000000000000003E-2</v>
      </c>
      <c r="O77">
        <v>2.1000000000000001E-2</v>
      </c>
      <c r="P77">
        <v>2.8999999999999998E-2</v>
      </c>
      <c r="Q77">
        <v>-1.6214091076349746E-4</v>
      </c>
      <c r="R77">
        <v>9.000000000000119E-3</v>
      </c>
      <c r="S77">
        <v>8.499999999999952E-3</v>
      </c>
      <c r="T77">
        <v>1.4499999999999957E-2</v>
      </c>
      <c r="U77">
        <v>4.5999999999999375E-3</v>
      </c>
      <c r="V77">
        <v>7.5900000000000079E-2</v>
      </c>
      <c r="W77">
        <v>7.0100000000000051E-2</v>
      </c>
      <c r="X77">
        <v>9.5400000000000151E-2</v>
      </c>
      <c r="Y77">
        <v>5.0999999999999934E-2</v>
      </c>
    </row>
    <row r="78" spans="1:25" x14ac:dyDescent="0.2">
      <c r="A78" s="1">
        <v>41730</v>
      </c>
      <c r="B78">
        <v>1.561039446625534E-2</v>
      </c>
      <c r="C78">
        <v>6.0000000000000001E-3</v>
      </c>
      <c r="D78">
        <v>-1.3286149156077731E-2</v>
      </c>
      <c r="E78">
        <v>-1.5097608349652236E-2</v>
      </c>
      <c r="F78">
        <v>8.6699999999999999E-2</v>
      </c>
      <c r="G78">
        <v>0.10099999999999999</v>
      </c>
      <c r="H78">
        <v>-8.1000000000000003E-2</v>
      </c>
      <c r="I78">
        <v>-0.11699999999999999</v>
      </c>
      <c r="J78">
        <v>2.7000000000000003E-2</v>
      </c>
      <c r="K78">
        <v>2.4E-2</v>
      </c>
      <c r="L78">
        <v>-8.4000000000000005E-2</v>
      </c>
      <c r="M78">
        <v>-0.128</v>
      </c>
      <c r="N78">
        <v>2.1000000000000001E-2</v>
      </c>
      <c r="O78">
        <v>1.4999999999999999E-2</v>
      </c>
      <c r="P78">
        <v>-8.0000000000000002E-3</v>
      </c>
      <c r="Q78">
        <v>-2.4108469975359093E-5</v>
      </c>
      <c r="R78">
        <v>9.000000000000119E-3</v>
      </c>
      <c r="S78">
        <v>8.7000000000001521E-3</v>
      </c>
      <c r="T78">
        <v>1.2900000000000134E-2</v>
      </c>
      <c r="U78">
        <v>6.3999999999999613E-3</v>
      </c>
      <c r="V78">
        <v>7.3299999999999921E-2</v>
      </c>
      <c r="W78">
        <v>6.4599999999999991E-2</v>
      </c>
      <c r="X78">
        <v>9.0100000000000069E-2</v>
      </c>
      <c r="Y78">
        <v>4.8699999999999966E-2</v>
      </c>
    </row>
    <row r="79" spans="1:25" x14ac:dyDescent="0.2">
      <c r="A79" s="1">
        <v>41699</v>
      </c>
      <c r="B79">
        <v>-2.1225983531564463E-2</v>
      </c>
      <c r="C79">
        <v>1E-3</v>
      </c>
      <c r="D79">
        <v>-1.8531925084917078E-2</v>
      </c>
      <c r="E79">
        <v>1.5668812155068768E-2</v>
      </c>
      <c r="F79">
        <v>8.4900000000000003E-2</v>
      </c>
      <c r="G79">
        <v>8.5900000000000004E-2</v>
      </c>
      <c r="H79">
        <v>-8.5000000000000006E-2</v>
      </c>
      <c r="I79">
        <v>-0.12</v>
      </c>
      <c r="J79">
        <v>-1.7000000000000001E-2</v>
      </c>
      <c r="K79">
        <v>-2.3E-2</v>
      </c>
      <c r="L79">
        <v>-8.6999999999999994E-2</v>
      </c>
      <c r="M79">
        <v>-0.13</v>
      </c>
      <c r="N79">
        <v>-2.4E-2</v>
      </c>
      <c r="O79">
        <v>-2.7000000000000003E-2</v>
      </c>
      <c r="P79">
        <v>2.2000000000000002E-2</v>
      </c>
      <c r="Q79">
        <v>3.2455694505495458E-5</v>
      </c>
      <c r="R79">
        <v>1.0199999999999987E-2</v>
      </c>
      <c r="S79">
        <v>8.1999999999999851E-3</v>
      </c>
      <c r="T79">
        <v>1.760000000000006E-2</v>
      </c>
      <c r="U79">
        <v>6.8000000000001393E-3</v>
      </c>
      <c r="V79">
        <v>6.9199999999999928E-2</v>
      </c>
      <c r="W79">
        <v>6.0100000000000042E-2</v>
      </c>
      <c r="X79">
        <v>8.3700000000000108E-2</v>
      </c>
      <c r="Y79">
        <v>4.5600000000000085E-2</v>
      </c>
    </row>
    <row r="80" spans="1:25" x14ac:dyDescent="0.2">
      <c r="A80" s="1">
        <v>41671</v>
      </c>
      <c r="B80">
        <v>1.9589552238805874E-2</v>
      </c>
      <c r="C80">
        <v>-1E-3</v>
      </c>
      <c r="D80">
        <v>-2.6392393607393427E-2</v>
      </c>
      <c r="E80">
        <v>-8.4081062493476244E-3</v>
      </c>
      <c r="F80">
        <v>7.1199999999999999E-2</v>
      </c>
      <c r="G80">
        <v>7.4099999999999999E-2</v>
      </c>
      <c r="H80">
        <v>-7.2999999999999995E-2</v>
      </c>
      <c r="I80">
        <v>-0.107</v>
      </c>
      <c r="J80">
        <v>-3.9E-2</v>
      </c>
      <c r="K80">
        <v>-4.0999999999999995E-2</v>
      </c>
      <c r="L80">
        <v>-7.9000000000000001E-2</v>
      </c>
      <c r="M80">
        <v>-0.12</v>
      </c>
      <c r="N80">
        <v>-4.7E-2</v>
      </c>
      <c r="O80">
        <v>-0.05</v>
      </c>
      <c r="P80">
        <v>-9.0000000000000011E-3</v>
      </c>
      <c r="Q80">
        <v>3.2180819175442466E-5</v>
      </c>
      <c r="R80">
        <v>7.0000000000001172E-3</v>
      </c>
      <c r="S80">
        <v>4.8999999999999044E-3</v>
      </c>
      <c r="T80">
        <v>1.1800000000000033E-2</v>
      </c>
      <c r="U80">
        <v>4.0999999999999925E-3</v>
      </c>
      <c r="V80">
        <v>6.2100000000000044E-2</v>
      </c>
      <c r="W80">
        <v>5.5499999999999883E-2</v>
      </c>
      <c r="X80">
        <v>6.9300000000000139E-2</v>
      </c>
      <c r="Y80">
        <v>4.269999999999996E-2</v>
      </c>
    </row>
    <row r="81" spans="1:25" x14ac:dyDescent="0.2">
      <c r="A81" s="1">
        <v>41640</v>
      </c>
      <c r="B81">
        <v>-3.2665583829633582E-2</v>
      </c>
      <c r="C81">
        <v>0.01</v>
      </c>
      <c r="D81">
        <v>-1.1253816191178045E-2</v>
      </c>
      <c r="E81">
        <v>6.3444633216939161E-2</v>
      </c>
      <c r="F81">
        <v>7.0199999999999999E-2</v>
      </c>
      <c r="G81">
        <v>7.1399999999999991E-2</v>
      </c>
      <c r="H81">
        <v>-5.2000000000000005E-2</v>
      </c>
      <c r="I81">
        <v>-8.5999999999999993E-2</v>
      </c>
      <c r="J81">
        <v>-6.9999999999999993E-3</v>
      </c>
      <c r="K81">
        <v>-1.2E-2</v>
      </c>
      <c r="L81">
        <v>-5.5999999999999994E-2</v>
      </c>
      <c r="M81">
        <v>-9.6000000000000002E-2</v>
      </c>
      <c r="N81">
        <v>-1.4999999999999999E-2</v>
      </c>
      <c r="O81">
        <v>-1.7000000000000001E-2</v>
      </c>
      <c r="P81">
        <v>0.03</v>
      </c>
      <c r="Q81">
        <v>3.2257529601009693E-5</v>
      </c>
      <c r="R81">
        <v>5.9000000000000163E-3</v>
      </c>
      <c r="S81">
        <v>3.9000000000000146E-3</v>
      </c>
      <c r="T81">
        <v>1.0199999999999987E-2</v>
      </c>
      <c r="U81">
        <v>2.6999999999999247E-3</v>
      </c>
      <c r="V81">
        <v>6.0699999999999976E-2</v>
      </c>
      <c r="W81">
        <v>5.4499999999999993E-2</v>
      </c>
      <c r="X81">
        <v>6.5400000000000125E-2</v>
      </c>
      <c r="Y81">
        <v>4.2999999999999927E-2</v>
      </c>
    </row>
    <row r="82" spans="1:25" x14ac:dyDescent="0.2">
      <c r="A82" s="1">
        <v>41609</v>
      </c>
      <c r="B82">
        <v>2.1703743895822303E-3</v>
      </c>
      <c r="C82">
        <v>-6.0000000000000001E-3</v>
      </c>
      <c r="D82">
        <v>-1.1011206943223995E-2</v>
      </c>
      <c r="E82">
        <v>1.9618027345110312E-2</v>
      </c>
      <c r="F82">
        <v>6.8900000000000003E-2</v>
      </c>
      <c r="G82">
        <v>7.7300000000000008E-2</v>
      </c>
      <c r="H82">
        <v>1.2E-2</v>
      </c>
      <c r="I82">
        <v>-2.6000000000000002E-2</v>
      </c>
      <c r="J82">
        <v>-1.1000000000000001E-2</v>
      </c>
      <c r="K82">
        <v>-1.2E-2</v>
      </c>
      <c r="L82">
        <v>2.7000000000000003E-2</v>
      </c>
      <c r="M82">
        <v>-2.4E-2</v>
      </c>
      <c r="N82">
        <v>-3.0000000000000001E-3</v>
      </c>
      <c r="O82">
        <v>-8.0000000000000002E-3</v>
      </c>
      <c r="P82">
        <v>1.1000000000000001E-2</v>
      </c>
      <c r="Q82">
        <v>5.6232065654970853E-5</v>
      </c>
      <c r="R82">
        <v>5.1000000000001044E-3</v>
      </c>
      <c r="S82">
        <v>3.9000000000000146E-3</v>
      </c>
      <c r="T82">
        <v>7.5000000000000622E-3</v>
      </c>
      <c r="U82">
        <v>2.1999999999999797E-3</v>
      </c>
      <c r="V82">
        <v>6.469999999999998E-2</v>
      </c>
      <c r="W82">
        <v>5.5699999999999861E-2</v>
      </c>
      <c r="X82">
        <v>7.3199999999999932E-2</v>
      </c>
      <c r="Y82">
        <v>4.4599999999999973E-2</v>
      </c>
    </row>
    <row r="83" spans="1:25" x14ac:dyDescent="0.2">
      <c r="A83" s="1">
        <v>41579</v>
      </c>
      <c r="B83">
        <v>1.5520249793369523E-2</v>
      </c>
      <c r="C83">
        <v>6.9999999999999993E-3</v>
      </c>
      <c r="D83">
        <v>1.6414607540709003E-3</v>
      </c>
      <c r="E83">
        <v>-1.5933623421846566E-3</v>
      </c>
      <c r="F83">
        <v>7.1300000000000002E-2</v>
      </c>
      <c r="G83">
        <v>7.17E-2</v>
      </c>
      <c r="H83">
        <v>1.4999999999999999E-2</v>
      </c>
      <c r="I83">
        <v>-2.2000000000000002E-2</v>
      </c>
      <c r="J83">
        <v>-3.0000000000000001E-3</v>
      </c>
      <c r="K83">
        <v>-9.0000000000000011E-3</v>
      </c>
      <c r="L83">
        <v>3.2000000000000001E-2</v>
      </c>
      <c r="M83">
        <v>-0.02</v>
      </c>
      <c r="N83">
        <v>-0.01</v>
      </c>
      <c r="O83">
        <v>-1.8000000000000002E-2</v>
      </c>
      <c r="P83">
        <v>4.0000000000000001E-3</v>
      </c>
      <c r="Q83">
        <v>9.2789152585037726E-5</v>
      </c>
      <c r="R83">
        <v>5.6000000000000494E-3</v>
      </c>
      <c r="S83">
        <v>5.8000000000000274E-3</v>
      </c>
      <c r="T83">
        <v>9.400000000000075E-3</v>
      </c>
      <c r="U83">
        <v>4.2999999999999705E-3</v>
      </c>
      <c r="V83">
        <v>6.4999999999999947E-2</v>
      </c>
      <c r="W83">
        <v>5.600000000000005E-2</v>
      </c>
      <c r="X83">
        <v>7.46E-2</v>
      </c>
      <c r="Y83">
        <v>4.510000000000014E-2</v>
      </c>
    </row>
    <row r="84" spans="1:25" x14ac:dyDescent="0.2">
      <c r="A84" s="1">
        <v>41548</v>
      </c>
      <c r="B84">
        <v>-3.0214246475004369E-3</v>
      </c>
      <c r="C84">
        <v>4.0000000000000001E-3</v>
      </c>
      <c r="D84">
        <v>3.2849923093825506E-2</v>
      </c>
      <c r="E84">
        <v>-2.4160592801532044E-3</v>
      </c>
      <c r="F84">
        <v>6.8099999999999994E-2</v>
      </c>
      <c r="G84">
        <v>7.1900000000000006E-2</v>
      </c>
      <c r="H84">
        <v>1.7000000000000001E-2</v>
      </c>
      <c r="I84">
        <v>-0.02</v>
      </c>
      <c r="J84">
        <v>6.9999999999999993E-3</v>
      </c>
      <c r="K84">
        <v>3.0000000000000001E-3</v>
      </c>
      <c r="L84">
        <v>3.4000000000000002E-2</v>
      </c>
      <c r="M84">
        <v>-1.8000000000000002E-2</v>
      </c>
      <c r="N84">
        <v>2.6000000000000002E-2</v>
      </c>
      <c r="O84">
        <v>1.8000000000000002E-2</v>
      </c>
      <c r="P84">
        <v>2.7999999999999997E-2</v>
      </c>
      <c r="Q84">
        <v>9.2784621381403198E-5</v>
      </c>
      <c r="R84">
        <v>5.7000000000000384E-3</v>
      </c>
      <c r="S84">
        <v>6.0999999999999943E-3</v>
      </c>
      <c r="T84">
        <v>1.1099999999999888E-2</v>
      </c>
      <c r="U84">
        <v>4.8999999999999044E-3</v>
      </c>
      <c r="V84">
        <v>6.2699999999999978E-2</v>
      </c>
      <c r="W84">
        <v>5.4899999999999949E-2</v>
      </c>
      <c r="X84">
        <v>6.9399999999999906E-2</v>
      </c>
      <c r="Y84">
        <v>4.5199999999999907E-2</v>
      </c>
    </row>
    <row r="85" spans="1:25" x14ac:dyDescent="0.2">
      <c r="A85" s="1">
        <v>41518</v>
      </c>
      <c r="B85">
        <v>-5.982611689765005E-2</v>
      </c>
      <c r="C85">
        <v>8.0000000000000002E-3</v>
      </c>
      <c r="D85">
        <v>-1.2766771939898502E-2</v>
      </c>
      <c r="E85">
        <v>6.0212765338847341E-3</v>
      </c>
      <c r="F85">
        <v>6.5599999999999992E-2</v>
      </c>
      <c r="G85">
        <v>8.1000000000000003E-2</v>
      </c>
      <c r="H85">
        <v>0.02</v>
      </c>
      <c r="I85">
        <v>-1.8000000000000002E-2</v>
      </c>
      <c r="J85">
        <v>1.1000000000000001E-2</v>
      </c>
      <c r="K85">
        <v>1.2E-2</v>
      </c>
      <c r="L85">
        <v>3.5000000000000003E-2</v>
      </c>
      <c r="M85">
        <v>-1.7000000000000001E-2</v>
      </c>
      <c r="N85">
        <v>1.3000000000000001E-2</v>
      </c>
      <c r="O85">
        <v>1.2E-2</v>
      </c>
      <c r="P85">
        <v>0.01</v>
      </c>
      <c r="Q85">
        <v>4.2709821189035324E-5</v>
      </c>
      <c r="R85">
        <v>2.0999999999999908E-3</v>
      </c>
      <c r="S85">
        <v>6.6999999999999282E-3</v>
      </c>
      <c r="T85">
        <v>-1.9999999999997797E-4</v>
      </c>
      <c r="U85">
        <v>5.1999999999998714E-3</v>
      </c>
      <c r="V85">
        <v>6.1399999999999899E-2</v>
      </c>
      <c r="W85">
        <v>5.4599999999999982E-2</v>
      </c>
      <c r="X85">
        <v>6.3299999999999912E-2</v>
      </c>
      <c r="Y85">
        <v>4.709999999999992E-2</v>
      </c>
    </row>
    <row r="86" spans="1:25" x14ac:dyDescent="0.2">
      <c r="A86" s="1">
        <v>41487</v>
      </c>
      <c r="B86">
        <v>6.9114669611632706E-2</v>
      </c>
      <c r="C86">
        <v>-9.0000000000000011E-3</v>
      </c>
      <c r="D86">
        <v>-1.0561335286096707E-2</v>
      </c>
      <c r="E86">
        <v>7.4781630608620198E-3</v>
      </c>
      <c r="F86">
        <v>7.2999999999999995E-2</v>
      </c>
      <c r="G86">
        <v>7.2700000000000001E-2</v>
      </c>
      <c r="H86">
        <v>2.2000000000000002E-2</v>
      </c>
      <c r="I86">
        <v>-1.6E-2</v>
      </c>
      <c r="J86">
        <v>-1.8000000000000002E-2</v>
      </c>
      <c r="K86">
        <v>-1.8000000000000002E-2</v>
      </c>
      <c r="L86">
        <v>3.7999999999999999E-2</v>
      </c>
      <c r="M86">
        <v>-1.3999999999999999E-2</v>
      </c>
      <c r="N86">
        <v>-9.0000000000000011E-3</v>
      </c>
      <c r="O86">
        <v>-8.0000000000000002E-3</v>
      </c>
      <c r="P86">
        <v>1.3000000000000001E-2</v>
      </c>
      <c r="Q86">
        <v>-3.6498710343058072E-5</v>
      </c>
      <c r="R86">
        <v>1.4000000000000679E-3</v>
      </c>
      <c r="S86">
        <v>5.1000000000001044E-3</v>
      </c>
      <c r="T86">
        <v>-7.4999999999999512E-3</v>
      </c>
      <c r="U86">
        <v>5.3000000000000824E-3</v>
      </c>
      <c r="V86">
        <v>6.5100000000000158E-2</v>
      </c>
      <c r="W86">
        <v>5.479999999999996E-2</v>
      </c>
      <c r="X86">
        <v>6.4999999999999947E-2</v>
      </c>
      <c r="Y86">
        <v>4.8799999999999955E-2</v>
      </c>
    </row>
    <row r="87" spans="1:25" x14ac:dyDescent="0.2">
      <c r="A87" s="1">
        <v>41456</v>
      </c>
      <c r="B87">
        <v>6.362568519968681E-2</v>
      </c>
      <c r="C87">
        <v>8.0000000000000002E-3</v>
      </c>
      <c r="D87">
        <v>3.8678222956400887E-3</v>
      </c>
      <c r="E87">
        <v>2.7815327181586857E-2</v>
      </c>
      <c r="F87">
        <v>6.9199999999999998E-2</v>
      </c>
      <c r="G87">
        <v>7.3399999999999993E-2</v>
      </c>
      <c r="H87">
        <v>2.7999999999999997E-2</v>
      </c>
      <c r="I87">
        <v>-1.1000000000000001E-2</v>
      </c>
      <c r="J87">
        <v>0</v>
      </c>
      <c r="K87">
        <v>-6.0000000000000001E-3</v>
      </c>
      <c r="L87">
        <v>4.0999999999999995E-2</v>
      </c>
      <c r="M87">
        <v>-1.2E-2</v>
      </c>
      <c r="N87">
        <v>-6.9999999999999993E-3</v>
      </c>
      <c r="O87">
        <v>-1.3999999999999999E-2</v>
      </c>
      <c r="P87">
        <v>-2E-3</v>
      </c>
      <c r="Q87">
        <v>-8.7080107316506172E-5</v>
      </c>
      <c r="R87">
        <v>8.1999999999999851E-3</v>
      </c>
      <c r="S87">
        <v>3.3000000000000806E-3</v>
      </c>
      <c r="T87">
        <v>-4.9999999999994493E-4</v>
      </c>
      <c r="U87">
        <v>1.4000000000000679E-3</v>
      </c>
      <c r="V87">
        <v>6.4599999999999991E-2</v>
      </c>
      <c r="W87">
        <v>5.5900000000000061E-2</v>
      </c>
      <c r="X87">
        <v>6.7499999999999893E-2</v>
      </c>
      <c r="Y87">
        <v>4.7500000000000098E-2</v>
      </c>
    </row>
    <row r="88" spans="1:25" x14ac:dyDescent="0.2">
      <c r="A88" s="1">
        <v>41426</v>
      </c>
      <c r="B88">
        <v>2.1293611916425093E-2</v>
      </c>
      <c r="C88">
        <v>-9.0000000000000011E-3</v>
      </c>
      <c r="D88">
        <v>-2.6641307700215888E-2</v>
      </c>
      <c r="E88">
        <v>7.1071007334504444E-3</v>
      </c>
      <c r="F88">
        <v>7.0199999999999999E-2</v>
      </c>
      <c r="G88">
        <v>8.0600000000000005E-2</v>
      </c>
      <c r="H88">
        <v>3.1E-2</v>
      </c>
      <c r="I88">
        <v>-9.0000000000000011E-3</v>
      </c>
      <c r="J88">
        <v>-3.3000000000000002E-2</v>
      </c>
      <c r="K88">
        <v>-3.6000000000000004E-2</v>
      </c>
      <c r="L88">
        <v>4.2000000000000003E-2</v>
      </c>
      <c r="M88">
        <v>-1.3000000000000001E-2</v>
      </c>
      <c r="N88">
        <v>-3.1E-2</v>
      </c>
      <c r="O88">
        <v>-3.2000000000000001E-2</v>
      </c>
      <c r="P88">
        <v>8.0000000000000002E-3</v>
      </c>
      <c r="Q88">
        <v>-8.1572348261338412E-5</v>
      </c>
      <c r="R88">
        <v>4.1999999999999815E-3</v>
      </c>
      <c r="S88">
        <v>2.9000000000001247E-3</v>
      </c>
      <c r="T88">
        <v>4.9999999999998934E-3</v>
      </c>
      <c r="U88">
        <v>2.0000000000000018E-3</v>
      </c>
      <c r="V88">
        <v>6.8899999999999961E-2</v>
      </c>
      <c r="W88">
        <v>5.7800000000000074E-2</v>
      </c>
      <c r="X88">
        <v>7.9800000000000093E-2</v>
      </c>
      <c r="Y88">
        <v>4.9399999999999888E-2</v>
      </c>
    </row>
    <row r="89" spans="1:25" x14ac:dyDescent="0.2">
      <c r="A89" s="1">
        <v>41395</v>
      </c>
      <c r="B89">
        <v>-1.748354778508987E-2</v>
      </c>
      <c r="C89">
        <v>1E-3</v>
      </c>
      <c r="D89">
        <v>1.9031275994359609E-2</v>
      </c>
      <c r="E89">
        <v>1.0856072749786172E-2</v>
      </c>
      <c r="F89">
        <v>7.0800000000000002E-2</v>
      </c>
      <c r="G89">
        <v>7.3399999999999993E-2</v>
      </c>
      <c r="H89">
        <v>2.8999999999999998E-2</v>
      </c>
      <c r="I89">
        <v>-1.2E-2</v>
      </c>
      <c r="J89">
        <v>1.1000000000000001E-2</v>
      </c>
      <c r="K89">
        <v>5.0000000000000001E-3</v>
      </c>
      <c r="L89">
        <v>3.6000000000000004E-2</v>
      </c>
      <c r="M89">
        <v>-1.9E-2</v>
      </c>
      <c r="N89">
        <v>8.0000000000000002E-3</v>
      </c>
      <c r="O89">
        <v>3.0000000000000001E-3</v>
      </c>
      <c r="P89">
        <v>1.7000000000000001E-2</v>
      </c>
      <c r="Q89">
        <v>-2.0552441516330511E-5</v>
      </c>
      <c r="R89">
        <v>6.5999999999999392E-3</v>
      </c>
      <c r="S89">
        <v>3.3000000000000806E-3</v>
      </c>
      <c r="T89">
        <v>9.5000000000000639E-3</v>
      </c>
      <c r="U89">
        <v>2.4999999999999467E-3</v>
      </c>
      <c r="V89">
        <v>7.3900000000000077E-2</v>
      </c>
      <c r="W89">
        <v>5.8499999999999996E-2</v>
      </c>
      <c r="X89">
        <v>9.1800000000000104E-2</v>
      </c>
      <c r="Y89">
        <v>4.9700000000000077E-2</v>
      </c>
    </row>
    <row r="90" spans="1:25" x14ac:dyDescent="0.2">
      <c r="A90" s="1">
        <v>41365</v>
      </c>
      <c r="B90">
        <v>-6.8271254690216887E-2</v>
      </c>
      <c r="C90">
        <v>-1.3999999999999999E-2</v>
      </c>
      <c r="D90">
        <v>3.3995584988961713E-3</v>
      </c>
      <c r="E90">
        <v>1.8209678124044171E-2</v>
      </c>
      <c r="F90">
        <v>6.5599999999999992E-2</v>
      </c>
      <c r="G90">
        <v>7.7100000000000002E-2</v>
      </c>
      <c r="H90">
        <v>2.7999999999999997E-2</v>
      </c>
      <c r="I90">
        <v>-1.1000000000000001E-2</v>
      </c>
      <c r="J90">
        <v>-1.3999999999999999E-2</v>
      </c>
      <c r="K90">
        <v>-1.7000000000000001E-2</v>
      </c>
      <c r="L90">
        <v>3.5000000000000003E-2</v>
      </c>
      <c r="M90">
        <v>-1.9E-2</v>
      </c>
      <c r="N90">
        <v>-1.1000000000000001E-2</v>
      </c>
      <c r="O90">
        <v>-1.7000000000000001E-2</v>
      </c>
      <c r="P90">
        <v>-5.0000000000000001E-3</v>
      </c>
      <c r="Q90">
        <v>6.5541835288618344E-5</v>
      </c>
      <c r="R90">
        <v>5.1000000000001044E-3</v>
      </c>
      <c r="S90">
        <v>4.2999999999999705E-3</v>
      </c>
      <c r="T90">
        <v>7.0000000000001172E-3</v>
      </c>
      <c r="U90">
        <v>3.4999999999998366E-3</v>
      </c>
      <c r="V90">
        <v>7.240000000000002E-2</v>
      </c>
      <c r="W90">
        <v>5.7199999999999918E-2</v>
      </c>
      <c r="X90">
        <v>8.7499999999999911E-2</v>
      </c>
      <c r="Y90">
        <v>5.1200000000000134E-2</v>
      </c>
    </row>
    <row r="91" spans="1:25" x14ac:dyDescent="0.2">
      <c r="A91" s="1">
        <v>41334</v>
      </c>
      <c r="B91">
        <v>-2.1404262941071117E-2</v>
      </c>
      <c r="C91">
        <v>0</v>
      </c>
      <c r="D91">
        <v>-9.4649048823914894E-3</v>
      </c>
      <c r="E91">
        <v>1.7554444818453918E-2</v>
      </c>
      <c r="F91">
        <v>7.0900000000000005E-2</v>
      </c>
      <c r="G91">
        <v>7.3099999999999998E-2</v>
      </c>
      <c r="H91">
        <v>3.7000000000000005E-2</v>
      </c>
      <c r="I91">
        <v>-2E-3</v>
      </c>
      <c r="J91">
        <v>-1E-3</v>
      </c>
      <c r="K91">
        <v>-1E-3</v>
      </c>
      <c r="L91">
        <v>4.8000000000000001E-2</v>
      </c>
      <c r="M91">
        <v>-5.0000000000000001E-3</v>
      </c>
      <c r="N91">
        <v>-0.02</v>
      </c>
      <c r="O91">
        <v>-2.1000000000000001E-2</v>
      </c>
      <c r="P91">
        <v>1.1000000000000001E-2</v>
      </c>
      <c r="Q91">
        <v>1.5044529360830339E-4</v>
      </c>
      <c r="R91">
        <v>3.4000000000000696E-3</v>
      </c>
      <c r="S91">
        <v>3.9000000000000146E-3</v>
      </c>
      <c r="T91">
        <v>4.0999999999999925E-3</v>
      </c>
      <c r="U91">
        <v>4.0000000000000036E-3</v>
      </c>
      <c r="V91">
        <v>7.020000000000004E-2</v>
      </c>
      <c r="W91">
        <v>5.6400000000000006E-2</v>
      </c>
      <c r="X91">
        <v>8.2500000000000018E-2</v>
      </c>
      <c r="Y91">
        <v>5.1900000000000057E-2</v>
      </c>
    </row>
    <row r="92" spans="1:25" x14ac:dyDescent="0.2">
      <c r="A92" s="1">
        <v>41306</v>
      </c>
      <c r="B92">
        <v>-4.1874034666209092E-2</v>
      </c>
      <c r="C92">
        <v>4.0000000000000001E-3</v>
      </c>
      <c r="D92">
        <v>-1.311814344257245E-2</v>
      </c>
      <c r="E92">
        <v>-2.2204143986934044E-2</v>
      </c>
      <c r="F92">
        <v>6.3399999999999998E-2</v>
      </c>
      <c r="G92">
        <v>7.6499999999999999E-2</v>
      </c>
      <c r="H92">
        <v>4.9000000000000002E-2</v>
      </c>
      <c r="I92">
        <v>0.01</v>
      </c>
      <c r="J92">
        <v>5.0000000000000001E-3</v>
      </c>
      <c r="K92">
        <v>4.0000000000000001E-3</v>
      </c>
      <c r="L92">
        <v>7.0000000000000007E-2</v>
      </c>
      <c r="M92">
        <v>1.6E-2</v>
      </c>
      <c r="N92">
        <v>1E-3</v>
      </c>
      <c r="O92">
        <v>3.0000000000000001E-3</v>
      </c>
      <c r="P92">
        <v>-1E-3</v>
      </c>
      <c r="Q92">
        <v>2.0454086109733538E-4</v>
      </c>
      <c r="R92">
        <v>5.6000000000000494E-3</v>
      </c>
      <c r="S92">
        <v>4.0000000000000036E-3</v>
      </c>
      <c r="T92">
        <v>8.0999999999999961E-3</v>
      </c>
      <c r="U92">
        <v>4.3999999999999595E-3</v>
      </c>
      <c r="V92">
        <v>7.2799999999999976E-2</v>
      </c>
      <c r="W92">
        <v>5.7399999999999896E-2</v>
      </c>
      <c r="X92">
        <v>8.6799999999999988E-2</v>
      </c>
      <c r="Y92">
        <v>5.2499999999999991E-2</v>
      </c>
    </row>
    <row r="93" spans="1:25" x14ac:dyDescent="0.2">
      <c r="A93" s="1">
        <v>41275</v>
      </c>
      <c r="B93">
        <v>4.1093442915847822E-2</v>
      </c>
      <c r="C93">
        <v>6.9999999999999993E-3</v>
      </c>
      <c r="D93">
        <v>2.1705397057372178E-2</v>
      </c>
      <c r="E93">
        <v>7.7045271370715485E-2</v>
      </c>
      <c r="F93">
        <v>6.5700000000000008E-2</v>
      </c>
      <c r="G93">
        <v>7.4099999999999999E-2</v>
      </c>
      <c r="H93">
        <v>6.4000000000000001E-2</v>
      </c>
      <c r="I93">
        <v>2.6000000000000002E-2</v>
      </c>
      <c r="J93">
        <v>1.8000000000000002E-2</v>
      </c>
      <c r="K93">
        <v>1.1000000000000001E-2</v>
      </c>
      <c r="L93">
        <v>9.8000000000000004E-2</v>
      </c>
      <c r="M93">
        <v>4.0999999999999995E-2</v>
      </c>
      <c r="N93">
        <v>2.3E-2</v>
      </c>
      <c r="O93">
        <v>1.6E-2</v>
      </c>
      <c r="P93">
        <v>-3.1E-2</v>
      </c>
      <c r="Q93">
        <v>1.8742924788117676E-4</v>
      </c>
      <c r="R93">
        <v>9.7000000000000419E-3</v>
      </c>
      <c r="S93">
        <v>4.9999999999998934E-3</v>
      </c>
      <c r="T93">
        <v>1.760000000000006E-2</v>
      </c>
      <c r="U93">
        <v>4.1999999999999815E-3</v>
      </c>
      <c r="V93">
        <v>7.0699999999999985E-2</v>
      </c>
      <c r="W93">
        <v>5.7399999999999896E-2</v>
      </c>
      <c r="X93">
        <v>8.5499999999999909E-2</v>
      </c>
      <c r="Y93">
        <v>5.1400000000000112E-2</v>
      </c>
    </row>
    <row r="94" spans="1:25" x14ac:dyDescent="0.2">
      <c r="A94" s="1">
        <v>41244</v>
      </c>
      <c r="B94">
        <v>-6.2494420141068208E-4</v>
      </c>
      <c r="C94">
        <v>-4.0000000000000001E-3</v>
      </c>
      <c r="D94">
        <v>2.0641333165003495E-3</v>
      </c>
      <c r="E94">
        <v>7.422106624979774E-3</v>
      </c>
      <c r="F94">
        <v>6.93E-2</v>
      </c>
      <c r="G94">
        <v>7.5600000000000001E-2</v>
      </c>
      <c r="H94">
        <v>2.4E-2</v>
      </c>
      <c r="I94">
        <v>2.3E-2</v>
      </c>
      <c r="J94">
        <v>1.2E-2</v>
      </c>
      <c r="K94">
        <v>0.01</v>
      </c>
      <c r="L94">
        <v>-2.7000000000000003E-2</v>
      </c>
      <c r="M94">
        <v>-5.5E-2</v>
      </c>
      <c r="N94">
        <v>0.03</v>
      </c>
      <c r="O94">
        <v>2.2000000000000002E-2</v>
      </c>
      <c r="P94">
        <v>-4.0000000000000001E-3</v>
      </c>
      <c r="Q94">
        <v>9.5312357832444405E-5</v>
      </c>
      <c r="R94">
        <v>5.4000000000000714E-3</v>
      </c>
      <c r="S94">
        <v>4.1999999999999815E-3</v>
      </c>
      <c r="T94">
        <v>8.799999999999919E-3</v>
      </c>
      <c r="U94">
        <v>2.6999999999999247E-3</v>
      </c>
      <c r="V94">
        <v>6.569999999999987E-2</v>
      </c>
      <c r="W94">
        <v>5.7300000000000129E-2</v>
      </c>
      <c r="X94">
        <v>7.4799999999999978E-2</v>
      </c>
      <c r="Y94">
        <v>5.1599999999999868E-2</v>
      </c>
    </row>
    <row r="95" spans="1:25" x14ac:dyDescent="0.2">
      <c r="A95" s="1">
        <v>41214</v>
      </c>
      <c r="B95">
        <v>2.3763824147701396E-2</v>
      </c>
      <c r="C95">
        <v>1E-3</v>
      </c>
      <c r="D95">
        <v>-2.3510642764179579E-3</v>
      </c>
      <c r="E95">
        <v>8.3503760726733045E-3</v>
      </c>
      <c r="F95">
        <v>6.7500000000000004E-2</v>
      </c>
      <c r="G95">
        <v>7.0000000000000007E-2</v>
      </c>
      <c r="H95">
        <v>2.1000000000000001E-2</v>
      </c>
      <c r="I95">
        <v>2.3E-2</v>
      </c>
      <c r="J95">
        <v>0</v>
      </c>
      <c r="K95">
        <v>-3.0000000000000001E-3</v>
      </c>
      <c r="L95">
        <v>-3.6000000000000004E-2</v>
      </c>
      <c r="M95">
        <v>-6.2E-2</v>
      </c>
      <c r="N95">
        <v>-2E-3</v>
      </c>
      <c r="O95">
        <v>-0.01</v>
      </c>
      <c r="P95">
        <v>2.7999999999999997E-2</v>
      </c>
      <c r="Q95">
        <v>-3.9006572605582157E-5</v>
      </c>
      <c r="R95">
        <v>3.4000000000000696E-3</v>
      </c>
      <c r="S95">
        <v>4.8000000000001375E-3</v>
      </c>
      <c r="T95">
        <v>4.4999999999999485E-3</v>
      </c>
      <c r="U95">
        <v>4.3999999999999595E-3</v>
      </c>
      <c r="V95">
        <v>6.4599999999999991E-2</v>
      </c>
      <c r="W95">
        <v>5.7500000000000107E-2</v>
      </c>
      <c r="X95">
        <v>7.2500000000000009E-2</v>
      </c>
      <c r="Y95">
        <v>5.2100000000000035E-2</v>
      </c>
    </row>
    <row r="96" spans="1:25" x14ac:dyDescent="0.2">
      <c r="A96" s="1">
        <v>41183</v>
      </c>
      <c r="B96">
        <v>-3.3907284768211921E-2</v>
      </c>
      <c r="C96">
        <v>1.7000000000000001E-2</v>
      </c>
      <c r="D96">
        <v>2.4788268220119258E-2</v>
      </c>
      <c r="E96">
        <v>7.0028154944563603E-3</v>
      </c>
      <c r="F96">
        <v>6.83E-2</v>
      </c>
      <c r="G96">
        <v>7.4999999999999997E-2</v>
      </c>
      <c r="H96">
        <v>1.8000000000000002E-2</v>
      </c>
      <c r="I96">
        <v>2.5000000000000001E-2</v>
      </c>
      <c r="J96">
        <v>9.0000000000000011E-3</v>
      </c>
      <c r="K96">
        <v>6.9999999999999993E-3</v>
      </c>
      <c r="L96">
        <v>-4.2000000000000003E-2</v>
      </c>
      <c r="M96">
        <v>-6.6000000000000003E-2</v>
      </c>
      <c r="N96">
        <v>1.9E-2</v>
      </c>
      <c r="O96">
        <v>1.3999999999999999E-2</v>
      </c>
      <c r="P96">
        <v>3.3000000000000002E-2</v>
      </c>
      <c r="Q96">
        <v>-1.407016989071197E-4</v>
      </c>
      <c r="R96">
        <v>4.5999999999999375E-3</v>
      </c>
      <c r="S96">
        <v>5.8000000000000274E-3</v>
      </c>
      <c r="T96">
        <v>5.3000000000000824E-3</v>
      </c>
      <c r="U96">
        <v>6.8000000000001393E-3</v>
      </c>
      <c r="V96">
        <v>6.5400000000000125E-2</v>
      </c>
      <c r="W96">
        <v>5.7699999999999863E-2</v>
      </c>
      <c r="X96">
        <v>7.3199999999999932E-2</v>
      </c>
      <c r="Y96">
        <v>5.3199999999999914E-2</v>
      </c>
    </row>
    <row r="97" spans="1:25" x14ac:dyDescent="0.2">
      <c r="A97" s="1">
        <v>41153</v>
      </c>
      <c r="B97">
        <v>-1.9140827992378262E-2</v>
      </c>
      <c r="C97">
        <v>9.0000000000000011E-3</v>
      </c>
      <c r="D97">
        <v>6.47808342264522E-3</v>
      </c>
      <c r="E97">
        <v>4.4706367478779541E-3</v>
      </c>
      <c r="F97">
        <v>6.2199999999999998E-2</v>
      </c>
      <c r="G97">
        <v>6.8499999999999991E-2</v>
      </c>
      <c r="H97">
        <v>1.1000000000000001E-2</v>
      </c>
      <c r="I97">
        <v>2.2000000000000002E-2</v>
      </c>
      <c r="J97">
        <v>-4.0000000000000001E-3</v>
      </c>
      <c r="K97">
        <v>-6.0000000000000001E-3</v>
      </c>
      <c r="L97">
        <v>-5.2000000000000005E-2</v>
      </c>
      <c r="M97">
        <v>-7.400000000000001E-2</v>
      </c>
      <c r="N97">
        <v>1.6E-2</v>
      </c>
      <c r="O97">
        <v>1.3999999999999999E-2</v>
      </c>
      <c r="P97">
        <v>3.5000000000000003E-2</v>
      </c>
      <c r="Q97">
        <v>-1.7424744584837448E-4</v>
      </c>
      <c r="R97">
        <v>5.5000000000000604E-3</v>
      </c>
      <c r="S97">
        <v>7.0000000000001172E-3</v>
      </c>
      <c r="T97">
        <v>1.4000000000000679E-3</v>
      </c>
      <c r="U97">
        <v>6.8000000000001393E-3</v>
      </c>
      <c r="V97">
        <v>6.569999999999987E-2</v>
      </c>
      <c r="W97">
        <v>5.7399999999999896E-2</v>
      </c>
      <c r="X97">
        <v>7.2999999999999954E-2</v>
      </c>
      <c r="Y97">
        <v>5.3499999999999881E-2</v>
      </c>
    </row>
    <row r="98" spans="1:25" x14ac:dyDescent="0.2">
      <c r="A98" s="1">
        <v>41122</v>
      </c>
      <c r="B98">
        <v>8.9862186143099931E-2</v>
      </c>
      <c r="C98">
        <v>-8.0000000000000002E-3</v>
      </c>
      <c r="D98">
        <v>-1.3092104138532235E-2</v>
      </c>
      <c r="E98">
        <v>-3.3460393784655595E-3</v>
      </c>
      <c r="F98">
        <v>6.5199999999999994E-2</v>
      </c>
      <c r="G98">
        <v>7.0900000000000005E-2</v>
      </c>
      <c r="H98">
        <v>6.0000000000000001E-3</v>
      </c>
      <c r="I98">
        <v>2.1000000000000001E-2</v>
      </c>
      <c r="J98">
        <v>8.0000000000000002E-3</v>
      </c>
      <c r="K98">
        <v>1.1000000000000001E-2</v>
      </c>
      <c r="L98">
        <v>-5.9000000000000004E-2</v>
      </c>
      <c r="M98">
        <v>-7.9000000000000001E-2</v>
      </c>
      <c r="N98">
        <v>1.2E-2</v>
      </c>
      <c r="O98">
        <v>1.7000000000000001E-2</v>
      </c>
      <c r="P98">
        <v>2.3E-2</v>
      </c>
      <c r="Q98">
        <v>-1.374304058037179E-4</v>
      </c>
      <c r="R98">
        <v>9.9999999999988987E-4</v>
      </c>
      <c r="S98">
        <v>6.0000000000000053E-3</v>
      </c>
      <c r="T98">
        <v>-5.1999999999999824E-3</v>
      </c>
      <c r="U98">
        <v>4.0000000000000036E-3</v>
      </c>
      <c r="V98">
        <v>5.9399999999999897E-2</v>
      </c>
      <c r="W98">
        <v>5.5199999999999916E-2</v>
      </c>
      <c r="X98">
        <v>6.4500000000000002E-2</v>
      </c>
      <c r="Y98">
        <v>5.3299999999999903E-2</v>
      </c>
    </row>
    <row r="99" spans="1:25" x14ac:dyDescent="0.2">
      <c r="A99" s="1">
        <v>41091</v>
      </c>
      <c r="B99">
        <v>9.2164948453608231E-2</v>
      </c>
      <c r="C99">
        <v>-6.0000000000000001E-3</v>
      </c>
      <c r="D99">
        <v>6.1574448323902242E-3</v>
      </c>
      <c r="E99">
        <v>1.4897410853629278E-2</v>
      </c>
      <c r="F99">
        <v>6.6900000000000001E-2</v>
      </c>
      <c r="G99">
        <v>7.3200000000000001E-2</v>
      </c>
      <c r="H99">
        <v>3.0000000000000001E-3</v>
      </c>
      <c r="I99">
        <v>2.2000000000000002E-2</v>
      </c>
      <c r="J99">
        <v>0.03</v>
      </c>
      <c r="K99">
        <v>1.9E-2</v>
      </c>
      <c r="L99">
        <v>-5.9000000000000004E-2</v>
      </c>
      <c r="M99">
        <v>-7.5999999999999998E-2</v>
      </c>
      <c r="N99">
        <v>2.7000000000000003E-2</v>
      </c>
      <c r="O99">
        <v>1.3000000000000001E-2</v>
      </c>
      <c r="P99">
        <v>4.4000000000000004E-2</v>
      </c>
      <c r="Q99">
        <v>-6.0316693496931251E-5</v>
      </c>
      <c r="R99">
        <v>1.2299999999999978E-2</v>
      </c>
      <c r="S99">
        <v>5.1999999999998714E-3</v>
      </c>
      <c r="T99">
        <v>1.1099999999999888E-2</v>
      </c>
      <c r="U99">
        <v>3.1999999999998696E-3</v>
      </c>
      <c r="V99">
        <v>5.5800000000000072E-2</v>
      </c>
      <c r="W99">
        <v>5.3199999999999914E-2</v>
      </c>
      <c r="X99">
        <v>5.5299999999999905E-2</v>
      </c>
      <c r="Y99">
        <v>5.4699999999999971E-2</v>
      </c>
    </row>
    <row r="100" spans="1:25" x14ac:dyDescent="0.2">
      <c r="A100" s="1">
        <v>41061</v>
      </c>
      <c r="B100">
        <v>-4.9764890282131602E-2</v>
      </c>
      <c r="C100">
        <v>-1.8000000000000002E-2</v>
      </c>
      <c r="D100">
        <v>-2.3779640597912044E-2</v>
      </c>
      <c r="E100">
        <v>1.6668786927882762E-2</v>
      </c>
      <c r="F100">
        <v>6.7699999999999996E-2</v>
      </c>
      <c r="G100">
        <v>7.2400000000000006E-2</v>
      </c>
      <c r="H100">
        <v>6.9999999999999993E-3</v>
      </c>
      <c r="I100">
        <v>3.1E-2</v>
      </c>
      <c r="J100">
        <v>-4.2000000000000003E-2</v>
      </c>
      <c r="K100">
        <v>-5.2000000000000005E-2</v>
      </c>
      <c r="L100">
        <v>-5.0999999999999997E-2</v>
      </c>
      <c r="M100">
        <v>-6.5000000000000002E-2</v>
      </c>
      <c r="N100">
        <v>-5.9000000000000004E-2</v>
      </c>
      <c r="O100">
        <v>-6.9000000000000006E-2</v>
      </c>
      <c r="P100">
        <v>3.6000000000000004E-2</v>
      </c>
      <c r="Q100">
        <v>5.0076971153556471E-5</v>
      </c>
      <c r="R100">
        <v>8.899999999999908E-3</v>
      </c>
      <c r="S100">
        <v>3.6000000000000476E-3</v>
      </c>
      <c r="T100">
        <v>1.6100000000000003E-2</v>
      </c>
      <c r="U100">
        <v>2.2999999999999687E-3</v>
      </c>
      <c r="V100">
        <v>4.290000000000016E-2</v>
      </c>
      <c r="W100">
        <v>5.1500000000000101E-2</v>
      </c>
      <c r="X100">
        <v>3.6299999999999999E-2</v>
      </c>
      <c r="Y100">
        <v>5.4300000000000015E-2</v>
      </c>
    </row>
    <row r="101" spans="1:25" x14ac:dyDescent="0.2">
      <c r="A101" s="1">
        <v>41030</v>
      </c>
      <c r="B101">
        <v>-0.14698754909334</v>
      </c>
      <c r="C101">
        <v>-3.0000000000000001E-3</v>
      </c>
      <c r="D101">
        <v>2.3179803463441395E-2</v>
      </c>
      <c r="E101">
        <v>5.7469426052096928E-3</v>
      </c>
      <c r="F101">
        <v>6.3099999999999989E-2</v>
      </c>
      <c r="G101">
        <v>7.0800000000000002E-2</v>
      </c>
      <c r="H101">
        <v>1.9E-2</v>
      </c>
      <c r="I101">
        <v>4.5999999999999999E-2</v>
      </c>
      <c r="J101">
        <v>-1.7000000000000001E-2</v>
      </c>
      <c r="K101">
        <v>-2.2000000000000002E-2</v>
      </c>
      <c r="L101">
        <v>-3.5000000000000003E-2</v>
      </c>
      <c r="M101">
        <v>-4.7E-2</v>
      </c>
      <c r="N101">
        <v>-3.2000000000000001E-2</v>
      </c>
      <c r="O101">
        <v>-3.7999999999999999E-2</v>
      </c>
      <c r="P101">
        <v>1.4999999999999999E-2</v>
      </c>
      <c r="Q101">
        <v>2.0308976773741882E-4</v>
      </c>
      <c r="R101">
        <v>5.1999999999998714E-3</v>
      </c>
      <c r="S101">
        <v>2.0999999999999908E-3</v>
      </c>
      <c r="T101">
        <v>5.6000000000000494E-3</v>
      </c>
      <c r="U101">
        <v>3.8000000000000256E-3</v>
      </c>
      <c r="V101">
        <v>3.6100000000000021E-2</v>
      </c>
      <c r="W101">
        <v>5.0999999999999934E-2</v>
      </c>
      <c r="X101">
        <v>1.739999999999986E-2</v>
      </c>
      <c r="Y101">
        <v>5.6400000000000006E-2</v>
      </c>
    </row>
    <row r="102" spans="1:25" x14ac:dyDescent="0.2">
      <c r="A102" s="1">
        <v>41000</v>
      </c>
      <c r="B102">
        <v>-3.3438332929488723E-2</v>
      </c>
      <c r="C102">
        <v>-1E-3</v>
      </c>
      <c r="D102">
        <v>3.9973264914512363E-3</v>
      </c>
      <c r="E102">
        <v>1.0381505048909112E-2</v>
      </c>
      <c r="F102">
        <v>6.54E-2</v>
      </c>
      <c r="G102">
        <v>7.5300000000000006E-2</v>
      </c>
      <c r="H102">
        <v>2.2000000000000002E-2</v>
      </c>
      <c r="I102">
        <v>5.2000000000000005E-2</v>
      </c>
      <c r="J102">
        <v>-3.0000000000000001E-3</v>
      </c>
      <c r="K102">
        <v>-2E-3</v>
      </c>
      <c r="L102">
        <v>-2.5000000000000001E-2</v>
      </c>
      <c r="M102">
        <v>-3.6000000000000004E-2</v>
      </c>
      <c r="N102">
        <v>-4.0000000000000001E-3</v>
      </c>
      <c r="O102">
        <v>-4.0000000000000001E-3</v>
      </c>
      <c r="P102">
        <v>3.3000000000000002E-2</v>
      </c>
      <c r="Q102">
        <v>4.1535092801803231E-4</v>
      </c>
      <c r="R102">
        <v>3.1000000000001027E-3</v>
      </c>
      <c r="S102">
        <v>3.6000000000000476E-3</v>
      </c>
      <c r="T102">
        <v>2.2999999999999687E-3</v>
      </c>
      <c r="U102">
        <v>4.0999999999999925E-3</v>
      </c>
      <c r="V102">
        <v>3.5699999999999843E-2</v>
      </c>
      <c r="W102">
        <v>5.2900000000000169E-2</v>
      </c>
      <c r="X102">
        <v>1.2000000000000011E-2</v>
      </c>
      <c r="Y102">
        <v>6.0999999999999943E-2</v>
      </c>
    </row>
    <row r="103" spans="1:25" x14ac:dyDescent="0.2">
      <c r="A103" s="1">
        <v>40969</v>
      </c>
      <c r="B103">
        <v>-7.2639225181603262E-4</v>
      </c>
      <c r="C103">
        <v>1.3000000000000001E-2</v>
      </c>
      <c r="D103">
        <v>1.5901872741211243E-2</v>
      </c>
      <c r="E103">
        <v>4.0200316554959148E-3</v>
      </c>
      <c r="F103">
        <v>6.0599999999999994E-2</v>
      </c>
      <c r="G103">
        <v>6.6000000000000003E-2</v>
      </c>
      <c r="H103">
        <v>1.8000000000000002E-2</v>
      </c>
      <c r="I103">
        <v>4.8000000000000001E-2</v>
      </c>
      <c r="J103">
        <v>0.02</v>
      </c>
      <c r="K103">
        <v>0.02</v>
      </c>
      <c r="L103">
        <v>-2.2000000000000002E-2</v>
      </c>
      <c r="M103">
        <v>-3.2000000000000001E-2</v>
      </c>
      <c r="N103">
        <v>1.6E-2</v>
      </c>
      <c r="O103">
        <v>1.8000000000000002E-2</v>
      </c>
      <c r="P103">
        <v>2.3E-2</v>
      </c>
      <c r="Q103">
        <v>6.8812483627223031E-4</v>
      </c>
      <c r="R103">
        <v>5.8000000000000274E-3</v>
      </c>
      <c r="S103">
        <v>4.8999999999999044E-3</v>
      </c>
      <c r="T103">
        <v>8.0999999999999961E-3</v>
      </c>
      <c r="U103">
        <v>4.5999999999999375E-3</v>
      </c>
      <c r="V103">
        <v>3.6999999999999922E-2</v>
      </c>
      <c r="W103">
        <v>5.4699999999999971E-2</v>
      </c>
      <c r="X103">
        <v>1.330000000000009E-2</v>
      </c>
      <c r="Y103">
        <v>6.1700000000000088E-2</v>
      </c>
    </row>
    <row r="104" spans="1:25" x14ac:dyDescent="0.2">
      <c r="A104" s="1">
        <v>40940</v>
      </c>
      <c r="B104">
        <v>0.11853389907014544</v>
      </c>
      <c r="C104">
        <v>2E-3</v>
      </c>
      <c r="D104">
        <v>5.7230720428591564E-3</v>
      </c>
      <c r="E104">
        <v>-2.6321794291210843E-2</v>
      </c>
      <c r="F104">
        <v>5.9299999999999999E-2</v>
      </c>
      <c r="G104">
        <v>7.51E-2</v>
      </c>
      <c r="H104">
        <v>1.3999999999999999E-2</v>
      </c>
      <c r="I104">
        <v>4.4000000000000004E-2</v>
      </c>
      <c r="J104">
        <v>3.3000000000000002E-2</v>
      </c>
      <c r="K104">
        <v>3.4000000000000002E-2</v>
      </c>
      <c r="L104">
        <v>-2.2000000000000002E-2</v>
      </c>
      <c r="M104">
        <v>-3.3000000000000002E-2</v>
      </c>
      <c r="N104">
        <v>5.4000000000000006E-2</v>
      </c>
      <c r="O104">
        <v>5.4000000000000006E-2</v>
      </c>
      <c r="P104">
        <v>3.2000000000000001E-2</v>
      </c>
      <c r="Q104">
        <v>9.9098551588383543E-4</v>
      </c>
      <c r="R104">
        <v>3.7000000000000366E-3</v>
      </c>
      <c r="S104">
        <v>4.0000000000000036E-3</v>
      </c>
      <c r="T104">
        <v>6.8000000000001393E-3</v>
      </c>
      <c r="U104">
        <v>3.3000000000000806E-3</v>
      </c>
      <c r="V104">
        <v>3.7300000000000111E-2</v>
      </c>
      <c r="W104">
        <v>5.6799999999999962E-2</v>
      </c>
      <c r="X104">
        <v>1.4699999999999935E-2</v>
      </c>
      <c r="Y104">
        <v>6.2100000000000044E-2</v>
      </c>
    </row>
    <row r="105" spans="1:25" x14ac:dyDescent="0.2">
      <c r="A105" s="1">
        <v>40909</v>
      </c>
      <c r="B105">
        <v>2.9652351738241212E-2</v>
      </c>
      <c r="C105">
        <v>-1.3999999999999999E-2</v>
      </c>
      <c r="D105">
        <v>-1.8876732816640263E-2</v>
      </c>
      <c r="E105">
        <v>8.3509570033168057E-2</v>
      </c>
      <c r="F105">
        <v>6.480000000000001E-2</v>
      </c>
      <c r="G105">
        <v>7.3300000000000004E-2</v>
      </c>
      <c r="H105">
        <v>6.9999999999999993E-3</v>
      </c>
      <c r="I105">
        <v>3.6000000000000004E-2</v>
      </c>
      <c r="J105">
        <v>6.9999999999999993E-3</v>
      </c>
      <c r="K105">
        <v>6.0000000000000001E-3</v>
      </c>
      <c r="L105">
        <v>-3.4000000000000002E-2</v>
      </c>
      <c r="M105">
        <v>-4.4999999999999998E-2</v>
      </c>
      <c r="N105">
        <v>-1E-3</v>
      </c>
      <c r="O105">
        <v>-2E-3</v>
      </c>
      <c r="P105">
        <v>6.8000000000000005E-2</v>
      </c>
      <c r="Q105">
        <v>1.2413357994944807E-3</v>
      </c>
      <c r="R105">
        <v>4.9999999999998934E-3</v>
      </c>
      <c r="S105">
        <v>4.8999999999999044E-3</v>
      </c>
      <c r="T105">
        <v>7.6000000000000512E-3</v>
      </c>
      <c r="U105">
        <v>4.3999999999999595E-3</v>
      </c>
      <c r="V105">
        <v>4.1599999999999859E-2</v>
      </c>
      <c r="W105">
        <v>6.0200000000000031E-2</v>
      </c>
      <c r="X105">
        <v>2.0100000000000007E-2</v>
      </c>
      <c r="Y105">
        <v>6.2000000000000055E-2</v>
      </c>
    </row>
    <row r="106" spans="1:25" x14ac:dyDescent="0.2">
      <c r="A106" s="1">
        <v>40878</v>
      </c>
      <c r="B106">
        <v>-3.3596837944663949E-2</v>
      </c>
      <c r="C106">
        <v>0</v>
      </c>
      <c r="D106">
        <v>-2.9941274763243597E-2</v>
      </c>
      <c r="E106">
        <v>-9.5760689476953598E-4</v>
      </c>
      <c r="F106">
        <v>6.9099999999999995E-2</v>
      </c>
      <c r="G106">
        <v>7.7600000000000002E-2</v>
      </c>
      <c r="H106">
        <v>4.7E-2</v>
      </c>
      <c r="I106">
        <v>2.4E-2</v>
      </c>
      <c r="J106">
        <v>-1E-3</v>
      </c>
      <c r="K106">
        <v>-1E-3</v>
      </c>
      <c r="L106">
        <v>8.8000000000000009E-2</v>
      </c>
      <c r="M106">
        <v>3.4000000000000002E-2</v>
      </c>
      <c r="N106">
        <v>-1.2E-2</v>
      </c>
      <c r="O106">
        <v>-1.9E-2</v>
      </c>
      <c r="P106">
        <v>3.6000000000000004E-2</v>
      </c>
      <c r="Q106">
        <v>1.4086053868713755E-3</v>
      </c>
      <c r="R106">
        <v>4.3999999999999595E-3</v>
      </c>
      <c r="S106">
        <v>4.2999999999999705E-3</v>
      </c>
      <c r="T106">
        <v>6.6999999999999282E-3</v>
      </c>
      <c r="U106">
        <v>3.1000000000001027E-3</v>
      </c>
      <c r="V106">
        <v>6.0999999999999943E-2</v>
      </c>
      <c r="W106">
        <v>6.6200000000000037E-2</v>
      </c>
      <c r="X106">
        <v>3.8699999999999957E-2</v>
      </c>
      <c r="Y106">
        <v>6.6500000000000004E-2</v>
      </c>
    </row>
    <row r="107" spans="1:25" x14ac:dyDescent="0.2">
      <c r="A107" s="1">
        <v>40848</v>
      </c>
      <c r="B107">
        <v>1.6435354273192093E-2</v>
      </c>
      <c r="C107">
        <v>-5.0000000000000001E-3</v>
      </c>
      <c r="D107">
        <v>9.462513968372166E-3</v>
      </c>
      <c r="E107">
        <v>2.4363850103348739E-2</v>
      </c>
      <c r="F107">
        <v>6.4100000000000004E-2</v>
      </c>
      <c r="G107">
        <v>7.0199999999999999E-2</v>
      </c>
      <c r="H107">
        <v>4.8000000000000001E-2</v>
      </c>
      <c r="I107">
        <v>2.2000000000000002E-2</v>
      </c>
      <c r="J107">
        <v>3.7000000000000005E-2</v>
      </c>
      <c r="K107">
        <v>3.9E-2</v>
      </c>
      <c r="L107">
        <v>9.6000000000000002E-2</v>
      </c>
      <c r="M107">
        <v>3.9E-2</v>
      </c>
      <c r="N107">
        <v>2.1000000000000001E-2</v>
      </c>
      <c r="O107">
        <v>1.6E-2</v>
      </c>
      <c r="P107">
        <v>4.0999999999999995E-2</v>
      </c>
      <c r="Q107">
        <v>1.4959838182713181E-3</v>
      </c>
      <c r="R107">
        <v>4.1999999999999815E-3</v>
      </c>
      <c r="S107">
        <v>4.9999999999998934E-3</v>
      </c>
      <c r="T107">
        <v>5.1999999999998714E-3</v>
      </c>
      <c r="U107">
        <v>5.5000000000000604E-3</v>
      </c>
      <c r="V107">
        <v>6.7800000000000082E-2</v>
      </c>
      <c r="W107">
        <v>6.9399999999999906E-2</v>
      </c>
      <c r="X107">
        <v>5.3199999999999914E-2</v>
      </c>
      <c r="Y107">
        <v>6.8300000000000027E-2</v>
      </c>
    </row>
    <row r="108" spans="1:25" x14ac:dyDescent="0.2">
      <c r="A108" s="1">
        <v>40817</v>
      </c>
      <c r="B108">
        <v>5.0450796086706218E-2</v>
      </c>
      <c r="C108">
        <v>-2.3E-2</v>
      </c>
      <c r="D108">
        <v>-4.8089514592055016E-2</v>
      </c>
      <c r="E108">
        <v>2.9721583120225104E-2</v>
      </c>
      <c r="F108">
        <v>6.0599999999999994E-2</v>
      </c>
      <c r="G108">
        <v>6.9699999999999998E-2</v>
      </c>
      <c r="H108">
        <v>4.5999999999999999E-2</v>
      </c>
      <c r="I108">
        <v>1.6E-2</v>
      </c>
      <c r="J108">
        <v>-9.0000000000000011E-3</v>
      </c>
      <c r="K108">
        <v>-6.0000000000000001E-3</v>
      </c>
      <c r="L108">
        <v>0.10199999999999999</v>
      </c>
      <c r="M108">
        <v>4.2999999999999997E-2</v>
      </c>
      <c r="N108">
        <v>-2.1000000000000001E-2</v>
      </c>
      <c r="O108">
        <v>-2.7000000000000003E-2</v>
      </c>
      <c r="P108">
        <v>3.9E-2</v>
      </c>
      <c r="Q108">
        <v>1.5280424613071109E-3</v>
      </c>
      <c r="R108">
        <v>4.8000000000001375E-3</v>
      </c>
      <c r="S108">
        <v>5.4000000000000714E-3</v>
      </c>
      <c r="T108">
        <v>5.1000000000001044E-3</v>
      </c>
      <c r="U108">
        <v>7.0999999999998842E-3</v>
      </c>
      <c r="V108">
        <v>7.1900000000000075E-2</v>
      </c>
      <c r="W108">
        <v>7.1700000000000097E-2</v>
      </c>
      <c r="X108">
        <v>6.1900000000000066E-2</v>
      </c>
      <c r="Y108">
        <v>6.9300000000000139E-2</v>
      </c>
    </row>
    <row r="109" spans="1:25" x14ac:dyDescent="0.2">
      <c r="A109" s="1">
        <v>40787</v>
      </c>
      <c r="B109">
        <v>-9.5043833000607481E-2</v>
      </c>
      <c r="C109">
        <v>3.0000000000000001E-3</v>
      </c>
      <c r="D109">
        <v>1.2446355432991218E-2</v>
      </c>
      <c r="E109">
        <v>1.4694817158730888E-2</v>
      </c>
      <c r="F109">
        <v>5.4299999999999994E-2</v>
      </c>
      <c r="G109">
        <v>5.8899999999999994E-2</v>
      </c>
      <c r="H109">
        <v>4.9000000000000002E-2</v>
      </c>
      <c r="I109">
        <v>1.3999999999999999E-2</v>
      </c>
      <c r="J109">
        <v>-3.7000000000000005E-2</v>
      </c>
      <c r="K109">
        <v>-2.7000000000000003E-2</v>
      </c>
      <c r="L109">
        <v>0.113</v>
      </c>
      <c r="M109">
        <v>5.2000000000000005E-2</v>
      </c>
      <c r="N109">
        <v>-5.7999999999999996E-2</v>
      </c>
      <c r="O109">
        <v>-5.7000000000000002E-2</v>
      </c>
      <c r="P109">
        <v>3.3000000000000002E-2</v>
      </c>
      <c r="Q109">
        <v>1.5234419004754862E-3</v>
      </c>
      <c r="R109">
        <v>-4.0000000000006697E-4</v>
      </c>
      <c r="S109">
        <v>4.8999999999999044E-3</v>
      </c>
      <c r="T109">
        <v>-6.5000000000000613E-3</v>
      </c>
      <c r="U109">
        <v>6.5999999999999392E-3</v>
      </c>
      <c r="V109">
        <v>7.2099999999999831E-2</v>
      </c>
      <c r="W109">
        <v>7.3900000000000077E-2</v>
      </c>
      <c r="X109">
        <v>6.3900000000000068E-2</v>
      </c>
      <c r="Y109">
        <v>6.8400000000000016E-2</v>
      </c>
    </row>
    <row r="110" spans="1:25" x14ac:dyDescent="0.2">
      <c r="A110" s="1">
        <v>40756</v>
      </c>
      <c r="B110">
        <v>-1.3697457409468483E-2</v>
      </c>
      <c r="C110">
        <v>-4.0000000000000001E-3</v>
      </c>
      <c r="D110">
        <v>1.2910756898030007E-2</v>
      </c>
      <c r="E110">
        <v>5.2209393602407062E-3</v>
      </c>
      <c r="F110">
        <v>4.7199999999999999E-2</v>
      </c>
      <c r="G110">
        <v>5.28E-2</v>
      </c>
      <c r="H110">
        <v>5.4000000000000006E-2</v>
      </c>
      <c r="I110">
        <v>1.4999999999999999E-2</v>
      </c>
      <c r="J110">
        <v>-3.6000000000000004E-2</v>
      </c>
      <c r="K110">
        <v>-2.7999999999999997E-2</v>
      </c>
      <c r="L110">
        <v>0.122</v>
      </c>
      <c r="M110">
        <v>5.7000000000000002E-2</v>
      </c>
      <c r="N110">
        <v>-3.5000000000000003E-2</v>
      </c>
      <c r="O110">
        <v>-0.03</v>
      </c>
      <c r="P110">
        <v>4.5999999999999999E-2</v>
      </c>
      <c r="Q110">
        <v>1.4923872813550343E-3</v>
      </c>
      <c r="R110">
        <v>-2.3999999999999577E-3</v>
      </c>
      <c r="S110">
        <v>4.0999999999999925E-3</v>
      </c>
      <c r="T110">
        <v>-1.3700000000000045E-2</v>
      </c>
      <c r="U110">
        <v>5.3000000000000824E-3</v>
      </c>
      <c r="V110">
        <v>8.1500000000000128E-2</v>
      </c>
      <c r="W110">
        <v>8.0799999999999983E-2</v>
      </c>
      <c r="X110">
        <v>8.8199999999999834E-2</v>
      </c>
      <c r="Y110">
        <v>6.7499999999999893E-2</v>
      </c>
    </row>
    <row r="111" spans="1:25" x14ac:dyDescent="0.2">
      <c r="A111" s="1">
        <v>40725</v>
      </c>
      <c r="B111">
        <v>4.5934813753581549E-2</v>
      </c>
      <c r="C111">
        <v>9.0000000000000011E-3</v>
      </c>
      <c r="D111">
        <v>8.0684632222618458E-3</v>
      </c>
      <c r="E111">
        <v>1.7988096724518288E-2</v>
      </c>
      <c r="F111">
        <v>4.8099999999999997E-2</v>
      </c>
      <c r="G111">
        <v>4.9000000000000002E-2</v>
      </c>
      <c r="H111">
        <v>5.7999999999999996E-2</v>
      </c>
      <c r="I111">
        <v>1.4999999999999999E-2</v>
      </c>
      <c r="J111">
        <v>4.0000000000000001E-3</v>
      </c>
      <c r="K111">
        <v>6.0000000000000001E-3</v>
      </c>
      <c r="L111">
        <v>0.125</v>
      </c>
      <c r="M111">
        <v>5.7000000000000002E-2</v>
      </c>
      <c r="N111">
        <v>2E-3</v>
      </c>
      <c r="O111">
        <v>3.0000000000000001E-3</v>
      </c>
      <c r="P111">
        <v>0.06</v>
      </c>
      <c r="Q111">
        <v>1.436815654418E-3</v>
      </c>
      <c r="R111">
        <v>-1.0000000000010001E-4</v>
      </c>
      <c r="S111">
        <v>3.6000000000000476E-3</v>
      </c>
      <c r="T111">
        <v>-7.0999999999998842E-3</v>
      </c>
      <c r="U111">
        <v>2.9000000000001247E-3</v>
      </c>
      <c r="V111">
        <v>9.0100000000000069E-2</v>
      </c>
      <c r="W111">
        <v>8.4300000000000042E-2</v>
      </c>
      <c r="X111">
        <v>0.11329999999999996</v>
      </c>
      <c r="Y111">
        <v>6.5800000000000081E-2</v>
      </c>
    </row>
    <row r="112" spans="1:25" x14ac:dyDescent="0.2">
      <c r="A112" s="1">
        <v>40695</v>
      </c>
      <c r="B112">
        <v>-4.3262229075644587E-2</v>
      </c>
      <c r="C112">
        <v>-4.0000000000000001E-3</v>
      </c>
      <c r="D112">
        <v>-6.3903449503237564E-3</v>
      </c>
      <c r="E112">
        <v>1.2208685101865457E-2</v>
      </c>
      <c r="F112">
        <v>4.82E-2</v>
      </c>
      <c r="G112">
        <v>4.7899999999999998E-2</v>
      </c>
      <c r="H112">
        <v>5.7000000000000002E-2</v>
      </c>
      <c r="I112">
        <v>0.01</v>
      </c>
      <c r="J112">
        <v>1.6E-2</v>
      </c>
      <c r="K112">
        <v>1.8000000000000002E-2</v>
      </c>
      <c r="L112">
        <v>0.12</v>
      </c>
      <c r="M112">
        <v>5.0999999999999997E-2</v>
      </c>
      <c r="N112">
        <v>-1E-3</v>
      </c>
      <c r="O112">
        <v>-4.0000000000000001E-3</v>
      </c>
      <c r="P112">
        <v>5.5E-2</v>
      </c>
      <c r="Q112">
        <v>1.3578207191060621E-3</v>
      </c>
      <c r="R112">
        <v>2.2999999999999687E-3</v>
      </c>
      <c r="S112">
        <v>3.1999999999998696E-3</v>
      </c>
      <c r="T112">
        <v>-2.4999999999999467E-3</v>
      </c>
      <c r="U112">
        <v>4.1999999999999815E-3</v>
      </c>
      <c r="V112">
        <v>9.4200000000000061E-2</v>
      </c>
      <c r="W112">
        <v>8.4300000000000042E-2</v>
      </c>
      <c r="X112">
        <v>0.12480000000000002</v>
      </c>
      <c r="Y112">
        <v>6.5499999999999892E-2</v>
      </c>
    </row>
    <row r="113" spans="1:25" x14ac:dyDescent="0.2">
      <c r="A113" s="1">
        <v>40664</v>
      </c>
      <c r="B113">
        <v>-7.4012375059495428E-2</v>
      </c>
      <c r="C113">
        <v>1.1000000000000001E-2</v>
      </c>
      <c r="D113">
        <v>3.8186290833700287E-2</v>
      </c>
      <c r="E113">
        <v>4.1753918395837086E-3</v>
      </c>
      <c r="F113">
        <v>4.7800000000000002E-2</v>
      </c>
      <c r="G113">
        <v>4.5499999999999999E-2</v>
      </c>
      <c r="H113">
        <v>5.7000000000000002E-2</v>
      </c>
      <c r="I113">
        <v>6.9999999999999993E-3</v>
      </c>
      <c r="J113">
        <v>1.1000000000000001E-2</v>
      </c>
      <c r="K113">
        <v>1.6E-2</v>
      </c>
      <c r="L113">
        <v>0.109</v>
      </c>
      <c r="M113">
        <v>3.7999999999999999E-2</v>
      </c>
      <c r="N113">
        <v>9.0000000000000011E-3</v>
      </c>
      <c r="O113">
        <v>8.0000000000000002E-3</v>
      </c>
      <c r="P113">
        <v>6.5000000000000002E-2</v>
      </c>
      <c r="Q113">
        <v>1.2596304161873739E-3</v>
      </c>
      <c r="R113">
        <v>4.8000000000001375E-3</v>
      </c>
      <c r="S113">
        <v>3.8000000000000256E-3</v>
      </c>
      <c r="T113">
        <v>2.9999999999996696E-4</v>
      </c>
      <c r="U113">
        <v>8.1999999999999851E-3</v>
      </c>
      <c r="V113">
        <v>9.5999999999999863E-2</v>
      </c>
      <c r="W113">
        <v>8.2600000000000007E-2</v>
      </c>
      <c r="X113">
        <v>0.13370000000000015</v>
      </c>
      <c r="Y113">
        <v>6.3199999999999923E-2</v>
      </c>
    </row>
    <row r="114" spans="1:25" x14ac:dyDescent="0.2">
      <c r="A114" s="1">
        <v>40634</v>
      </c>
      <c r="B114">
        <v>7.5138592750533029E-2</v>
      </c>
      <c r="C114">
        <v>2.6000000000000002E-2</v>
      </c>
      <c r="D114">
        <v>1.6177449813882916E-2</v>
      </c>
      <c r="E114">
        <v>4.3891702641150054E-3</v>
      </c>
      <c r="F114">
        <v>4.4800000000000006E-2</v>
      </c>
      <c r="G114">
        <v>4.6799999999999994E-2</v>
      </c>
      <c r="H114">
        <v>6.2E-2</v>
      </c>
      <c r="I114">
        <v>9.0000000000000011E-3</v>
      </c>
      <c r="J114">
        <v>-1.2E-2</v>
      </c>
      <c r="K114">
        <v>-9.0000000000000011E-3</v>
      </c>
      <c r="L114">
        <v>9.9000000000000005E-2</v>
      </c>
      <c r="M114">
        <v>2.6000000000000002E-2</v>
      </c>
      <c r="N114">
        <v>9.0000000000000011E-3</v>
      </c>
      <c r="O114">
        <v>1.2E-2</v>
      </c>
      <c r="P114">
        <v>6.2E-2</v>
      </c>
      <c r="Q114">
        <v>1.1553130256842792E-3</v>
      </c>
      <c r="R114">
        <v>4.2999999999999705E-3</v>
      </c>
      <c r="S114">
        <v>5.3000000000000824E-3</v>
      </c>
      <c r="T114">
        <v>3.6000000000000476E-3</v>
      </c>
      <c r="U114">
        <v>4.8000000000001375E-3</v>
      </c>
      <c r="V114">
        <v>9.6200000000000063E-2</v>
      </c>
      <c r="W114">
        <v>7.989999999999986E-2</v>
      </c>
      <c r="X114">
        <v>0.14129999999999998</v>
      </c>
      <c r="Y114">
        <v>5.9000000000000163E-2</v>
      </c>
    </row>
    <row r="115" spans="1:25" x14ac:dyDescent="0.2">
      <c r="A115" s="1">
        <v>40603</v>
      </c>
      <c r="B115">
        <v>4.7436126496337438E-2</v>
      </c>
      <c r="C115">
        <v>1.4999999999999999E-2</v>
      </c>
      <c r="D115">
        <v>1.6148067955435774E-2</v>
      </c>
      <c r="E115">
        <v>1.5262236103082527E-2</v>
      </c>
      <c r="F115">
        <v>4.2500000000000003E-2</v>
      </c>
      <c r="G115">
        <v>4.5400000000000003E-2</v>
      </c>
      <c r="H115">
        <v>7.0999999999999994E-2</v>
      </c>
      <c r="I115">
        <v>1.7000000000000001E-2</v>
      </c>
      <c r="J115">
        <v>1.4999999999999999E-2</v>
      </c>
      <c r="K115">
        <v>1.6E-2</v>
      </c>
      <c r="L115">
        <v>9.6000000000000002E-2</v>
      </c>
      <c r="M115">
        <v>2.2000000000000002E-2</v>
      </c>
      <c r="N115">
        <v>2.7000000000000003E-2</v>
      </c>
      <c r="O115">
        <v>0.03</v>
      </c>
      <c r="P115">
        <v>5.5E-2</v>
      </c>
      <c r="Q115">
        <v>1.0522425959280657E-3</v>
      </c>
      <c r="R115">
        <v>6.1999999999999833E-3</v>
      </c>
      <c r="S115">
        <v>6.8999999999999062E-3</v>
      </c>
      <c r="T115">
        <v>9.400000000000075E-3</v>
      </c>
      <c r="U115">
        <v>4.8999999999999044E-3</v>
      </c>
      <c r="V115">
        <v>9.4700000000000006E-2</v>
      </c>
      <c r="W115">
        <v>7.669999999999999E-2</v>
      </c>
      <c r="X115">
        <v>0.14050000000000007</v>
      </c>
      <c r="Y115">
        <v>5.7500000000000107E-2</v>
      </c>
    </row>
    <row r="116" spans="1:25" x14ac:dyDescent="0.2">
      <c r="A116" s="1">
        <v>40575</v>
      </c>
      <c r="B116">
        <v>0.12186810984165164</v>
      </c>
      <c r="C116">
        <v>2.1000000000000001E-2</v>
      </c>
      <c r="D116">
        <v>1.6174809678284774E-2</v>
      </c>
      <c r="E116">
        <v>-2.6838002241747705E-2</v>
      </c>
      <c r="F116">
        <v>4.4999999999999998E-2</v>
      </c>
      <c r="G116">
        <v>5.5099999999999996E-2</v>
      </c>
      <c r="H116">
        <v>7.4999999999999997E-2</v>
      </c>
      <c r="I116">
        <v>1.9E-2</v>
      </c>
      <c r="J116">
        <v>1.8000000000000002E-2</v>
      </c>
      <c r="K116">
        <v>1.7000000000000001E-2</v>
      </c>
      <c r="L116">
        <v>0.09</v>
      </c>
      <c r="M116">
        <v>1.3000000000000001E-2</v>
      </c>
      <c r="N116">
        <v>0.03</v>
      </c>
      <c r="O116">
        <v>2.7000000000000003E-2</v>
      </c>
      <c r="P116">
        <v>3.7000000000000005E-2</v>
      </c>
      <c r="Q116">
        <v>9.596591489386963E-4</v>
      </c>
      <c r="R116">
        <v>7.8000000000000291E-3</v>
      </c>
      <c r="S116">
        <v>7.2000000000000952E-3</v>
      </c>
      <c r="T116">
        <v>1.2199999999999989E-2</v>
      </c>
      <c r="U116">
        <v>3.1999999999998696E-3</v>
      </c>
      <c r="V116">
        <v>9.4799999999999995E-2</v>
      </c>
      <c r="W116">
        <v>7.4300000000000033E-2</v>
      </c>
      <c r="X116">
        <v>0.14149999999999996</v>
      </c>
      <c r="Y116">
        <v>5.6400000000000006E-2</v>
      </c>
    </row>
    <row r="117" spans="1:25" x14ac:dyDescent="0.2">
      <c r="A117" s="1">
        <v>40544</v>
      </c>
      <c r="B117">
        <v>5.8112407211028616E-2</v>
      </c>
      <c r="C117">
        <v>-9.0000000000000011E-3</v>
      </c>
      <c r="D117">
        <v>-1.155805320225145E-2</v>
      </c>
      <c r="E117">
        <v>7.5611165798195712E-2</v>
      </c>
      <c r="F117">
        <v>4.1599999999999998E-2</v>
      </c>
      <c r="G117">
        <v>4.7599999999999996E-2</v>
      </c>
      <c r="H117">
        <v>7.6999999999999999E-2</v>
      </c>
      <c r="I117">
        <v>0.02</v>
      </c>
      <c r="J117">
        <v>3.4000000000000002E-2</v>
      </c>
      <c r="K117">
        <v>1.3999999999999999E-2</v>
      </c>
      <c r="L117">
        <v>7.400000000000001E-2</v>
      </c>
      <c r="M117">
        <v>-5.0000000000000001E-3</v>
      </c>
      <c r="N117">
        <v>4.4999999999999998E-2</v>
      </c>
      <c r="O117">
        <v>2.6000000000000002E-2</v>
      </c>
      <c r="P117">
        <v>5.2999999999999999E-2</v>
      </c>
      <c r="Q117">
        <v>8.9616428965899608E-4</v>
      </c>
      <c r="R117">
        <v>2.3700000000000054E-2</v>
      </c>
      <c r="S117">
        <v>1.0599999999999943E-2</v>
      </c>
      <c r="T117">
        <v>2.6000000000000023E-2</v>
      </c>
      <c r="U117">
        <v>8.7000000000001521E-3</v>
      </c>
      <c r="V117">
        <v>9.5600000000000129E-2</v>
      </c>
      <c r="W117">
        <v>7.1599999999999886E-2</v>
      </c>
      <c r="X117">
        <v>0.14200000000000013</v>
      </c>
      <c r="Y117">
        <v>5.6200000000000028E-2</v>
      </c>
    </row>
    <row r="118" spans="1:25" x14ac:dyDescent="0.2">
      <c r="A118" s="1">
        <v>40513</v>
      </c>
      <c r="B118">
        <v>0.11058768107407846</v>
      </c>
      <c r="C118">
        <v>-8.0000000000000002E-3</v>
      </c>
      <c r="D118">
        <v>-3.2320109020262278E-2</v>
      </c>
      <c r="E118">
        <v>2.7856678733871654E-2</v>
      </c>
      <c r="F118">
        <v>4.1799999999999997E-2</v>
      </c>
      <c r="G118">
        <v>4.9699999999999994E-2</v>
      </c>
      <c r="H118">
        <v>9.6000000000000002E-2</v>
      </c>
      <c r="I118">
        <v>5.7999999999999996E-2</v>
      </c>
      <c r="J118">
        <v>3.4000000000000002E-2</v>
      </c>
      <c r="K118">
        <v>2.7999999999999997E-2</v>
      </c>
      <c r="L118">
        <v>9.6999999999999989E-2</v>
      </c>
      <c r="M118">
        <v>4.2999999999999997E-2</v>
      </c>
      <c r="N118">
        <v>1.3000000000000001E-2</v>
      </c>
      <c r="O118">
        <v>4.0000000000000001E-3</v>
      </c>
      <c r="P118">
        <v>6.2E-2</v>
      </c>
      <c r="Q118">
        <v>8.5758291706494738E-4</v>
      </c>
      <c r="R118">
        <v>1.0799999999999921E-2</v>
      </c>
      <c r="S118">
        <v>7.3999999999998511E-3</v>
      </c>
      <c r="T118">
        <v>2.0699999999999941E-2</v>
      </c>
      <c r="U118">
        <v>4.8000000000001375E-3</v>
      </c>
      <c r="V118">
        <v>8.78000000000001E-2</v>
      </c>
      <c r="W118">
        <v>6.6100000000000048E-2</v>
      </c>
      <c r="X118">
        <v>0.12890000000000001</v>
      </c>
      <c r="Y118">
        <v>4.9500000000000099E-2</v>
      </c>
    </row>
    <row r="119" spans="1:25" x14ac:dyDescent="0.2">
      <c r="A119" s="1">
        <v>40483</v>
      </c>
      <c r="B119">
        <v>2.7592883940457558E-2</v>
      </c>
      <c r="C119">
        <v>3.6000000000000004E-2</v>
      </c>
      <c r="D119">
        <v>1.1886917190864876E-2</v>
      </c>
      <c r="E119">
        <v>9.2417805299620515E-3</v>
      </c>
      <c r="F119">
        <v>4.8000000000000001E-2</v>
      </c>
      <c r="G119">
        <v>5.0199999999999995E-2</v>
      </c>
      <c r="H119">
        <v>9.8000000000000004E-2</v>
      </c>
      <c r="I119">
        <v>6.0999999999999999E-2</v>
      </c>
      <c r="J119">
        <v>-6.0000000000000001E-3</v>
      </c>
      <c r="K119">
        <v>-1.2E-2</v>
      </c>
      <c r="L119">
        <v>0.10300000000000001</v>
      </c>
      <c r="M119">
        <v>0.05</v>
      </c>
      <c r="N119">
        <v>-1.3000000000000001E-2</v>
      </c>
      <c r="O119">
        <v>-2.1000000000000001E-2</v>
      </c>
      <c r="P119">
        <v>7.2000000000000008E-2</v>
      </c>
      <c r="Q119">
        <v>8.2157790388714957E-4</v>
      </c>
      <c r="R119">
        <v>8.0999999999999961E-3</v>
      </c>
      <c r="S119">
        <v>7.0999999999998842E-3</v>
      </c>
      <c r="T119">
        <v>1.3499999999999845E-2</v>
      </c>
      <c r="U119">
        <v>6.4999999999999503E-3</v>
      </c>
      <c r="V119">
        <v>8.0600000000000005E-2</v>
      </c>
      <c r="W119">
        <v>6.2100000000000044E-2</v>
      </c>
      <c r="X119">
        <v>0.11209999999999987</v>
      </c>
      <c r="Y119">
        <v>4.6699999999999964E-2</v>
      </c>
    </row>
    <row r="120" spans="1:25" x14ac:dyDescent="0.2">
      <c r="A120" s="1">
        <v>40452</v>
      </c>
      <c r="B120">
        <v>1.4861213461065947E-2</v>
      </c>
      <c r="C120">
        <v>1.1000000000000001E-2</v>
      </c>
      <c r="D120">
        <v>2.5159314739716887E-2</v>
      </c>
      <c r="E120">
        <v>1.5405616224648977E-2</v>
      </c>
      <c r="F120">
        <v>5.0700000000000002E-2</v>
      </c>
      <c r="G120">
        <v>4.1599999999999998E-2</v>
      </c>
      <c r="H120">
        <v>0.107</v>
      </c>
      <c r="I120">
        <v>7.0000000000000007E-2</v>
      </c>
      <c r="J120">
        <v>-2.6000000000000002E-2</v>
      </c>
      <c r="K120">
        <v>-2.6000000000000002E-2</v>
      </c>
      <c r="L120">
        <v>0.113</v>
      </c>
      <c r="M120">
        <v>6.3E-2</v>
      </c>
      <c r="N120">
        <v>2.1000000000000001E-2</v>
      </c>
      <c r="O120">
        <v>1.7000000000000001E-2</v>
      </c>
      <c r="P120">
        <v>7.400000000000001E-2</v>
      </c>
      <c r="Q120">
        <v>7.5048382174291994E-4</v>
      </c>
      <c r="R120">
        <v>4.9999999999998934E-3</v>
      </c>
      <c r="S120">
        <v>7.5000000000000622E-3</v>
      </c>
      <c r="T120">
        <v>7.0000000000001172E-3</v>
      </c>
      <c r="U120">
        <v>6.2999999999999723E-3</v>
      </c>
      <c r="V120">
        <v>7.4999999999999956E-2</v>
      </c>
      <c r="W120">
        <v>5.7800000000000074E-2</v>
      </c>
      <c r="X120">
        <v>0.10020000000000007</v>
      </c>
      <c r="Y120">
        <v>4.4399999999999995E-2</v>
      </c>
    </row>
    <row r="121" spans="1:25" x14ac:dyDescent="0.2">
      <c r="A121" s="1">
        <v>40422</v>
      </c>
      <c r="B121">
        <v>9.5680258377069061E-2</v>
      </c>
      <c r="C121">
        <v>2E-3</v>
      </c>
      <c r="D121">
        <v>-2.1694346301582845E-3</v>
      </c>
      <c r="E121">
        <v>1.0647349218633639E-2</v>
      </c>
      <c r="F121">
        <v>3.8599999999999995E-2</v>
      </c>
      <c r="G121">
        <v>4.5700000000000005E-2</v>
      </c>
      <c r="H121">
        <v>0.11599999999999999</v>
      </c>
      <c r="I121">
        <v>7.9000000000000001E-2</v>
      </c>
      <c r="J121">
        <v>-1.9E-2</v>
      </c>
      <c r="K121">
        <v>-2.1000000000000001E-2</v>
      </c>
      <c r="L121">
        <v>0.12300000000000001</v>
      </c>
      <c r="M121">
        <v>7.2999999999999995E-2</v>
      </c>
      <c r="N121">
        <v>-9.0000000000000011E-3</v>
      </c>
      <c r="O121">
        <v>-1.6E-2</v>
      </c>
      <c r="P121">
        <v>7.2000000000000008E-2</v>
      </c>
      <c r="Q121">
        <v>6.4085183440099058E-4</v>
      </c>
      <c r="R121">
        <v>8.3999999999999631E-3</v>
      </c>
      <c r="S121">
        <v>1.1299999999999866E-2</v>
      </c>
      <c r="T121">
        <v>1.6199999999999992E-2</v>
      </c>
      <c r="U121">
        <v>5.8000000000000274E-3</v>
      </c>
      <c r="V121">
        <v>6.9700000000000095E-2</v>
      </c>
      <c r="W121">
        <v>5.2799999999999958E-2</v>
      </c>
      <c r="X121">
        <v>8.6799999999999988E-2</v>
      </c>
      <c r="Y121">
        <v>4.3800000000000061E-2</v>
      </c>
    </row>
    <row r="122" spans="1:25" x14ac:dyDescent="0.2">
      <c r="A122" s="1">
        <v>40391</v>
      </c>
      <c r="B122">
        <v>-5.0715380684721478E-2</v>
      </c>
      <c r="C122">
        <v>2.8999999999999998E-2</v>
      </c>
      <c r="D122">
        <v>3.4755677907777116E-2</v>
      </c>
      <c r="E122">
        <v>1.0339769989898162E-2</v>
      </c>
      <c r="F122">
        <v>3.9199999999999999E-2</v>
      </c>
      <c r="G122">
        <v>4.4000000000000004E-2</v>
      </c>
      <c r="H122">
        <v>0.11900000000000001</v>
      </c>
      <c r="I122">
        <v>8.3000000000000004E-2</v>
      </c>
      <c r="J122">
        <v>1E-3</v>
      </c>
      <c r="K122">
        <v>-3.0000000000000001E-3</v>
      </c>
      <c r="L122">
        <v>0.13100000000000001</v>
      </c>
      <c r="M122">
        <v>8.3000000000000004E-2</v>
      </c>
      <c r="N122">
        <v>1.6E-2</v>
      </c>
      <c r="O122">
        <v>1.1000000000000001E-2</v>
      </c>
      <c r="P122">
        <v>6.2E-2</v>
      </c>
      <c r="Q122">
        <v>5.2879063836352991E-4</v>
      </c>
      <c r="R122">
        <v>5.5000000000000604E-3</v>
      </c>
      <c r="S122">
        <v>7.3999999999998511E-3</v>
      </c>
      <c r="T122">
        <v>9.000000000000119E-3</v>
      </c>
      <c r="U122">
        <v>3.7000000000000366E-3</v>
      </c>
      <c r="V122">
        <v>6.0499999999999998E-2</v>
      </c>
      <c r="W122">
        <v>4.6200000000000019E-2</v>
      </c>
      <c r="X122">
        <v>6.0999999999999943E-2</v>
      </c>
      <c r="Y122">
        <v>4.4599999999999973E-2</v>
      </c>
    </row>
    <row r="123" spans="1:25" x14ac:dyDescent="0.2">
      <c r="A123" s="1">
        <v>40360</v>
      </c>
      <c r="B123">
        <v>5.9699472045485313E-2</v>
      </c>
      <c r="C123">
        <v>-6.9999999999999993E-3</v>
      </c>
      <c r="D123">
        <v>9.3311980904027259E-3</v>
      </c>
      <c r="E123">
        <v>2.2490378646803366E-2</v>
      </c>
      <c r="F123">
        <v>4.0800000000000003E-2</v>
      </c>
      <c r="G123">
        <v>4.8099999999999997E-2</v>
      </c>
      <c r="H123">
        <v>0.11900000000000001</v>
      </c>
      <c r="I123">
        <v>8.199999999999999E-2</v>
      </c>
      <c r="J123">
        <v>-9.0000000000000011E-3</v>
      </c>
      <c r="K123">
        <v>-1.3000000000000001E-2</v>
      </c>
      <c r="L123">
        <v>0.13600000000000001</v>
      </c>
      <c r="M123">
        <v>8.900000000000001E-2</v>
      </c>
      <c r="N123">
        <v>0.02</v>
      </c>
      <c r="O123">
        <v>1.6E-2</v>
      </c>
      <c r="P123">
        <v>6.9000000000000006E-2</v>
      </c>
      <c r="Q123">
        <v>4.9813318888136671E-4</v>
      </c>
      <c r="R123">
        <v>3.6000000000000476E-3</v>
      </c>
      <c r="S123">
        <v>3.4999999999998366E-3</v>
      </c>
      <c r="T123">
        <v>3.1000000000001027E-3</v>
      </c>
      <c r="U123">
        <v>2.6000000000001577E-3</v>
      </c>
      <c r="V123">
        <v>5.4699999999999971E-2</v>
      </c>
      <c r="W123">
        <v>4.3299999999999894E-2</v>
      </c>
      <c r="X123">
        <v>4.2200000000000015E-2</v>
      </c>
      <c r="Y123">
        <v>4.730000000000012E-2</v>
      </c>
    </row>
    <row r="124" spans="1:25" x14ac:dyDescent="0.2">
      <c r="A124" s="1">
        <v>40330</v>
      </c>
      <c r="B124">
        <v>1.7629509085979045E-3</v>
      </c>
      <c r="C124">
        <v>-3.1E-2</v>
      </c>
      <c r="D124">
        <v>-1.5093040074386166E-2</v>
      </c>
      <c r="E124">
        <v>2.00954368617281E-2</v>
      </c>
      <c r="F124">
        <v>4.5700000000000005E-2</v>
      </c>
      <c r="G124">
        <v>5.4800000000000001E-2</v>
      </c>
      <c r="H124">
        <v>0.121</v>
      </c>
      <c r="I124">
        <v>8.3000000000000004E-2</v>
      </c>
      <c r="J124">
        <v>-1E-3</v>
      </c>
      <c r="K124">
        <v>-6.0000000000000001E-3</v>
      </c>
      <c r="L124">
        <v>0.14800000000000002</v>
      </c>
      <c r="M124">
        <v>9.9000000000000005E-2</v>
      </c>
      <c r="N124">
        <v>-2.1000000000000001E-2</v>
      </c>
      <c r="O124">
        <v>-2.6000000000000002E-2</v>
      </c>
      <c r="P124">
        <v>4.5999999999999999E-2</v>
      </c>
      <c r="Q124">
        <v>5.9236457938904863E-4</v>
      </c>
      <c r="R124">
        <v>3.9000000000000146E-3</v>
      </c>
      <c r="S124">
        <v>1.7000000000000348E-3</v>
      </c>
      <c r="T124">
        <v>5.4000000000000714E-3</v>
      </c>
      <c r="U124">
        <v>2.0999999999999908E-3</v>
      </c>
      <c r="V124">
        <v>5.7500000000000107E-2</v>
      </c>
      <c r="W124">
        <v>4.2799999999999949E-2</v>
      </c>
      <c r="X124">
        <v>4.4599999999999973E-2</v>
      </c>
      <c r="Y124">
        <v>5.0899999999999945E-2</v>
      </c>
    </row>
    <row r="125" spans="1:25" x14ac:dyDescent="0.2">
      <c r="A125" s="1">
        <v>40299</v>
      </c>
      <c r="B125">
        <v>-0.14245842539830211</v>
      </c>
      <c r="C125">
        <v>0</v>
      </c>
      <c r="D125">
        <v>2.8923677303984485E-2</v>
      </c>
      <c r="E125">
        <v>2.0676390447186943E-2</v>
      </c>
      <c r="F125">
        <v>4.9299999999999997E-2</v>
      </c>
      <c r="G125">
        <v>4.0099999999999997E-2</v>
      </c>
      <c r="H125">
        <v>0.125</v>
      </c>
      <c r="I125">
        <v>8.5999999999999993E-2</v>
      </c>
      <c r="J125">
        <v>6.9999999999999993E-3</v>
      </c>
      <c r="K125">
        <v>3.0000000000000001E-3</v>
      </c>
      <c r="L125">
        <v>0.17</v>
      </c>
      <c r="M125">
        <v>0.121</v>
      </c>
      <c r="N125">
        <v>-3.4000000000000002E-2</v>
      </c>
      <c r="O125">
        <v>-3.7999999999999999E-2</v>
      </c>
      <c r="P125">
        <v>7.2999999999999995E-2</v>
      </c>
      <c r="Q125">
        <v>8.1678769363535686E-4</v>
      </c>
      <c r="R125">
        <v>4.9999999999998934E-3</v>
      </c>
      <c r="S125">
        <v>1.2999999999998568E-3</v>
      </c>
      <c r="T125">
        <v>6.8999999999999062E-3</v>
      </c>
      <c r="U125">
        <v>4.1999999999999815E-3</v>
      </c>
      <c r="V125">
        <v>5.9700000000000086E-2</v>
      </c>
      <c r="W125">
        <v>4.4200000000000017E-2</v>
      </c>
      <c r="X125">
        <v>4.4300000000000006E-2</v>
      </c>
      <c r="Y125">
        <v>5.6899999999999951E-2</v>
      </c>
    </row>
    <row r="126" spans="1:25" x14ac:dyDescent="0.2">
      <c r="A126" s="1">
        <v>40269</v>
      </c>
      <c r="B126">
        <v>5.7687576875768753E-2</v>
      </c>
      <c r="C126">
        <v>3.0000000000000001E-3</v>
      </c>
      <c r="D126">
        <v>2.4162057803132519E-2</v>
      </c>
      <c r="E126">
        <v>1.1310040471434801E-2</v>
      </c>
      <c r="F126">
        <v>4.6500000000000007E-2</v>
      </c>
      <c r="G126">
        <v>0.08</v>
      </c>
      <c r="H126">
        <v>0.127</v>
      </c>
      <c r="I126">
        <v>8.5000000000000006E-2</v>
      </c>
      <c r="J126">
        <v>1.6E-2</v>
      </c>
      <c r="K126">
        <v>1.6E-2</v>
      </c>
      <c r="L126">
        <v>0.18899999999999997</v>
      </c>
      <c r="M126">
        <v>0.13800000000000001</v>
      </c>
      <c r="N126">
        <v>1.3999999999999999E-2</v>
      </c>
      <c r="O126">
        <v>1.3000000000000001E-2</v>
      </c>
      <c r="P126">
        <v>8.1000000000000003E-2</v>
      </c>
      <c r="Q126">
        <v>1.1316163019958747E-3</v>
      </c>
      <c r="R126">
        <v>2.9000000000001247E-3</v>
      </c>
      <c r="S126">
        <v>2.2999999999999687E-3</v>
      </c>
      <c r="T126">
        <v>2.9999999999998916E-3</v>
      </c>
      <c r="U126">
        <v>3.4000000000000696E-3</v>
      </c>
      <c r="V126">
        <v>6.0400000000000009E-2</v>
      </c>
      <c r="W126">
        <v>4.7600000000000087E-2</v>
      </c>
      <c r="X126">
        <v>4.390000000000005E-2</v>
      </c>
      <c r="Y126">
        <v>5.930000000000013E-2</v>
      </c>
    </row>
    <row r="127" spans="1:25" x14ac:dyDescent="0.2">
      <c r="A127" s="1">
        <v>40238</v>
      </c>
      <c r="B127">
        <v>6.02503912363066E-2</v>
      </c>
      <c r="C127">
        <v>-1.8000000000000002E-2</v>
      </c>
      <c r="D127">
        <v>-4.3529360553695717E-4</v>
      </c>
      <c r="E127">
        <v>1.459455157961731E-2</v>
      </c>
      <c r="F127">
        <v>5.5199999999999999E-2</v>
      </c>
      <c r="G127">
        <v>6.6299999999999998E-2</v>
      </c>
      <c r="H127">
        <v>0.124</v>
      </c>
      <c r="I127">
        <v>7.9000000000000001E-2</v>
      </c>
      <c r="J127">
        <v>2.5000000000000001E-2</v>
      </c>
      <c r="K127">
        <v>2.4E-2</v>
      </c>
      <c r="L127">
        <v>0.18899999999999997</v>
      </c>
      <c r="M127">
        <v>0.13400000000000001</v>
      </c>
      <c r="N127">
        <v>2.3E-2</v>
      </c>
      <c r="O127">
        <v>2.1000000000000001E-2</v>
      </c>
      <c r="P127">
        <v>7.400000000000001E-2</v>
      </c>
      <c r="Q127">
        <v>1.4904364772010403E-3</v>
      </c>
      <c r="R127">
        <v>6.2999999999999723E-3</v>
      </c>
      <c r="S127">
        <v>4.6999999999999265E-3</v>
      </c>
      <c r="T127">
        <v>1.0299999999999976E-2</v>
      </c>
      <c r="U127">
        <v>3.9000000000000146E-3</v>
      </c>
      <c r="V127">
        <v>6.469999999999998E-2</v>
      </c>
      <c r="W127">
        <v>5.4000000000000048E-2</v>
      </c>
      <c r="X127">
        <v>4.8000000000000043E-2</v>
      </c>
      <c r="Y127">
        <v>6.6200000000000037E-2</v>
      </c>
    </row>
    <row r="128" spans="1:25" x14ac:dyDescent="0.2">
      <c r="A128" s="1">
        <v>40210</v>
      </c>
      <c r="B128">
        <v>8.8277036616520199E-2</v>
      </c>
      <c r="C128">
        <v>-3.0000000000000001E-3</v>
      </c>
      <c r="D128">
        <v>-7.5338471101852322E-3</v>
      </c>
      <c r="E128">
        <v>-1.4740088335990387E-2</v>
      </c>
      <c r="F128">
        <v>4.7800000000000002E-2</v>
      </c>
      <c r="G128">
        <v>6.7400000000000002E-2</v>
      </c>
      <c r="H128">
        <v>0.11199999999999999</v>
      </c>
      <c r="I128">
        <v>6.3E-2</v>
      </c>
      <c r="J128">
        <v>2.2000000000000002E-2</v>
      </c>
      <c r="K128">
        <v>1.8000000000000002E-2</v>
      </c>
      <c r="L128">
        <v>0.17300000000000001</v>
      </c>
      <c r="M128">
        <v>0.11599999999999999</v>
      </c>
      <c r="N128">
        <v>1E-3</v>
      </c>
      <c r="O128">
        <v>-8.0000000000000002E-3</v>
      </c>
      <c r="P128">
        <v>9.3000000000000013E-2</v>
      </c>
      <c r="Q128">
        <v>1.8178439748748332E-3</v>
      </c>
      <c r="R128">
        <v>8.599999999999941E-3</v>
      </c>
      <c r="S128">
        <v>4.6999999999999265E-3</v>
      </c>
      <c r="T128">
        <v>1.2599999999999945E-2</v>
      </c>
      <c r="U128">
        <v>2.9999999999998916E-3</v>
      </c>
      <c r="V128">
        <v>7.1800000000000086E-2</v>
      </c>
      <c r="W128">
        <v>6.3400000000000123E-2</v>
      </c>
      <c r="X128">
        <v>5.479999999999996E-2</v>
      </c>
      <c r="Y128">
        <v>7.7199999999999935E-2</v>
      </c>
    </row>
    <row r="129" spans="1:25" x14ac:dyDescent="0.2">
      <c r="A129" s="1">
        <v>40179</v>
      </c>
      <c r="B129">
        <v>-8.7305699481865395E-2</v>
      </c>
      <c r="C129">
        <v>-5.0000000000000001E-3</v>
      </c>
      <c r="D129">
        <v>-1.8929012084051511E-2</v>
      </c>
      <c r="E129">
        <v>8.1768012032523929E-2</v>
      </c>
      <c r="F129">
        <v>5.33E-2</v>
      </c>
      <c r="G129">
        <v>9.8599999999999993E-2</v>
      </c>
      <c r="H129">
        <v>6.9000000000000006E-2</v>
      </c>
      <c r="I129">
        <v>1.8000000000000002E-2</v>
      </c>
      <c r="J129">
        <v>2.6000000000000002E-2</v>
      </c>
      <c r="K129">
        <v>1.3000000000000001E-2</v>
      </c>
      <c r="L129">
        <v>0.107</v>
      </c>
      <c r="M129">
        <v>5.0999999999999997E-2</v>
      </c>
      <c r="N129">
        <v>1.2E-2</v>
      </c>
      <c r="O129">
        <v>0</v>
      </c>
      <c r="P129">
        <v>7.2999999999999995E-2</v>
      </c>
      <c r="Q129">
        <v>1.9842006236869825E-3</v>
      </c>
      <c r="R129">
        <v>1.639999999999997E-2</v>
      </c>
      <c r="S129">
        <v>5.4000000000000714E-3</v>
      </c>
      <c r="T129">
        <v>1.419999999999999E-2</v>
      </c>
      <c r="U129">
        <v>2.2999999999999687E-3</v>
      </c>
      <c r="V129">
        <v>8.0200000000000049E-2</v>
      </c>
      <c r="W129">
        <v>7.5699999999999878E-2</v>
      </c>
      <c r="X129">
        <v>6.0999999999999943E-2</v>
      </c>
      <c r="Y129">
        <v>9.1199999999999948E-2</v>
      </c>
    </row>
    <row r="130" spans="1:25" x14ac:dyDescent="0.2">
      <c r="A130" s="1">
        <v>40148</v>
      </c>
      <c r="B130">
        <v>-9.1130791939416644E-3</v>
      </c>
      <c r="C130">
        <v>0.01</v>
      </c>
      <c r="D130">
        <v>2.5756712106427493E-2</v>
      </c>
      <c r="E130">
        <v>3.1152520829567987E-2</v>
      </c>
      <c r="F130">
        <v>6.9699999999999998E-2</v>
      </c>
      <c r="G130">
        <v>0.10039999999999999</v>
      </c>
      <c r="H130">
        <v>-5.5999999999999994E-2</v>
      </c>
      <c r="I130">
        <v>-0.13200000000000001</v>
      </c>
      <c r="J130">
        <v>-1.8000000000000002E-2</v>
      </c>
      <c r="K130">
        <v>-1.9E-2</v>
      </c>
      <c r="L130">
        <v>-0.122</v>
      </c>
      <c r="M130">
        <v>-0.217</v>
      </c>
      <c r="N130">
        <v>-2.6000000000000002E-2</v>
      </c>
      <c r="O130">
        <v>-3.2000000000000001E-2</v>
      </c>
      <c r="P130">
        <v>8.5000000000000006E-2</v>
      </c>
      <c r="Q130">
        <v>1.9321925609985247E-3</v>
      </c>
      <c r="R130">
        <v>4.0999999999999925E-3</v>
      </c>
      <c r="S130">
        <v>3.6000000000000476E-3</v>
      </c>
      <c r="T130">
        <v>5.5000000000000604E-3</v>
      </c>
      <c r="U130">
        <v>2.0999999999999908E-3</v>
      </c>
      <c r="V130">
        <v>8.8000000000000078E-2</v>
      </c>
      <c r="W130">
        <v>8.3400000000000141E-2</v>
      </c>
      <c r="X130">
        <v>6.0799999999999965E-2</v>
      </c>
      <c r="Y130">
        <v>9.650000000000003E-2</v>
      </c>
    </row>
    <row r="131" spans="1:25" x14ac:dyDescent="0.2">
      <c r="A131" s="1">
        <v>40118</v>
      </c>
      <c r="B131">
        <v>4.7177419354838657E-2</v>
      </c>
      <c r="C131">
        <v>6.0000000000000001E-3</v>
      </c>
      <c r="D131">
        <v>4.9452749937898943E-2</v>
      </c>
      <c r="E131">
        <v>7.016369571854586E-3</v>
      </c>
      <c r="F131">
        <v>5.5999999999999994E-2</v>
      </c>
      <c r="G131">
        <v>0.10679999999999999</v>
      </c>
      <c r="H131">
        <v>-5.7999999999999996E-2</v>
      </c>
      <c r="I131">
        <v>-0.13500000000000001</v>
      </c>
      <c r="J131">
        <v>8.0000000000000002E-3</v>
      </c>
      <c r="K131">
        <v>8.0000000000000002E-3</v>
      </c>
      <c r="L131">
        <v>-0.13200000000000001</v>
      </c>
      <c r="M131">
        <v>-0.23</v>
      </c>
      <c r="N131">
        <v>1.9E-2</v>
      </c>
      <c r="O131">
        <v>1.7000000000000001E-2</v>
      </c>
      <c r="P131">
        <v>7.4999999999999997E-2</v>
      </c>
      <c r="Q131">
        <v>1.6655940773078193E-3</v>
      </c>
      <c r="R131">
        <v>2.9000000000001247E-3</v>
      </c>
      <c r="S131">
        <v>3.1000000000001027E-3</v>
      </c>
      <c r="T131">
        <v>2.6999999999999247E-3</v>
      </c>
      <c r="U131">
        <v>4.1999999999999815E-3</v>
      </c>
      <c r="V131">
        <v>9.1099999999999959E-2</v>
      </c>
      <c r="W131">
        <v>8.8100000000000067E-2</v>
      </c>
      <c r="X131">
        <v>6.5600000000000103E-2</v>
      </c>
      <c r="Y131">
        <v>9.5499999999999918E-2</v>
      </c>
    </row>
    <row r="132" spans="1:25" x14ac:dyDescent="0.2">
      <c r="A132" s="1">
        <v>40087</v>
      </c>
      <c r="B132">
        <v>9.9453228904980095E-2</v>
      </c>
      <c r="C132">
        <v>1.3000000000000001E-2</v>
      </c>
      <c r="D132">
        <v>6.7419285692413844E-3</v>
      </c>
      <c r="E132">
        <v>4.9505242599290344E-3</v>
      </c>
      <c r="F132">
        <v>6.7900000000000002E-2</v>
      </c>
      <c r="G132">
        <v>9.3399999999999997E-2</v>
      </c>
      <c r="H132">
        <v>-5.7999999999999996E-2</v>
      </c>
      <c r="I132">
        <v>-0.13699999999999998</v>
      </c>
      <c r="J132">
        <v>2.7000000000000003E-2</v>
      </c>
      <c r="K132">
        <v>0.03</v>
      </c>
      <c r="L132">
        <v>-0.14499999999999999</v>
      </c>
      <c r="M132">
        <v>-0.245</v>
      </c>
      <c r="N132">
        <v>4.4000000000000004E-2</v>
      </c>
      <c r="O132">
        <v>4.4999999999999998E-2</v>
      </c>
      <c r="P132">
        <v>3.6000000000000004E-2</v>
      </c>
      <c r="Q132">
        <v>1.2532938101861291E-3</v>
      </c>
      <c r="R132">
        <v>0</v>
      </c>
      <c r="S132">
        <v>2.6999999999999247E-3</v>
      </c>
      <c r="T132">
        <v>-5.2999999999999714E-3</v>
      </c>
      <c r="U132">
        <v>5.7000000000000384E-3</v>
      </c>
      <c r="V132">
        <v>9.7099999999999964E-2</v>
      </c>
      <c r="W132">
        <v>9.6300000000000052E-2</v>
      </c>
      <c r="X132">
        <v>7.6100000000000056E-2</v>
      </c>
      <c r="Y132">
        <v>9.5999999999999863E-2</v>
      </c>
    </row>
    <row r="133" spans="1:25" x14ac:dyDescent="0.2">
      <c r="A133" s="1">
        <v>40057</v>
      </c>
      <c r="B133">
        <v>-1.5852239674229218E-2</v>
      </c>
      <c r="C133">
        <v>9.0000000000000011E-3</v>
      </c>
      <c r="D133">
        <v>1.8190321532965292E-2</v>
      </c>
      <c r="E133">
        <v>1.1151019044437049E-2</v>
      </c>
      <c r="F133">
        <v>8.3000000000000004E-2</v>
      </c>
      <c r="G133">
        <v>0.1079</v>
      </c>
      <c r="H133">
        <v>-5.9000000000000004E-2</v>
      </c>
      <c r="I133">
        <v>-0.14000000000000001</v>
      </c>
      <c r="J133">
        <v>1.2E-2</v>
      </c>
      <c r="K133">
        <v>1.3999999999999999E-2</v>
      </c>
      <c r="L133">
        <v>-0.158</v>
      </c>
      <c r="M133">
        <v>-0.25900000000000001</v>
      </c>
      <c r="N133">
        <v>2.6000000000000002E-2</v>
      </c>
      <c r="O133">
        <v>2.6000000000000002E-2</v>
      </c>
      <c r="P133">
        <v>-7.400000000000001E-2</v>
      </c>
      <c r="Q133">
        <v>7.0992874857611632E-4</v>
      </c>
      <c r="R133">
        <v>-2.9999999999996696E-4</v>
      </c>
      <c r="S133">
        <v>4.9999999999998934E-3</v>
      </c>
      <c r="T133">
        <v>-7.9000000000000181E-3</v>
      </c>
      <c r="U133">
        <v>6.5999999999999392E-3</v>
      </c>
      <c r="V133">
        <v>0.10709999999999997</v>
      </c>
      <c r="W133">
        <v>0.10769999999999991</v>
      </c>
      <c r="X133">
        <v>9.8799999999999999E-2</v>
      </c>
      <c r="Y133">
        <v>9.8600000000000021E-2</v>
      </c>
    </row>
    <row r="134" spans="1:25" x14ac:dyDescent="0.2">
      <c r="A134" s="1">
        <v>40026</v>
      </c>
      <c r="B134">
        <v>-2.9909706546275228E-2</v>
      </c>
      <c r="C134">
        <v>4.0000000000000001E-3</v>
      </c>
      <c r="D134">
        <v>-2.782584095117091E-2</v>
      </c>
      <c r="E134">
        <v>9.2307692307691536E-3</v>
      </c>
      <c r="F134">
        <v>8.6800000000000002E-2</v>
      </c>
      <c r="G134">
        <v>0.10589999999999999</v>
      </c>
      <c r="H134">
        <v>-0.06</v>
      </c>
      <c r="I134">
        <v>-0.14199999999999999</v>
      </c>
      <c r="J134">
        <v>-1.3000000000000001E-2</v>
      </c>
      <c r="K134">
        <v>-1.2E-2</v>
      </c>
      <c r="L134">
        <v>-0.16699999999999998</v>
      </c>
      <c r="M134">
        <v>-0.26899999999999996</v>
      </c>
      <c r="N134">
        <v>-6.0000000000000001E-3</v>
      </c>
      <c r="O134">
        <v>-4.0000000000000001E-3</v>
      </c>
      <c r="P134">
        <v>-0.107</v>
      </c>
      <c r="Q134">
        <v>2.54570857813885E-5</v>
      </c>
      <c r="R134">
        <v>0</v>
      </c>
      <c r="S134">
        <v>4.6999999999999265E-3</v>
      </c>
      <c r="T134">
        <v>-8.900000000000019E-3</v>
      </c>
      <c r="U134">
        <v>6.2999999999999723E-3</v>
      </c>
      <c r="V134">
        <v>0.11629999999999985</v>
      </c>
      <c r="W134">
        <v>0.11719999999999997</v>
      </c>
      <c r="X134">
        <v>0.11569999999999991</v>
      </c>
      <c r="Y134">
        <v>9.870000000000001E-2</v>
      </c>
    </row>
    <row r="135" spans="1:25" x14ac:dyDescent="0.2">
      <c r="A135" s="1">
        <v>39995</v>
      </c>
      <c r="B135">
        <v>3.7167105648229226E-2</v>
      </c>
      <c r="C135">
        <v>1.6E-2</v>
      </c>
      <c r="D135">
        <v>2.2234558975418262E-2</v>
      </c>
      <c r="E135">
        <v>3.0599960283969718E-2</v>
      </c>
      <c r="F135">
        <v>8.14E-2</v>
      </c>
      <c r="G135">
        <v>0.11019999999999999</v>
      </c>
      <c r="H135">
        <v>-0.06</v>
      </c>
      <c r="I135">
        <v>-0.14199999999999999</v>
      </c>
      <c r="J135">
        <v>-1.3000000000000001E-2</v>
      </c>
      <c r="K135">
        <v>-0.02</v>
      </c>
      <c r="L135">
        <v>-0.17199999999999999</v>
      </c>
      <c r="M135">
        <v>-0.27300000000000002</v>
      </c>
      <c r="N135">
        <v>-8.0000000000000002E-3</v>
      </c>
      <c r="O135">
        <v>-1.6E-2</v>
      </c>
      <c r="P135">
        <v>-0.13100000000000001</v>
      </c>
      <c r="Q135">
        <v>-7.9625481060374703E-4</v>
      </c>
      <c r="R135">
        <v>6.2999999999999723E-3</v>
      </c>
      <c r="S135">
        <v>2.9999999999998916E-3</v>
      </c>
      <c r="T135">
        <v>5.5000000000000604E-3</v>
      </c>
      <c r="U135">
        <v>6.0000000000000053E-3</v>
      </c>
      <c r="V135">
        <v>0.12030000000000007</v>
      </c>
      <c r="W135">
        <v>0.12290000000000001</v>
      </c>
      <c r="X135">
        <v>0.12379999999999991</v>
      </c>
      <c r="Y135">
        <v>9.8100000000000076E-2</v>
      </c>
    </row>
    <row r="136" spans="1:25" x14ac:dyDescent="0.2">
      <c r="A136" s="1">
        <v>39965</v>
      </c>
      <c r="B136">
        <v>5.1708217913204013E-2</v>
      </c>
      <c r="C136">
        <v>0.02</v>
      </c>
      <c r="D136">
        <v>5.1397048443319937E-2</v>
      </c>
      <c r="E136">
        <v>1.3382301152085274E-2</v>
      </c>
      <c r="F136">
        <v>9.0399999999999994E-2</v>
      </c>
      <c r="G136">
        <v>0.1535</v>
      </c>
      <c r="H136">
        <v>-6.2E-2</v>
      </c>
      <c r="I136">
        <v>-0.14400000000000002</v>
      </c>
      <c r="J136">
        <v>1.4999999999999999E-2</v>
      </c>
      <c r="K136">
        <v>1.1000000000000001E-2</v>
      </c>
      <c r="L136">
        <v>-0.17499999999999999</v>
      </c>
      <c r="M136">
        <v>-0.27500000000000002</v>
      </c>
      <c r="N136">
        <v>3.1E-2</v>
      </c>
      <c r="O136">
        <v>3.3000000000000002E-2</v>
      </c>
      <c r="P136">
        <v>-0.12</v>
      </c>
      <c r="Q136">
        <v>-1.7760493029196356E-3</v>
      </c>
      <c r="R136">
        <v>6.0000000000000053E-3</v>
      </c>
      <c r="S136">
        <v>2.9999999999998916E-3</v>
      </c>
      <c r="T136">
        <v>5.1000000000001044E-3</v>
      </c>
      <c r="U136">
        <v>7.8000000000000291E-3</v>
      </c>
      <c r="V136">
        <v>0.11880000000000002</v>
      </c>
      <c r="W136">
        <v>0.12890000000000001</v>
      </c>
      <c r="X136">
        <v>0.11860000000000004</v>
      </c>
      <c r="Y136">
        <v>9.8999999999999977E-2</v>
      </c>
    </row>
    <row r="137" spans="1:25" x14ac:dyDescent="0.2">
      <c r="A137" s="1">
        <v>39934</v>
      </c>
      <c r="B137">
        <v>0.32342158859470471</v>
      </c>
      <c r="C137">
        <v>-2E-3</v>
      </c>
      <c r="D137">
        <v>7.6888593047419462E-4</v>
      </c>
      <c r="E137">
        <v>3.7494792389944909E-3</v>
      </c>
      <c r="F137">
        <v>9.4700000000000006E-2</v>
      </c>
      <c r="G137">
        <v>0.1191</v>
      </c>
      <c r="H137">
        <v>-6.7000000000000004E-2</v>
      </c>
      <c r="I137">
        <v>-0.14899999999999999</v>
      </c>
      <c r="J137">
        <v>2.3E-2</v>
      </c>
      <c r="K137">
        <v>1.9E-2</v>
      </c>
      <c r="L137">
        <v>-0.183</v>
      </c>
      <c r="M137">
        <v>-0.28300000000000003</v>
      </c>
      <c r="N137">
        <v>0.05</v>
      </c>
      <c r="O137">
        <v>4.7E-2</v>
      </c>
      <c r="P137">
        <v>-0.13</v>
      </c>
      <c r="Q137">
        <v>-2.9016268923902633E-3</v>
      </c>
      <c r="R137">
        <v>5.7000000000000384E-3</v>
      </c>
      <c r="S137">
        <v>4.4999999999999485E-3</v>
      </c>
      <c r="T137">
        <v>6.5999999999999392E-3</v>
      </c>
      <c r="U137">
        <v>6.4999999999999503E-3</v>
      </c>
      <c r="V137">
        <v>0.12290000000000001</v>
      </c>
      <c r="W137">
        <v>0.1359999999999999</v>
      </c>
      <c r="X137">
        <v>0.125</v>
      </c>
      <c r="Y137">
        <v>9.870000000000001E-2</v>
      </c>
    </row>
    <row r="138" spans="1:25" x14ac:dyDescent="0.2">
      <c r="A138" s="1">
        <v>39904</v>
      </c>
      <c r="B138">
        <v>2.8487641390867235E-2</v>
      </c>
      <c r="C138">
        <v>4.0000000000000001E-3</v>
      </c>
      <c r="D138">
        <v>-2.4989338787528848E-4</v>
      </c>
      <c r="E138">
        <v>-3.7730628466501326E-3</v>
      </c>
      <c r="F138">
        <v>0.10880000000000001</v>
      </c>
      <c r="G138">
        <v>0.1497</v>
      </c>
      <c r="H138">
        <v>-7.2999999999999995E-2</v>
      </c>
      <c r="I138">
        <v>-0.154</v>
      </c>
      <c r="J138">
        <v>2.4E-2</v>
      </c>
      <c r="K138">
        <v>0.02</v>
      </c>
      <c r="L138">
        <v>-0.18899999999999997</v>
      </c>
      <c r="M138">
        <v>-0.28800000000000003</v>
      </c>
      <c r="N138">
        <v>3.7999999999999999E-2</v>
      </c>
      <c r="O138">
        <v>3.3000000000000002E-2</v>
      </c>
      <c r="P138">
        <v>-0.157</v>
      </c>
      <c r="Q138">
        <v>-4.0579959814698308E-3</v>
      </c>
      <c r="R138">
        <v>6.8999999999999062E-3</v>
      </c>
      <c r="S138">
        <v>8.3999999999999631E-3</v>
      </c>
      <c r="T138">
        <v>6.8999999999999062E-3</v>
      </c>
      <c r="U138">
        <v>9.9000000000000199E-3</v>
      </c>
      <c r="V138">
        <v>0.13149999999999995</v>
      </c>
      <c r="W138">
        <v>0.14359999999999995</v>
      </c>
      <c r="X138">
        <v>0.14069999999999983</v>
      </c>
      <c r="Y138">
        <v>0.10020000000000007</v>
      </c>
    </row>
    <row r="139" spans="1:25" x14ac:dyDescent="0.2">
      <c r="A139" s="1">
        <v>39873</v>
      </c>
      <c r="B139">
        <v>6.3014918726341795E-2</v>
      </c>
      <c r="C139">
        <v>-2.2000000000000002E-2</v>
      </c>
      <c r="D139">
        <v>-8.8012147776407312E-3</v>
      </c>
      <c r="E139">
        <v>7.0480145994600285E-4</v>
      </c>
      <c r="F139">
        <v>0.13470000000000001</v>
      </c>
      <c r="G139">
        <v>0.15789999999999998</v>
      </c>
      <c r="H139">
        <v>-7.5999999999999998E-2</v>
      </c>
      <c r="I139">
        <v>-0.157</v>
      </c>
      <c r="J139">
        <v>3.4000000000000002E-2</v>
      </c>
      <c r="K139">
        <v>2.5000000000000001E-2</v>
      </c>
      <c r="L139">
        <v>-0.185</v>
      </c>
      <c r="M139">
        <v>-0.28499999999999998</v>
      </c>
      <c r="N139">
        <v>4.2000000000000003E-2</v>
      </c>
      <c r="O139">
        <v>3.2000000000000001E-2</v>
      </c>
      <c r="P139">
        <v>-0.15</v>
      </c>
      <c r="Q139">
        <v>-5.1910892661085617E-3</v>
      </c>
      <c r="R139">
        <v>1.3100000000000112E-2</v>
      </c>
      <c r="S139">
        <v>1.3600000000000056E-2</v>
      </c>
      <c r="T139">
        <v>1.6899999999999915E-2</v>
      </c>
      <c r="U139">
        <v>1.4299999999999979E-2</v>
      </c>
      <c r="V139">
        <v>0.13969999999999994</v>
      </c>
      <c r="W139">
        <v>0.14829999999999988</v>
      </c>
      <c r="X139">
        <v>0.15769999999999995</v>
      </c>
      <c r="Y139">
        <v>9.8999999999999977E-2</v>
      </c>
    </row>
    <row r="140" spans="1:25" x14ac:dyDescent="0.2">
      <c r="A140" s="1">
        <v>39845</v>
      </c>
      <c r="B140">
        <v>-6.6755674232310547E-4</v>
      </c>
      <c r="C140">
        <v>-1.2E-2</v>
      </c>
      <c r="D140">
        <v>-9.7928830255398891E-2</v>
      </c>
      <c r="E140">
        <v>-2.554637101719448E-2</v>
      </c>
      <c r="F140">
        <v>0.19359999999999999</v>
      </c>
      <c r="G140">
        <v>0.21190000000000001</v>
      </c>
      <c r="H140">
        <v>-7.5999999999999998E-2</v>
      </c>
      <c r="I140">
        <v>-0.154</v>
      </c>
      <c r="J140">
        <v>-5.5999999999999994E-2</v>
      </c>
      <c r="K140">
        <v>-6.7000000000000004E-2</v>
      </c>
      <c r="L140">
        <v>-0.17</v>
      </c>
      <c r="M140">
        <v>-0.26899999999999996</v>
      </c>
      <c r="N140">
        <v>-0.109</v>
      </c>
      <c r="O140">
        <v>-0.12</v>
      </c>
      <c r="P140">
        <v>-0.14300000000000002</v>
      </c>
      <c r="Q140">
        <v>-6.2251568109493727E-3</v>
      </c>
      <c r="R140">
        <v>1.6499999999999959E-2</v>
      </c>
      <c r="S140">
        <v>1.6299999999999981E-2</v>
      </c>
      <c r="T140">
        <v>1.8499999999999961E-2</v>
      </c>
      <c r="U140">
        <v>1.6000000000000014E-2</v>
      </c>
      <c r="V140">
        <v>0.13849999999999985</v>
      </c>
      <c r="W140">
        <v>0.14539999999999997</v>
      </c>
      <c r="X140">
        <v>0.16090000000000004</v>
      </c>
      <c r="Y140">
        <v>9.1500000000000137E-2</v>
      </c>
    </row>
    <row r="141" spans="1:25" x14ac:dyDescent="0.2">
      <c r="A141" s="1">
        <v>39814</v>
      </c>
      <c r="B141">
        <v>7.6149425287356243E-2</v>
      </c>
      <c r="C141">
        <v>2.1000000000000001E-2</v>
      </c>
      <c r="D141">
        <v>-6.9266779839553649E-2</v>
      </c>
      <c r="E141">
        <v>8.0438599397091526E-2</v>
      </c>
      <c r="F141">
        <v>0.23370000000000002</v>
      </c>
      <c r="G141">
        <v>0.27479999999999999</v>
      </c>
      <c r="H141">
        <v>-0.05</v>
      </c>
      <c r="I141">
        <v>-0.126</v>
      </c>
      <c r="J141">
        <v>-7.8E-2</v>
      </c>
      <c r="K141">
        <v>-9.6000000000000002E-2</v>
      </c>
      <c r="L141">
        <v>-0.11699999999999999</v>
      </c>
      <c r="M141">
        <v>-0.221</v>
      </c>
      <c r="N141">
        <v>-8.900000000000001E-2</v>
      </c>
      <c r="O141">
        <v>-0.106</v>
      </c>
      <c r="P141">
        <v>-0.17499999999999999</v>
      </c>
      <c r="Q141">
        <v>-6.9810589871309725E-3</v>
      </c>
      <c r="R141">
        <v>2.3700000000000054E-2</v>
      </c>
      <c r="S141">
        <v>1.2599999999999945E-2</v>
      </c>
      <c r="T141">
        <v>1.4000000000000012E-2</v>
      </c>
      <c r="U141">
        <v>7.2000000000000952E-3</v>
      </c>
      <c r="V141">
        <v>0.13349999999999995</v>
      </c>
      <c r="W141">
        <v>0.13819999999999988</v>
      </c>
      <c r="X141">
        <v>0.15870000000000006</v>
      </c>
      <c r="Y141">
        <v>8.0699999999999994E-2</v>
      </c>
    </row>
    <row r="142" spans="1:25" x14ac:dyDescent="0.2">
      <c r="A142" s="1">
        <v>39783</v>
      </c>
      <c r="B142">
        <v>-0.19273149043108451</v>
      </c>
      <c r="C142">
        <v>-0.03</v>
      </c>
      <c r="D142">
        <v>-6.2740860795966191E-2</v>
      </c>
      <c r="E142">
        <v>-6.3201553704861357E-3</v>
      </c>
      <c r="F142">
        <v>0.19070000000000001</v>
      </c>
      <c r="G142">
        <v>0.21260000000000001</v>
      </c>
      <c r="H142">
        <v>5.0999999999999997E-2</v>
      </c>
      <c r="I142">
        <v>-0.02</v>
      </c>
      <c r="J142">
        <v>-3.7999999999999999E-2</v>
      </c>
      <c r="K142">
        <v>-4.4999999999999998E-2</v>
      </c>
      <c r="L142">
        <v>0.13300000000000001</v>
      </c>
      <c r="M142">
        <v>3.1E-2</v>
      </c>
      <c r="N142">
        <v>-1.2E-2</v>
      </c>
      <c r="O142">
        <v>-2.8999999999999998E-2</v>
      </c>
      <c r="P142">
        <v>-0.183</v>
      </c>
      <c r="Q142">
        <v>-7.3872452346142037E-3</v>
      </c>
      <c r="R142">
        <v>6.8999999999999062E-3</v>
      </c>
      <c r="S142">
        <v>8.0000000000000071E-3</v>
      </c>
      <c r="T142">
        <v>1.0099999999999998E-2</v>
      </c>
      <c r="U142">
        <v>1.2000000000000899E-3</v>
      </c>
      <c r="V142">
        <v>0.13280000000000003</v>
      </c>
      <c r="W142">
        <v>0.13609999999999989</v>
      </c>
      <c r="X142">
        <v>0.16450000000000009</v>
      </c>
      <c r="Y142">
        <v>7.9599999999999893E-2</v>
      </c>
    </row>
    <row r="143" spans="1:25" x14ac:dyDescent="0.2">
      <c r="A143" s="1">
        <v>39753</v>
      </c>
      <c r="B143">
        <v>-0.19673913043478275</v>
      </c>
      <c r="C143">
        <v>-4.9000000000000002E-2</v>
      </c>
      <c r="D143">
        <v>-0.13048804525835467</v>
      </c>
      <c r="E143">
        <v>-3.8785247810459111E-2</v>
      </c>
      <c r="F143">
        <v>0.16550000000000001</v>
      </c>
      <c r="G143">
        <v>0.22539999999999999</v>
      </c>
      <c r="H143">
        <v>5.0999999999999997E-2</v>
      </c>
      <c r="I143">
        <v>-1.9E-2</v>
      </c>
      <c r="J143">
        <v>2.5000000000000001E-2</v>
      </c>
      <c r="K143">
        <v>1.4999999999999999E-2</v>
      </c>
      <c r="L143">
        <v>0.14699999999999999</v>
      </c>
      <c r="M143">
        <v>4.7E-2</v>
      </c>
      <c r="N143">
        <v>-8.0000000000000002E-3</v>
      </c>
      <c r="O143">
        <v>-3.5000000000000003E-2</v>
      </c>
      <c r="P143">
        <v>-0.128</v>
      </c>
      <c r="Q143">
        <v>-7.426726749068413E-3</v>
      </c>
      <c r="R143">
        <v>8.2999999999999741E-3</v>
      </c>
      <c r="S143">
        <v>1.0599999999999943E-2</v>
      </c>
      <c r="T143">
        <v>1.2599999999999945E-2</v>
      </c>
      <c r="U143">
        <v>4.6999999999999265E-3</v>
      </c>
      <c r="V143">
        <v>0.13769999999999993</v>
      </c>
      <c r="W143">
        <v>0.13670000000000004</v>
      </c>
      <c r="X143">
        <v>0.17149999999999999</v>
      </c>
      <c r="Y143">
        <v>8.6300000000000043E-2</v>
      </c>
    </row>
    <row r="144" spans="1:25" x14ac:dyDescent="0.2">
      <c r="A144" s="1">
        <v>39722</v>
      </c>
      <c r="B144">
        <v>-0.33908045977011492</v>
      </c>
      <c r="C144">
        <v>-2.1000000000000001E-2</v>
      </c>
      <c r="D144">
        <v>-4.6183338223898862E-2</v>
      </c>
      <c r="E144">
        <v>-7.411874073515734E-3</v>
      </c>
      <c r="F144">
        <v>0.12380000000000001</v>
      </c>
      <c r="G144">
        <v>0.1323</v>
      </c>
      <c r="H144">
        <v>4.7E-2</v>
      </c>
      <c r="I144">
        <v>-2.1000000000000001E-2</v>
      </c>
      <c r="J144">
        <v>2.7000000000000003E-2</v>
      </c>
      <c r="K144">
        <v>2.1000000000000001E-2</v>
      </c>
      <c r="L144">
        <v>0.16200000000000001</v>
      </c>
      <c r="M144">
        <v>6.3E-2</v>
      </c>
      <c r="N144">
        <v>-2.2000000000000002E-2</v>
      </c>
      <c r="O144">
        <v>-4.0999999999999995E-2</v>
      </c>
      <c r="P144">
        <v>-0.125</v>
      </c>
      <c r="Q144">
        <v>-7.1099450774506634E-3</v>
      </c>
      <c r="R144">
        <v>9.099999999999886E-3</v>
      </c>
      <c r="S144">
        <v>1.3199999999999878E-2</v>
      </c>
      <c r="T144">
        <v>1.5699999999999825E-2</v>
      </c>
      <c r="U144">
        <v>8.0999999999999961E-3</v>
      </c>
      <c r="V144">
        <v>0.14209999999999989</v>
      </c>
      <c r="W144">
        <v>0.1371</v>
      </c>
      <c r="X144">
        <v>0.17920000000000003</v>
      </c>
      <c r="Y144">
        <v>9.0500000000000025E-2</v>
      </c>
    </row>
    <row r="145" spans="1:25" x14ac:dyDescent="0.2">
      <c r="A145" s="1">
        <v>39692</v>
      </c>
      <c r="B145">
        <v>-0.12984461510984113</v>
      </c>
      <c r="C145">
        <v>-2.8999999999999998E-2</v>
      </c>
      <c r="D145">
        <v>-2.326495377386173E-2</v>
      </c>
      <c r="E145">
        <v>3.0533313482687729E-2</v>
      </c>
      <c r="F145">
        <v>9.5399999999999985E-2</v>
      </c>
      <c r="G145">
        <v>0.1069</v>
      </c>
      <c r="H145">
        <v>4.4999999999999998E-2</v>
      </c>
      <c r="I145">
        <v>-2.3E-2</v>
      </c>
      <c r="J145">
        <v>-4.0000000000000001E-3</v>
      </c>
      <c r="K145">
        <v>-9.0000000000000011E-3</v>
      </c>
      <c r="L145">
        <v>0.17600000000000002</v>
      </c>
      <c r="M145">
        <v>7.6999999999999999E-2</v>
      </c>
      <c r="N145">
        <v>-3.7000000000000005E-2</v>
      </c>
      <c r="O145">
        <v>-4.5999999999999999E-2</v>
      </c>
      <c r="P145">
        <v>-1.6E-2</v>
      </c>
      <c r="Q145">
        <v>-6.4522143872585147E-3</v>
      </c>
      <c r="R145">
        <v>8.0000000000000071E-3</v>
      </c>
      <c r="S145">
        <v>1.3499999999999845E-2</v>
      </c>
      <c r="T145">
        <v>7.3999999999998511E-3</v>
      </c>
      <c r="U145">
        <v>6.6999999999999282E-3</v>
      </c>
      <c r="V145">
        <v>0.1503000000000001</v>
      </c>
      <c r="W145">
        <v>0.14569999999999994</v>
      </c>
      <c r="X145">
        <v>0.19879999999999987</v>
      </c>
      <c r="Y145">
        <v>9.099999999999997E-2</v>
      </c>
    </row>
    <row r="146" spans="1:25" x14ac:dyDescent="0.2">
      <c r="A146" s="1">
        <v>39661</v>
      </c>
      <c r="B146">
        <v>-9.1366439467705174E-2</v>
      </c>
      <c r="C146">
        <v>1.3999999999999999E-2</v>
      </c>
      <c r="D146">
        <v>4.952790256168238E-2</v>
      </c>
      <c r="E146">
        <v>-9.5082387638647514E-3</v>
      </c>
      <c r="F146">
        <v>7.5300000000000006E-2</v>
      </c>
      <c r="G146">
        <v>8.1500000000000003E-2</v>
      </c>
      <c r="H146">
        <v>4.5999999999999999E-2</v>
      </c>
      <c r="I146">
        <v>-2.1000000000000001E-2</v>
      </c>
      <c r="J146">
        <v>1E-3</v>
      </c>
      <c r="K146">
        <v>-3.0000000000000001E-3</v>
      </c>
      <c r="L146">
        <v>0.18600000000000003</v>
      </c>
      <c r="M146">
        <v>8.6999999999999994E-2</v>
      </c>
      <c r="N146">
        <v>-2.5000000000000001E-2</v>
      </c>
      <c r="O146">
        <v>-3.2000000000000001E-2</v>
      </c>
      <c r="P146">
        <v>2.7999999999999997E-2</v>
      </c>
      <c r="Q146">
        <v>-5.4988227541664658E-3</v>
      </c>
      <c r="R146">
        <v>3.6000000000000476E-3</v>
      </c>
      <c r="S146">
        <v>9.9000000000000199E-3</v>
      </c>
      <c r="T146">
        <v>-1.8000000000000238E-3</v>
      </c>
      <c r="U146">
        <v>5.7000000000000384E-3</v>
      </c>
      <c r="V146">
        <v>0.15019999999999989</v>
      </c>
      <c r="W146">
        <v>0.14860000000000007</v>
      </c>
      <c r="X146">
        <v>0.20219999999999994</v>
      </c>
      <c r="Y146">
        <v>9.2000000000000082E-2</v>
      </c>
    </row>
    <row r="147" spans="1:25" x14ac:dyDescent="0.2">
      <c r="A147" s="1">
        <v>39630</v>
      </c>
      <c r="B147">
        <v>-0.11529073941134249</v>
      </c>
      <c r="C147">
        <v>1.1000000000000001E-2</v>
      </c>
      <c r="D147">
        <v>4.1404290679767142E-2</v>
      </c>
      <c r="E147">
        <v>3.6187160766128823E-2</v>
      </c>
      <c r="F147">
        <v>6.1200000000000004E-2</v>
      </c>
      <c r="G147">
        <v>6.3299999999999995E-2</v>
      </c>
      <c r="H147">
        <v>4.5999999999999999E-2</v>
      </c>
      <c r="I147">
        <v>-2.1000000000000001E-2</v>
      </c>
      <c r="J147">
        <v>1E-3</v>
      </c>
      <c r="K147">
        <v>-2E-3</v>
      </c>
      <c r="L147">
        <v>0.19</v>
      </c>
      <c r="M147">
        <v>0.09</v>
      </c>
      <c r="N147">
        <v>1.2E-2</v>
      </c>
      <c r="O147">
        <v>1.2E-2</v>
      </c>
      <c r="P147">
        <v>0.01</v>
      </c>
      <c r="Q147">
        <v>-4.3752097775562326E-3</v>
      </c>
      <c r="R147">
        <v>5.1000000000001044E-3</v>
      </c>
      <c r="S147">
        <v>8.2999999999999741E-3</v>
      </c>
      <c r="T147">
        <v>9.0000000000012292E-4</v>
      </c>
      <c r="U147">
        <v>6.8999999999999062E-3</v>
      </c>
      <c r="V147">
        <v>0.14710000000000001</v>
      </c>
      <c r="W147">
        <v>0.14949999999999997</v>
      </c>
      <c r="X147">
        <v>0.19700000000000006</v>
      </c>
      <c r="Y147">
        <v>9.2400000000000038E-2</v>
      </c>
    </row>
    <row r="148" spans="1:25" x14ac:dyDescent="0.2">
      <c r="A148" s="1">
        <v>39600</v>
      </c>
      <c r="B148">
        <v>9.6159899276046623E-2</v>
      </c>
      <c r="C148">
        <v>-6.0000000000000001E-3</v>
      </c>
      <c r="D148">
        <v>2.5686954313353549E-2</v>
      </c>
      <c r="E148">
        <v>3.724555189569867E-2</v>
      </c>
      <c r="F148">
        <v>6.0100000000000001E-2</v>
      </c>
      <c r="G148">
        <v>7.2800000000000004E-2</v>
      </c>
      <c r="H148">
        <v>4.5999999999999999E-2</v>
      </c>
      <c r="I148">
        <v>-0.02</v>
      </c>
      <c r="J148">
        <v>5.0000000000000001E-3</v>
      </c>
      <c r="K148">
        <v>-1E-3</v>
      </c>
      <c r="L148">
        <v>0.19</v>
      </c>
      <c r="M148">
        <v>8.900000000000001E-2</v>
      </c>
      <c r="N148">
        <v>4.0000000000000001E-3</v>
      </c>
      <c r="O148">
        <v>4.0000000000000001E-3</v>
      </c>
      <c r="P148">
        <v>1.9E-2</v>
      </c>
      <c r="Q148">
        <v>-3.1235689375316289E-3</v>
      </c>
      <c r="R148">
        <v>9.7000000000000419E-3</v>
      </c>
      <c r="S148">
        <v>9.400000000000075E-3</v>
      </c>
      <c r="T148">
        <v>1.0799999999999921E-2</v>
      </c>
      <c r="U148">
        <v>7.3999999999998511E-3</v>
      </c>
      <c r="V148">
        <v>0.15129999999999999</v>
      </c>
      <c r="W148">
        <v>0.1503000000000001</v>
      </c>
      <c r="X148">
        <v>0.21300000000000008</v>
      </c>
      <c r="Y148">
        <v>8.8999999999999968E-2</v>
      </c>
    </row>
    <row r="149" spans="1:25" x14ac:dyDescent="0.2">
      <c r="A149" s="1">
        <v>39569</v>
      </c>
      <c r="B149">
        <v>0.14890154597233529</v>
      </c>
      <c r="C149">
        <v>9.0000000000000011E-3</v>
      </c>
      <c r="D149">
        <v>4.1828860069353935E-2</v>
      </c>
      <c r="E149">
        <v>-4.1517124956252927E-3</v>
      </c>
      <c r="F149">
        <v>6.4600000000000005E-2</v>
      </c>
      <c r="G149">
        <v>6.3500000000000001E-2</v>
      </c>
      <c r="H149">
        <v>4.4999999999999998E-2</v>
      </c>
      <c r="I149">
        <v>-0.02</v>
      </c>
      <c r="J149">
        <v>3.0000000000000001E-3</v>
      </c>
      <c r="K149">
        <v>-5.0000000000000001E-3</v>
      </c>
      <c r="L149">
        <v>0.187</v>
      </c>
      <c r="M149">
        <v>8.8000000000000009E-2</v>
      </c>
      <c r="N149">
        <v>-4.0000000000000001E-3</v>
      </c>
      <c r="O149">
        <v>-9.0000000000000011E-3</v>
      </c>
      <c r="P149">
        <v>2.7999999999999997E-2</v>
      </c>
      <c r="Q149">
        <v>-1.7855167744890155E-3</v>
      </c>
      <c r="R149">
        <v>1.3499999999999845E-2</v>
      </c>
      <c r="S149">
        <v>1.1200000000000099E-2</v>
      </c>
      <c r="T149">
        <v>2.0699999999999941E-2</v>
      </c>
      <c r="U149">
        <v>7.9000000000000181E-3</v>
      </c>
      <c r="V149">
        <v>0.15110000000000001</v>
      </c>
      <c r="W149">
        <v>0.14450000000000007</v>
      </c>
      <c r="X149">
        <v>0.2206999999999999</v>
      </c>
      <c r="Y149">
        <v>8.4200000000000053E-2</v>
      </c>
    </row>
    <row r="150" spans="1:25" x14ac:dyDescent="0.2">
      <c r="A150" s="1">
        <v>39539</v>
      </c>
      <c r="B150">
        <v>0.10367192177210138</v>
      </c>
      <c r="C150">
        <v>3.6000000000000004E-2</v>
      </c>
      <c r="D150">
        <v>3.7169628137402322E-2</v>
      </c>
      <c r="E150">
        <v>1.8643048875964574E-2</v>
      </c>
      <c r="F150">
        <v>6.3200000000000006E-2</v>
      </c>
      <c r="G150">
        <v>6.6600000000000006E-2</v>
      </c>
      <c r="H150">
        <v>4.2999999999999997E-2</v>
      </c>
      <c r="I150">
        <v>-0.02</v>
      </c>
      <c r="J150">
        <v>9.0000000000000011E-3</v>
      </c>
      <c r="K150">
        <v>1E-3</v>
      </c>
      <c r="L150">
        <v>0.184</v>
      </c>
      <c r="M150">
        <v>8.8000000000000009E-2</v>
      </c>
      <c r="N150">
        <v>1.9E-2</v>
      </c>
      <c r="O150">
        <v>1.1000000000000001E-2</v>
      </c>
      <c r="P150">
        <v>4.4999999999999998E-2</v>
      </c>
      <c r="Q150">
        <v>-4.9560331689291193E-4</v>
      </c>
      <c r="R150">
        <v>1.419999999999999E-2</v>
      </c>
      <c r="S150">
        <v>1.2599999999999945E-2</v>
      </c>
      <c r="T150">
        <v>2.1900000000000031E-2</v>
      </c>
      <c r="U150">
        <v>8.799999999999919E-3</v>
      </c>
      <c r="V150">
        <v>0.14300000000000002</v>
      </c>
      <c r="W150">
        <v>0.13529999999999998</v>
      </c>
      <c r="X150">
        <v>0.20740000000000003</v>
      </c>
      <c r="Y150">
        <v>7.9599999999999893E-2</v>
      </c>
    </row>
    <row r="151" spans="1:25" x14ac:dyDescent="0.2">
      <c r="A151" s="1">
        <v>39508</v>
      </c>
      <c r="B151">
        <v>5.9904153354639611E-4</v>
      </c>
      <c r="C151">
        <v>1.1000000000000001E-2</v>
      </c>
      <c r="D151">
        <v>1.2501262966455595E-2</v>
      </c>
      <c r="E151">
        <v>2.041456838381106E-2</v>
      </c>
      <c r="F151">
        <v>6.4699999999999994E-2</v>
      </c>
      <c r="G151">
        <v>7.1500000000000008E-2</v>
      </c>
      <c r="H151">
        <v>0.04</v>
      </c>
      <c r="I151">
        <v>-2.1000000000000001E-2</v>
      </c>
      <c r="J151">
        <v>3.0000000000000001E-3</v>
      </c>
      <c r="K151">
        <v>-1E-3</v>
      </c>
      <c r="L151">
        <v>0.17499999999999999</v>
      </c>
      <c r="M151">
        <v>8.4000000000000005E-2</v>
      </c>
      <c r="N151">
        <v>3.6000000000000004E-2</v>
      </c>
      <c r="O151">
        <v>3.3000000000000002E-2</v>
      </c>
      <c r="P151">
        <v>5.7000000000000002E-2</v>
      </c>
      <c r="Q151">
        <v>7.0739660869589827E-4</v>
      </c>
      <c r="R151">
        <v>1.2000000000000011E-2</v>
      </c>
      <c r="S151">
        <v>1.1099999999999888E-2</v>
      </c>
      <c r="T151">
        <v>1.980000000000004E-2</v>
      </c>
      <c r="U151">
        <v>7.3999999999998511E-3</v>
      </c>
      <c r="V151">
        <v>0.13339999999999996</v>
      </c>
      <c r="W151">
        <v>0.12709999999999999</v>
      </c>
      <c r="X151">
        <v>0.19040000000000012</v>
      </c>
      <c r="Y151">
        <v>7.4400000000000022E-2</v>
      </c>
    </row>
    <row r="152" spans="1:25" x14ac:dyDescent="0.2">
      <c r="A152" s="1">
        <v>39479</v>
      </c>
      <c r="B152">
        <v>8.2108902333621447E-2</v>
      </c>
      <c r="C152">
        <v>1.3000000000000001E-2</v>
      </c>
      <c r="D152">
        <v>1.7829673272629964E-2</v>
      </c>
      <c r="E152">
        <v>-1.8847060964258588E-2</v>
      </c>
      <c r="F152">
        <v>5.9200000000000003E-2</v>
      </c>
      <c r="G152">
        <v>6.8000000000000005E-2</v>
      </c>
      <c r="H152">
        <v>0.04</v>
      </c>
      <c r="I152">
        <v>-0.02</v>
      </c>
      <c r="J152">
        <v>-1E-3</v>
      </c>
      <c r="K152">
        <v>-5.0000000000000001E-3</v>
      </c>
      <c r="L152">
        <v>0.16399999999999998</v>
      </c>
      <c r="M152">
        <v>7.6999999999999999E-2</v>
      </c>
      <c r="N152">
        <v>8.0000000000000002E-3</v>
      </c>
      <c r="O152">
        <v>-1E-3</v>
      </c>
      <c r="P152">
        <v>3.5000000000000003E-2</v>
      </c>
      <c r="Q152">
        <v>1.785443862457825E-3</v>
      </c>
      <c r="R152">
        <v>1.2000000000000011E-2</v>
      </c>
      <c r="S152">
        <v>9.9000000000000199E-3</v>
      </c>
      <c r="T152">
        <v>1.6599999999999948E-2</v>
      </c>
      <c r="U152">
        <v>5.9000000000000163E-3</v>
      </c>
      <c r="V152">
        <v>0.12660000000000005</v>
      </c>
      <c r="W152">
        <v>0.12060000000000004</v>
      </c>
      <c r="X152">
        <v>0.1762999999999999</v>
      </c>
      <c r="Y152">
        <v>7.0500000000000007E-2</v>
      </c>
    </row>
    <row r="153" spans="1:25" x14ac:dyDescent="0.2">
      <c r="A153" s="1">
        <v>39448</v>
      </c>
      <c r="B153">
        <v>-1.4165512834167671E-2</v>
      </c>
      <c r="C153">
        <v>-3.0000000000000001E-3</v>
      </c>
      <c r="D153">
        <v>3.2262773076906059E-2</v>
      </c>
      <c r="E153">
        <v>9.0132979332127938E-2</v>
      </c>
      <c r="F153">
        <v>5.1699999999999996E-2</v>
      </c>
      <c r="G153">
        <v>5.57E-2</v>
      </c>
      <c r="H153">
        <v>4.5999999999999999E-2</v>
      </c>
      <c r="I153">
        <v>-1.7000000000000001E-2</v>
      </c>
      <c r="J153">
        <v>1.3000000000000001E-2</v>
      </c>
      <c r="K153">
        <v>-4.0000000000000001E-3</v>
      </c>
      <c r="L153">
        <v>0.16600000000000001</v>
      </c>
      <c r="M153">
        <v>8.1000000000000003E-2</v>
      </c>
      <c r="N153">
        <v>2.1000000000000001E-2</v>
      </c>
      <c r="O153">
        <v>3.0000000000000001E-3</v>
      </c>
      <c r="P153">
        <v>8.1000000000000003E-2</v>
      </c>
      <c r="Q153">
        <v>2.6114571228301742E-3</v>
      </c>
      <c r="R153">
        <v>2.310000000000012E-2</v>
      </c>
      <c r="S153">
        <v>1.0699999999999932E-2</v>
      </c>
      <c r="T153">
        <v>1.9099999999999895E-2</v>
      </c>
      <c r="U153">
        <v>6.1999999999999833E-3</v>
      </c>
      <c r="V153">
        <v>0.12559999999999993</v>
      </c>
      <c r="W153">
        <v>0.11529999999999996</v>
      </c>
      <c r="X153">
        <v>0.16670000000000007</v>
      </c>
      <c r="Y153">
        <v>6.7699999999999871E-2</v>
      </c>
    </row>
    <row r="154" spans="1:25" x14ac:dyDescent="0.2">
      <c r="A154" s="1">
        <v>39417</v>
      </c>
      <c r="B154">
        <v>5.9228339350180459E-2</v>
      </c>
      <c r="C154">
        <v>1.9E-2</v>
      </c>
      <c r="D154">
        <v>3.7052157419490861E-2</v>
      </c>
      <c r="E154">
        <v>3.4522766556957851E-2</v>
      </c>
      <c r="F154">
        <v>6.2400000000000004E-2</v>
      </c>
      <c r="G154">
        <v>6.9000000000000006E-2</v>
      </c>
      <c r="H154">
        <v>4.2000000000000003E-2</v>
      </c>
      <c r="I154">
        <v>-6.0000000000000001E-3</v>
      </c>
      <c r="J154">
        <v>6.9999999999999993E-3</v>
      </c>
      <c r="K154">
        <v>1E-3</v>
      </c>
      <c r="L154">
        <v>0.128</v>
      </c>
      <c r="M154">
        <v>6.3E-2</v>
      </c>
      <c r="N154">
        <v>8.0000000000000002E-3</v>
      </c>
      <c r="O154">
        <v>-4.0000000000000001E-3</v>
      </c>
      <c r="P154">
        <v>6.7000000000000004E-2</v>
      </c>
      <c r="Q154">
        <v>3.1586885635785933E-3</v>
      </c>
      <c r="R154">
        <v>1.1299999999999866E-2</v>
      </c>
      <c r="S154">
        <v>8.499999999999952E-3</v>
      </c>
      <c r="T154">
        <v>1.6100000000000003E-2</v>
      </c>
      <c r="U154">
        <v>7.3999999999998511E-3</v>
      </c>
      <c r="V154">
        <v>0.11870000000000003</v>
      </c>
      <c r="W154">
        <v>0.11040000000000005</v>
      </c>
      <c r="X154">
        <v>0.15559999999999996</v>
      </c>
      <c r="Y154">
        <v>6.5400000000000125E-2</v>
      </c>
    </row>
    <row r="155" spans="1:25" x14ac:dyDescent="0.2">
      <c r="A155" s="1">
        <v>39387</v>
      </c>
      <c r="B155">
        <v>-1.8274448997674275E-2</v>
      </c>
      <c r="C155">
        <v>1.6E-2</v>
      </c>
      <c r="D155">
        <v>4.995135624566549E-2</v>
      </c>
      <c r="E155">
        <v>-4.2602541951664019E-4</v>
      </c>
      <c r="F155">
        <v>8.1799999999999998E-2</v>
      </c>
      <c r="G155">
        <v>7.5399999999999995E-2</v>
      </c>
      <c r="H155">
        <v>4.0999999999999995E-2</v>
      </c>
      <c r="I155">
        <v>-6.0000000000000001E-3</v>
      </c>
      <c r="J155">
        <v>0</v>
      </c>
      <c r="K155">
        <v>-4.0000000000000001E-3</v>
      </c>
      <c r="L155">
        <v>0.126</v>
      </c>
      <c r="M155">
        <v>6.2E-2</v>
      </c>
      <c r="N155">
        <v>2.3E-2</v>
      </c>
      <c r="O155">
        <v>1.7000000000000001E-2</v>
      </c>
      <c r="P155">
        <v>0.05</v>
      </c>
      <c r="Q155">
        <v>3.4397287152307943E-3</v>
      </c>
      <c r="R155">
        <v>1.2299999999999978E-2</v>
      </c>
      <c r="S155">
        <v>1.0900000000000132E-2</v>
      </c>
      <c r="T155">
        <v>1.9300000000000095E-2</v>
      </c>
      <c r="U155">
        <v>8.599999999999941E-3</v>
      </c>
      <c r="V155">
        <v>0.1149</v>
      </c>
      <c r="W155">
        <v>0.10860000000000003</v>
      </c>
      <c r="X155">
        <v>0.14969999999999994</v>
      </c>
      <c r="Y155">
        <v>6.2300000000000022E-2</v>
      </c>
    </row>
    <row r="156" spans="1:25" x14ac:dyDescent="0.2">
      <c r="A156" s="1">
        <v>39356</v>
      </c>
      <c r="B156">
        <v>0.13701045208412044</v>
      </c>
      <c r="C156">
        <v>0.01</v>
      </c>
      <c r="D156">
        <v>2.0026479264868779E-2</v>
      </c>
      <c r="E156">
        <v>2.7155151456216053E-2</v>
      </c>
      <c r="F156">
        <v>7.7499999999999999E-2</v>
      </c>
      <c r="G156">
        <v>7.8600000000000003E-2</v>
      </c>
      <c r="H156">
        <v>4.0999999999999995E-2</v>
      </c>
      <c r="I156">
        <v>-5.0000000000000001E-3</v>
      </c>
      <c r="J156">
        <v>6.0000000000000001E-3</v>
      </c>
      <c r="K156">
        <v>-2E-3</v>
      </c>
      <c r="L156">
        <v>0.122</v>
      </c>
      <c r="M156">
        <v>0.06</v>
      </c>
      <c r="N156">
        <v>3.2000000000000001E-2</v>
      </c>
      <c r="O156">
        <v>1.8000000000000002E-2</v>
      </c>
      <c r="P156">
        <v>6.0999999999999999E-2</v>
      </c>
      <c r="Q156">
        <v>3.4649610299775091E-3</v>
      </c>
      <c r="R156">
        <v>1.639999999999997E-2</v>
      </c>
      <c r="S156">
        <v>2.079999999999993E-2</v>
      </c>
      <c r="T156">
        <v>3.2599999999999962E-2</v>
      </c>
      <c r="U156">
        <v>8.599999999999941E-3</v>
      </c>
      <c r="V156">
        <v>0.10840000000000005</v>
      </c>
      <c r="W156">
        <v>0.10329999999999995</v>
      </c>
      <c r="X156">
        <v>0.13670000000000004</v>
      </c>
      <c r="Y156">
        <v>5.9199999999999919E-2</v>
      </c>
    </row>
    <row r="157" spans="1:25" x14ac:dyDescent="0.2">
      <c r="A157" s="1">
        <v>39326</v>
      </c>
      <c r="B157">
        <v>0.10199833472106579</v>
      </c>
      <c r="C157">
        <v>-6.9999999999999993E-3</v>
      </c>
      <c r="D157">
        <v>-9.4234285083250047E-4</v>
      </c>
      <c r="E157">
        <v>2.3199893867533516E-2</v>
      </c>
      <c r="F157">
        <v>7.1900000000000006E-2</v>
      </c>
      <c r="G157">
        <v>6.9800000000000001E-2</v>
      </c>
      <c r="H157">
        <v>4.0999999999999995E-2</v>
      </c>
      <c r="I157">
        <v>-3.0000000000000001E-3</v>
      </c>
      <c r="J157">
        <v>-1E-3</v>
      </c>
      <c r="K157">
        <v>-3.0000000000000001E-3</v>
      </c>
      <c r="L157">
        <v>0.11800000000000001</v>
      </c>
      <c r="M157">
        <v>5.7999999999999996E-2</v>
      </c>
      <c r="N157">
        <v>1.7000000000000001E-2</v>
      </c>
      <c r="O157">
        <v>1.1000000000000001E-2</v>
      </c>
      <c r="P157">
        <v>5.7000000000000002E-2</v>
      </c>
      <c r="Q157">
        <v>3.2807482101644414E-3</v>
      </c>
      <c r="R157">
        <v>7.9000000000000181E-3</v>
      </c>
      <c r="S157">
        <v>1.6100000000000003E-2</v>
      </c>
      <c r="T157">
        <v>1.0199999999999987E-2</v>
      </c>
      <c r="U157">
        <v>7.7000000000000401E-3</v>
      </c>
      <c r="V157">
        <v>9.3599999999999905E-2</v>
      </c>
      <c r="W157">
        <v>8.6400000000000032E-2</v>
      </c>
      <c r="X157">
        <v>0.10030000000000006</v>
      </c>
      <c r="Y157">
        <v>5.6599999999999984E-2</v>
      </c>
    </row>
    <row r="158" spans="1:25" x14ac:dyDescent="0.2">
      <c r="A158" s="1">
        <v>39295</v>
      </c>
      <c r="B158">
        <v>-7.4016962220508797E-2</v>
      </c>
      <c r="C158">
        <v>2.5000000000000001E-2</v>
      </c>
      <c r="D158">
        <v>2.5407777593243974E-2</v>
      </c>
      <c r="E158">
        <v>4.0543803125285827E-3</v>
      </c>
      <c r="F158">
        <v>5.7000000000000002E-2</v>
      </c>
      <c r="G158">
        <v>5.7500000000000002E-2</v>
      </c>
      <c r="H158">
        <v>4.2000000000000003E-2</v>
      </c>
      <c r="I158">
        <v>-1E-3</v>
      </c>
      <c r="J158">
        <v>0</v>
      </c>
      <c r="K158">
        <v>1E-3</v>
      </c>
      <c r="L158">
        <v>0.11699999999999999</v>
      </c>
      <c r="M158">
        <v>5.7999999999999996E-2</v>
      </c>
      <c r="N158">
        <v>0</v>
      </c>
      <c r="O158">
        <v>-3.0000000000000001E-3</v>
      </c>
      <c r="P158">
        <v>4.8000000000000001E-2</v>
      </c>
      <c r="Q158">
        <v>2.9661153256872463E-3</v>
      </c>
      <c r="R158">
        <v>9.0000000000012292E-4</v>
      </c>
      <c r="S158">
        <v>1.0699999999999932E-2</v>
      </c>
      <c r="T158">
        <v>-5.9999999999998943E-3</v>
      </c>
      <c r="U158">
        <v>6.0000000000000053E-3</v>
      </c>
      <c r="V158">
        <v>8.5999999999999854E-2</v>
      </c>
      <c r="W158">
        <v>7.7399999999999913E-2</v>
      </c>
      <c r="X158">
        <v>8.230000000000004E-2</v>
      </c>
      <c r="Y158">
        <v>5.6599999999999984E-2</v>
      </c>
    </row>
    <row r="159" spans="1:25" x14ac:dyDescent="0.2">
      <c r="A159" s="1">
        <v>39264</v>
      </c>
      <c r="B159">
        <v>6.8515721543320085E-2</v>
      </c>
      <c r="C159">
        <v>-2E-3</v>
      </c>
      <c r="D159">
        <v>6.710593313725921E-3</v>
      </c>
      <c r="E159">
        <v>1.1494543249797928E-2</v>
      </c>
      <c r="F159">
        <v>3.8599999999999995E-2</v>
      </c>
      <c r="G159">
        <v>3.8900000000000004E-2</v>
      </c>
      <c r="H159">
        <v>4.2999999999999997E-2</v>
      </c>
      <c r="I159">
        <v>0</v>
      </c>
      <c r="J159">
        <v>6.0000000000000001E-3</v>
      </c>
      <c r="K159">
        <v>-1E-3</v>
      </c>
      <c r="L159">
        <v>0.11800000000000001</v>
      </c>
      <c r="M159">
        <v>0.06</v>
      </c>
      <c r="N159">
        <v>2.4E-2</v>
      </c>
      <c r="O159">
        <v>1.3999999999999999E-2</v>
      </c>
      <c r="P159">
        <v>6.4000000000000001E-2</v>
      </c>
      <c r="Q159">
        <v>2.6448047457066082E-3</v>
      </c>
      <c r="R159">
        <v>8.7000000000001521E-3</v>
      </c>
      <c r="S159">
        <v>9.000000000000119E-3</v>
      </c>
      <c r="T159">
        <v>1.419999999999999E-2</v>
      </c>
      <c r="U159">
        <v>3.7000000000000366E-3</v>
      </c>
      <c r="V159">
        <v>8.6999999999999966E-2</v>
      </c>
      <c r="W159">
        <v>7.2599999999999998E-2</v>
      </c>
      <c r="X159">
        <v>8.2999999999999963E-2</v>
      </c>
      <c r="Y159">
        <v>5.8200000000000029E-2</v>
      </c>
    </row>
    <row r="160" spans="1:25" x14ac:dyDescent="0.2">
      <c r="A160" s="1">
        <v>39234</v>
      </c>
      <c r="B160">
        <v>6.3988312636961142E-2</v>
      </c>
      <c r="C160">
        <v>3.0000000000000001E-3</v>
      </c>
      <c r="D160">
        <v>9.5277600510529581E-2</v>
      </c>
      <c r="E160">
        <v>6.3990681838544949E-2</v>
      </c>
      <c r="F160">
        <v>4.0999999999999995E-2</v>
      </c>
      <c r="G160">
        <v>4.4999999999999998E-2</v>
      </c>
      <c r="H160">
        <v>4.4999999999999998E-2</v>
      </c>
      <c r="I160">
        <v>2E-3</v>
      </c>
      <c r="J160">
        <v>9.0000000000000011E-3</v>
      </c>
      <c r="K160">
        <v>1E-3</v>
      </c>
      <c r="L160">
        <v>0.11800000000000001</v>
      </c>
      <c r="M160">
        <v>6.0999999999999999E-2</v>
      </c>
      <c r="N160">
        <v>4.0000000000000001E-3</v>
      </c>
      <c r="O160">
        <v>-4.0000000000000001E-3</v>
      </c>
      <c r="P160">
        <v>9.0999999999999998E-2</v>
      </c>
      <c r="Q160">
        <v>2.3665966375776559E-3</v>
      </c>
      <c r="R160">
        <v>9.5000000000000639E-3</v>
      </c>
      <c r="S160">
        <v>4.2999999999999705E-3</v>
      </c>
      <c r="T160">
        <v>1.7300000000000093E-2</v>
      </c>
      <c r="U160">
        <v>2.9999999999998916E-3</v>
      </c>
      <c r="V160">
        <v>8.4899999999999975E-2</v>
      </c>
      <c r="W160">
        <v>6.8699999999999983E-2</v>
      </c>
      <c r="X160">
        <v>7.7300000000000146E-2</v>
      </c>
      <c r="Y160">
        <v>5.8499999999999996E-2</v>
      </c>
    </row>
    <row r="161" spans="1:25" x14ac:dyDescent="0.2">
      <c r="A161" s="1">
        <v>39203</v>
      </c>
      <c r="B161">
        <v>2.1794297656366757E-2</v>
      </c>
      <c r="C161">
        <v>0.01</v>
      </c>
      <c r="D161">
        <v>9.1047243093353991E-2</v>
      </c>
      <c r="E161">
        <v>2.6506511662129473E-2</v>
      </c>
      <c r="F161">
        <v>4.0099999999999997E-2</v>
      </c>
      <c r="G161">
        <v>5.04E-2</v>
      </c>
      <c r="H161">
        <v>4.5999999999999999E-2</v>
      </c>
      <c r="I161">
        <v>5.0000000000000001E-3</v>
      </c>
      <c r="J161">
        <v>0</v>
      </c>
      <c r="K161">
        <v>-3.0000000000000001E-3</v>
      </c>
      <c r="L161">
        <v>0.121</v>
      </c>
      <c r="M161">
        <v>6.5000000000000002E-2</v>
      </c>
      <c r="N161">
        <v>1E-3</v>
      </c>
      <c r="O161">
        <v>1E-3</v>
      </c>
      <c r="P161">
        <v>7.2999999999999995E-2</v>
      </c>
      <c r="Q161">
        <v>2.1290472955011186E-3</v>
      </c>
      <c r="R161">
        <v>6.2999999999999723E-3</v>
      </c>
      <c r="S161">
        <v>2.9999999999998916E-3</v>
      </c>
      <c r="T161">
        <v>9.5000000000000639E-3</v>
      </c>
      <c r="U161">
        <v>3.4999999999998366E-3</v>
      </c>
      <c r="V161">
        <v>7.769999999999988E-2</v>
      </c>
      <c r="W161">
        <v>6.7399999999999904E-2</v>
      </c>
      <c r="X161">
        <v>5.9199999999999919E-2</v>
      </c>
      <c r="Y161">
        <v>5.9000000000000163E-2</v>
      </c>
    </row>
    <row r="162" spans="1:25" x14ac:dyDescent="0.2">
      <c r="A162" s="1">
        <v>39173</v>
      </c>
      <c r="B162">
        <v>-2.0900321543408484E-2</v>
      </c>
      <c r="C162">
        <v>0.01</v>
      </c>
      <c r="D162">
        <v>7.9985222431825376E-2</v>
      </c>
      <c r="E162">
        <v>7.0621135137264091E-2</v>
      </c>
      <c r="F162">
        <v>4.4000000000000004E-2</v>
      </c>
      <c r="G162">
        <v>4.8000000000000001E-2</v>
      </c>
      <c r="H162">
        <v>4.7E-2</v>
      </c>
      <c r="I162">
        <v>5.0000000000000001E-3</v>
      </c>
      <c r="J162">
        <v>-3.0000000000000001E-3</v>
      </c>
      <c r="K162">
        <v>-5.0000000000000001E-3</v>
      </c>
      <c r="L162">
        <v>0.126</v>
      </c>
      <c r="M162">
        <v>7.0000000000000007E-2</v>
      </c>
      <c r="N162">
        <v>0.01</v>
      </c>
      <c r="O162">
        <v>0.01</v>
      </c>
      <c r="P162">
        <v>6.9000000000000006E-2</v>
      </c>
      <c r="Q162">
        <v>1.8957906569878613E-3</v>
      </c>
      <c r="R162">
        <v>5.7000000000000384E-3</v>
      </c>
      <c r="S162">
        <v>5.3000000000000824E-3</v>
      </c>
      <c r="T162">
        <v>7.5000000000000622E-3</v>
      </c>
      <c r="U162">
        <v>4.0000000000000036E-3</v>
      </c>
      <c r="V162">
        <v>7.6100000000000056E-2</v>
      </c>
      <c r="W162">
        <v>6.800000000000006E-2</v>
      </c>
      <c r="X162">
        <v>5.4200000000000026E-2</v>
      </c>
      <c r="Y162">
        <v>5.9599999999999875E-2</v>
      </c>
    </row>
    <row r="163" spans="1:25" x14ac:dyDescent="0.2">
      <c r="A163" s="1">
        <v>39142</v>
      </c>
      <c r="B163">
        <v>0.12792614573030003</v>
      </c>
      <c r="C163">
        <v>4.0000000000000001E-3</v>
      </c>
      <c r="D163">
        <v>3.4872547891812822E-2</v>
      </c>
      <c r="E163">
        <v>2.7187765505522599E-2</v>
      </c>
      <c r="F163">
        <v>5.4400000000000004E-2</v>
      </c>
      <c r="G163">
        <v>5.5500000000000001E-2</v>
      </c>
      <c r="H163">
        <v>5.2000000000000005E-2</v>
      </c>
      <c r="I163">
        <v>9.0000000000000011E-3</v>
      </c>
      <c r="J163">
        <v>1E-3</v>
      </c>
      <c r="K163">
        <v>-1E-3</v>
      </c>
      <c r="L163">
        <v>0.128</v>
      </c>
      <c r="M163">
        <v>7.0999999999999994E-2</v>
      </c>
      <c r="N163">
        <v>5.0000000000000001E-3</v>
      </c>
      <c r="O163">
        <v>9.0000000000000011E-3</v>
      </c>
      <c r="P163">
        <v>6.9000000000000006E-2</v>
      </c>
      <c r="Q163">
        <v>1.6463083607303197E-3</v>
      </c>
      <c r="R163">
        <v>5.9000000000000163E-3</v>
      </c>
      <c r="S163">
        <v>5.1999999999998714E-3</v>
      </c>
      <c r="T163">
        <v>7.7000000000000401E-3</v>
      </c>
      <c r="U163">
        <v>3.8000000000000256E-3</v>
      </c>
      <c r="V163">
        <v>7.3799999999999866E-2</v>
      </c>
      <c r="W163">
        <v>6.6899999999999959E-2</v>
      </c>
      <c r="X163">
        <v>4.9099999999999921E-2</v>
      </c>
      <c r="Y163">
        <v>5.8300000000000018E-2</v>
      </c>
    </row>
    <row r="164" spans="1:25" x14ac:dyDescent="0.2">
      <c r="A164" s="1">
        <v>39114</v>
      </c>
      <c r="B164">
        <v>6.030414263240691E-2</v>
      </c>
      <c r="C164">
        <v>-5.0000000000000001E-3</v>
      </c>
      <c r="D164">
        <v>-1.6916638190367372E-5</v>
      </c>
      <c r="E164">
        <v>-2.368984960549847E-2</v>
      </c>
      <c r="F164">
        <v>4.3899999999999995E-2</v>
      </c>
      <c r="G164">
        <v>6.3E-2</v>
      </c>
      <c r="H164">
        <v>5.9000000000000004E-2</v>
      </c>
      <c r="I164">
        <v>1.3999999999999999E-2</v>
      </c>
      <c r="J164">
        <v>9.0000000000000011E-3</v>
      </c>
      <c r="K164">
        <v>3.0000000000000001E-3</v>
      </c>
      <c r="L164">
        <v>0.13300000000000001</v>
      </c>
      <c r="M164">
        <v>7.2000000000000008E-2</v>
      </c>
      <c r="N164">
        <v>1.1000000000000001E-2</v>
      </c>
      <c r="O164">
        <v>5.0000000000000001E-3</v>
      </c>
      <c r="P164">
        <v>6.8000000000000005E-2</v>
      </c>
      <c r="Q164">
        <v>1.3910281553535242E-3</v>
      </c>
      <c r="R164">
        <v>1.1099999999999888E-2</v>
      </c>
      <c r="S164">
        <v>5.1000000000001044E-3</v>
      </c>
      <c r="T164">
        <v>8.2999999999999741E-3</v>
      </c>
      <c r="U164">
        <v>3.3000000000000806E-3</v>
      </c>
      <c r="V164">
        <v>7.6200000000000045E-2</v>
      </c>
      <c r="W164">
        <v>6.8899999999999961E-2</v>
      </c>
      <c r="X164">
        <v>5.3299999999999903E-2</v>
      </c>
      <c r="Y164">
        <v>5.8699999999999974E-2</v>
      </c>
    </row>
    <row r="165" spans="1:25" x14ac:dyDescent="0.2">
      <c r="A165" s="1">
        <v>39083</v>
      </c>
      <c r="B165">
        <v>-4.8719654140339186E-2</v>
      </c>
      <c r="C165">
        <v>1.8000000000000002E-2</v>
      </c>
      <c r="D165">
        <v>5.195216571164174E-2</v>
      </c>
      <c r="E165">
        <v>0.10050098349253966</v>
      </c>
      <c r="F165">
        <v>4.4199999999999996E-2</v>
      </c>
      <c r="G165">
        <v>5.0499999999999996E-2</v>
      </c>
      <c r="H165">
        <v>6.6000000000000003E-2</v>
      </c>
      <c r="I165">
        <v>1.7000000000000001E-2</v>
      </c>
      <c r="J165">
        <v>1.7000000000000001E-2</v>
      </c>
      <c r="K165">
        <v>2E-3</v>
      </c>
      <c r="L165">
        <v>0.14000000000000001</v>
      </c>
      <c r="M165">
        <v>7.2999999999999995E-2</v>
      </c>
      <c r="N165">
        <v>6.9999999999999993E-3</v>
      </c>
      <c r="O165">
        <v>-6.9999999999999993E-3</v>
      </c>
      <c r="P165">
        <v>7.0999999999999994E-2</v>
      </c>
      <c r="Q165">
        <v>1.1877340898742705E-3</v>
      </c>
      <c r="R165">
        <v>1.6800000000000148E-2</v>
      </c>
      <c r="S165">
        <v>6.2999999999999723E-3</v>
      </c>
      <c r="T165">
        <v>9.400000000000075E-3</v>
      </c>
      <c r="U165">
        <v>4.0000000000000036E-3</v>
      </c>
      <c r="V165">
        <v>8.2000000000000073E-2</v>
      </c>
      <c r="W165">
        <v>7.6300000000000034E-2</v>
      </c>
      <c r="X165">
        <v>7.5699999999999878E-2</v>
      </c>
      <c r="Y165">
        <v>6.0000000000000053E-2</v>
      </c>
    </row>
    <row r="166" spans="1:25" x14ac:dyDescent="0.2">
      <c r="A166" s="1">
        <v>39052</v>
      </c>
      <c r="B166">
        <v>-6.6438994101210791E-2</v>
      </c>
      <c r="C166">
        <v>1.2E-2</v>
      </c>
      <c r="D166">
        <v>6.044022403719862E-2</v>
      </c>
      <c r="E166">
        <v>2.7904067202108918E-2</v>
      </c>
      <c r="F166">
        <v>5.67E-2</v>
      </c>
      <c r="G166">
        <v>5.9500000000000004E-2</v>
      </c>
      <c r="H166">
        <v>9.4E-2</v>
      </c>
      <c r="I166">
        <v>3.3000000000000002E-2</v>
      </c>
      <c r="J166">
        <v>-2E-3</v>
      </c>
      <c r="K166">
        <v>-6.0000000000000001E-3</v>
      </c>
      <c r="L166">
        <v>0.107</v>
      </c>
      <c r="M166">
        <v>0.04</v>
      </c>
      <c r="N166">
        <v>1.9E-2</v>
      </c>
      <c r="O166">
        <v>1.3000000000000001E-2</v>
      </c>
      <c r="P166">
        <v>9.6999999999999989E-2</v>
      </c>
      <c r="Q166">
        <v>1.0589839417525226E-3</v>
      </c>
      <c r="R166">
        <v>7.9000000000000181E-3</v>
      </c>
      <c r="S166">
        <v>6.8999999999999062E-3</v>
      </c>
      <c r="T166">
        <v>1.0900000000000132E-2</v>
      </c>
      <c r="U166">
        <v>4.4999999999999485E-3</v>
      </c>
      <c r="V166">
        <v>9.000000000000008E-2</v>
      </c>
      <c r="W166">
        <v>7.8400000000000025E-2</v>
      </c>
      <c r="X166">
        <v>8.6699999999999999E-2</v>
      </c>
      <c r="Y166">
        <v>6.0100000000000042E-2</v>
      </c>
    </row>
    <row r="167" spans="1:25" x14ac:dyDescent="0.2">
      <c r="A167" s="1">
        <v>39022</v>
      </c>
      <c r="B167">
        <v>0.1307705810075479</v>
      </c>
      <c r="C167">
        <v>-5.0000000000000001E-3</v>
      </c>
      <c r="D167">
        <v>2.4162656307377128E-2</v>
      </c>
      <c r="E167">
        <v>8.3010452333753815E-3</v>
      </c>
      <c r="F167">
        <v>6.3099999999999989E-2</v>
      </c>
      <c r="G167">
        <v>6.3700000000000007E-2</v>
      </c>
      <c r="H167">
        <v>9.6000000000000002E-2</v>
      </c>
      <c r="I167">
        <v>3.4000000000000002E-2</v>
      </c>
      <c r="J167">
        <v>-3.0000000000000001E-3</v>
      </c>
      <c r="K167">
        <v>-5.0000000000000001E-3</v>
      </c>
      <c r="L167">
        <v>0.10099999999999999</v>
      </c>
      <c r="M167">
        <v>3.5000000000000003E-2</v>
      </c>
      <c r="N167">
        <v>1.6E-2</v>
      </c>
      <c r="O167">
        <v>9.0000000000000011E-3</v>
      </c>
      <c r="P167">
        <v>5.5999999999999994E-2</v>
      </c>
      <c r="Q167">
        <v>1.0047151732095472E-3</v>
      </c>
      <c r="R167">
        <v>6.2999999999999723E-3</v>
      </c>
      <c r="S167">
        <v>6.0999999999999943E-3</v>
      </c>
      <c r="T167">
        <v>7.8000000000000291E-3</v>
      </c>
      <c r="U167">
        <v>5.6000000000000494E-3</v>
      </c>
      <c r="V167">
        <v>9.0300000000000047E-2</v>
      </c>
      <c r="W167">
        <v>7.7199999999999935E-2</v>
      </c>
      <c r="X167">
        <v>8.6400000000000032E-2</v>
      </c>
      <c r="Y167">
        <v>6.0499999999999998E-2</v>
      </c>
    </row>
    <row r="168" spans="1:25" x14ac:dyDescent="0.2">
      <c r="A168" s="1">
        <v>38991</v>
      </c>
      <c r="B168">
        <v>-7.1696268535114904E-2</v>
      </c>
      <c r="C168">
        <v>-6.0000000000000001E-3</v>
      </c>
      <c r="D168">
        <v>2.5858103606890115E-2</v>
      </c>
      <c r="E168">
        <v>3.8956175765022527E-2</v>
      </c>
      <c r="F168">
        <v>4.4900000000000002E-2</v>
      </c>
      <c r="G168">
        <v>5.0700000000000002E-2</v>
      </c>
      <c r="H168">
        <v>9.8000000000000004E-2</v>
      </c>
      <c r="I168">
        <v>3.5000000000000003E-2</v>
      </c>
      <c r="J168">
        <v>0</v>
      </c>
      <c r="K168">
        <v>1E-3</v>
      </c>
      <c r="L168">
        <v>9.6000000000000002E-2</v>
      </c>
      <c r="M168">
        <v>3.1E-2</v>
      </c>
      <c r="N168">
        <v>4.0000000000000001E-3</v>
      </c>
      <c r="O168">
        <v>-4.0000000000000001E-3</v>
      </c>
      <c r="P168">
        <v>7.2999999999999995E-2</v>
      </c>
      <c r="Q168">
        <v>1.0094703101695135E-3</v>
      </c>
      <c r="R168">
        <v>2.7999999999999137E-3</v>
      </c>
      <c r="S168">
        <v>5.1999999999998714E-3</v>
      </c>
      <c r="T168">
        <v>-4.9999999999994493E-4</v>
      </c>
      <c r="U168">
        <v>6.0999999999999943E-3</v>
      </c>
      <c r="V168">
        <v>9.1500000000000137E-2</v>
      </c>
      <c r="W168">
        <v>7.6999999999999957E-2</v>
      </c>
      <c r="X168">
        <v>8.7600000000000122E-2</v>
      </c>
      <c r="Y168">
        <v>6.1200000000000143E-2</v>
      </c>
    </row>
    <row r="169" spans="1:25" x14ac:dyDescent="0.2">
      <c r="A169" s="1">
        <v>38961</v>
      </c>
      <c r="B169">
        <v>-0.11875358989086737</v>
      </c>
      <c r="C169">
        <v>1.3999999999999999E-2</v>
      </c>
      <c r="D169">
        <v>-2.2008151741843451E-2</v>
      </c>
      <c r="E169">
        <v>1.9384468567338553E-2</v>
      </c>
      <c r="F169">
        <v>4.0300000000000002E-2</v>
      </c>
      <c r="G169">
        <v>4.1500000000000002E-2</v>
      </c>
      <c r="H169">
        <v>9.9000000000000005E-2</v>
      </c>
      <c r="I169">
        <v>3.5000000000000003E-2</v>
      </c>
      <c r="J169">
        <v>2E-3</v>
      </c>
      <c r="K169">
        <v>4.0000000000000001E-3</v>
      </c>
      <c r="L169">
        <v>0.09</v>
      </c>
      <c r="M169">
        <v>2.7999999999999997E-2</v>
      </c>
      <c r="N169">
        <v>6.9999999999999993E-3</v>
      </c>
      <c r="O169">
        <v>1E-3</v>
      </c>
      <c r="P169">
        <v>8.5999999999999993E-2</v>
      </c>
      <c r="Q169">
        <v>1.0510675889368049E-3</v>
      </c>
      <c r="R169">
        <v>9.0000000000012292E-4</v>
      </c>
      <c r="S169">
        <v>7.6000000000000512E-3</v>
      </c>
      <c r="T169">
        <v>-6.2999999999999723E-3</v>
      </c>
      <c r="U169">
        <v>7.6000000000000512E-3</v>
      </c>
      <c r="V169">
        <v>9.4500000000000028E-2</v>
      </c>
      <c r="W169">
        <v>7.8799999999999981E-2</v>
      </c>
      <c r="X169">
        <v>9.2099999999999849E-2</v>
      </c>
      <c r="Y169">
        <v>6.2200000000000033E-2</v>
      </c>
    </row>
    <row r="170" spans="1:25" x14ac:dyDescent="0.2">
      <c r="A170" s="1">
        <v>38930</v>
      </c>
      <c r="B170">
        <v>-7.3443320915380417E-2</v>
      </c>
      <c r="C170">
        <v>5.0000000000000001E-3</v>
      </c>
      <c r="D170">
        <v>6.0388857361395543E-2</v>
      </c>
      <c r="E170">
        <v>1.2782100227129778E-2</v>
      </c>
      <c r="F170">
        <v>0.03</v>
      </c>
      <c r="G170">
        <v>3.8599999999999995E-2</v>
      </c>
      <c r="H170">
        <v>9.9000000000000005E-2</v>
      </c>
      <c r="I170">
        <v>3.5000000000000003E-2</v>
      </c>
      <c r="J170">
        <v>-1E-3</v>
      </c>
      <c r="K170">
        <v>-1E-3</v>
      </c>
      <c r="L170">
        <v>8.5000000000000006E-2</v>
      </c>
      <c r="M170">
        <v>2.4E-2</v>
      </c>
      <c r="N170">
        <v>6.0000000000000001E-3</v>
      </c>
      <c r="O170">
        <v>6.0000000000000001E-3</v>
      </c>
      <c r="P170">
        <v>6.8000000000000005E-2</v>
      </c>
      <c r="Q170">
        <v>1.0985229499747007E-3</v>
      </c>
      <c r="R170">
        <v>1.9000000000000128E-3</v>
      </c>
      <c r="S170">
        <v>6.1999999999999833E-3</v>
      </c>
      <c r="T170">
        <v>-5.4999999999999494E-3</v>
      </c>
      <c r="U170">
        <v>7.6000000000000512E-3</v>
      </c>
      <c r="V170">
        <v>9.6200000000000063E-2</v>
      </c>
      <c r="W170">
        <v>7.9300000000000148E-2</v>
      </c>
      <c r="X170">
        <v>9.1800000000000104E-2</v>
      </c>
      <c r="Y170">
        <v>6.5600000000000103E-2</v>
      </c>
    </row>
    <row r="171" spans="1:25" x14ac:dyDescent="0.2">
      <c r="A171" s="1">
        <v>38899</v>
      </c>
      <c r="B171">
        <v>2.5655021834060987E-2</v>
      </c>
      <c r="C171">
        <v>-5.0000000000000001E-3</v>
      </c>
      <c r="D171">
        <v>1.6312047845330246E-2</v>
      </c>
      <c r="E171">
        <v>5.3628483050955467E-2</v>
      </c>
      <c r="F171">
        <v>3.3300000000000003E-2</v>
      </c>
      <c r="G171">
        <v>4.5199999999999997E-2</v>
      </c>
      <c r="H171">
        <v>9.9000000000000005E-2</v>
      </c>
      <c r="I171">
        <v>3.4000000000000002E-2</v>
      </c>
      <c r="J171">
        <v>8.0000000000000002E-3</v>
      </c>
      <c r="K171">
        <v>2E-3</v>
      </c>
      <c r="L171">
        <v>7.9000000000000001E-2</v>
      </c>
      <c r="M171">
        <v>1.8000000000000002E-2</v>
      </c>
      <c r="N171">
        <v>6.9999999999999993E-3</v>
      </c>
      <c r="O171">
        <v>3.0000000000000001E-3</v>
      </c>
      <c r="P171">
        <v>8.199999999999999E-2</v>
      </c>
      <c r="Q171">
        <v>1.1075062997776275E-3</v>
      </c>
      <c r="R171">
        <v>6.6999999999999282E-3</v>
      </c>
      <c r="S171">
        <v>5.4000000000000714E-3</v>
      </c>
      <c r="T171">
        <v>8.899999999999908E-3</v>
      </c>
      <c r="U171">
        <v>4.0000000000000036E-3</v>
      </c>
      <c r="V171">
        <v>9.2600000000000016E-2</v>
      </c>
      <c r="W171">
        <v>7.7800000000000091E-2</v>
      </c>
      <c r="X171">
        <v>8.6300000000000043E-2</v>
      </c>
      <c r="Y171">
        <v>6.3199999999999923E-2</v>
      </c>
    </row>
    <row r="172" spans="1:25" x14ac:dyDescent="0.2">
      <c r="A172" s="1">
        <v>38869</v>
      </c>
      <c r="B172">
        <v>6.2028985507246448E-2</v>
      </c>
      <c r="C172">
        <v>2.6000000000000002E-2</v>
      </c>
      <c r="D172">
        <v>9.4956548798513563E-2</v>
      </c>
      <c r="E172">
        <v>4.6351176760478952E-2</v>
      </c>
      <c r="F172">
        <v>3.78E-2</v>
      </c>
      <c r="G172">
        <v>3.49E-2</v>
      </c>
      <c r="H172">
        <v>0.1</v>
      </c>
      <c r="I172">
        <v>3.4000000000000002E-2</v>
      </c>
      <c r="J172">
        <v>1.3999999999999999E-2</v>
      </c>
      <c r="K172">
        <v>1.2E-2</v>
      </c>
      <c r="L172">
        <v>7.2000000000000008E-2</v>
      </c>
      <c r="M172">
        <v>0.01</v>
      </c>
      <c r="N172">
        <v>4.0000000000000001E-3</v>
      </c>
      <c r="O172">
        <v>3.0000000000000001E-3</v>
      </c>
      <c r="P172">
        <v>6.5000000000000002E-2</v>
      </c>
      <c r="Q172">
        <v>1.0616535708212194E-3</v>
      </c>
      <c r="R172">
        <v>2.7999999999999137E-3</v>
      </c>
      <c r="S172">
        <v>2.9999999999998916E-3</v>
      </c>
      <c r="T172">
        <v>1.9999999999997797E-4</v>
      </c>
      <c r="U172">
        <v>3.4000000000000696E-3</v>
      </c>
      <c r="V172">
        <v>9.0400000000000036E-2</v>
      </c>
      <c r="W172">
        <v>7.7600000000000113E-2</v>
      </c>
      <c r="X172">
        <v>7.9699999999999882E-2</v>
      </c>
      <c r="Y172">
        <v>6.349999999999989E-2</v>
      </c>
    </row>
    <row r="173" spans="1:25" x14ac:dyDescent="0.2">
      <c r="A173" s="1">
        <v>38838</v>
      </c>
      <c r="B173">
        <v>-4.1799750034717476E-2</v>
      </c>
      <c r="C173">
        <v>1.7000000000000001E-2</v>
      </c>
      <c r="D173">
        <v>9.988624695484094E-2</v>
      </c>
      <c r="E173">
        <v>1.8061751664474546E-2</v>
      </c>
      <c r="F173">
        <v>3.1E-2</v>
      </c>
      <c r="G173">
        <v>0.04</v>
      </c>
      <c r="H173">
        <v>0.10300000000000001</v>
      </c>
      <c r="I173">
        <v>3.5000000000000003E-2</v>
      </c>
      <c r="J173">
        <v>-6.0000000000000001E-3</v>
      </c>
      <c r="K173">
        <v>-6.9999999999999993E-3</v>
      </c>
      <c r="L173">
        <v>6.6000000000000003E-2</v>
      </c>
      <c r="M173">
        <v>1E-3</v>
      </c>
      <c r="N173">
        <v>1.9E-2</v>
      </c>
      <c r="O173">
        <v>1.9E-2</v>
      </c>
      <c r="P173">
        <v>4.9000000000000002E-2</v>
      </c>
      <c r="Q173">
        <v>9.7108085375618991E-4</v>
      </c>
      <c r="R173">
        <v>4.8000000000001375E-3</v>
      </c>
      <c r="S173">
        <v>3.6000000000000476E-3</v>
      </c>
      <c r="T173">
        <v>4.6999999999999265E-3</v>
      </c>
      <c r="U173">
        <v>4.0999999999999925E-3</v>
      </c>
      <c r="V173">
        <v>9.430000000000005E-2</v>
      </c>
      <c r="W173">
        <v>7.9199999999999937E-2</v>
      </c>
      <c r="X173">
        <v>8.7299999999999933E-2</v>
      </c>
      <c r="Y173">
        <v>6.3199999999999923E-2</v>
      </c>
    </row>
    <row r="174" spans="1:25" x14ac:dyDescent="0.2">
      <c r="A174" s="1">
        <v>38808</v>
      </c>
      <c r="B174">
        <v>0.10886972590083155</v>
      </c>
      <c r="C174">
        <v>1E-3</v>
      </c>
      <c r="D174">
        <v>5.0917746627876292E-2</v>
      </c>
      <c r="E174">
        <v>3.2972420265292124E-2</v>
      </c>
      <c r="F174">
        <v>4.0800000000000003E-2</v>
      </c>
      <c r="G174">
        <v>4.3299999999999998E-2</v>
      </c>
      <c r="H174">
        <v>0.107</v>
      </c>
      <c r="I174">
        <v>3.7000000000000005E-2</v>
      </c>
      <c r="J174">
        <v>0</v>
      </c>
      <c r="K174">
        <v>0</v>
      </c>
      <c r="L174">
        <v>6.0999999999999999E-2</v>
      </c>
      <c r="M174">
        <v>-6.0000000000000001E-3</v>
      </c>
      <c r="N174">
        <v>6.9999999999999993E-3</v>
      </c>
      <c r="O174">
        <v>1.1000000000000001E-2</v>
      </c>
      <c r="P174">
        <v>0.109</v>
      </c>
      <c r="Q174">
        <v>8.7497968327743258E-4</v>
      </c>
      <c r="R174">
        <v>3.4999999999998366E-3</v>
      </c>
      <c r="S174">
        <v>4.2999999999999705E-3</v>
      </c>
      <c r="T174">
        <v>2.6000000000001577E-3</v>
      </c>
      <c r="U174">
        <v>2.7999999999999137E-3</v>
      </c>
      <c r="V174">
        <v>9.7699999999999898E-2</v>
      </c>
      <c r="W174">
        <v>8.1900000000000084E-2</v>
      </c>
      <c r="X174">
        <v>9.3599999999999905E-2</v>
      </c>
      <c r="Y174">
        <v>6.3400000000000123E-2</v>
      </c>
    </row>
    <row r="175" spans="1:25" x14ac:dyDescent="0.2">
      <c r="A175" s="1">
        <v>38777</v>
      </c>
      <c r="B175">
        <v>8.1432139883430565E-2</v>
      </c>
      <c r="C175">
        <v>-6.0000000000000001E-3</v>
      </c>
      <c r="D175">
        <v>4.2166250461684429E-2</v>
      </c>
      <c r="E175">
        <v>1.7168176896335652E-2</v>
      </c>
      <c r="F175">
        <v>3.6600000000000001E-2</v>
      </c>
      <c r="G175">
        <v>5.3800000000000001E-2</v>
      </c>
      <c r="H175">
        <v>0.11</v>
      </c>
      <c r="I175">
        <v>3.7999999999999999E-2</v>
      </c>
      <c r="J175">
        <v>1.6E-2</v>
      </c>
      <c r="K175">
        <v>9.0000000000000011E-3</v>
      </c>
      <c r="L175">
        <v>5.7000000000000002E-2</v>
      </c>
      <c r="M175">
        <v>-1.1000000000000001E-2</v>
      </c>
      <c r="N175">
        <v>1.3999999999999999E-2</v>
      </c>
      <c r="O175">
        <v>1.1000000000000001E-2</v>
      </c>
      <c r="P175">
        <v>4.2000000000000003E-2</v>
      </c>
      <c r="Q175">
        <v>7.9335685743808781E-4</v>
      </c>
      <c r="R175">
        <v>8.1999999999999851E-3</v>
      </c>
      <c r="S175">
        <v>7.2000000000000952E-3</v>
      </c>
      <c r="T175">
        <v>1.1700000000000044E-2</v>
      </c>
      <c r="U175">
        <v>4.1999999999999815E-3</v>
      </c>
      <c r="V175">
        <v>0.10610000000000008</v>
      </c>
      <c r="W175">
        <v>8.6899999999999977E-2</v>
      </c>
      <c r="X175">
        <v>0.10930000000000017</v>
      </c>
      <c r="Y175">
        <v>6.590000000000007E-2</v>
      </c>
    </row>
    <row r="176" spans="1:25" x14ac:dyDescent="0.2">
      <c r="A176" s="1">
        <v>38749</v>
      </c>
      <c r="B176">
        <v>-8.2225278924041079E-2</v>
      </c>
      <c r="C176">
        <v>2.1000000000000001E-2</v>
      </c>
      <c r="D176">
        <v>3.1320355672799227E-2</v>
      </c>
      <c r="E176">
        <v>-2.6977569523386924E-2</v>
      </c>
      <c r="F176">
        <v>0.04</v>
      </c>
      <c r="G176">
        <v>6.54E-2</v>
      </c>
      <c r="H176">
        <v>0.107</v>
      </c>
      <c r="I176">
        <v>3.5000000000000003E-2</v>
      </c>
      <c r="J176">
        <v>2.3E-2</v>
      </c>
      <c r="K176">
        <v>0.01</v>
      </c>
      <c r="L176">
        <v>5.5999999999999994E-2</v>
      </c>
      <c r="M176">
        <v>-1.2E-2</v>
      </c>
      <c r="N176">
        <v>2.3E-2</v>
      </c>
      <c r="O176">
        <v>8.0000000000000002E-3</v>
      </c>
      <c r="P176">
        <v>0.06</v>
      </c>
      <c r="Q176">
        <v>7.3307017169610411E-4</v>
      </c>
      <c r="R176">
        <v>1.6599999999999948E-2</v>
      </c>
      <c r="S176">
        <v>1.2000000000000011E-2</v>
      </c>
      <c r="T176">
        <v>2.9800000000000049E-2</v>
      </c>
      <c r="U176">
        <v>4.4999999999999485E-3</v>
      </c>
      <c r="V176">
        <v>0.11189999999999989</v>
      </c>
      <c r="W176">
        <v>8.7900000000000089E-2</v>
      </c>
      <c r="X176">
        <v>0.11909999999999998</v>
      </c>
      <c r="Y176">
        <v>6.5600000000000103E-2</v>
      </c>
    </row>
    <row r="177" spans="1:25" x14ac:dyDescent="0.2">
      <c r="A177" s="1">
        <v>38718</v>
      </c>
      <c r="B177">
        <v>0.11143196874469186</v>
      </c>
      <c r="C177">
        <v>8.0000000000000002E-3</v>
      </c>
      <c r="D177">
        <v>6.8174365078401022E-2</v>
      </c>
      <c r="E177">
        <v>9.474738583418052E-2</v>
      </c>
      <c r="F177">
        <v>3.7000000000000005E-2</v>
      </c>
      <c r="G177">
        <v>6.7400000000000002E-2</v>
      </c>
      <c r="H177">
        <v>0.10099999999999999</v>
      </c>
      <c r="I177">
        <v>3.3000000000000002E-2</v>
      </c>
      <c r="J177">
        <v>2.3E-2</v>
      </c>
      <c r="K177">
        <v>2E-3</v>
      </c>
      <c r="L177">
        <v>4.5999999999999999E-2</v>
      </c>
      <c r="M177">
        <v>-1.7000000000000001E-2</v>
      </c>
      <c r="N177">
        <v>3.1E-2</v>
      </c>
      <c r="O177">
        <v>1.3999999999999999E-2</v>
      </c>
      <c r="P177">
        <v>1.3000000000000001E-2</v>
      </c>
      <c r="Q177">
        <v>6.9293113654023131E-4</v>
      </c>
      <c r="R177">
        <v>2.4299999999999988E-2</v>
      </c>
      <c r="S177">
        <v>8.2999999999999741E-3</v>
      </c>
      <c r="T177">
        <v>1.9700000000000051E-2</v>
      </c>
      <c r="U177">
        <v>4.0999999999999925E-3</v>
      </c>
      <c r="V177">
        <v>0.10709999999999997</v>
      </c>
      <c r="W177">
        <v>8.2799999999999985E-2</v>
      </c>
      <c r="X177">
        <v>0.10159999999999991</v>
      </c>
      <c r="Y177">
        <v>6.4500000000000002E-2</v>
      </c>
    </row>
    <row r="178" spans="1:25" x14ac:dyDescent="0.2">
      <c r="A178" s="1">
        <v>38687</v>
      </c>
      <c r="B178">
        <v>0.10222804718217571</v>
      </c>
      <c r="C178">
        <v>-1.1000000000000001E-2</v>
      </c>
      <c r="D178">
        <v>2.1235162054551449E-2</v>
      </c>
      <c r="E178">
        <v>1.9053805348056896E-2</v>
      </c>
      <c r="F178">
        <v>5.8400000000000001E-2</v>
      </c>
      <c r="G178">
        <v>7.3300000000000004E-2</v>
      </c>
      <c r="H178">
        <v>8.1000000000000003E-2</v>
      </c>
      <c r="I178">
        <v>-1E-3</v>
      </c>
      <c r="J178">
        <v>0</v>
      </c>
      <c r="K178">
        <v>-5.0000000000000001E-3</v>
      </c>
      <c r="L178">
        <v>0.10800000000000001</v>
      </c>
      <c r="M178">
        <v>1.9E-2</v>
      </c>
      <c r="N178">
        <v>0.01</v>
      </c>
      <c r="O178">
        <v>-2E-3</v>
      </c>
      <c r="P178">
        <v>4.8000000000000001E-2</v>
      </c>
      <c r="Q178">
        <v>6.6326676530104045E-4</v>
      </c>
      <c r="R178">
        <v>8.1999999999999851E-3</v>
      </c>
      <c r="S178">
        <v>5.8000000000000274E-3</v>
      </c>
      <c r="T178">
        <v>1.0599999999999943E-2</v>
      </c>
      <c r="U178">
        <v>4.8000000000001375E-3</v>
      </c>
      <c r="V178">
        <v>0.10919999999999996</v>
      </c>
      <c r="W178">
        <v>8.3199999999999941E-2</v>
      </c>
      <c r="X178">
        <v>9.5699999999999896E-2</v>
      </c>
      <c r="Y178">
        <v>6.4100000000000046E-2</v>
      </c>
    </row>
    <row r="179" spans="1:25" x14ac:dyDescent="0.2">
      <c r="A179" s="1">
        <v>38657</v>
      </c>
      <c r="B179">
        <v>-8.4661525278491911E-2</v>
      </c>
      <c r="C179">
        <v>-1.2E-2</v>
      </c>
      <c r="D179">
        <v>3.4723514576688874E-2</v>
      </c>
      <c r="E179">
        <v>3.5853976531941001E-3</v>
      </c>
      <c r="F179">
        <v>5.5599999999999997E-2</v>
      </c>
      <c r="G179">
        <v>6.6199999999999995E-2</v>
      </c>
      <c r="H179">
        <v>7.9000000000000001E-2</v>
      </c>
      <c r="I179">
        <v>-4.0000000000000001E-3</v>
      </c>
      <c r="J179">
        <v>1.1000000000000001E-2</v>
      </c>
      <c r="K179">
        <v>4.0000000000000001E-3</v>
      </c>
      <c r="L179">
        <v>0.115</v>
      </c>
      <c r="M179">
        <v>2.3E-2</v>
      </c>
      <c r="N179">
        <v>8.0000000000000002E-3</v>
      </c>
      <c r="O179">
        <v>-6.9999999999999993E-3</v>
      </c>
      <c r="P179">
        <v>4.2999999999999997E-2</v>
      </c>
      <c r="Q179">
        <v>6.2825346629380441E-4</v>
      </c>
      <c r="R179">
        <v>7.3999999999998511E-3</v>
      </c>
      <c r="S179">
        <v>6.0000000000000053E-3</v>
      </c>
      <c r="T179">
        <v>8.899999999999908E-3</v>
      </c>
      <c r="U179">
        <v>6.2999999999999723E-3</v>
      </c>
      <c r="V179">
        <v>0.11270000000000002</v>
      </c>
      <c r="W179">
        <v>8.8100000000000067E-2</v>
      </c>
      <c r="X179">
        <v>0.10309999999999997</v>
      </c>
      <c r="Y179">
        <v>6.3099999999999934E-2</v>
      </c>
    </row>
    <row r="180" spans="1:25" x14ac:dyDescent="0.2">
      <c r="A180" s="1">
        <v>38626</v>
      </c>
      <c r="B180">
        <v>-6.7295396419437381E-2</v>
      </c>
      <c r="C180">
        <v>-3.0000000000000001E-3</v>
      </c>
      <c r="D180">
        <v>6.7145576815087704E-2</v>
      </c>
      <c r="E180">
        <v>2.6871951802620364E-2</v>
      </c>
      <c r="F180">
        <v>3.5000000000000003E-2</v>
      </c>
      <c r="G180">
        <v>4.4900000000000002E-2</v>
      </c>
      <c r="H180">
        <v>7.4999999999999997E-2</v>
      </c>
      <c r="I180">
        <v>-8.0000000000000002E-3</v>
      </c>
      <c r="J180">
        <v>9.0000000000000011E-3</v>
      </c>
      <c r="K180">
        <v>8.0000000000000002E-3</v>
      </c>
      <c r="L180">
        <v>0.12</v>
      </c>
      <c r="M180">
        <v>2.6000000000000002E-2</v>
      </c>
      <c r="N180">
        <v>-2E-3</v>
      </c>
      <c r="O180">
        <v>-6.0000000000000001E-3</v>
      </c>
      <c r="P180">
        <v>6.3E-2</v>
      </c>
      <c r="Q180">
        <v>5.6763425700090409E-4</v>
      </c>
      <c r="R180">
        <v>5.5000000000000604E-3</v>
      </c>
      <c r="S180">
        <v>6.8999999999999062E-3</v>
      </c>
      <c r="T180">
        <v>3.6000000000000476E-3</v>
      </c>
      <c r="U180">
        <v>7.0999999999998842E-3</v>
      </c>
      <c r="V180">
        <v>0.11680000000000001</v>
      </c>
      <c r="W180">
        <v>9.3599999999999905E-2</v>
      </c>
      <c r="X180">
        <v>0.1100000000000001</v>
      </c>
      <c r="Y180">
        <v>6.349999999999989E-2</v>
      </c>
    </row>
    <row r="181" spans="1:25" x14ac:dyDescent="0.2">
      <c r="A181" s="1">
        <v>38596</v>
      </c>
      <c r="B181">
        <v>-6.178764247150581E-2</v>
      </c>
      <c r="C181">
        <v>1.6E-2</v>
      </c>
      <c r="D181">
        <v>3.640983420395183E-2</v>
      </c>
      <c r="E181">
        <v>3.2773123076163202E-2</v>
      </c>
      <c r="F181">
        <v>3.6499999999999998E-2</v>
      </c>
      <c r="G181">
        <v>4.0999999999999995E-2</v>
      </c>
      <c r="H181">
        <v>7.2999999999999995E-2</v>
      </c>
      <c r="I181">
        <v>-1.1000000000000001E-2</v>
      </c>
      <c r="J181">
        <v>1E-3</v>
      </c>
      <c r="K181">
        <v>2E-3</v>
      </c>
      <c r="L181">
        <v>0.12300000000000001</v>
      </c>
      <c r="M181">
        <v>2.7000000000000003E-2</v>
      </c>
      <c r="N181">
        <v>-5.0000000000000001E-3</v>
      </c>
      <c r="O181">
        <v>4.0000000000000001E-3</v>
      </c>
      <c r="P181">
        <v>5.7000000000000002E-2</v>
      </c>
      <c r="Q181">
        <v>4.709643914246886E-4</v>
      </c>
      <c r="R181">
        <v>2.4999999999999467E-3</v>
      </c>
      <c r="S181">
        <v>8.0999999999999961E-3</v>
      </c>
      <c r="T181">
        <v>-6.5999999999999392E-3</v>
      </c>
      <c r="U181">
        <v>1.0900000000000132E-2</v>
      </c>
      <c r="V181">
        <v>0.12329999999999997</v>
      </c>
      <c r="W181">
        <v>9.9800000000000111E-2</v>
      </c>
      <c r="X181">
        <v>0.12129999999999996</v>
      </c>
      <c r="Y181">
        <v>6.3799999999999857E-2</v>
      </c>
    </row>
    <row r="182" spans="1:25" x14ac:dyDescent="0.2">
      <c r="A182" s="1">
        <v>38565</v>
      </c>
      <c r="B182">
        <v>0.11691792294807368</v>
      </c>
      <c r="C182">
        <v>-9.0000000000000011E-3</v>
      </c>
      <c r="D182">
        <v>-4.6563402965278722E-2</v>
      </c>
      <c r="E182">
        <v>1.1404122132321115E-2</v>
      </c>
      <c r="F182">
        <v>3.5299999999999998E-2</v>
      </c>
      <c r="G182">
        <v>4.8399999999999999E-2</v>
      </c>
      <c r="H182">
        <v>7.2000000000000008E-2</v>
      </c>
      <c r="I182">
        <v>-1.3000000000000001E-2</v>
      </c>
      <c r="J182">
        <v>-8.0000000000000002E-3</v>
      </c>
      <c r="K182">
        <v>-5.0000000000000001E-3</v>
      </c>
      <c r="L182">
        <v>0.126</v>
      </c>
      <c r="M182">
        <v>2.7000000000000003E-2</v>
      </c>
      <c r="N182">
        <v>1E-3</v>
      </c>
      <c r="O182">
        <v>6.9999999999999993E-3</v>
      </c>
      <c r="P182">
        <v>6.3E-2</v>
      </c>
      <c r="Q182">
        <v>3.4193415441530206E-4</v>
      </c>
      <c r="R182">
        <v>-1.3999999999999568E-3</v>
      </c>
      <c r="S182">
        <v>4.8999999999999044E-3</v>
      </c>
      <c r="T182">
        <v>-1.0499999999999954E-2</v>
      </c>
      <c r="U182">
        <v>5.3000000000000824E-3</v>
      </c>
      <c r="V182">
        <v>0.12529999999999997</v>
      </c>
      <c r="W182">
        <v>0.10070000000000001</v>
      </c>
      <c r="X182">
        <v>0.12919999999999998</v>
      </c>
      <c r="Y182">
        <v>6.150000000000011E-2</v>
      </c>
    </row>
    <row r="183" spans="1:25" x14ac:dyDescent="0.2">
      <c r="A183" s="1">
        <v>38534</v>
      </c>
      <c r="B183">
        <v>8.8422971741112244E-2</v>
      </c>
      <c r="C183">
        <v>-0.02</v>
      </c>
      <c r="D183">
        <v>2.8887125073105535E-2</v>
      </c>
      <c r="E183">
        <v>4.7851647680686726E-2</v>
      </c>
      <c r="F183">
        <v>4.2300000000000004E-2</v>
      </c>
      <c r="G183">
        <v>5.0799999999999998E-2</v>
      </c>
      <c r="H183">
        <v>7.0999999999999994E-2</v>
      </c>
      <c r="I183">
        <v>-1.4999999999999999E-2</v>
      </c>
      <c r="J183">
        <v>4.0000000000000001E-3</v>
      </c>
      <c r="K183">
        <v>1E-3</v>
      </c>
      <c r="L183">
        <v>0.128</v>
      </c>
      <c r="M183">
        <v>2.7000000000000003E-2</v>
      </c>
      <c r="N183">
        <v>-6.0000000000000001E-3</v>
      </c>
      <c r="O183">
        <v>-6.0000000000000001E-3</v>
      </c>
      <c r="P183">
        <v>4.9000000000000002E-2</v>
      </c>
      <c r="Q183">
        <v>2.0541891065262163E-4</v>
      </c>
      <c r="R183">
        <v>4.5999999999999375E-3</v>
      </c>
      <c r="S183">
        <v>5.1999999999998714E-3</v>
      </c>
      <c r="T183">
        <v>2.6999999999999247E-3</v>
      </c>
      <c r="U183">
        <v>4.2999999999999705E-3</v>
      </c>
      <c r="V183">
        <v>0.13159999999999994</v>
      </c>
      <c r="W183">
        <v>0.1028</v>
      </c>
      <c r="X183">
        <v>0.14239999999999986</v>
      </c>
      <c r="Y183">
        <v>6.1399999999999899E-2</v>
      </c>
    </row>
    <row r="184" spans="1:25" x14ac:dyDescent="0.2">
      <c r="A184" s="1">
        <v>38504</v>
      </c>
      <c r="B184">
        <v>0.10074252458358424</v>
      </c>
      <c r="C184">
        <v>-1.4999999999999999E-2</v>
      </c>
      <c r="D184">
        <v>2.2088753522530036E-2</v>
      </c>
      <c r="E184">
        <v>2.6502874129255227E-2</v>
      </c>
      <c r="F184">
        <v>4.2900000000000001E-2</v>
      </c>
      <c r="G184">
        <v>5.2600000000000001E-2</v>
      </c>
      <c r="H184">
        <v>6.8000000000000005E-2</v>
      </c>
      <c r="I184">
        <v>-1.8000000000000002E-2</v>
      </c>
      <c r="J184">
        <v>0.01</v>
      </c>
      <c r="K184">
        <v>4.0000000000000001E-3</v>
      </c>
      <c r="L184">
        <v>0.13100000000000001</v>
      </c>
      <c r="M184">
        <v>2.8999999999999998E-2</v>
      </c>
      <c r="N184">
        <v>-1.4999999999999999E-2</v>
      </c>
      <c r="O184">
        <v>-0.02</v>
      </c>
      <c r="P184">
        <v>0.05</v>
      </c>
      <c r="Q184">
        <v>7.3134623723491998E-5</v>
      </c>
      <c r="R184">
        <v>6.3999999999999613E-3</v>
      </c>
      <c r="S184">
        <v>4.4999999999999485E-3</v>
      </c>
      <c r="T184">
        <v>7.2000000000000952E-3</v>
      </c>
      <c r="U184">
        <v>3.1000000000001027E-3</v>
      </c>
      <c r="V184">
        <v>0.13680000000000003</v>
      </c>
      <c r="W184">
        <v>0.10599999999999987</v>
      </c>
      <c r="X184">
        <v>0.15090000000000003</v>
      </c>
      <c r="Y184">
        <v>6.2799999999999967E-2</v>
      </c>
    </row>
    <row r="185" spans="1:25" x14ac:dyDescent="0.2">
      <c r="A185" s="1">
        <v>38473</v>
      </c>
      <c r="B185">
        <v>1.0135819987836969E-2</v>
      </c>
      <c r="C185">
        <v>-1.3000000000000001E-2</v>
      </c>
      <c r="D185">
        <v>5.142497998518536E-2</v>
      </c>
      <c r="E185">
        <v>1.7714275300249716E-2</v>
      </c>
      <c r="F185">
        <v>3.5000000000000003E-2</v>
      </c>
      <c r="G185">
        <v>4.1500000000000002E-2</v>
      </c>
      <c r="H185">
        <v>6.3E-2</v>
      </c>
      <c r="I185">
        <v>-2.1000000000000001E-2</v>
      </c>
      <c r="J185">
        <v>9.0000000000000011E-3</v>
      </c>
      <c r="K185">
        <v>3.0000000000000001E-3</v>
      </c>
      <c r="L185">
        <v>0.13200000000000001</v>
      </c>
      <c r="M185">
        <v>3.1E-2</v>
      </c>
      <c r="N185">
        <v>5.0000000000000001E-3</v>
      </c>
      <c r="O185">
        <v>-4.0000000000000001E-3</v>
      </c>
      <c r="P185">
        <v>6.3E-2</v>
      </c>
      <c r="Q185">
        <v>-4.663849665098585E-5</v>
      </c>
      <c r="R185">
        <v>8.0000000000000071E-3</v>
      </c>
      <c r="S185">
        <v>6.0999999999999943E-3</v>
      </c>
      <c r="T185">
        <v>1.0599999999999943E-2</v>
      </c>
      <c r="U185">
        <v>4.2999999999999705E-3</v>
      </c>
      <c r="V185">
        <v>0.13830000000000009</v>
      </c>
      <c r="W185">
        <v>0.10599999999999987</v>
      </c>
      <c r="X185">
        <v>0.15169999999999995</v>
      </c>
      <c r="Y185">
        <v>6.6599999999999993E-2</v>
      </c>
    </row>
    <row r="186" spans="1:25" x14ac:dyDescent="0.2">
      <c r="A186" s="1">
        <v>38443</v>
      </c>
      <c r="B186">
        <v>-7.0122525918944412E-2</v>
      </c>
      <c r="C186">
        <v>0.01</v>
      </c>
      <c r="D186">
        <v>2.4726664928771847E-2</v>
      </c>
      <c r="E186">
        <v>2.8818389770127961E-2</v>
      </c>
      <c r="F186">
        <v>3.0699999999999998E-2</v>
      </c>
      <c r="G186">
        <v>4.1599999999999998E-2</v>
      </c>
      <c r="H186">
        <v>6.0999999999999999E-2</v>
      </c>
      <c r="I186">
        <v>-2.1000000000000001E-2</v>
      </c>
      <c r="J186">
        <v>1.6E-2</v>
      </c>
      <c r="K186">
        <v>8.0000000000000002E-3</v>
      </c>
      <c r="L186">
        <v>0.128</v>
      </c>
      <c r="M186">
        <v>0.03</v>
      </c>
      <c r="N186">
        <v>-3.0000000000000001E-3</v>
      </c>
      <c r="O186">
        <v>-6.9999999999999993E-3</v>
      </c>
      <c r="P186">
        <v>3.2000000000000001E-2</v>
      </c>
      <c r="Q186">
        <v>-1.3953546125444749E-4</v>
      </c>
      <c r="R186">
        <v>1.1200000000000099E-2</v>
      </c>
      <c r="S186">
        <v>8.899999999999908E-3</v>
      </c>
      <c r="T186">
        <v>1.7000000000000126E-2</v>
      </c>
      <c r="U186">
        <v>5.1000000000001044E-3</v>
      </c>
      <c r="V186">
        <v>0.13759999999999994</v>
      </c>
      <c r="W186">
        <v>0.10599999999999987</v>
      </c>
      <c r="X186">
        <v>0.14459999999999984</v>
      </c>
      <c r="Y186">
        <v>7.020000000000004E-2</v>
      </c>
    </row>
    <row r="187" spans="1:25" x14ac:dyDescent="0.2">
      <c r="A187" s="1">
        <v>38412</v>
      </c>
      <c r="B187">
        <v>5.8037495013960827E-2</v>
      </c>
      <c r="C187">
        <v>-3.0000000000000001E-3</v>
      </c>
      <c r="D187">
        <v>7.613099117979516E-2</v>
      </c>
      <c r="E187">
        <v>3.0867657575816221E-2</v>
      </c>
      <c r="F187">
        <v>2.69E-2</v>
      </c>
      <c r="G187">
        <v>4.3899999999999995E-2</v>
      </c>
      <c r="H187">
        <v>6.2E-2</v>
      </c>
      <c r="I187">
        <v>-0.02</v>
      </c>
      <c r="J187">
        <v>1.2E-2</v>
      </c>
      <c r="K187">
        <v>3.0000000000000001E-3</v>
      </c>
      <c r="L187">
        <v>0.128</v>
      </c>
      <c r="M187">
        <v>2.8999999999999998E-2</v>
      </c>
      <c r="N187">
        <v>1.8000000000000002E-2</v>
      </c>
      <c r="O187">
        <v>1.3000000000000001E-2</v>
      </c>
      <c r="P187">
        <v>4.9000000000000002E-2</v>
      </c>
      <c r="Q187">
        <v>-2.1115300566876272E-4</v>
      </c>
      <c r="R187">
        <v>1.3400000000000079E-2</v>
      </c>
      <c r="S187">
        <v>8.0999999999999961E-3</v>
      </c>
      <c r="T187">
        <v>2.0699999999999941E-2</v>
      </c>
      <c r="U187">
        <v>3.9000000000000146E-3</v>
      </c>
      <c r="V187">
        <v>0.13609999999999989</v>
      </c>
      <c r="W187">
        <v>0.10529999999999995</v>
      </c>
      <c r="X187">
        <v>0.13490000000000002</v>
      </c>
      <c r="Y187">
        <v>7.0899999999999963E-2</v>
      </c>
    </row>
    <row r="188" spans="1:25" x14ac:dyDescent="0.2">
      <c r="A188" s="1"/>
    </row>
    <row r="189" spans="1:25" x14ac:dyDescent="0.2">
      <c r="A189" s="1"/>
    </row>
    <row r="190" spans="1:25" x14ac:dyDescent="0.2">
      <c r="A190" s="1"/>
    </row>
    <row r="191" spans="1:25" x14ac:dyDescent="0.2">
      <c r="A191" s="1"/>
    </row>
    <row r="192" spans="1:25" x14ac:dyDescent="0.2">
      <c r="A192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3A0A-EC03-5045-809C-850907E018DD}">
  <dimension ref="A1:Y256"/>
  <sheetViews>
    <sheetView workbookViewId="0">
      <selection activeCell="A9" sqref="A9:XFD194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f>LOG(data_full!B2,2.7182818)-LOG(data_full!B3,2.7182818)</f>
        <v>-3.185384453809359E-2</v>
      </c>
      <c r="D2" s="42">
        <f>LOG(data_full!D2,2.7182818) - LOG(data_full!D3,2.7182818)</f>
        <v>4.53475645650947E-3</v>
      </c>
      <c r="E2" s="42">
        <f>LOG(data_full!E2,2.7182818) - LOG(data_full!E3,2.7182818)</f>
        <v>6.2376861341526535E-3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R2">
        <f ca="1">data_full!R2/100-1</f>
        <v>6.5999999999999392E-3</v>
      </c>
      <c r="S2">
        <f ca="1">data_full!S2/100-1</f>
        <v>8.2999999999999741E-3</v>
      </c>
      <c r="T2">
        <f ca="1">data_full!T2/100-1</f>
        <v>8.1999999999999851E-3</v>
      </c>
      <c r="U2">
        <f ca="1">data_full!U2/100-1</f>
        <v>7.2000000000000952E-3</v>
      </c>
      <c r="V2">
        <f ca="1">data_full!V2/100-1</f>
        <v>5.7900000000000063E-2</v>
      </c>
      <c r="W2">
        <f ca="1">data_full!W2/100-1</f>
        <v>5.3799999999999848E-2</v>
      </c>
      <c r="X2">
        <f ca="1">data_full!X2/100-1</f>
        <v>7.580000000000009E-2</v>
      </c>
      <c r="Y2">
        <f ca="1">data_full!Y2/100-1</f>
        <v>5.9199999999999919E-2</v>
      </c>
    </row>
    <row r="3" spans="1:25" x14ac:dyDescent="0.2">
      <c r="A3" s="1">
        <v>44228</v>
      </c>
      <c r="B3">
        <f>LOG(data_full!B3,2.7182818)-LOG(data_full!B4,2.7182818)</f>
        <v>0.16097717811466161</v>
      </c>
      <c r="D3" s="42">
        <f>LOG(data_full!D3,2.7182818) - LOG(data_full!D4,2.7182818)</f>
        <v>-6.8502442220506055E-3</v>
      </c>
      <c r="E3" s="42">
        <f>LOG(data_full!E3,2.7182818) - LOG(data_full!E4,2.7182818)</f>
        <v>-4.6184846931645041E-3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R3">
        <f ca="1">data_full!R3/100-1</f>
        <v>7.8000000000000291E-3</v>
      </c>
      <c r="S3">
        <f ca="1">data_full!S3/100-1</f>
        <v>5.8000000000000274E-3</v>
      </c>
      <c r="T3">
        <f ca="1">data_full!T3/100-1</f>
        <v>1.2199999999999989E-2</v>
      </c>
      <c r="U3">
        <f ca="1">data_full!U3/100-1</f>
        <v>5.8000000000000274E-3</v>
      </c>
      <c r="V3">
        <f ca="1">data_full!V3/100-1</f>
        <v>5.6699999999999973E-2</v>
      </c>
      <c r="W3">
        <f ca="1">data_full!W3/100-1</f>
        <v>5.04E-2</v>
      </c>
      <c r="X3">
        <f ca="1">data_full!X3/100-1</f>
        <v>7.7199999999999935E-2</v>
      </c>
      <c r="Y3">
        <f ca="1">data_full!Y3/100-1</f>
        <v>5.6699999999999973E-2</v>
      </c>
    </row>
    <row r="4" spans="1:25" x14ac:dyDescent="0.2">
      <c r="A4" s="1">
        <v>44197</v>
      </c>
      <c r="B4">
        <f>LOG(data_full!B4,2.7182818)-LOG(data_full!B5,2.7182818)</f>
        <v>6.9448764631332871E-2</v>
      </c>
      <c r="C4">
        <f>data_full!C5/100</f>
        <v>0.02</v>
      </c>
      <c r="D4" s="42">
        <f>LOG(data_full!D4,2.7182818) - LOG(data_full!D5,2.7182818)</f>
        <v>1.7690903116042378E-2</v>
      </c>
      <c r="E4" s="42">
        <f>LOG(data_full!E4,2.7182818) - LOG(data_full!E5,2.7182818)</f>
        <v>3.7301425066818439E-2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R4">
        <f ca="1">data_full!R4/100-1</f>
        <v>6.6999999999999282E-3</v>
      </c>
      <c r="S4">
        <f ca="1">data_full!S4/100-1</f>
        <v>4.9999999999998934E-3</v>
      </c>
      <c r="T4">
        <f ca="1">data_full!T4/100-1</f>
        <v>1.0099999999999998E-2</v>
      </c>
      <c r="U4">
        <f ca="1">data_full!U4/100-1</f>
        <v>5.3000000000000824E-3</v>
      </c>
      <c r="V4">
        <f ca="1">data_full!V4/100-1</f>
        <v>5.1900000000000057E-2</v>
      </c>
      <c r="W4">
        <f ca="1">data_full!W4/100-1</f>
        <v>4.5499999999999874E-2</v>
      </c>
      <c r="X4">
        <f ca="1">data_full!X4/100-1</f>
        <v>7.0300000000000029E-2</v>
      </c>
      <c r="Y4">
        <f ca="1">data_full!Y4/100-1</f>
        <v>5.0999999999999934E-2</v>
      </c>
    </row>
    <row r="5" spans="1:25" x14ac:dyDescent="0.2">
      <c r="A5" s="1">
        <v>44166</v>
      </c>
      <c r="B5">
        <f>LOG(data_full!B5,2.7182818)-LOG(data_full!B6,2.7182818)</f>
        <v>8.1395326372998511E-2</v>
      </c>
      <c r="C5">
        <f>data_full!C6/100</f>
        <v>9.0000000000000011E-3</v>
      </c>
      <c r="D5" s="42">
        <f>LOG(data_full!D5,2.7182818) - LOG(data_full!D6,2.7182818)</f>
        <v>1.0788354557625723E-2</v>
      </c>
      <c r="E5" s="42">
        <f>LOG(data_full!E5,2.7182818) - LOG(data_full!E6,2.7182818)</f>
        <v>4.6337422820492691E-3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R5">
        <f ca="1">data_full!R5/100-1</f>
        <v>8.2999999999999741E-3</v>
      </c>
      <c r="S5">
        <f ca="1">data_full!S5/100-1</f>
        <v>4.5999999999999375E-3</v>
      </c>
      <c r="T5">
        <f ca="1">data_full!T5/100-1</f>
        <v>1.5300000000000091E-2</v>
      </c>
      <c r="U5">
        <f ca="1">data_full!U5/100-1</f>
        <v>4.0000000000000036E-3</v>
      </c>
      <c r="V5">
        <f ca="1">data_full!V5/100-1</f>
        <v>4.9099999999999921E-2</v>
      </c>
      <c r="W5">
        <f ca="1">data_full!W5/100-1</f>
        <v>4.2100000000000026E-2</v>
      </c>
      <c r="X5">
        <f ca="1">data_full!X5/100-1</f>
        <v>6.6899999999999959E-2</v>
      </c>
      <c r="Y5">
        <f ca="1">data_full!Y5/100-1</f>
        <v>4.7900000000000054E-2</v>
      </c>
    </row>
    <row r="6" spans="1:25" x14ac:dyDescent="0.2">
      <c r="A6" s="1">
        <v>44136</v>
      </c>
      <c r="B6">
        <f>LOG(data_full!B6,2.7182818)-LOG(data_full!B7,2.7182818)</f>
        <v>0.24554654882043758</v>
      </c>
      <c r="C6">
        <f>data_full!C7/100</f>
        <v>5.0000000000000001E-3</v>
      </c>
      <c r="D6" s="42">
        <f>LOG(data_full!D6,2.7182818) - LOG(data_full!D7,2.7182818)</f>
        <v>-2.7237008569436227E-4</v>
      </c>
      <c r="E6" s="42">
        <f>LOG(data_full!E6,2.7182818) - LOG(data_full!E7,2.7182818)</f>
        <v>-3.6598550609490133E-3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R6">
        <f ca="1">data_full!R6/100-1</f>
        <v>7.0999999999998842E-3</v>
      </c>
      <c r="S6">
        <f ca="1">data_full!S6/100-1</f>
        <v>4.9999999999998934E-3</v>
      </c>
      <c r="T6">
        <f ca="1">data_full!T6/100-1</f>
        <v>1.3400000000000079E-2</v>
      </c>
      <c r="U6">
        <f ca="1">data_full!U6/100-1</f>
        <v>5.8000000000000274E-3</v>
      </c>
      <c r="V6">
        <f ca="1">data_full!V6/100-1</f>
        <v>4.4200000000000017E-2</v>
      </c>
      <c r="W6">
        <f ca="1">data_full!W6/100-1</f>
        <v>3.8699999999999957E-2</v>
      </c>
      <c r="X6">
        <f ca="1">data_full!X6/100-1</f>
        <v>5.7600000000000096E-2</v>
      </c>
      <c r="Y6">
        <f ca="1">data_full!Y6/100-1</f>
        <v>4.510000000000014E-2</v>
      </c>
    </row>
    <row r="7" spans="1:25" x14ac:dyDescent="0.2">
      <c r="A7" s="1">
        <v>44105</v>
      </c>
      <c r="B7">
        <f>LOG(data_full!B7,2.7182818)-LOG(data_full!B8,2.7182818)</f>
        <v>-0.10414026034289314</v>
      </c>
      <c r="C7">
        <f>data_full!C8/100</f>
        <v>-4.0000000000000001E-3</v>
      </c>
      <c r="D7" s="42">
        <f>LOG(data_full!D7,2.7182818) - LOG(data_full!D8,2.7182818)</f>
        <v>-1.2358359628528603E-2</v>
      </c>
      <c r="E7" s="42">
        <f>LOG(data_full!E7,2.7182818) - LOG(data_full!E8,2.7182818)</f>
        <v>2.2817724880232149E-2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R7">
        <f ca="1">data_full!R7/100-1</f>
        <v>4.2999999999999705E-3</v>
      </c>
      <c r="S7">
        <f ca="1">data_full!S7/100-1</f>
        <v>4.5999999999999375E-3</v>
      </c>
      <c r="T7">
        <f ca="1">data_full!T7/100-1</f>
        <v>6.1999999999999833E-3</v>
      </c>
      <c r="U7">
        <f ca="1">data_full!U7/100-1</f>
        <v>6.8000000000001393E-3</v>
      </c>
      <c r="V7">
        <f ca="1">data_full!V7/100-1</f>
        <v>3.9900000000000047E-2</v>
      </c>
      <c r="W7">
        <f ca="1">data_full!W7/100-1</f>
        <v>3.5800000000000054E-2</v>
      </c>
      <c r="X7">
        <f ca="1">data_full!X7/100-1</f>
        <v>4.830000000000001E-2</v>
      </c>
      <c r="Y7">
        <f ca="1">data_full!Y7/100-1</f>
        <v>4.1500000000000092E-2</v>
      </c>
    </row>
    <row r="8" spans="1:25" x14ac:dyDescent="0.2">
      <c r="A8" s="1">
        <v>44075</v>
      </c>
      <c r="B8">
        <f>LOG(data_full!B8,2.7182818)-LOG(data_full!B9,2.7182818)</f>
        <v>-8.0662409391360157E-2</v>
      </c>
      <c r="C8">
        <f>data_full!C9/100</f>
        <v>1.8000000000000002E-2</v>
      </c>
      <c r="D8" s="42">
        <f>LOG(data_full!D8,2.7182818) - LOG(data_full!D9,2.7182818)</f>
        <v>5.3562899930259533E-3</v>
      </c>
      <c r="E8" s="42">
        <f>LOG(data_full!E8,2.7182818) - LOG(data_full!E9,2.7182818)</f>
        <v>1.462427762805163E-2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R8">
        <f ca="1">data_full!R8/100-1</f>
        <v>-6.9999999999992291E-4</v>
      </c>
      <c r="S8">
        <f ca="1">data_full!S8/100-1</f>
        <v>2.9999999999998916E-3</v>
      </c>
      <c r="T8">
        <f ca="1">data_full!T8/100-1</f>
        <v>-4.0999999999999925E-3</v>
      </c>
      <c r="U8">
        <f ca="1">data_full!U8/100-1</f>
        <v>5.6000000000000494E-3</v>
      </c>
      <c r="V8">
        <f ca="1">data_full!V8/100-1</f>
        <v>3.6699999999999955E-2</v>
      </c>
      <c r="W8">
        <f ca="1">data_full!W8/100-1</f>
        <v>3.2699999999999951E-2</v>
      </c>
      <c r="X8">
        <f ca="1">data_full!X8/100-1</f>
        <v>4.3700000000000072E-2</v>
      </c>
      <c r="Y8">
        <f ca="1">data_full!Y8/100-1</f>
        <v>3.7800000000000056E-2</v>
      </c>
    </row>
    <row r="9" spans="1:25" x14ac:dyDescent="0.2">
      <c r="A9" s="1">
        <v>44044</v>
      </c>
      <c r="B9">
        <f>LOG(data_full!B9,2.7182818)-LOG(data_full!B10,2.7182818)</f>
        <v>3.6242499068530165E-2</v>
      </c>
      <c r="C9">
        <f>data_full!C10/100</f>
        <v>0.01</v>
      </c>
      <c r="D9" s="42">
        <f>LOG(data_full!D9,2.7182818) - LOG(data_full!D10,2.7182818)</f>
        <v>2.1116228637511725E-2</v>
      </c>
      <c r="E9" s="42">
        <f>LOG(data_full!E9,2.7182818) - LOG(data_full!E10,2.7182818)</f>
        <v>1.5669103106057847E-2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>LOG(data_full!Q9,2.71828) - LOG(data_full!Q10,2.71828)</f>
        <v>1.866497778688192E-3</v>
      </c>
      <c r="R9">
        <f ca="1">data_full!R9/100-1</f>
        <v>-4.0000000000006697E-4</v>
      </c>
      <c r="S9">
        <f ca="1">data_full!S9/100-1</f>
        <v>3.1999999999998696E-3</v>
      </c>
      <c r="T9">
        <f ca="1">data_full!T9/100-1</f>
        <v>-7.6999999999999291E-3</v>
      </c>
      <c r="U9">
        <f ca="1">data_full!U9/100-1</f>
        <v>4.0999999999999925E-3</v>
      </c>
      <c r="V9">
        <f ca="1">data_full!V9/100-1</f>
        <v>3.5800000000000054E-2</v>
      </c>
      <c r="W9">
        <f ca="1">data_full!W9/100-1</f>
        <v>3.1099999999999905E-2</v>
      </c>
      <c r="X9">
        <f ca="1">data_full!X9/100-1</f>
        <v>4.3299999999999894E-2</v>
      </c>
      <c r="Y9">
        <f ca="1">data_full!Y9/100-1</f>
        <v>3.3900000000000041E-2</v>
      </c>
    </row>
    <row r="10" spans="1:25" x14ac:dyDescent="0.2">
      <c r="A10" s="1">
        <v>44013</v>
      </c>
      <c r="B10">
        <f>LOG(data_full!B10,2.7182818)-LOG(data_full!B11,2.7182818)</f>
        <v>4.588618626070895E-2</v>
      </c>
      <c r="C10">
        <f>data_full!C11/100</f>
        <v>1.9E-2</v>
      </c>
      <c r="D10" s="42">
        <f>LOG(data_full!D10,2.7182818) - LOG(data_full!D11,2.7182818)</f>
        <v>-1.1087664515532225E-3</v>
      </c>
      <c r="E10" s="42">
        <f>LOG(data_full!E10,2.7182818) - LOG(data_full!E11,2.7182818)</f>
        <v>1.249960453560206E-2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>LOG(data_full!Q10,2.71828) - LOG(data_full!Q11,2.71828)</f>
        <v>1.4808732807161107E-3</v>
      </c>
      <c r="R10">
        <f ca="1">data_full!R10/100-1</f>
        <v>3.4999999999998366E-3</v>
      </c>
      <c r="S10">
        <f ca="1">data_full!S10/100-1</f>
        <v>2.6000000000001577E-3</v>
      </c>
      <c r="T10">
        <f ca="1">data_full!T10/100-1</f>
        <v>-6.9999999999992291E-4</v>
      </c>
      <c r="U10">
        <f ca="1">data_full!U10/100-1</f>
        <v>2.9000000000001247E-3</v>
      </c>
      <c r="V10">
        <f ca="1">data_full!V10/100-1</f>
        <v>3.3700000000000063E-2</v>
      </c>
      <c r="W10">
        <f ca="1">data_full!W10/100-1</f>
        <v>2.9500000000000082E-2</v>
      </c>
      <c r="X10">
        <f ca="1">data_full!X10/100-1</f>
        <v>4.1900000000000048E-2</v>
      </c>
      <c r="Y10">
        <f ca="1">data_full!Y10/100-1</f>
        <v>3.1400000000000095E-2</v>
      </c>
    </row>
    <row r="11" spans="1:25" x14ac:dyDescent="0.2">
      <c r="A11" s="1">
        <v>43983</v>
      </c>
      <c r="B11">
        <f>LOG(data_full!B11,2.7182818)-LOG(data_full!B12,2.7182818)</f>
        <v>0.1100179587376604</v>
      </c>
      <c r="C11">
        <f>data_full!C12/100</f>
        <v>1E-3</v>
      </c>
      <c r="D11" s="42">
        <f>LOG(data_full!D11,2.7182818) - LOG(data_full!D12,2.7182818)</f>
        <v>-3.0939301835584132E-3</v>
      </c>
      <c r="E11" s="42">
        <f>LOG(data_full!E11,2.7182818) - LOG(data_full!E12,2.7182818)</f>
        <v>-4.4392399185682052E-3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>LOG(data_full!Q11,2.71828) - LOG(data_full!Q12,2.71828)</f>
        <v>2.274254012618826E-3</v>
      </c>
      <c r="R11">
        <f ca="1">data_full!R11/100-1</f>
        <v>2.1999999999999797E-3</v>
      </c>
      <c r="S11">
        <f ca="1">data_full!S11/100-1</f>
        <v>2.6999999999999247E-3</v>
      </c>
      <c r="T11">
        <f ca="1">data_full!T11/100-1</f>
        <v>1.7000000000000348E-3</v>
      </c>
      <c r="U11">
        <f ca="1">data_full!U11/100-1</f>
        <v>3.4000000000000696E-3</v>
      </c>
      <c r="V11">
        <f ca="1">data_full!V11/100-1</f>
        <v>3.2100000000000017E-2</v>
      </c>
      <c r="W11">
        <f ca="1">data_full!W11/100-1</f>
        <v>2.8899999999999926E-2</v>
      </c>
      <c r="X11">
        <f ca="1">data_full!X11/100-1</f>
        <v>3.939999999999988E-2</v>
      </c>
      <c r="Y11">
        <f ca="1">data_full!Y11/100-1</f>
        <v>3.0100000000000016E-2</v>
      </c>
    </row>
    <row r="12" spans="1:25" x14ac:dyDescent="0.2">
      <c r="A12" s="1">
        <v>43952</v>
      </c>
      <c r="B12">
        <f>LOG(data_full!B12,2.7182818)-LOG(data_full!B13,2.7182818)</f>
        <v>0.43539253320797888</v>
      </c>
      <c r="C12">
        <f>data_full!C13/100</f>
        <v>-1.9E-2</v>
      </c>
      <c r="D12" s="42">
        <f>LOG(data_full!D12,2.7182818) - LOG(data_full!D13,2.7182818)</f>
        <v>-8.3910941966678365E-3</v>
      </c>
      <c r="E12" s="42">
        <f>LOG(data_full!E12,2.7182818) - LOG(data_full!E13,2.7182818)</f>
        <v>-2.4105949093371493E-3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>LOG(data_full!Q12,2.71828) - LOG(data_full!Q13,2.71828)</f>
        <v>-5.7144234578769826E-3</v>
      </c>
      <c r="R12">
        <f ca="1">data_full!R12/100-1</f>
        <v>2.6999999999999247E-3</v>
      </c>
      <c r="S12">
        <f ca="1">data_full!S12/100-1</f>
        <v>2.7999999999999137E-3</v>
      </c>
      <c r="T12">
        <f ca="1">data_full!T12/100-1</f>
        <v>1.6000000000000458E-3</v>
      </c>
      <c r="U12">
        <f ca="1">data_full!U12/100-1</f>
        <v>2.4999999999999467E-3</v>
      </c>
      <c r="V12">
        <f ca="1">data_full!V12/100-1</f>
        <v>3.0200000000000005E-2</v>
      </c>
      <c r="W12">
        <f ca="1">data_full!W12/100-1</f>
        <v>2.849999999999997E-2</v>
      </c>
      <c r="X12">
        <f ca="1">data_full!X12/100-1</f>
        <v>3.2599999999999962E-2</v>
      </c>
      <c r="Y12">
        <f ca="1">data_full!Y12/100-1</f>
        <v>2.8399999999999981E-2</v>
      </c>
    </row>
    <row r="13" spans="1:25" x14ac:dyDescent="0.2">
      <c r="A13" s="1">
        <v>43922</v>
      </c>
      <c r="B13">
        <f>LOG(data_full!B13,2.7182818)-LOG(data_full!B14,2.7182818)</f>
        <v>9.8818437284974969E-2</v>
      </c>
      <c r="C13">
        <f>data_full!C14/100</f>
        <v>0.01</v>
      </c>
      <c r="D13" s="42">
        <f>LOG(data_full!D13,2.7182818) - LOG(data_full!D14,2.7182818)</f>
        <v>-1.5644486558160864E-2</v>
      </c>
      <c r="E13" s="42">
        <f>LOG(data_full!E13,2.7182818) - LOG(data_full!E14,2.7182818)</f>
        <v>4.2442339439006105E-2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>LOG(data_full!Q13,2.71828) - LOG(data_full!Q14,2.71828)</f>
        <v>-8.3729802285281707E-3</v>
      </c>
      <c r="R13">
        <f ca="1">data_full!R13/100-1</f>
        <v>8.2999999999999741E-3</v>
      </c>
      <c r="S13">
        <f ca="1">data_full!S13/100-1</f>
        <v>4.9999999999998934E-3</v>
      </c>
      <c r="T13">
        <f ca="1">data_full!T13/100-1</f>
        <v>1.7199999999999882E-2</v>
      </c>
      <c r="U13">
        <f ca="1">data_full!U13/100-1</f>
        <v>4.3999999999999595E-3</v>
      </c>
      <c r="V13">
        <f ca="1">data_full!V13/100-1</f>
        <v>3.0899999999999928E-2</v>
      </c>
      <c r="W13">
        <f ca="1">data_full!W13/100-1</f>
        <v>2.8599999999999959E-2</v>
      </c>
      <c r="X13">
        <f ca="1">data_full!X13/100-1</f>
        <v>3.5199999999999898E-2</v>
      </c>
      <c r="Y13">
        <f ca="1">data_full!Y13/100-1</f>
        <v>2.8000000000000025E-2</v>
      </c>
    </row>
    <row r="14" spans="1:25" x14ac:dyDescent="0.2">
      <c r="A14" s="1">
        <v>43891</v>
      </c>
      <c r="B14">
        <f>LOG(data_full!B14,2.7182818)-LOG(data_full!B15,2.7182818)</f>
        <v>-0.84576632241353167</v>
      </c>
      <c r="C14">
        <f>data_full!C15/100</f>
        <v>-1.4999999999999999E-2</v>
      </c>
      <c r="D14" s="42">
        <f>LOG(data_full!D14,2.7182818) - LOG(data_full!D15,2.7182818)</f>
        <v>9.2318604012948668E-3</v>
      </c>
      <c r="E14" s="42">
        <f>LOG(data_full!E14,2.7182818) - LOG(data_full!E15,2.7182818)</f>
        <v>2.4197153504010416E-2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>LOG(data_full!Q14,2.71828) - LOG(data_full!Q15,2.71828)</f>
        <v>-2.1552561542463877E-3</v>
      </c>
      <c r="R14">
        <f ca="1">data_full!R14/100-1</f>
        <v>5.5000000000000604E-3</v>
      </c>
      <c r="S14">
        <f ca="1">data_full!S14/100-1</f>
        <v>5.1000000000001044E-3</v>
      </c>
      <c r="T14">
        <f ca="1">data_full!T14/100-1</f>
        <v>9.5999999999998309E-3</v>
      </c>
      <c r="U14">
        <f ca="1">data_full!U14/100-1</f>
        <v>4.8000000000001375E-3</v>
      </c>
      <c r="V14">
        <f ca="1">data_full!V14/100-1</f>
        <v>2.5400000000000089E-2</v>
      </c>
      <c r="W14">
        <f ca="1">data_full!W14/100-1</f>
        <v>2.6100000000000012E-2</v>
      </c>
      <c r="X14">
        <f ca="1">data_full!X14/100-1</f>
        <v>2.200000000000002E-2</v>
      </c>
      <c r="Y14">
        <f ca="1">data_full!Y14/100-1</f>
        <v>2.5400000000000089E-2</v>
      </c>
    </row>
    <row r="15" spans="1:25" x14ac:dyDescent="0.2">
      <c r="A15" s="1">
        <v>43862</v>
      </c>
      <c r="B15">
        <f>LOG(data_full!B15,2.7182818)-LOG(data_full!B16,2.7182818)</f>
        <v>-0.11880432870097124</v>
      </c>
      <c r="C15">
        <f>data_full!C16/100</f>
        <v>3.0000000000000001E-3</v>
      </c>
      <c r="D15" s="42">
        <f>LOG(data_full!D15,2.7182818) - LOG(data_full!D16,2.7182818)</f>
        <v>5.6262509034912256E-3</v>
      </c>
      <c r="E15" s="42">
        <f>LOG(data_full!E15,2.7182818) - LOG(data_full!E16,2.7182818)</f>
        <v>-9.6128837311564297E-3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>LOG(data_full!Q15,2.71828) - LOG(data_full!Q16,2.71828)</f>
        <v>-2.2385626741536768E-3</v>
      </c>
      <c r="R15">
        <f ca="1">data_full!R15/100-1</f>
        <v>3.3000000000000806E-3</v>
      </c>
      <c r="S15">
        <f ca="1">data_full!S15/100-1</f>
        <v>1.1000000000001009E-3</v>
      </c>
      <c r="T15">
        <f ca="1">data_full!T15/100-1</f>
        <v>5.7000000000000384E-3</v>
      </c>
      <c r="U15">
        <f ca="1">data_full!U15/100-1</f>
        <v>3.9999999999995595E-4</v>
      </c>
      <c r="V15">
        <f ca="1">data_full!V15/100-1</f>
        <v>2.310000000000012E-2</v>
      </c>
      <c r="W15">
        <f ca="1">data_full!W15/100-1</f>
        <v>2.4000000000000021E-2</v>
      </c>
      <c r="X15">
        <f ca="1">data_full!X15/100-1</f>
        <v>1.7700000000000049E-2</v>
      </c>
      <c r="Y15">
        <f ca="1">data_full!Y15/100-1</f>
        <v>2.310000000000012E-2</v>
      </c>
    </row>
    <row r="16" spans="1:25" x14ac:dyDescent="0.2">
      <c r="A16" s="1">
        <v>43831</v>
      </c>
      <c r="B16">
        <f>LOG(data_full!B16,2.7182818)-LOG(data_full!B17,2.7182818)</f>
        <v>-0.16477096476704745</v>
      </c>
      <c r="C16">
        <f>data_full!C17/100</f>
        <v>6.0000000000000001E-3</v>
      </c>
      <c r="D16" s="42">
        <f>LOG(data_full!D16,2.7182818) - LOG(data_full!D17,2.7182818)</f>
        <v>1.7841323775325435E-2</v>
      </c>
      <c r="E16" s="42">
        <f>LOG(data_full!E16,2.7182818) - LOG(data_full!E17,2.7182818)</f>
        <v>2.8335805633348699E-2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>LOG(data_full!Q16,2.71828) - LOG(data_full!Q17,2.71828)</f>
        <v>-2.2081632783512717E-3</v>
      </c>
      <c r="R16">
        <f ca="1">data_full!R16/100-1</f>
        <v>4.0000000000000036E-3</v>
      </c>
      <c r="S16">
        <f ca="1">data_full!S16/100-1</f>
        <v>1.7000000000000348E-3</v>
      </c>
      <c r="T16">
        <f ca="1">data_full!T16/100-1</f>
        <v>6.8999999999999062E-3</v>
      </c>
      <c r="U16">
        <f ca="1">data_full!U16/100-1</f>
        <v>2.2999999999999687E-3</v>
      </c>
      <c r="V16">
        <f ca="1">data_full!V16/100-1</f>
        <v>2.4199999999999999E-2</v>
      </c>
      <c r="W16">
        <f ca="1">data_full!W16/100-1</f>
        <v>2.6599999999999957E-2</v>
      </c>
      <c r="X16">
        <f ca="1">data_full!X16/100-1</f>
        <v>1.9900000000000029E-2</v>
      </c>
      <c r="Y16">
        <f ca="1">data_full!Y16/100-1</f>
        <v>2.53000000000001E-2</v>
      </c>
    </row>
    <row r="17" spans="1:25" x14ac:dyDescent="0.2">
      <c r="A17" s="1">
        <v>43800</v>
      </c>
      <c r="B17">
        <f>LOG(data_full!B17,2.7182818)-LOG(data_full!B18,2.7182818)</f>
        <v>7.9566058095512204E-2</v>
      </c>
      <c r="C17">
        <f>data_full!C18/100</f>
        <v>1E-3</v>
      </c>
      <c r="D17" s="42">
        <f>LOG(data_full!D17,2.7182818) - LOG(data_full!D18,2.7182818)</f>
        <v>7.1725804626776579E-3</v>
      </c>
      <c r="E17" s="42">
        <f>LOG(data_full!E17,2.7182818) - LOG(data_full!E18,2.7182818)</f>
        <v>1.6929653250182142E-2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>LOG(data_full!Q17,2.71828) - LOG(data_full!Q18,2.71828)</f>
        <v>-2.101311567417774E-3</v>
      </c>
      <c r="R17">
        <f ca="1">data_full!R17/100-1</f>
        <v>3.6000000000000476E-3</v>
      </c>
      <c r="S17">
        <f ca="1">data_full!S17/100-1</f>
        <v>1.4000000000000679E-3</v>
      </c>
      <c r="T17">
        <f ca="1">data_full!T17/100-1</f>
        <v>6.4999999999999503E-3</v>
      </c>
      <c r="U17">
        <f ca="1">data_full!U17/100-1</f>
        <v>1.4000000000000679E-3</v>
      </c>
      <c r="V17">
        <f ca="1">data_full!V17/100-1</f>
        <v>3.0399999999999983E-2</v>
      </c>
      <c r="W17">
        <f ca="1">data_full!W17/100-1</f>
        <v>3.1299999999999883E-2</v>
      </c>
      <c r="X17">
        <f ca="1">data_full!X17/100-1</f>
        <v>2.5800000000000045E-2</v>
      </c>
      <c r="Y17">
        <f ca="1">data_full!Y17/100-1</f>
        <v>2.9500000000000082E-2</v>
      </c>
    </row>
    <row r="18" spans="1:25" x14ac:dyDescent="0.2">
      <c r="A18" s="1">
        <v>43770</v>
      </c>
      <c r="B18">
        <f>LOG(data_full!B18,2.7182818)-LOG(data_full!B19,2.7182818)</f>
        <v>2.9615863194859315E-2</v>
      </c>
      <c r="C18">
        <f>data_full!C19/100</f>
        <v>1E-3</v>
      </c>
      <c r="D18" s="42">
        <f>LOG(data_full!D18,2.7182818) - LOG(data_full!D19,2.7182818)</f>
        <v>2.3218174100691158E-2</v>
      </c>
      <c r="E18" s="42">
        <f>LOG(data_full!E18,2.7182818) - LOG(data_full!E19,2.7182818)</f>
        <v>-4.4599276072769811E-3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>LOG(data_full!Q18,2.71828) - LOG(data_full!Q19,2.71828)</f>
        <v>-1.9326519606099879E-3</v>
      </c>
      <c r="R18">
        <f ca="1">data_full!R18/100-1</f>
        <v>2.7999999999999137E-3</v>
      </c>
      <c r="S18">
        <f ca="1">data_full!S18/100-1</f>
        <v>2.1999999999999797E-3</v>
      </c>
      <c r="T18">
        <f ca="1">data_full!T18/100-1</f>
        <v>4.4999999999999485E-3</v>
      </c>
      <c r="U18">
        <f ca="1">data_full!U18/100-1</f>
        <v>2.2999999999999687E-3</v>
      </c>
      <c r="V18">
        <f ca="1">data_full!V18/100-1</f>
        <v>3.5300000000000109E-2</v>
      </c>
      <c r="W18">
        <f ca="1">data_full!W18/100-1</f>
        <v>3.4799999999999942E-2</v>
      </c>
      <c r="X18">
        <f ca="1">data_full!X18/100-1</f>
        <v>3.6499999999999977E-2</v>
      </c>
      <c r="Y18">
        <f ca="1">data_full!Y18/100-1</f>
        <v>3.0599999999999961E-2</v>
      </c>
    </row>
    <row r="19" spans="1:25" x14ac:dyDescent="0.2">
      <c r="A19" s="1">
        <v>43739</v>
      </c>
      <c r="B19">
        <f>LOG(data_full!B19,2.7182818)-LOG(data_full!B20,2.7182818)</f>
        <v>-5.0251362552842238E-3</v>
      </c>
      <c r="C19">
        <f>data_full!C20/100</f>
        <v>-5.0000000000000001E-3</v>
      </c>
      <c r="D19" s="42">
        <f>LOG(data_full!D19,2.7182818) - LOG(data_full!D20,2.7182818)</f>
        <v>8.2380199108342822E-3</v>
      </c>
      <c r="E19" s="42">
        <f>LOG(data_full!E19,2.7182818) - LOG(data_full!E20,2.7182818)</f>
        <v>1.4213931869626606E-3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>LOG(data_full!Q19,2.71828) - LOG(data_full!Q20,2.71828)</f>
        <v>-1.7019221917777827E-3</v>
      </c>
      <c r="R19">
        <f ca="1">data_full!R19/100-1</f>
        <v>1.2999999999998568E-3</v>
      </c>
      <c r="S19">
        <f ca="1">data_full!S19/100-1</f>
        <v>1.6000000000000458E-3</v>
      </c>
      <c r="T19">
        <f ca="1">data_full!T19/100-1</f>
        <v>1.8000000000000238E-3</v>
      </c>
      <c r="U19">
        <f ca="1">data_full!U19/100-1</f>
        <v>3.1000000000001027E-3</v>
      </c>
      <c r="V19">
        <f ca="1">data_full!V19/100-1</f>
        <v>3.7500000000000089E-2</v>
      </c>
      <c r="W19">
        <f ca="1">data_full!W19/100-1</f>
        <v>3.6800000000000166E-2</v>
      </c>
      <c r="X19">
        <f ca="1">data_full!X19/100-1</f>
        <v>4.2100000000000026E-2</v>
      </c>
      <c r="Y19">
        <f ca="1">data_full!Y19/100-1</f>
        <v>3.2100000000000017E-2</v>
      </c>
    </row>
    <row r="20" spans="1:25" x14ac:dyDescent="0.2">
      <c r="A20" s="1">
        <v>43709</v>
      </c>
      <c r="B20">
        <f>LOG(data_full!B20,2.7182818)-LOG(data_full!B21,2.7182818)</f>
        <v>1.0919890228348272E-2</v>
      </c>
      <c r="C20">
        <f>data_full!C21/100</f>
        <v>-3.0000000000000001E-3</v>
      </c>
      <c r="D20" s="42">
        <f>LOG(data_full!D20,2.7182818) - LOG(data_full!D21,2.7182818)</f>
        <v>4.1362241186355675E-3</v>
      </c>
      <c r="E20" s="42">
        <f>LOG(data_full!E20,2.7182818) - LOG(data_full!E21,2.7182818)</f>
        <v>1.5354784841770552E-2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>LOG(data_full!Q20,2.71828) - LOG(data_full!Q21,2.71828)</f>
        <v>-1.3836977846315435E-3</v>
      </c>
      <c r="R20">
        <f ca="1">data_full!R20/100-1</f>
        <v>-1.5999999999999348E-3</v>
      </c>
      <c r="S20">
        <f ca="1">data_full!S20/100-1</f>
        <v>1.5000000000000568E-3</v>
      </c>
      <c r="T20">
        <f ca="1">data_full!T20/100-1</f>
        <v>-4.3999999999999595E-3</v>
      </c>
      <c r="U20">
        <f ca="1">data_full!U20/100-1</f>
        <v>1.9000000000000128E-3</v>
      </c>
      <c r="V20">
        <f ca="1">data_full!V20/100-1</f>
        <v>3.9900000000000047E-2</v>
      </c>
      <c r="W20">
        <f ca="1">data_full!W20/100-1</f>
        <v>3.9599999999999858E-2</v>
      </c>
      <c r="X20">
        <f ca="1">data_full!X20/100-1</f>
        <v>4.6000000000000041E-2</v>
      </c>
      <c r="Y20">
        <f ca="1">data_full!Y20/100-1</f>
        <v>3.3499999999999863E-2</v>
      </c>
    </row>
    <row r="21" spans="1:25" x14ac:dyDescent="0.2">
      <c r="A21" s="1">
        <v>43678</v>
      </c>
      <c r="B21">
        <f>LOG(data_full!B21,2.7182818)-LOG(data_full!B22,2.7182818)</f>
        <v>-7.999073210827401E-2</v>
      </c>
      <c r="C21">
        <f>data_full!C22/100</f>
        <v>-3.0000000000000001E-3</v>
      </c>
      <c r="D21" s="42">
        <f>LOG(data_full!D21,2.7182818) - LOG(data_full!D22,2.7182818)</f>
        <v>-5.0720131768144938E-4</v>
      </c>
      <c r="E21" s="42">
        <f>LOG(data_full!E21,2.7182818) - LOG(data_full!E22,2.7182818)</f>
        <v>-5.0881439404903972E-5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>LOG(data_full!Q21,2.71828) - LOG(data_full!Q22,2.71828)</f>
        <v>-9.4424136895732147E-4</v>
      </c>
      <c r="R21">
        <f ca="1">data_full!R21/100-1</f>
        <v>-2.3999999999999577E-3</v>
      </c>
      <c r="S21">
        <f ca="1">data_full!S21/100-1</f>
        <v>1.7000000000000348E-3</v>
      </c>
      <c r="T21">
        <f ca="1">data_full!T21/100-1</f>
        <v>-9.099999999999997E-3</v>
      </c>
      <c r="U21">
        <f ca="1">data_full!U21/100-1</f>
        <v>1.7000000000000348E-3</v>
      </c>
      <c r="V21">
        <f ca="1">data_full!V21/100-1</f>
        <v>4.3099999999999916E-2</v>
      </c>
      <c r="W21">
        <f ca="1">data_full!W21/100-1</f>
        <v>4.290000000000016E-2</v>
      </c>
      <c r="X21">
        <f ca="1">data_full!X21/100-1</f>
        <v>4.9800000000000066E-2</v>
      </c>
      <c r="Y21">
        <f ca="1">data_full!Y21/100-1</f>
        <v>3.5300000000000109E-2</v>
      </c>
    </row>
    <row r="22" spans="1:25" x14ac:dyDescent="0.2">
      <c r="A22" s="1">
        <v>43647</v>
      </c>
      <c r="B22">
        <f>LOG(data_full!B22,2.7182818)-LOG(data_full!B23,2.7182818)</f>
        <v>-4.6670900386418523E-3</v>
      </c>
      <c r="C22">
        <f>data_full!C23/100</f>
        <v>6.9999999999999993E-3</v>
      </c>
      <c r="D22" s="42">
        <f>LOG(data_full!D22,2.7182818) - LOG(data_full!D23,2.7182818)</f>
        <v>3.0933794879009824E-2</v>
      </c>
      <c r="E22" s="42">
        <f>LOG(data_full!E22,2.7182818) - LOG(data_full!E23,2.7182818)</f>
        <v>-5.2343608808413933E-4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>LOG(data_full!Q22,2.71828) - LOG(data_full!Q23,2.71828)</f>
        <v>-3.6486224940190937E-4</v>
      </c>
      <c r="R22">
        <f ca="1">data_full!R22/100-1</f>
        <v>2.0000000000000018E-3</v>
      </c>
      <c r="S22">
        <f ca="1">data_full!S22/100-1</f>
        <v>2.0000000000000018E-3</v>
      </c>
      <c r="T22">
        <f ca="1">data_full!T22/100-1</f>
        <v>-3.0000000000000027E-3</v>
      </c>
      <c r="U22">
        <f ca="1">data_full!U22/100-1</f>
        <v>1.7000000000000348E-3</v>
      </c>
      <c r="V22">
        <f ca="1">data_full!V22/100-1</f>
        <v>4.5800000000000063E-2</v>
      </c>
      <c r="W22">
        <f ca="1">data_full!W22/100-1</f>
        <v>4.4799999999999951E-2</v>
      </c>
      <c r="X22">
        <f ca="1">data_full!X22/100-1</f>
        <v>5.5299999999999905E-2</v>
      </c>
      <c r="Y22">
        <f ca="1">data_full!Y22/100-1</f>
        <v>3.5900000000000043E-2</v>
      </c>
    </row>
    <row r="23" spans="1:25" x14ac:dyDescent="0.2">
      <c r="A23" s="1">
        <v>43617</v>
      </c>
      <c r="B23">
        <f>LOG(data_full!B23,2.7182818)-LOG(data_full!B24,2.7182818)</f>
        <v>2.3556365858332207E-2</v>
      </c>
      <c r="C23">
        <f>data_full!C24/100</f>
        <v>-5.0000000000000001E-3</v>
      </c>
      <c r="D23" s="42">
        <f>LOG(data_full!D23,2.7182818) - LOG(data_full!D24,2.7182818)</f>
        <v>1.0592449889667677E-2</v>
      </c>
      <c r="E23" s="42">
        <f>LOG(data_full!E23,2.7182818) - LOG(data_full!E24,2.7182818)</f>
        <v>7.8738425434377035E-3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>LOG(data_full!Q23,2.71828) - LOG(data_full!Q24,2.71828)</f>
        <v>3.0178563857141683E-4</v>
      </c>
      <c r="R23">
        <f ca="1">data_full!R23/100-1</f>
        <v>3.9999999999995595E-4</v>
      </c>
      <c r="S23">
        <f ca="1">data_full!S23/100-1</f>
        <v>2.2999999999999687E-3</v>
      </c>
      <c r="T23">
        <f ca="1">data_full!T23/100-1</f>
        <v>-4.8000000000000265E-3</v>
      </c>
      <c r="U23">
        <f ca="1">data_full!U23/100-1</f>
        <v>1.7000000000000348E-3</v>
      </c>
      <c r="V23">
        <f ca="1">data_full!V23/100-1</f>
        <v>4.6599999999999975E-2</v>
      </c>
      <c r="W23">
        <f ca="1">data_full!W23/100-1</f>
        <v>4.5600000000000085E-2</v>
      </c>
      <c r="X23">
        <f ca="1">data_full!X23/100-1</f>
        <v>5.4999999999999938E-2</v>
      </c>
      <c r="Y23">
        <f ca="1">data_full!Y23/100-1</f>
        <v>3.5400000000000098E-2</v>
      </c>
    </row>
    <row r="24" spans="1:25" x14ac:dyDescent="0.2">
      <c r="A24" s="1">
        <v>43586</v>
      </c>
      <c r="B24">
        <f>LOG(data_full!B24,2.7182818)-LOG(data_full!B25,2.7182818)</f>
        <v>-0.13255761637400276</v>
      </c>
      <c r="C24">
        <f>data_full!C25/100</f>
        <v>-5.0000000000000001E-3</v>
      </c>
      <c r="D24" s="42">
        <f>LOG(data_full!D24,2.7182818) - LOG(data_full!D25,2.7182818)</f>
        <v>8.2316531326025455E-3</v>
      </c>
      <c r="E24" s="42">
        <f>LOG(data_full!E24,2.7182818) - LOG(data_full!E25,2.7182818)</f>
        <v>5.5459857343311825E-3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>LOG(data_full!Q24,2.71828) - LOG(data_full!Q25,2.71828)</f>
        <v>8.9008788983857556E-4</v>
      </c>
      <c r="R24">
        <f ca="1">data_full!R24/100-1</f>
        <v>3.4000000000000696E-3</v>
      </c>
      <c r="S24">
        <f ca="1">data_full!S24/100-1</f>
        <v>2.9000000000001247E-3</v>
      </c>
      <c r="T24">
        <f ca="1">data_full!T24/100-1</f>
        <v>4.0999999999999925E-3</v>
      </c>
      <c r="U24">
        <f ca="1">data_full!U24/100-1</f>
        <v>2.0999999999999908E-3</v>
      </c>
      <c r="V24">
        <f ca="1">data_full!V24/100-1</f>
        <v>5.1299999999999901E-2</v>
      </c>
      <c r="W24">
        <f ca="1">data_full!W24/100-1</f>
        <v>4.6800000000000175E-2</v>
      </c>
      <c r="X24">
        <f ca="1">data_full!X24/100-1</f>
        <v>6.4200000000000035E-2</v>
      </c>
      <c r="Y24">
        <f ca="1">data_full!Y24/100-1</f>
        <v>3.7900000000000045E-2</v>
      </c>
    </row>
    <row r="25" spans="1:25" x14ac:dyDescent="0.2">
      <c r="A25" s="1">
        <v>43556</v>
      </c>
      <c r="B25">
        <f>LOG(data_full!B25,2.7182818)-LOG(data_full!B26,2.7182818)</f>
        <v>6.2304878123554452E-2</v>
      </c>
      <c r="C25">
        <f>data_full!C26/100</f>
        <v>2E-3</v>
      </c>
      <c r="D25" s="42">
        <f>LOG(data_full!D25,2.7182818) - LOG(data_full!D26,2.7182818)</f>
        <v>1.730098283567294E-2</v>
      </c>
      <c r="E25" s="42">
        <f>LOG(data_full!E25,2.7182818) - LOG(data_full!E26,2.7182818)</f>
        <v>-5.3475576130157521E-3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>LOG(data_full!Q25,2.71828) - LOG(data_full!Q26,2.71828)</f>
        <v>1.2122873681112978E-3</v>
      </c>
      <c r="R25">
        <f ca="1">data_full!R25/100-1</f>
        <v>2.9000000000001247E-3</v>
      </c>
      <c r="S25">
        <f ca="1">data_full!S25/100-1</f>
        <v>2.6000000000001577E-3</v>
      </c>
      <c r="T25">
        <f ca="1">data_full!T25/100-1</f>
        <v>4.2999999999999705E-3</v>
      </c>
      <c r="U25">
        <f ca="1">data_full!U25/100-1</f>
        <v>1.9000000000000128E-3</v>
      </c>
      <c r="V25">
        <f ca="1">data_full!V25/100-1</f>
        <v>5.1700000000000079E-2</v>
      </c>
      <c r="W25">
        <f ca="1">data_full!W25/100-1</f>
        <v>4.610000000000003E-2</v>
      </c>
      <c r="X25">
        <f ca="1">data_full!X25/100-1</f>
        <v>5.9199999999999919E-2</v>
      </c>
      <c r="Y25">
        <f ca="1">data_full!Y25/100-1</f>
        <v>4.489999999999994E-2</v>
      </c>
    </row>
    <row r="26" spans="1:25" x14ac:dyDescent="0.2">
      <c r="A26" s="1">
        <v>43525</v>
      </c>
      <c r="B26">
        <f>LOG(data_full!B26,2.7182818)-LOG(data_full!B27,2.7182818)</f>
        <v>2.5807884226068722E-2</v>
      </c>
      <c r="C26">
        <f>data_full!C27/100</f>
        <v>-3.0000000000000001E-3</v>
      </c>
      <c r="D26" s="42">
        <f>LOG(data_full!D26,2.7182818) - LOG(data_full!D27,2.7182818)</f>
        <v>1.1535215633001528E-2</v>
      </c>
      <c r="E26" s="42">
        <f>LOG(data_full!E26,2.7182818) - LOG(data_full!E27,2.7182818)</f>
        <v>1.1474678346344191E-2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>LOG(data_full!Q26,2.71828) - LOG(data_full!Q27,2.71828)</f>
        <v>1.1685592781311982E-3</v>
      </c>
      <c r="R26">
        <f ca="1">data_full!R26/100-1</f>
        <v>3.1999999999998696E-3</v>
      </c>
      <c r="S26">
        <f ca="1">data_full!S26/100-1</f>
        <v>3.1000000000001027E-3</v>
      </c>
      <c r="T26">
        <f ca="1">data_full!T26/100-1</f>
        <v>5.3000000000000824E-3</v>
      </c>
      <c r="U26">
        <f ca="1">data_full!U26/100-1</f>
        <v>2.4999999999999467E-3</v>
      </c>
      <c r="V26">
        <f ca="1">data_full!V26/100-1</f>
        <v>5.2499999999999991E-2</v>
      </c>
      <c r="W26">
        <f ca="1">data_full!W26/100-1</f>
        <v>4.6000000000000041E-2</v>
      </c>
      <c r="X26">
        <f ca="1">data_full!X26/100-1</f>
        <v>5.930000000000013E-2</v>
      </c>
      <c r="Y26">
        <f ca="1">data_full!Y26/100-1</f>
        <v>4.6800000000000175E-2</v>
      </c>
    </row>
    <row r="27" spans="1:25" x14ac:dyDescent="0.2">
      <c r="A27" s="1">
        <v>43497</v>
      </c>
      <c r="B27">
        <f>LOG(data_full!B27,2.7182818)-LOG(data_full!B28,2.7182818)</f>
        <v>7.7070487056403181E-2</v>
      </c>
      <c r="C27">
        <f>data_full!C28/100</f>
        <v>3.0000000000000001E-3</v>
      </c>
      <c r="D27" s="42">
        <f>LOG(data_full!D27,2.7182818) - LOG(data_full!D28,2.7182818)</f>
        <v>1.2741082582135022E-2</v>
      </c>
      <c r="E27" s="42">
        <f>LOG(data_full!E27,2.7182818) - LOG(data_full!E28,2.7182818)</f>
        <v>-2.6774773722001655E-2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>LOG(data_full!Q27,2.71828) - LOG(data_full!Q28,2.71828)</f>
        <v>8.6246008427703913E-4</v>
      </c>
      <c r="R27">
        <f ca="1">data_full!R27/100-1</f>
        <v>4.3999999999999595E-3</v>
      </c>
      <c r="S27">
        <f ca="1">data_full!S27/100-1</f>
        <v>3.6000000000000476E-3</v>
      </c>
      <c r="T27">
        <f ca="1">data_full!T27/100-1</f>
        <v>7.9000000000000181E-3</v>
      </c>
      <c r="U27">
        <f ca="1">data_full!U27/100-1</f>
        <v>2.6000000000001577E-3</v>
      </c>
      <c r="V27">
        <f ca="1">data_full!V27/100-1</f>
        <v>5.2200000000000024E-2</v>
      </c>
      <c r="W27">
        <f ca="1">data_full!W27/100-1</f>
        <v>4.390000000000005E-2</v>
      </c>
      <c r="X27">
        <f ca="1">data_full!X27/100-1</f>
        <v>5.930000000000013E-2</v>
      </c>
      <c r="Y27">
        <f ca="1">data_full!Y27/100-1</f>
        <v>4.5900000000000052E-2</v>
      </c>
    </row>
    <row r="28" spans="1:25" x14ac:dyDescent="0.2">
      <c r="A28" s="1">
        <v>43466</v>
      </c>
      <c r="B28">
        <f>LOG(data_full!B28,2.7182818)-LOG(data_full!B29,2.7182818)</f>
        <v>0.13590303875498222</v>
      </c>
      <c r="C28">
        <f>data_full!C29/100</f>
        <v>1E-3</v>
      </c>
      <c r="D28" s="42">
        <f>LOG(data_full!D28,2.7182818) - LOG(data_full!D29,2.7182818)</f>
        <v>6.3435859596854272E-3</v>
      </c>
      <c r="E28" s="42">
        <f>LOG(data_full!E28,2.7182818) - LOG(data_full!E29,2.7182818)</f>
        <v>4.9606437398509229E-2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>LOG(data_full!Q28,2.71828) - LOG(data_full!Q29,2.71828)</f>
        <v>5.0403605519555583E-4</v>
      </c>
      <c r="R28">
        <f ca="1">data_full!R28/100-1</f>
        <v>1.0099999999999998E-2</v>
      </c>
      <c r="S28">
        <f ca="1">data_full!S28/100-1</f>
        <v>6.2999999999999723E-3</v>
      </c>
      <c r="T28">
        <f ca="1">data_full!T28/100-1</f>
        <v>1.2699999999999934E-2</v>
      </c>
      <c r="U28">
        <f ca="1">data_full!U28/100-1</f>
        <v>6.3999999999999613E-3</v>
      </c>
      <c r="V28">
        <f ca="1">data_full!V28/100-1</f>
        <v>4.9900000000000055E-2</v>
      </c>
      <c r="W28">
        <f ca="1">data_full!W28/100-1</f>
        <v>4.1299999999999892E-2</v>
      </c>
      <c r="X28">
        <f ca="1">data_full!X28/100-1</f>
        <v>5.4599999999999982E-2</v>
      </c>
      <c r="Y28">
        <f ca="1">data_full!Y28/100-1</f>
        <v>4.4499999999999984E-2</v>
      </c>
    </row>
    <row r="29" spans="1:25" x14ac:dyDescent="0.2">
      <c r="A29" s="1">
        <v>43435</v>
      </c>
      <c r="B29">
        <f>LOG(data_full!B29,2.7182818)-LOG(data_full!B30,2.7182818)</f>
        <v>-9.4506260355684546E-2</v>
      </c>
      <c r="C29">
        <f>data_full!C30/100</f>
        <v>-4.0000000000000001E-3</v>
      </c>
      <c r="D29" s="42">
        <f>LOG(data_full!D29,2.7182818) - LOG(data_full!D30,2.7182818)</f>
        <v>1.7711804015121402E-3</v>
      </c>
      <c r="E29" s="42">
        <f>LOG(data_full!E29,2.7182818) - LOG(data_full!E30,2.7182818)</f>
        <v>1.569848184515088E-2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>LOG(data_full!Q29,2.71828) - LOG(data_full!Q30,2.71828)</f>
        <v>2.553411503090075E-4</v>
      </c>
      <c r="R29">
        <f ca="1">data_full!R29/100-1</f>
        <v>8.3999999999999631E-3</v>
      </c>
      <c r="S29">
        <f ca="1">data_full!S29/100-1</f>
        <v>4.6999999999999265E-3</v>
      </c>
      <c r="T29">
        <f ca="1">data_full!T29/100-1</f>
        <v>1.7000000000000126E-2</v>
      </c>
      <c r="U29">
        <f ca="1">data_full!U29/100-1</f>
        <v>2.3999999999999577E-3</v>
      </c>
      <c r="V29">
        <f ca="1">data_full!V29/100-1</f>
        <v>4.2599999999999971E-2</v>
      </c>
      <c r="W29">
        <f ca="1">data_full!W29/100-1</f>
        <v>3.6899999999999933E-2</v>
      </c>
      <c r="X29">
        <f ca="1">data_full!X29/100-1</f>
        <v>4.6599999999999975E-2</v>
      </c>
      <c r="Y29">
        <f ca="1">data_full!Y29/100-1</f>
        <v>4.0999999999999925E-2</v>
      </c>
    </row>
    <row r="30" spans="1:25" x14ac:dyDescent="0.2">
      <c r="A30" s="1">
        <v>43405</v>
      </c>
      <c r="B30">
        <f>LOG(data_full!B30,2.7182818)-LOG(data_full!B31,2.7182818)</f>
        <v>-0.23417082499357011</v>
      </c>
      <c r="C30">
        <f>data_full!C31/100</f>
        <v>-0.01</v>
      </c>
      <c r="D30" s="42">
        <f>LOG(data_full!D30,2.7182818) - LOG(data_full!D31,2.7182818)</f>
        <v>-8.3243923913283169E-3</v>
      </c>
      <c r="E30" s="42">
        <f>LOG(data_full!E30,2.7182818) - LOG(data_full!E31,2.7182818)</f>
        <v>-1.6224689571178175E-3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>LOG(data_full!Q30,2.71828) - LOG(data_full!Q31,2.71828)</f>
        <v>1.561459759304995E-4</v>
      </c>
      <c r="R30">
        <f ca="1">data_full!R30/100-1</f>
        <v>4.9999999999998934E-3</v>
      </c>
      <c r="S30">
        <f ca="1">data_full!S30/100-1</f>
        <v>4.1999999999999815E-3</v>
      </c>
      <c r="T30">
        <f ca="1">data_full!T30/100-1</f>
        <v>9.9000000000000199E-3</v>
      </c>
      <c r="U30">
        <f ca="1">data_full!U30/100-1</f>
        <v>3.9000000000000146E-3</v>
      </c>
      <c r="V30">
        <f ca="1">data_full!V30/100-1</f>
        <v>3.8300000000000001E-2</v>
      </c>
      <c r="W30">
        <f ca="1">data_full!W30/100-1</f>
        <v>3.3700000000000063E-2</v>
      </c>
      <c r="X30">
        <f ca="1">data_full!X30/100-1</f>
        <v>3.5199999999999898E-2</v>
      </c>
      <c r="Y30">
        <f ca="1">data_full!Y30/100-1</f>
        <v>4.170000000000007E-2</v>
      </c>
    </row>
    <row r="31" spans="1:25" x14ac:dyDescent="0.2">
      <c r="A31" s="1">
        <v>43374</v>
      </c>
      <c r="B31">
        <f>LOG(data_full!B31,2.7182818)-LOG(data_full!B32,2.7182818)</f>
        <v>-0.11606660842719485</v>
      </c>
      <c r="C31">
        <f>data_full!C32/100</f>
        <v>8.0000000000000002E-3</v>
      </c>
      <c r="D31" s="42">
        <f>LOG(data_full!D31,2.7182818) - LOG(data_full!D32,2.7182818)</f>
        <v>-4.3868090291070416E-3</v>
      </c>
      <c r="E31" s="42">
        <f>LOG(data_full!E31,2.7182818) - LOG(data_full!E32,2.7182818)</f>
        <v>-6.3119092763042062E-3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>LOG(data_full!Q31,2.71828) - LOG(data_full!Q32,2.71828)</f>
        <v>1.4173971054454171E-4</v>
      </c>
      <c r="R31">
        <f ca="1">data_full!R31/100-1</f>
        <v>3.4999999999998366E-3</v>
      </c>
      <c r="S31">
        <f ca="1">data_full!S31/100-1</f>
        <v>4.2999999999999705E-3</v>
      </c>
      <c r="T31">
        <f ca="1">data_full!T31/100-1</f>
        <v>5.5000000000000604E-3</v>
      </c>
      <c r="U31">
        <f ca="1">data_full!U31/100-1</f>
        <v>4.4999999999999485E-3</v>
      </c>
      <c r="V31">
        <f ca="1">data_full!V31/100-1</f>
        <v>3.5400000000000098E-2</v>
      </c>
      <c r="W31">
        <f ca="1">data_full!W31/100-1</f>
        <v>3.0899999999999928E-2</v>
      </c>
      <c r="X31">
        <f ca="1">data_full!X31/100-1</f>
        <v>2.7099999999999902E-2</v>
      </c>
      <c r="Y31">
        <f ca="1">data_full!Y31/100-1</f>
        <v>4.1099999999999914E-2</v>
      </c>
    </row>
    <row r="32" spans="1:25" x14ac:dyDescent="0.2">
      <c r="A32" s="1">
        <v>43344</v>
      </c>
      <c r="B32">
        <f>LOG(data_full!B32,2.7182818)-LOG(data_full!B33,2.7182818)</f>
        <v>7.2486438586179425E-2</v>
      </c>
      <c r="C32">
        <f>data_full!C33/100</f>
        <v>-6.9999999999999993E-3</v>
      </c>
      <c r="D32" s="42">
        <f>LOG(data_full!D32,2.7182818) - LOG(data_full!D33,2.7182818)</f>
        <v>7.1442807019579391E-3</v>
      </c>
      <c r="E32" s="42">
        <f>LOG(data_full!E32,2.7182818) - LOG(data_full!E33,2.7182818)</f>
        <v>2.0120660208505114E-2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>LOG(data_full!Q32,2.71828) - LOG(data_full!Q33,2.71828)</f>
        <v>1.6881493718212681E-4</v>
      </c>
      <c r="R32">
        <f ca="1">data_full!R32/100-1</f>
        <v>1.6000000000000458E-3</v>
      </c>
      <c r="S32">
        <f ca="1">data_full!S32/100-1</f>
        <v>4.5999999999999375E-3</v>
      </c>
      <c r="T32">
        <f ca="1">data_full!T32/100-1</f>
        <v>-8.0000000000002292E-4</v>
      </c>
      <c r="U32">
        <f ca="1">data_full!U32/100-1</f>
        <v>3.6000000000000476E-3</v>
      </c>
      <c r="V32">
        <f ca="1">data_full!V32/100-1</f>
        <v>3.3800000000000052E-2</v>
      </c>
      <c r="W32">
        <f ca="1">data_full!W32/100-1</f>
        <v>2.7900000000000036E-2</v>
      </c>
      <c r="X32">
        <f ca="1">data_full!X32/100-1</f>
        <v>2.5400000000000089E-2</v>
      </c>
      <c r="Y32">
        <f ca="1">data_full!Y32/100-1</f>
        <v>3.9599999999999858E-2</v>
      </c>
    </row>
    <row r="33" spans="1:25" x14ac:dyDescent="0.2">
      <c r="A33" s="1">
        <v>43313</v>
      </c>
      <c r="B33">
        <f>LOG(data_full!B33,2.7182818)-LOG(data_full!B34,2.7182818)</f>
        <v>5.4333693574891484E-2</v>
      </c>
      <c r="C33">
        <f>data_full!C34/100</f>
        <v>-1E-3</v>
      </c>
      <c r="D33" s="42">
        <f>LOG(data_full!D33,2.7182818) - LOG(data_full!D34,2.7182818)</f>
        <v>5.3714353706055817E-3</v>
      </c>
      <c r="E33" s="42">
        <f>LOG(data_full!E33,2.7182818) - LOG(data_full!E34,2.7182818)</f>
        <v>-6.7508037844667967E-3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>LOG(data_full!Q33,2.71828) - LOG(data_full!Q34,2.71828)</f>
        <v>2.1611955477851552E-4</v>
      </c>
      <c r="R33">
        <f ca="1">data_full!R33/100-1</f>
        <v>9.9999999999988987E-5</v>
      </c>
      <c r="S33">
        <f ca="1">data_full!S33/100-1</f>
        <v>3.4000000000000696E-3</v>
      </c>
      <c r="T33">
        <f ca="1">data_full!T33/100-1</f>
        <v>-3.7999999999999146E-3</v>
      </c>
      <c r="U33">
        <f ca="1">data_full!U33/100-1</f>
        <v>2.1999999999999797E-3</v>
      </c>
      <c r="V33">
        <f ca="1">data_full!V33/100-1</f>
        <v>3.0599999999999961E-2</v>
      </c>
      <c r="W33">
        <f ca="1">data_full!W33/100-1</f>
        <v>2.629999999999999E-2</v>
      </c>
      <c r="X33">
        <f ca="1">data_full!X33/100-1</f>
        <v>1.8899999999999917E-2</v>
      </c>
      <c r="Y33">
        <f ca="1">data_full!Y33/100-1</f>
        <v>3.839999999999999E-2</v>
      </c>
    </row>
    <row r="34" spans="1:25" x14ac:dyDescent="0.2">
      <c r="A34" s="1">
        <v>43282</v>
      </c>
      <c r="B34">
        <f>LOG(data_full!B34,2.7182818)-LOG(data_full!B35,2.7182818)</f>
        <v>-7.2953814395824601E-2</v>
      </c>
      <c r="C34">
        <f>data_full!C35/100</f>
        <v>0</v>
      </c>
      <c r="D34" s="42">
        <f>LOG(data_full!D34,2.7182818) - LOG(data_full!D35,2.7182818)</f>
        <v>6.5005244753901792E-3</v>
      </c>
      <c r="E34" s="42">
        <f>LOG(data_full!E34,2.7182818) - LOG(data_full!E35,2.7182818)</f>
        <v>9.8688248416038959E-3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>LOG(data_full!Q34,2.71828) - LOG(data_full!Q35,2.71828)</f>
        <v>2.822048968580404E-4</v>
      </c>
      <c r="R34">
        <f ca="1">data_full!R34/100-1</f>
        <v>2.6999999999999247E-3</v>
      </c>
      <c r="S34">
        <f ca="1">data_full!S34/100-1</f>
        <v>2.7999999999999137E-3</v>
      </c>
      <c r="T34">
        <f ca="1">data_full!T34/100-1</f>
        <v>-3.2999999999999696E-3</v>
      </c>
      <c r="U34">
        <f ca="1">data_full!U34/100-1</f>
        <v>1.2000000000000899E-3</v>
      </c>
      <c r="V34">
        <f ca="1">data_full!V34/100-1</f>
        <v>2.4999999999999911E-2</v>
      </c>
      <c r="W34">
        <f ca="1">data_full!W34/100-1</f>
        <v>2.4199999999999999E-2</v>
      </c>
      <c r="X34">
        <f ca="1">data_full!X34/100-1</f>
        <v>4.4999999999999485E-3</v>
      </c>
      <c r="Y34">
        <f ca="1">data_full!Y34/100-1</f>
        <v>3.7500000000000089E-2</v>
      </c>
    </row>
    <row r="35" spans="1:25" x14ac:dyDescent="0.2">
      <c r="A35" s="1">
        <v>43252</v>
      </c>
      <c r="B35">
        <f>LOG(data_full!B35,2.7182818)-LOG(data_full!B36,2.7182818)</f>
        <v>1.8879389686910386E-2</v>
      </c>
      <c r="C35">
        <f>data_full!C36/100</f>
        <v>-1.7000000000000001E-2</v>
      </c>
      <c r="D35" s="42">
        <f>LOG(data_full!D35,2.7182818) - LOG(data_full!D36,2.7182818)</f>
        <v>-6.9098632184747544E-3</v>
      </c>
      <c r="E35" s="42">
        <f>LOG(data_full!E35,2.7182818) - LOG(data_full!E36,2.7182818)</f>
        <v>7.539876903898346E-3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>LOG(data_full!Q35,2.71828) - LOG(data_full!Q36,2.71828)</f>
        <v>3.7326714207264189E-4</v>
      </c>
      <c r="R35">
        <f ca="1">data_full!R35/100-1</f>
        <v>4.8999999999999044E-3</v>
      </c>
      <c r="S35">
        <f ca="1">data_full!S35/100-1</f>
        <v>3.4000000000000696E-3</v>
      </c>
      <c r="T35">
        <f ca="1">data_full!T35/100-1</f>
        <v>3.8000000000000256E-3</v>
      </c>
      <c r="U35">
        <f ca="1">data_full!U35/100-1</f>
        <v>4.0999999999999925E-3</v>
      </c>
      <c r="V35">
        <f ca="1">data_full!V35/100-1</f>
        <v>2.2900000000000142E-2</v>
      </c>
      <c r="W35">
        <f ca="1">data_full!W35/100-1</f>
        <v>2.2699999999999942E-2</v>
      </c>
      <c r="X35">
        <f ca="1">data_full!X35/100-1</f>
        <v>-1.9000000000000128E-3</v>
      </c>
      <c r="Y35">
        <f ca="1">data_full!Y35/100-1</f>
        <v>3.7099999999999911E-2</v>
      </c>
    </row>
    <row r="36" spans="1:25" x14ac:dyDescent="0.2">
      <c r="A36" s="1">
        <v>43221</v>
      </c>
      <c r="B36">
        <f>LOG(data_full!B36,2.7182818)-LOG(data_full!B37,2.7182818)</f>
        <v>2.9739034014666821E-2</v>
      </c>
      <c r="C36">
        <f>data_full!C37/100</f>
        <v>-2E-3</v>
      </c>
      <c r="D36" s="42">
        <f>LOG(data_full!D36,2.7182818) - LOG(data_full!D37,2.7182818)</f>
        <v>3.2370276538333798E-3</v>
      </c>
      <c r="E36" s="42">
        <f>LOG(data_full!E36,2.7182818) - LOG(data_full!E37,2.7182818)</f>
        <v>2.6925951864585684E-2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>LOG(data_full!Q36,2.71828) - LOG(data_full!Q37,2.71828)</f>
        <v>4.9813324019609695E-4</v>
      </c>
      <c r="R36">
        <f ca="1">data_full!R36/100-1</f>
        <v>3.8000000000000256E-3</v>
      </c>
      <c r="S36">
        <f ca="1">data_full!S36/100-1</f>
        <v>2.1999999999999797E-3</v>
      </c>
      <c r="T36">
        <f ca="1">data_full!T36/100-1</f>
        <v>-6.0000000000004494E-4</v>
      </c>
      <c r="U36">
        <f ca="1">data_full!U36/100-1</f>
        <v>8.799999999999919E-3</v>
      </c>
      <c r="V36">
        <f ca="1">data_full!V36/100-1</f>
        <v>2.410000000000001E-2</v>
      </c>
      <c r="W36">
        <f ca="1">data_full!W36/100-1</f>
        <v>2.0399999999999974E-2</v>
      </c>
      <c r="X36">
        <f ca="1">data_full!X36/100-1</f>
        <v>4.3999999999999595E-3</v>
      </c>
      <c r="Y36">
        <f ca="1">data_full!Y36/100-1</f>
        <v>3.400000000000003E-2</v>
      </c>
    </row>
    <row r="37" spans="1:25" x14ac:dyDescent="0.2">
      <c r="A37" s="1">
        <v>43191</v>
      </c>
      <c r="B37">
        <f>LOG(data_full!B37,2.7182818)-LOG(data_full!B38,2.7182818)</f>
        <v>7.9764487120514538E-2</v>
      </c>
      <c r="C37">
        <f>data_full!C38/100</f>
        <v>1.1000000000000001E-2</v>
      </c>
      <c r="D37" s="42">
        <f>LOG(data_full!D37,2.7182818) - LOG(data_full!D38,2.7182818)</f>
        <v>1.1860379636431162E-2</v>
      </c>
      <c r="E37" s="42">
        <f>LOG(data_full!E37,2.7182818) - LOG(data_full!E38,2.7182818)</f>
        <v>1.2497554190273874E-2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>LOG(data_full!Q37,2.71828) - LOG(data_full!Q38,2.71828)</f>
        <v>6.6148341519323139E-4</v>
      </c>
      <c r="R37">
        <f ca="1">data_full!R37/100-1</f>
        <v>3.8000000000000256E-3</v>
      </c>
      <c r="S37">
        <f ca="1">data_full!S37/100-1</f>
        <v>2.4999999999999467E-3</v>
      </c>
      <c r="T37">
        <f ca="1">data_full!T37/100-1</f>
        <v>4.2999999999999705E-3</v>
      </c>
      <c r="U37">
        <f ca="1">data_full!U37/100-1</f>
        <v>3.7000000000000366E-3</v>
      </c>
      <c r="V37">
        <f ca="1">data_full!V37/100-1</f>
        <v>2.4000000000000021E-2</v>
      </c>
      <c r="W37">
        <f ca="1">data_full!W37/100-1</f>
        <v>1.9400000000000084E-2</v>
      </c>
      <c r="X37">
        <f ca="1">data_full!X37/100-1</f>
        <v>1.0900000000000132E-2</v>
      </c>
      <c r="Y37">
        <f ca="1">data_full!Y37/100-1</f>
        <v>2.6499999999999968E-2</v>
      </c>
    </row>
    <row r="38" spans="1:25" x14ac:dyDescent="0.2">
      <c r="A38" s="1">
        <v>43160</v>
      </c>
      <c r="B38">
        <f>LOG(data_full!B38,2.7182818)-LOG(data_full!B39,2.7182818)</f>
        <v>6.9943914302158738E-2</v>
      </c>
      <c r="C38">
        <f>data_full!C39/100</f>
        <v>-3.0000000000000001E-3</v>
      </c>
      <c r="D38" s="42">
        <f>LOG(data_full!D38,2.7182818) - LOG(data_full!D39,2.7182818)</f>
        <v>1.5410498549815799E-2</v>
      </c>
      <c r="E38" s="42">
        <f>LOG(data_full!E38,2.7182818) - LOG(data_full!E39,2.7182818)</f>
        <v>-2.2824203792666253E-3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>LOG(data_full!Q38,2.71828) - LOG(data_full!Q39,2.71828)</f>
        <v>8.4654003878181783E-4</v>
      </c>
      <c r="R38">
        <f ca="1">data_full!R38/100-1</f>
        <v>2.9000000000001247E-3</v>
      </c>
      <c r="S38">
        <f ca="1">data_full!S38/100-1</f>
        <v>1.1000000000001009E-3</v>
      </c>
      <c r="T38">
        <f ca="1">data_full!T38/100-1</f>
        <v>5.3000000000000824E-3</v>
      </c>
      <c r="U38">
        <f ca="1">data_full!U38/100-1</f>
        <v>1.6000000000000458E-3</v>
      </c>
      <c r="V38">
        <f ca="1">data_full!V38/100-1</f>
        <v>2.3499999999999854E-2</v>
      </c>
      <c r="W38">
        <f ca="1">data_full!W38/100-1</f>
        <v>1.8399999999999972E-2</v>
      </c>
      <c r="X38">
        <f ca="1">data_full!X38/100-1</f>
        <v>1.2599999999999945E-2</v>
      </c>
      <c r="Y38">
        <f ca="1">data_full!Y38/100-1</f>
        <v>2.4399999999999977E-2</v>
      </c>
    </row>
    <row r="39" spans="1:25" x14ac:dyDescent="0.2">
      <c r="A39" s="1">
        <v>43132</v>
      </c>
      <c r="B39">
        <f>LOG(data_full!B39,2.7182818)-LOG(data_full!B40,2.7182818)</f>
        <v>-6.5594820709725887E-2</v>
      </c>
      <c r="C39">
        <f>data_full!C40/100</f>
        <v>2.5000000000000001E-2</v>
      </c>
      <c r="D39" s="42">
        <f>LOG(data_full!D39,2.7182818) - LOG(data_full!D40,2.7182818)</f>
        <v>3.113657842204276E-2</v>
      </c>
      <c r="E39" s="42">
        <f>LOG(data_full!E39,2.7182818) - LOG(data_full!E40,2.7182818)</f>
        <v>-9.1163561475298138E-3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>LOG(data_full!Q39,2.71828) - LOG(data_full!Q40,2.71828)</f>
        <v>1.0032633636765098E-3</v>
      </c>
      <c r="R39">
        <f ca="1">data_full!R39/100-1</f>
        <v>2.0999999999999908E-3</v>
      </c>
      <c r="S39">
        <f ca="1">data_full!S39/100-1</f>
        <v>1.1000000000001009E-3</v>
      </c>
      <c r="T39">
        <f ca="1">data_full!T39/100-1</f>
        <v>3.4999999999998366E-3</v>
      </c>
      <c r="U39">
        <f ca="1">data_full!U39/100-1</f>
        <v>1.2999999999998568E-3</v>
      </c>
      <c r="V39">
        <f ca="1">data_full!V39/100-1</f>
        <v>2.1800000000000042E-2</v>
      </c>
      <c r="W39">
        <f ca="1">data_full!W39/100-1</f>
        <v>1.8799999999999928E-2</v>
      </c>
      <c r="X39">
        <f ca="1">data_full!X39/100-1</f>
        <v>8.7000000000001521E-3</v>
      </c>
      <c r="Y39">
        <f ca="1">data_full!Y39/100-1</f>
        <v>2.5100000000000122E-2</v>
      </c>
    </row>
    <row r="40" spans="1:25" x14ac:dyDescent="0.2">
      <c r="A40" s="1">
        <v>43101</v>
      </c>
      <c r="B40">
        <f>LOG(data_full!B40,2.7182818)-LOG(data_full!B41,2.7182818)</f>
        <v>2.9637259791950754E-2</v>
      </c>
      <c r="C40">
        <f>data_full!C41/100</f>
        <v>1.3000000000000001E-2</v>
      </c>
      <c r="D40" s="42">
        <f>LOG(data_full!D40,2.7182818) - LOG(data_full!D41,2.7182818)</f>
        <v>1.6216683295287027E-3</v>
      </c>
      <c r="E40" s="42">
        <f>LOG(data_full!E40,2.7182818) - LOG(data_full!E41,2.7182818)</f>
        <v>3.8821650018647347E-2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>LOG(data_full!Q40,2.71828) - LOG(data_full!Q41,2.71828)</f>
        <v>1.0351497586364999E-3</v>
      </c>
      <c r="R40">
        <f ca="1">data_full!R40/100-1</f>
        <v>3.1000000000001027E-3</v>
      </c>
      <c r="S40">
        <f ca="1">data_full!S40/100-1</f>
        <v>2.0000000000000018E-3</v>
      </c>
      <c r="T40">
        <f ca="1">data_full!T40/100-1</f>
        <v>4.9999999999998934E-3</v>
      </c>
      <c r="U40">
        <f ca="1">data_full!U40/100-1</f>
        <v>2.9999999999998916E-3</v>
      </c>
      <c r="V40">
        <f ca="1">data_full!V40/100-1</f>
        <v>2.1900000000000031E-2</v>
      </c>
      <c r="W40">
        <f ca="1">data_full!W40/100-1</f>
        <v>1.9400000000000084E-2</v>
      </c>
      <c r="X40">
        <f ca="1">data_full!X40/100-1</f>
        <v>7.2000000000000952E-3</v>
      </c>
      <c r="Y40">
        <f ca="1">data_full!Y40/100-1</f>
        <v>2.5800000000000045E-2</v>
      </c>
    </row>
    <row r="41" spans="1:25" x14ac:dyDescent="0.2">
      <c r="A41" s="1">
        <v>43070</v>
      </c>
      <c r="B41">
        <f>LOG(data_full!B41,2.7182818)-LOG(data_full!B42,2.7182818)</f>
        <v>6.2365886167741635E-2</v>
      </c>
      <c r="C41">
        <f>data_full!C42/100</f>
        <v>1E-3</v>
      </c>
      <c r="D41" s="42">
        <f>LOG(data_full!D41,2.7182818) - LOG(data_full!D42,2.7182818)</f>
        <v>1.2356702841751499E-2</v>
      </c>
      <c r="E41" s="42">
        <f>LOG(data_full!E41,2.7182818) - LOG(data_full!E42,2.7182818)</f>
        <v>1.4365173771489381E-2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>LOG(data_full!Q41,2.71828) - LOG(data_full!Q42,2.71828)</f>
        <v>9.2098830340692217E-4</v>
      </c>
      <c r="R41">
        <f ca="1">data_full!R41/100-1</f>
        <v>4.1999999999999815E-3</v>
      </c>
      <c r="S41">
        <f ca="1">data_full!S41/100-1</f>
        <v>1.7000000000000348E-3</v>
      </c>
      <c r="T41">
        <f ca="1">data_full!T41/100-1</f>
        <v>6.0000000000000053E-3</v>
      </c>
      <c r="U41">
        <f ca="1">data_full!U41/100-1</f>
        <v>3.1000000000001027E-3</v>
      </c>
      <c r="V41">
        <f ca="1">data_full!V41/100-1</f>
        <v>2.5100000000000122E-2</v>
      </c>
      <c r="W41">
        <f ca="1">data_full!W41/100-1</f>
        <v>2.0999999999999908E-2</v>
      </c>
      <c r="X41">
        <f ca="1">data_full!X41/100-1</f>
        <v>1.0699999999999932E-2</v>
      </c>
      <c r="Y41">
        <f ca="1">data_full!Y41/100-1</f>
        <v>2.750000000000008E-2</v>
      </c>
    </row>
    <row r="42" spans="1:25" x14ac:dyDescent="0.2">
      <c r="A42" s="1">
        <v>43040</v>
      </c>
      <c r="B42">
        <f>LOG(data_full!B42,2.7182818)-LOG(data_full!B43,2.7182818)</f>
        <v>2.9746778167679011E-2</v>
      </c>
      <c r="C42">
        <f>data_full!C43/100</f>
        <v>-6.0000000000000001E-3</v>
      </c>
      <c r="D42" s="42">
        <f>LOG(data_full!D42,2.7182818) - LOG(data_full!D43,2.7182818)</f>
        <v>-3.1324975591218163E-5</v>
      </c>
      <c r="E42" s="42">
        <f>LOG(data_full!E42,2.7182818) - LOG(data_full!E43,2.7182818)</f>
        <v>-3.4140654395820036E-4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>LOG(data_full!Q42,2.71828) - LOG(data_full!Q43,2.71828)</f>
        <v>7.1273793753778847E-4</v>
      </c>
      <c r="R42">
        <f ca="1">data_full!R42/100-1</f>
        <v>2.1999999999999797E-3</v>
      </c>
      <c r="S42">
        <f ca="1">data_full!S42/100-1</f>
        <v>1.5000000000000568E-3</v>
      </c>
      <c r="T42">
        <f ca="1">data_full!T42/100-1</f>
        <v>2.0000000000000018E-3</v>
      </c>
      <c r="U42">
        <f ca="1">data_full!U42/100-1</f>
        <v>3.1999999999998696E-3</v>
      </c>
      <c r="V42">
        <f ca="1">data_full!V42/100-1</f>
        <v>2.4899999999999922E-2</v>
      </c>
      <c r="W42">
        <f ca="1">data_full!W42/100-1</f>
        <v>2.2699999999999942E-2</v>
      </c>
      <c r="X42">
        <f ca="1">data_full!X42/100-1</f>
        <v>1.0499999999999954E-2</v>
      </c>
      <c r="Y42">
        <f ca="1">data_full!Y42/100-1</f>
        <v>2.7399999999999869E-2</v>
      </c>
    </row>
    <row r="43" spans="1:25" x14ac:dyDescent="0.2">
      <c r="A43" s="1">
        <v>43009</v>
      </c>
      <c r="B43">
        <f>LOG(data_full!B43,2.7182818)-LOG(data_full!B44,2.7182818)</f>
        <v>7.5118303656814156E-2</v>
      </c>
      <c r="C43">
        <f>data_full!C44/100</f>
        <v>6.9999999999999993E-3</v>
      </c>
      <c r="D43" s="42">
        <f>LOG(data_full!D43,2.7182818) - LOG(data_full!D44,2.7182818)</f>
        <v>1.9525661265600291E-3</v>
      </c>
      <c r="E43" s="42">
        <f>LOG(data_full!E43,2.7182818) - LOG(data_full!E44,2.7182818)</f>
        <v>-1.349873802993784E-4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>LOG(data_full!Q43,2.71828) - LOG(data_full!Q44,2.71828)</f>
        <v>5.440188048737582E-4</v>
      </c>
      <c r="R43">
        <f ca="1">data_full!R43/100-1</f>
        <v>2.0000000000000018E-3</v>
      </c>
      <c r="S43">
        <f ca="1">data_full!S43/100-1</f>
        <v>1.4000000000000679E-3</v>
      </c>
      <c r="T43">
        <f ca="1">data_full!T43/100-1</f>
        <v>3.8000000000000256E-3</v>
      </c>
      <c r="U43">
        <f ca="1">data_full!U43/100-1</f>
        <v>2.9999999999998916E-3</v>
      </c>
      <c r="V43">
        <f ca="1">data_full!V43/100-1</f>
        <v>2.7199999999999891E-2</v>
      </c>
      <c r="W43">
        <f ca="1">data_full!W43/100-1</f>
        <v>2.5100000000000122E-2</v>
      </c>
      <c r="X43">
        <f ca="1">data_full!X43/100-1</f>
        <v>1.5699999999999825E-2</v>
      </c>
      <c r="Y43">
        <f ca="1">data_full!Y43/100-1</f>
        <v>2.8399999999999981E-2</v>
      </c>
    </row>
    <row r="44" spans="1:25" x14ac:dyDescent="0.2">
      <c r="A44" s="1">
        <v>42979</v>
      </c>
      <c r="B44">
        <f>LOG(data_full!B44,2.7182818)-LOG(data_full!B45,2.7182818)</f>
        <v>7.5674058665393673E-2</v>
      </c>
      <c r="C44">
        <f>data_full!C45/100</f>
        <v>1.1000000000000001E-2</v>
      </c>
      <c r="D44" s="42">
        <f>LOG(data_full!D44,2.7182818) - LOG(data_full!D45,2.7182818)</f>
        <v>5.9179898845300727E-3</v>
      </c>
      <c r="E44" s="42">
        <f>LOG(data_full!E44,2.7182818) - LOG(data_full!E45,2.7182818)</f>
        <v>-1.4759581627163953E-3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>LOG(data_full!Q44,2.71828) - LOG(data_full!Q45,2.71828)</f>
        <v>4.7337921197154742E-4</v>
      </c>
      <c r="R44">
        <f ca="1">data_full!R44/100-1</f>
        <v>-1.5000000000000568E-3</v>
      </c>
      <c r="S44">
        <f ca="1">data_full!S44/100-1</f>
        <v>3.1000000000001027E-3</v>
      </c>
      <c r="T44">
        <f ca="1">data_full!T44/100-1</f>
        <v>-7.0999999999998842E-3</v>
      </c>
      <c r="U44">
        <f ca="1">data_full!U44/100-1</f>
        <v>2.4999999999999467E-3</v>
      </c>
      <c r="V44">
        <f ca="1">data_full!V44/100-1</f>
        <v>2.9599999999999849E-2</v>
      </c>
      <c r="W44">
        <f ca="1">data_full!W44/100-1</f>
        <v>2.7600000000000069E-2</v>
      </c>
      <c r="X44">
        <f ca="1">data_full!X44/100-1</f>
        <v>1.980000000000004E-2</v>
      </c>
      <c r="Y44">
        <f ca="1">data_full!Y44/100-1</f>
        <v>3.0899999999999928E-2</v>
      </c>
    </row>
    <row r="45" spans="1:25" x14ac:dyDescent="0.2">
      <c r="A45" s="1">
        <v>42948</v>
      </c>
      <c r="B45">
        <f>LOG(data_full!B45,2.7182818)-LOG(data_full!B46,2.7182818)</f>
        <v>4.5897958278264817E-3</v>
      </c>
      <c r="C45">
        <f>data_full!C46/100</f>
        <v>1.3999999999999999E-2</v>
      </c>
      <c r="D45" s="42">
        <f>LOG(data_full!D45,2.7182818) - LOG(data_full!D46,2.7182818)</f>
        <v>1.4283087219448376E-2</v>
      </c>
      <c r="E45" s="42">
        <f>LOG(data_full!E45,2.7182818) - LOG(data_full!E46,2.7182818)</f>
        <v>-3.6650458507345718E-3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>LOG(data_full!Q45,2.71828) - LOG(data_full!Q46,2.71828)</f>
        <v>4.9672826912328105E-4</v>
      </c>
      <c r="R45">
        <f ca="1">data_full!R45/100-1</f>
        <v>-5.4000000000000714E-3</v>
      </c>
      <c r="S45">
        <f ca="1">data_full!S45/100-1</f>
        <v>1.4000000000000679E-3</v>
      </c>
      <c r="T45">
        <f ca="1">data_full!T45/100-1</f>
        <v>-1.8000000000000016E-2</v>
      </c>
      <c r="U45">
        <f ca="1">data_full!U45/100-1</f>
        <v>1.4000000000000679E-3</v>
      </c>
      <c r="V45">
        <f ca="1">data_full!V45/100-1</f>
        <v>3.2900000000000151E-2</v>
      </c>
      <c r="W45">
        <f ca="1">data_full!W45/100-1</f>
        <v>2.970000000000006E-2</v>
      </c>
      <c r="X45">
        <f ca="1">data_full!X45/100-1</f>
        <v>2.5600000000000067E-2</v>
      </c>
      <c r="Y45">
        <f ca="1">data_full!Y45/100-1</f>
        <v>3.4100000000000019E-2</v>
      </c>
    </row>
    <row r="46" spans="1:25" x14ac:dyDescent="0.2">
      <c r="A46" s="1">
        <v>42917</v>
      </c>
      <c r="B46">
        <f>LOG(data_full!B46,2.7182818)-LOG(data_full!B47,2.7182818)</f>
        <v>7.8526383775552766E-2</v>
      </c>
      <c r="C46">
        <f>data_full!C47/100</f>
        <v>6.9999999999999993E-3</v>
      </c>
      <c r="D46" s="42">
        <f>LOG(data_full!D46,2.7182818) - LOG(data_full!D47,2.7182818)</f>
        <v>2.0718646300185384E-2</v>
      </c>
      <c r="E46" s="42">
        <f>LOG(data_full!E46,2.7182818) - LOG(data_full!E47,2.7182818)</f>
        <v>1.3723783664675082E-2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>LOG(data_full!Q46,2.71828) - LOG(data_full!Q47,2.71828)</f>
        <v>5.5257814208964362E-4</v>
      </c>
      <c r="R46">
        <f ca="1">data_full!R46/100-1</f>
        <v>6.9999999999992291E-4</v>
      </c>
      <c r="S46">
        <f ca="1">data_full!S46/100-1</f>
        <v>1.2999999999998568E-3</v>
      </c>
      <c r="T46">
        <f ca="1">data_full!T46/100-1</f>
        <v>-9.7000000000000419E-3</v>
      </c>
      <c r="U46">
        <f ca="1">data_full!U46/100-1</f>
        <v>7.9999999999991189E-4</v>
      </c>
      <c r="V46">
        <f ca="1">data_full!V46/100-1</f>
        <v>3.8599999999999968E-2</v>
      </c>
      <c r="W46">
        <f ca="1">data_full!W46/100-1</f>
        <v>3.2499999999999973E-2</v>
      </c>
      <c r="X46">
        <f ca="1">data_full!X46/100-1</f>
        <v>3.8200000000000012E-2</v>
      </c>
      <c r="Y46">
        <f ca="1">data_full!Y46/100-1</f>
        <v>3.6999999999999922E-2</v>
      </c>
    </row>
    <row r="47" spans="1:25" x14ac:dyDescent="0.2">
      <c r="A47" s="1">
        <v>42887</v>
      </c>
      <c r="B47">
        <f>LOG(data_full!B47,2.7182818)-LOG(data_full!B48,2.7182818)</f>
        <v>-3.7640493105040029E-2</v>
      </c>
      <c r="C47">
        <f>data_full!C48/100</f>
        <v>1.1000000000000001E-2</v>
      </c>
      <c r="D47" s="42">
        <f>LOG(data_full!D47,2.7182818) - LOG(data_full!D48,2.7182818)</f>
        <v>1.2204628188170474E-2</v>
      </c>
      <c r="E47" s="42">
        <f>LOG(data_full!E47,2.7182818) - LOG(data_full!E48,2.7182818)</f>
        <v>1.0894063382236752E-2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>LOG(data_full!Q47,2.71828) - LOG(data_full!Q48,2.71828)</f>
        <v>6.0230116014992063E-4</v>
      </c>
      <c r="R47">
        <f ca="1">data_full!R47/100-1</f>
        <v>6.0999999999999943E-3</v>
      </c>
      <c r="S47">
        <f ca="1">data_full!S47/100-1</f>
        <v>1.1000000000001009E-3</v>
      </c>
      <c r="T47">
        <f ca="1">data_full!T47/100-1</f>
        <v>1.0199999999999987E-2</v>
      </c>
      <c r="U47">
        <f ca="1">data_full!U47/100-1</f>
        <v>1.1000000000001009E-3</v>
      </c>
      <c r="V47">
        <f ca="1">data_full!V47/100-1</f>
        <v>4.3499999999999872E-2</v>
      </c>
      <c r="W47">
        <f ca="1">data_full!W47/100-1</f>
        <v>3.4599999999999964E-2</v>
      </c>
      <c r="X47">
        <f ca="1">data_full!X47/100-1</f>
        <v>4.7900000000000054E-2</v>
      </c>
      <c r="Y47">
        <f ca="1">data_full!Y47/100-1</f>
        <v>3.9900000000000047E-2</v>
      </c>
    </row>
    <row r="48" spans="1:25" x14ac:dyDescent="0.2">
      <c r="A48" s="1">
        <v>42856</v>
      </c>
      <c r="B48">
        <f>LOG(data_full!B48,2.7182818)-LOG(data_full!B49,2.7182818)</f>
        <v>-1.5848192405945927E-2</v>
      </c>
      <c r="C48">
        <f>data_full!C49/100</f>
        <v>4.0000000000000001E-3</v>
      </c>
      <c r="D48" s="42">
        <f>LOG(data_full!D48,2.7182818) - LOG(data_full!D49,2.7182818)</f>
        <v>6.0602405575806984E-3</v>
      </c>
      <c r="E48" s="42">
        <f>LOG(data_full!E48,2.7182818) - LOG(data_full!E49,2.7182818)</f>
        <v>3.7762989717577966E-3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>LOG(data_full!Q48,2.71828) - LOG(data_full!Q49,2.71828)</f>
        <v>6.2640375275702098E-4</v>
      </c>
      <c r="R48">
        <f ca="1">data_full!R48/100-1</f>
        <v>3.7000000000000366E-3</v>
      </c>
      <c r="S48">
        <f ca="1">data_full!S48/100-1</f>
        <v>1.2000000000000899E-3</v>
      </c>
      <c r="T48">
        <f ca="1">data_full!T48/100-1</f>
        <v>5.9000000000000163E-3</v>
      </c>
      <c r="U48">
        <f ca="1">data_full!U48/100-1</f>
        <v>1.5000000000000568E-3</v>
      </c>
      <c r="V48">
        <f ca="1">data_full!V48/100-1</f>
        <v>4.0899999999999936E-2</v>
      </c>
      <c r="W48">
        <f ca="1">data_full!W48/100-1</f>
        <v>3.7700000000000067E-2</v>
      </c>
      <c r="X48">
        <f ca="1">data_full!X48/100-1</f>
        <v>3.8599999999999968E-2</v>
      </c>
      <c r="Y48">
        <f ca="1">data_full!Y48/100-1</f>
        <v>4.3600000000000083E-2</v>
      </c>
    </row>
    <row r="49" spans="1:25" x14ac:dyDescent="0.2">
      <c r="A49" s="1">
        <v>42826</v>
      </c>
      <c r="B49">
        <f>LOG(data_full!B49,2.7182818)-LOG(data_full!B50,2.7182818)</f>
        <v>-3.5335272205191615E-2</v>
      </c>
      <c r="C49">
        <f>data_full!C50/100</f>
        <v>0</v>
      </c>
      <c r="D49" s="42">
        <f>LOG(data_full!D49,2.7182818) - LOG(data_full!D50,2.7182818)</f>
        <v>-4.0859008667126773E-4</v>
      </c>
      <c r="E49" s="42">
        <f>LOG(data_full!E49,2.7182818) - LOG(data_full!E50,2.7182818)</f>
        <v>-8.9633835684779228E-3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>LOG(data_full!Q49,2.71828) - LOG(data_full!Q50,2.71828)</f>
        <v>6.2127441338244438E-4</v>
      </c>
      <c r="R49">
        <f ca="1">data_full!R49/100-1</f>
        <v>3.3000000000000806E-3</v>
      </c>
      <c r="S49">
        <f ca="1">data_full!S49/100-1</f>
        <v>1.5000000000000568E-3</v>
      </c>
      <c r="T49">
        <f ca="1">data_full!T49/100-1</f>
        <v>6.0000000000000053E-3</v>
      </c>
      <c r="U49">
        <f ca="1">data_full!U49/100-1</f>
        <v>1.7000000000000348E-3</v>
      </c>
      <c r="V49">
        <f ca="1">data_full!V49/100-1</f>
        <v>4.1400000000000103E-2</v>
      </c>
      <c r="W49">
        <f ca="1">data_full!W49/100-1</f>
        <v>4.1099999999999914E-2</v>
      </c>
      <c r="X49">
        <f ca="1">data_full!X49/100-1</f>
        <v>3.6299999999999999E-2</v>
      </c>
      <c r="Y49">
        <f ca="1">data_full!Y49/100-1</f>
        <v>4.6499999999999986E-2</v>
      </c>
    </row>
    <row r="50" spans="1:25" x14ac:dyDescent="0.2">
      <c r="A50" s="1">
        <v>42795</v>
      </c>
      <c r="B50">
        <f>LOG(data_full!B50,2.7182818)-LOG(data_full!B51,2.7182818)</f>
        <v>-5.2658327570333618E-2</v>
      </c>
      <c r="C50">
        <f>data_full!C51/100</f>
        <v>8.0000000000000002E-3</v>
      </c>
      <c r="D50" s="42">
        <f>LOG(data_full!D50,2.7182818) - LOG(data_full!D51,2.7182818)</f>
        <v>8.5759701860403936E-3</v>
      </c>
      <c r="E50" s="42">
        <f>LOG(data_full!E50,2.7182818) - LOG(data_full!E51,2.7182818)</f>
        <v>-1.7881523767044882E-3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>LOG(data_full!Q50,2.71828) - LOG(data_full!Q51,2.71828)</f>
        <v>5.9409788602415858E-4</v>
      </c>
      <c r="R50">
        <f ca="1">data_full!R50/100-1</f>
        <v>1.2999999999998568E-3</v>
      </c>
      <c r="S50">
        <f ca="1">data_full!S50/100-1</f>
        <v>1.5000000000000568E-3</v>
      </c>
      <c r="T50">
        <f ca="1">data_full!T50/100-1</f>
        <v>1.4000000000000679E-3</v>
      </c>
      <c r="U50">
        <f ca="1">data_full!U50/100-1</f>
        <v>2.1999999999999797E-3</v>
      </c>
      <c r="V50">
        <f ca="1">data_full!V50/100-1</f>
        <v>4.2499999999999982E-2</v>
      </c>
      <c r="W50">
        <f ca="1">data_full!W50/100-1</f>
        <v>4.4799999999999951E-2</v>
      </c>
      <c r="X50">
        <f ca="1">data_full!X50/100-1</f>
        <v>3.4499999999999975E-2</v>
      </c>
      <c r="Y50">
        <f ca="1">data_full!Y50/100-1</f>
        <v>5.0899999999999945E-2</v>
      </c>
    </row>
    <row r="51" spans="1:25" x14ac:dyDescent="0.2">
      <c r="A51" s="1">
        <v>42767</v>
      </c>
      <c r="B51">
        <f>LOG(data_full!B51,2.7182818)-LOG(data_full!B52,2.7182818)</f>
        <v>1.5965506197544777E-2</v>
      </c>
      <c r="C51">
        <f>data_full!C52/100</f>
        <v>0.01</v>
      </c>
      <c r="D51" s="42">
        <f>LOG(data_full!D51,2.7182818) - LOG(data_full!D52,2.7182818)</f>
        <v>3.1316977804982216E-2</v>
      </c>
      <c r="E51" s="42">
        <f>LOG(data_full!E51,2.7182818) - LOG(data_full!E52,2.7182818)</f>
        <v>6.2814142208402757E-3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>LOG(data_full!Q51,2.71828) - LOG(data_full!Q52,2.71828)</f>
        <v>5.6359452371079755E-4</v>
      </c>
      <c r="R51">
        <f ca="1">data_full!R51/100-1</f>
        <v>2.1999999999999797E-3</v>
      </c>
      <c r="S51">
        <f ca="1">data_full!S51/100-1</f>
        <v>1.7000000000000348E-3</v>
      </c>
      <c r="T51">
        <f ca="1">data_full!T51/100-1</f>
        <v>2.0000000000000018E-3</v>
      </c>
      <c r="U51">
        <f ca="1">data_full!U51/100-1</f>
        <v>2.0000000000000018E-3</v>
      </c>
      <c r="V51">
        <f ca="1">data_full!V51/100-1</f>
        <v>4.6000000000000041E-2</v>
      </c>
      <c r="W51">
        <f ca="1">data_full!W51/100-1</f>
        <v>4.9700000000000077E-2</v>
      </c>
      <c r="X51">
        <f ca="1">data_full!X51/100-1</f>
        <v>3.71999999999999E-2</v>
      </c>
      <c r="Y51">
        <f ca="1">data_full!Y51/100-1</f>
        <v>5.7099999999999929E-2</v>
      </c>
    </row>
    <row r="52" spans="1:25" x14ac:dyDescent="0.2">
      <c r="A52" s="1">
        <v>42736</v>
      </c>
      <c r="B52">
        <f>LOG(data_full!B52,2.7182818)-LOG(data_full!B53,2.7182818)</f>
        <v>-1.3262071162356115E-2</v>
      </c>
      <c r="C52">
        <f>data_full!C53/100</f>
        <v>-4.0000000000000001E-3</v>
      </c>
      <c r="D52" s="42">
        <f>LOG(data_full!D52,2.7182818) - LOG(data_full!D53,2.7182818)</f>
        <v>-1.8974990066924491E-2</v>
      </c>
      <c r="E52" s="42">
        <f>LOG(data_full!E52,2.7182818) - LOG(data_full!E53,2.7182818)</f>
        <v>2.066386530792208E-2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>LOG(data_full!Q52,2.71828) - LOG(data_full!Q53,2.71828)</f>
        <v>5.6237837320782802E-4</v>
      </c>
      <c r="R52">
        <f ca="1">data_full!R52/100-1</f>
        <v>6.1999999999999833E-3</v>
      </c>
      <c r="S52">
        <f ca="1">data_full!S52/100-1</f>
        <v>3.6000000000000476E-3</v>
      </c>
      <c r="T52">
        <f ca="1">data_full!T52/100-1</f>
        <v>8.499999999999952E-3</v>
      </c>
      <c r="U52">
        <f ca="1">data_full!U52/100-1</f>
        <v>4.6999999999999265E-3</v>
      </c>
      <c r="V52">
        <f ca="1">data_full!V52/100-1</f>
        <v>5.04E-2</v>
      </c>
      <c r="W52">
        <f ca="1">data_full!W52/100-1</f>
        <v>5.4899999999999949E-2</v>
      </c>
      <c r="X52">
        <f ca="1">data_full!X52/100-1</f>
        <v>4.2200000000000015E-2</v>
      </c>
      <c r="Y52">
        <f ca="1">data_full!Y52/100-1</f>
        <v>6.3299999999999912E-2</v>
      </c>
    </row>
    <row r="53" spans="1:25" x14ac:dyDescent="0.2">
      <c r="A53" s="1">
        <v>42705</v>
      </c>
      <c r="B53">
        <f>LOG(data_full!B53,2.7182818)-LOG(data_full!B54,2.7182818)</f>
        <v>0.10554100588880777</v>
      </c>
      <c r="C53">
        <f>data_full!C54/100</f>
        <v>-6.9999999999999993E-3</v>
      </c>
      <c r="D53" s="42">
        <f>LOG(data_full!D53,2.7182818) - LOG(data_full!D54,2.7182818)</f>
        <v>-8.2438719835149499E-3</v>
      </c>
      <c r="E53" s="42">
        <f>LOG(data_full!E53,2.7182818) - LOG(data_full!E54,2.7182818)</f>
        <v>1.3884118746245733E-2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>LOG(data_full!Q53,2.71828) - LOG(data_full!Q54,2.71828)</f>
        <v>5.9244259773905128E-4</v>
      </c>
      <c r="R53">
        <f ca="1">data_full!R53/100-1</f>
        <v>4.0000000000000036E-3</v>
      </c>
      <c r="S53">
        <f ca="1">data_full!S53/100-1</f>
        <v>3.3000000000000806E-3</v>
      </c>
      <c r="T53">
        <f ca="1">data_full!T53/100-1</f>
        <v>5.8000000000000274E-3</v>
      </c>
      <c r="U53">
        <f ca="1">data_full!U53/100-1</f>
        <v>2.9999999999998916E-3</v>
      </c>
      <c r="V53">
        <f ca="1">data_full!V53/100-1</f>
        <v>5.3900000000000059E-2</v>
      </c>
      <c r="W53">
        <f ca="1">data_full!W53/100-1</f>
        <v>5.9700000000000086E-2</v>
      </c>
      <c r="X53">
        <f ca="1">data_full!X53/100-1</f>
        <v>4.5699999999999852E-2</v>
      </c>
      <c r="Y53">
        <f ca="1">data_full!Y53/100-1</f>
        <v>6.5400000000000125E-2</v>
      </c>
    </row>
    <row r="54" spans="1:25" x14ac:dyDescent="0.2">
      <c r="A54" s="1">
        <v>42675</v>
      </c>
      <c r="B54">
        <f>LOG(data_full!B54,2.7182818)-LOG(data_full!B55,2.7182818)</f>
        <v>6.5689069800297428E-2</v>
      </c>
      <c r="C54">
        <f>data_full!C55/100</f>
        <v>-5.0000000000000001E-3</v>
      </c>
      <c r="D54" s="42">
        <f>LOG(data_full!D54,2.7182818) - LOG(data_full!D55,2.7182818)</f>
        <v>-1.7985670467975723E-2</v>
      </c>
      <c r="E54" s="42">
        <f>LOG(data_full!E54,2.7182818) - LOG(data_full!E55,2.7182818)</f>
        <v>-7.6344756104997913E-3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>LOG(data_full!Q54,2.71828) - LOG(data_full!Q55,2.71828)</f>
        <v>6.2568583817590451E-4</v>
      </c>
      <c r="R54">
        <f ca="1">data_full!R54/100-1</f>
        <v>4.3999999999999595E-3</v>
      </c>
      <c r="S54">
        <f ca="1">data_full!S54/100-1</f>
        <v>3.8000000000000256E-3</v>
      </c>
      <c r="T54">
        <f ca="1">data_full!T54/100-1</f>
        <v>7.2000000000000952E-3</v>
      </c>
      <c r="U54">
        <f ca="1">data_full!U54/100-1</f>
        <v>4.2999999999999705E-3</v>
      </c>
      <c r="V54">
        <f ca="1">data_full!V54/100-1</f>
        <v>5.7800000000000074E-2</v>
      </c>
      <c r="W54">
        <f ca="1">data_full!W54/100-1</f>
        <v>6.2100000000000044E-2</v>
      </c>
      <c r="X54">
        <f ca="1">data_full!X54/100-1</f>
        <v>5.2000000000000046E-2</v>
      </c>
      <c r="Y54">
        <f ca="1">data_full!Y54/100-1</f>
        <v>6.6799999999999971E-2</v>
      </c>
    </row>
    <row r="55" spans="1:25" x14ac:dyDescent="0.2">
      <c r="A55" s="1">
        <v>42644</v>
      </c>
      <c r="B55">
        <f>LOG(data_full!B55,2.7182818)-LOG(data_full!B56,2.7182818)</f>
        <v>-2.1611010771426464E-2</v>
      </c>
      <c r="C55">
        <f>data_full!C56/100</f>
        <v>0</v>
      </c>
      <c r="D55" s="42">
        <f>LOG(data_full!D55,2.7182818) - LOG(data_full!D56,2.7182818)</f>
        <v>5.2631700993757136E-3</v>
      </c>
      <c r="E55" s="42">
        <f>LOG(data_full!E55,2.7182818) - LOG(data_full!E56,2.7182818)</f>
        <v>-6.7108811114433564E-3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>LOG(data_full!Q55,2.71828) - LOG(data_full!Q56,2.71828)</f>
        <v>6.0222496745954146E-4</v>
      </c>
      <c r="R55">
        <f ca="1">data_full!R55/100-1</f>
        <v>4.2999999999999705E-3</v>
      </c>
      <c r="S55">
        <f ca="1">data_full!S55/100-1</f>
        <v>3.9000000000000146E-3</v>
      </c>
      <c r="T55">
        <f ca="1">data_full!T55/100-1</f>
        <v>7.8000000000000291E-3</v>
      </c>
      <c r="U55">
        <f ca="1">data_full!U55/100-1</f>
        <v>5.4000000000000714E-3</v>
      </c>
      <c r="V55">
        <f ca="1">data_full!V55/100-1</f>
        <v>6.0999999999999943E-2</v>
      </c>
      <c r="W55">
        <f ca="1">data_full!W55/100-1</f>
        <v>6.4100000000000046E-2</v>
      </c>
      <c r="X55">
        <f ca="1">data_full!X55/100-1</f>
        <v>5.6599999999999984E-2</v>
      </c>
      <c r="Y55">
        <f ca="1">data_full!Y55/100-1</f>
        <v>7.0000000000000062E-2</v>
      </c>
    </row>
    <row r="56" spans="1:25" x14ac:dyDescent="0.2">
      <c r="A56" s="1">
        <v>42614</v>
      </c>
      <c r="B56">
        <f>LOG(data_full!B56,2.7182818)-LOG(data_full!B57,2.7182818)</f>
        <v>3.2594215942911564E-2</v>
      </c>
      <c r="C56">
        <f>data_full!C57/100</f>
        <v>5.0000000000000001E-3</v>
      </c>
      <c r="D56" s="42">
        <f>LOG(data_full!D56,2.7182818) - LOG(data_full!D57,2.7182818)</f>
        <v>3.3218191770956196E-3</v>
      </c>
      <c r="E56" s="42">
        <f>LOG(data_full!E56,2.7182818) - LOG(data_full!E57,2.7182818)</f>
        <v>-6.2936467700609455E-3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>LOG(data_full!Q56,2.71828) - LOG(data_full!Q57,2.71828)</f>
        <v>4.9935760910191362E-4</v>
      </c>
      <c r="R56">
        <f ca="1">data_full!R56/100-1</f>
        <v>1.7000000000000348E-3</v>
      </c>
      <c r="S56">
        <f ca="1">data_full!S56/100-1</f>
        <v>5.1000000000001044E-3</v>
      </c>
      <c r="T56">
        <f ca="1">data_full!T56/100-1</f>
        <v>-1.3999999999999568E-3</v>
      </c>
      <c r="U56">
        <f ca="1">data_full!U56/100-1</f>
        <v>5.6000000000000494E-3</v>
      </c>
      <c r="V56">
        <f ca="1">data_full!V56/100-1</f>
        <v>6.4300000000000024E-2</v>
      </c>
      <c r="W56">
        <f ca="1">data_full!W56/100-1</f>
        <v>6.7300000000000137E-2</v>
      </c>
      <c r="X56">
        <f ca="1">data_full!X56/100-1</f>
        <v>5.930000000000013E-2</v>
      </c>
      <c r="Y56">
        <f ca="1">data_full!Y56/100-1</f>
        <v>7.4899999999999967E-2</v>
      </c>
    </row>
    <row r="57" spans="1:25" x14ac:dyDescent="0.2">
      <c r="A57" s="1">
        <v>42583</v>
      </c>
      <c r="B57">
        <f>LOG(data_full!B57,2.7182818)-LOG(data_full!B58,2.7182818)</f>
        <v>0.11873086576543379</v>
      </c>
      <c r="C57">
        <f>data_full!C58/100</f>
        <v>-1.1000000000000001E-2</v>
      </c>
      <c r="D57" s="42">
        <f>LOG(data_full!D57,2.7182818) - LOG(data_full!D58,2.7182818)</f>
        <v>4.0385576944501622E-4</v>
      </c>
      <c r="E57" s="42">
        <f>LOG(data_full!E57,2.7182818) - LOG(data_full!E58,2.7182818)</f>
        <v>4.570900268737077E-3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>LOG(data_full!Q57,2.71828) - LOG(data_full!Q58,2.71828)</f>
        <v>3.3375912157751486E-4</v>
      </c>
      <c r="R57">
        <f ca="1">data_full!R57/100-1</f>
        <v>9.9999999999988987E-5</v>
      </c>
      <c r="S57">
        <f ca="1">data_full!S57/100-1</f>
        <v>4.0000000000000036E-3</v>
      </c>
      <c r="T57">
        <f ca="1">data_full!T57/100-1</f>
        <v>-5.9000000000000163E-3</v>
      </c>
      <c r="U57">
        <f ca="1">data_full!U57/100-1</f>
        <v>4.0999999999999925E-3</v>
      </c>
      <c r="V57">
        <f ca="1">data_full!V57/100-1</f>
        <v>6.8500000000000005E-2</v>
      </c>
      <c r="W57">
        <f ca="1">data_full!W57/100-1</f>
        <v>7.0400000000000018E-2</v>
      </c>
      <c r="X57">
        <f ca="1">data_full!X57/100-1</f>
        <v>6.5199999999999925E-2</v>
      </c>
      <c r="Y57">
        <f ca="1">data_full!Y57/100-1</f>
        <v>8.0500000000000016E-2</v>
      </c>
    </row>
    <row r="58" spans="1:25" x14ac:dyDescent="0.2">
      <c r="A58" s="1">
        <v>42552</v>
      </c>
      <c r="B58">
        <f>LOG(data_full!B58,2.7182818)-LOG(data_full!B59,2.7182818)</f>
        <v>-0.16609701384489695</v>
      </c>
      <c r="C58">
        <f>data_full!C59/100</f>
        <v>6.0000000000000001E-3</v>
      </c>
      <c r="D58" s="42">
        <f>LOG(data_full!D58,2.7182818) - LOG(data_full!D59,2.7182818)</f>
        <v>-1.5992841698029281E-3</v>
      </c>
      <c r="E58" s="42">
        <f>LOG(data_full!E58,2.7182818) - LOG(data_full!E59,2.7182818)</f>
        <v>-7.572833219665398E-3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>LOG(data_full!Q58,2.71828) - LOG(data_full!Q59,2.71828)</f>
        <v>1.6942404829389801E-4</v>
      </c>
      <c r="R58">
        <f ca="1">data_full!R58/100-1</f>
        <v>5.4000000000000714E-3</v>
      </c>
      <c r="S58">
        <f ca="1">data_full!S58/100-1</f>
        <v>3.4000000000000696E-3</v>
      </c>
      <c r="T58">
        <f ca="1">data_full!T58/100-1</f>
        <v>-4.0000000000006697E-4</v>
      </c>
      <c r="U58">
        <f ca="1">data_full!U58/100-1</f>
        <v>3.7000000000000366E-3</v>
      </c>
      <c r="V58">
        <f ca="1">data_full!V58/100-1</f>
        <v>7.2099999999999831E-2</v>
      </c>
      <c r="W58">
        <f ca="1">data_full!W58/100-1</f>
        <v>7.4400000000000022E-2</v>
      </c>
      <c r="X58">
        <f ca="1">data_full!X58/100-1</f>
        <v>6.4500000000000002E-2</v>
      </c>
      <c r="Y58">
        <f ca="1">data_full!Y58/100-1</f>
        <v>8.4200000000000053E-2</v>
      </c>
    </row>
    <row r="59" spans="1:25" x14ac:dyDescent="0.2">
      <c r="A59" s="1">
        <v>42522</v>
      </c>
      <c r="B59">
        <f>LOG(data_full!B59,2.7182818)-LOG(data_full!B60,2.7182818)</f>
        <v>2.2743729674088442E-3</v>
      </c>
      <c r="C59">
        <f>data_full!C60/100</f>
        <v>-1E-3</v>
      </c>
      <c r="D59" s="42">
        <f>LOG(data_full!D59,2.7182818) - LOG(data_full!D60,2.7182818)</f>
        <v>-3.7197323549627015E-3</v>
      </c>
      <c r="E59" s="42">
        <f>LOG(data_full!E59,2.7182818) - LOG(data_full!E60,2.7182818)</f>
        <v>1.3371859344021075E-2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>LOG(data_full!Q59,2.71828) - LOG(data_full!Q60,2.71828)</f>
        <v>3.6938092282667867E-5</v>
      </c>
      <c r="R59">
        <f ca="1">data_full!R59/100-1</f>
        <v>3.6000000000000476E-3</v>
      </c>
      <c r="S59">
        <f ca="1">data_full!S59/100-1</f>
        <v>4.0999999999999925E-3</v>
      </c>
      <c r="T59">
        <f ca="1">data_full!T59/100-1</f>
        <v>1.2000000000000899E-3</v>
      </c>
      <c r="U59">
        <f ca="1">data_full!U59/100-1</f>
        <v>4.5999999999999375E-3</v>
      </c>
      <c r="V59">
        <f ca="1">data_full!V59/100-1</f>
        <v>7.4899999999999967E-2</v>
      </c>
      <c r="W59">
        <f ca="1">data_full!W59/100-1</f>
        <v>7.4899999999999967E-2</v>
      </c>
      <c r="X59">
        <f ca="1">data_full!X59/100-1</f>
        <v>6.2000000000000055E-2</v>
      </c>
      <c r="Y59">
        <f ca="1">data_full!Y59/100-1</f>
        <v>8.5099999999999953E-2</v>
      </c>
    </row>
    <row r="60" spans="1:25" x14ac:dyDescent="0.2">
      <c r="A60" s="1">
        <v>42491</v>
      </c>
      <c r="B60">
        <f>LOG(data_full!B60,2.7182818)-LOG(data_full!B61,2.7182818)</f>
        <v>4.1201560526123782E-2</v>
      </c>
      <c r="C60">
        <f>data_full!C61/100</f>
        <v>1.1000000000000001E-2</v>
      </c>
      <c r="D60" s="42">
        <f>LOG(data_full!D60,2.7182818) - LOG(data_full!D61,2.7182818)</f>
        <v>6.4981150281440136E-3</v>
      </c>
      <c r="E60" s="42">
        <f>LOG(data_full!E60,2.7182818) - LOG(data_full!E61,2.7182818)</f>
        <v>-7.5487798738862466E-3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>LOG(data_full!Q60,2.71828) - LOG(data_full!Q61,2.71828)</f>
        <v>-5.4215820076031207E-5</v>
      </c>
      <c r="R60">
        <f ca="1">data_full!R60/100-1</f>
        <v>4.0999999999999925E-3</v>
      </c>
      <c r="S60">
        <f ca="1">data_full!S60/100-1</f>
        <v>4.4999999999999485E-3</v>
      </c>
      <c r="T60">
        <f ca="1">data_full!T60/100-1</f>
        <v>3.7000000000000366E-3</v>
      </c>
      <c r="U60">
        <f ca="1">data_full!U60/100-1</f>
        <v>4.1999999999999815E-3</v>
      </c>
      <c r="V60">
        <f ca="1">data_full!V60/100-1</f>
        <v>7.3099999999999943E-2</v>
      </c>
      <c r="W60">
        <f ca="1">data_full!W60/100-1</f>
        <v>7.5299999999999923E-2</v>
      </c>
      <c r="X60">
        <f ca="1">data_full!X60/100-1</f>
        <v>5.600000000000005E-2</v>
      </c>
      <c r="Y60">
        <f ca="1">data_full!Y60/100-1</f>
        <v>8.3599999999999897E-2</v>
      </c>
    </row>
    <row r="61" spans="1:25" x14ac:dyDescent="0.2">
      <c r="A61" s="1">
        <v>42461</v>
      </c>
      <c r="B61">
        <f>LOG(data_full!B61,2.7182818)-LOG(data_full!B62,2.7182818)</f>
        <v>0.18008075794852996</v>
      </c>
      <c r="C61">
        <f>data_full!C62/100</f>
        <v>-3.0000000000000001E-3</v>
      </c>
      <c r="D61" s="42">
        <f>LOG(data_full!D61,2.7182818) - LOG(data_full!D62,2.7182818)</f>
        <v>1.7162222608465783E-2</v>
      </c>
      <c r="E61" s="42">
        <f>LOG(data_full!E61,2.7182818) - LOG(data_full!E62,2.7182818)</f>
        <v>-2.1526525020528098E-2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>LOG(data_full!Q61,2.71828) - LOG(data_full!Q62,2.71828)</f>
        <v>-1.0571719608787333E-4</v>
      </c>
      <c r="R61">
        <f ca="1">data_full!R61/100-1</f>
        <v>4.3999999999999595E-3</v>
      </c>
      <c r="S61">
        <f ca="1">data_full!S61/100-1</f>
        <v>4.9999999999998934E-3</v>
      </c>
      <c r="T61">
        <f ca="1">data_full!T61/100-1</f>
        <v>4.1999999999999815E-3</v>
      </c>
      <c r="U61">
        <f ca="1">data_full!U61/100-1</f>
        <v>6.0000000000000053E-3</v>
      </c>
      <c r="V61">
        <f ca="1">data_full!V61/100-1</f>
        <v>7.2500000000000009E-2</v>
      </c>
      <c r="W61">
        <f ca="1">data_full!W61/100-1</f>
        <v>7.6400000000000023E-2</v>
      </c>
      <c r="X61">
        <f ca="1">data_full!X61/100-1</f>
        <v>5.2900000000000169E-2</v>
      </c>
      <c r="Y61">
        <f ca="1">data_full!Y61/100-1</f>
        <v>8.4899999999999975E-2</v>
      </c>
    </row>
    <row r="62" spans="1:25" x14ac:dyDescent="0.2">
      <c r="A62" s="1">
        <v>42430</v>
      </c>
      <c r="B62">
        <f>LOG(data_full!B62,2.7182818)-LOG(data_full!B63,2.7182818)</f>
        <v>7.4505381832997486E-2</v>
      </c>
      <c r="C62">
        <f>data_full!C63/100</f>
        <v>6.9999999999999993E-3</v>
      </c>
      <c r="D62" s="42">
        <f>LOG(data_full!D62,2.7182818) - LOG(data_full!D63,2.7182818)</f>
        <v>9.6200166326845249E-3</v>
      </c>
      <c r="E62" s="42">
        <f>LOG(data_full!E62,2.7182818) - LOG(data_full!E63,2.7182818)</f>
        <v>6.0428715179021708E-3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>LOG(data_full!Q62,2.71828) - LOG(data_full!Q63,2.71828)</f>
        <v>-1.2973141301486635E-4</v>
      </c>
      <c r="R62">
        <f ca="1">data_full!R62/100-1</f>
        <v>4.5999999999999375E-3</v>
      </c>
      <c r="S62">
        <f ca="1">data_full!S62/100-1</f>
        <v>6.1999999999999833E-3</v>
      </c>
      <c r="T62">
        <f ca="1">data_full!T62/100-1</f>
        <v>4.0000000000000036E-3</v>
      </c>
      <c r="U62">
        <f ca="1">data_full!U62/100-1</f>
        <v>8.0999999999999961E-3</v>
      </c>
      <c r="V62">
        <f ca="1">data_full!V62/100-1</f>
        <v>7.2699999999999987E-2</v>
      </c>
      <c r="W62">
        <f ca="1">data_full!W62/100-1</f>
        <v>7.9599999999999893E-2</v>
      </c>
      <c r="X62">
        <f ca="1">data_full!X62/100-1</f>
        <v>5.2000000000000046E-2</v>
      </c>
      <c r="Y62">
        <f ca="1">data_full!Y62/100-1</f>
        <v>8.8000000000000078E-2</v>
      </c>
    </row>
    <row r="63" spans="1:25" x14ac:dyDescent="0.2">
      <c r="A63" s="1">
        <v>42401</v>
      </c>
      <c r="B63">
        <f>LOG(data_full!B63,2.7182818)-LOG(data_full!B64,2.7182818)</f>
        <v>7.9301006263211349E-2</v>
      </c>
      <c r="C63">
        <f>data_full!C64/100</f>
        <v>-5.0000000000000001E-3</v>
      </c>
      <c r="D63" s="42">
        <f>LOG(data_full!D63,2.7182818) - LOG(data_full!D64,2.7182818)</f>
        <v>1.0749732404438106E-3</v>
      </c>
      <c r="E63" s="42">
        <f>LOG(data_full!E63,2.7182818) - LOG(data_full!E64,2.7182818)</f>
        <v>-1.0534148259054632E-2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>LOG(data_full!Q63,2.71828) - LOG(data_full!Q64,2.71828)</f>
        <v>-1.4485371643235823E-4</v>
      </c>
      <c r="R63">
        <f ca="1">data_full!R63/100-1</f>
        <v>6.2999999999999723E-3</v>
      </c>
      <c r="S63">
        <f ca="1">data_full!S63/100-1</f>
        <v>6.5999999999999392E-3</v>
      </c>
      <c r="T63">
        <f ca="1">data_full!T63/100-1</f>
        <v>6.8000000000001393E-3</v>
      </c>
      <c r="U63">
        <f ca="1">data_full!U63/100-1</f>
        <v>7.8000000000000291E-3</v>
      </c>
      <c r="V63">
        <f ca="1">data_full!V63/100-1</f>
        <v>8.0600000000000005E-2</v>
      </c>
      <c r="W63">
        <f ca="1">data_full!W63/100-1</f>
        <v>8.879999999999999E-2</v>
      </c>
      <c r="X63">
        <f ca="1">data_full!X63/100-1</f>
        <v>6.4200000000000035E-2</v>
      </c>
      <c r="Y63">
        <f ca="1">data_full!Y63/100-1</f>
        <v>9.4700000000000006E-2</v>
      </c>
    </row>
    <row r="64" spans="1:25" x14ac:dyDescent="0.2">
      <c r="A64" s="1">
        <v>42370</v>
      </c>
      <c r="B64">
        <f>LOG(data_full!B64,2.7182818)-LOG(data_full!B65,2.7182818)</f>
        <v>-7.400039399232039E-2</v>
      </c>
      <c r="C64">
        <f>data_full!C65/100</f>
        <v>0</v>
      </c>
      <c r="D64" s="42">
        <f>LOG(data_full!D64,2.7182818) - LOG(data_full!D65,2.7182818)</f>
        <v>8.8182664607856509E-3</v>
      </c>
      <c r="E64" s="42">
        <f>LOG(data_full!E64,2.7182818) - LOG(data_full!E65,2.7182818)</f>
        <v>7.8343423165470938E-2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>LOG(data_full!Q64,2.71828) - LOG(data_full!Q65,2.71828)</f>
        <v>-1.7404292675848865E-4</v>
      </c>
      <c r="R64">
        <f ca="1">data_full!R64/100-1</f>
        <v>9.5999999999998309E-3</v>
      </c>
      <c r="S64">
        <f ca="1">data_full!S64/100-1</f>
        <v>8.1999999999999851E-3</v>
      </c>
      <c r="T64">
        <f ca="1">data_full!T64/100-1</f>
        <v>1.1900000000000022E-2</v>
      </c>
      <c r="U64">
        <f ca="1">data_full!U64/100-1</f>
        <v>6.6999999999999282E-3</v>
      </c>
      <c r="V64">
        <f ca="1">data_full!V64/100-1</f>
        <v>9.7699999999999898E-2</v>
      </c>
      <c r="W64">
        <f ca="1">data_full!W64/100-1</f>
        <v>0.10699999999999998</v>
      </c>
      <c r="X64">
        <f ca="1">data_full!X64/100-1</f>
        <v>9.1800000000000104E-2</v>
      </c>
      <c r="Y64">
        <f ca="1">data_full!Y64/100-1</f>
        <v>0.10860000000000003</v>
      </c>
    </row>
    <row r="65" spans="1:25" x14ac:dyDescent="0.2">
      <c r="A65" s="1">
        <v>42339</v>
      </c>
      <c r="B65">
        <f>LOG(data_full!B65,2.7182818)-LOG(data_full!B66,2.7182818)</f>
        <v>-0.18045501591079383</v>
      </c>
      <c r="C65">
        <f>data_full!C66/100</f>
        <v>-1.9E-2</v>
      </c>
      <c r="D65" s="42">
        <f>LOG(data_full!D65,2.7182818) - LOG(data_full!D66,2.7182818)</f>
        <v>-6.3922090892987171E-3</v>
      </c>
      <c r="E65" s="42">
        <f>LOG(data_full!E65,2.7182818) - LOG(data_full!E66,2.7182818)</f>
        <v>1.8057090818022203E-2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>LOG(data_full!Q65,2.71828) - LOG(data_full!Q66,2.71828)</f>
        <v>-2.2532379390227675E-4</v>
      </c>
      <c r="R65">
        <f ca="1">data_full!R65/100-1</f>
        <v>7.7000000000000401E-3</v>
      </c>
      <c r="S65">
        <f ca="1">data_full!S65/100-1</f>
        <v>5.6000000000000494E-3</v>
      </c>
      <c r="T65">
        <f ca="1">data_full!T65/100-1</f>
        <v>1.1800000000000033E-2</v>
      </c>
      <c r="U65">
        <f ca="1">data_full!U65/100-1</f>
        <v>4.2999999999999705E-3</v>
      </c>
      <c r="V65">
        <f ca="1">data_full!V65/100-1</f>
        <v>0.12909999999999999</v>
      </c>
      <c r="W65">
        <f ca="1">data_full!W65/100-1</f>
        <v>0.13660000000000005</v>
      </c>
      <c r="X65">
        <f ca="1">data_full!X65/100-1</f>
        <v>0.1399999999999999</v>
      </c>
      <c r="Y65">
        <f ca="1">data_full!Y65/100-1</f>
        <v>0.13650000000000007</v>
      </c>
    </row>
    <row r="66" spans="1:25" x14ac:dyDescent="0.2">
      <c r="A66" s="1">
        <v>42309</v>
      </c>
      <c r="B66">
        <f>LOG(data_full!B66,2.7182818)-LOG(data_full!B67,2.7182818)</f>
        <v>-0.10624755900953842</v>
      </c>
      <c r="C66">
        <f>data_full!C67/100</f>
        <v>-1E-3</v>
      </c>
      <c r="D66" s="42">
        <f>LOG(data_full!D66,2.7182818) - LOG(data_full!D67,2.7182818)</f>
        <v>-1.0333157235020707E-2</v>
      </c>
      <c r="E66" s="42">
        <f>LOG(data_full!E66,2.7182818) - LOG(data_full!E67,2.7182818)</f>
        <v>-4.4745101195413639E-3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>LOG(data_full!Q66,2.71828) - LOG(data_full!Q67,2.71828)</f>
        <v>-2.8937252946548142E-4</v>
      </c>
      <c r="R66">
        <f ca="1">data_full!R66/100-1</f>
        <v>7.5000000000000622E-3</v>
      </c>
      <c r="S66">
        <f ca="1">data_full!S66/100-1</f>
        <v>5.7000000000000384E-3</v>
      </c>
      <c r="T66">
        <f ca="1">data_full!T66/100-1</f>
        <v>1.1600000000000055E-2</v>
      </c>
      <c r="U66">
        <f ca="1">data_full!U66/100-1</f>
        <v>7.3000000000000842E-3</v>
      </c>
      <c r="V66">
        <f ca="1">data_full!V66/100-1</f>
        <v>0.14979999999999993</v>
      </c>
      <c r="W66">
        <f ca="1">data_full!W66/100-1</f>
        <v>0.15910000000000002</v>
      </c>
      <c r="X66">
        <f ca="1">data_full!X66/100-1</f>
        <v>0.1633</v>
      </c>
      <c r="Y66">
        <f ca="1">data_full!Y66/100-1</f>
        <v>0.15710000000000002</v>
      </c>
    </row>
    <row r="67" spans="1:25" x14ac:dyDescent="0.2">
      <c r="A67" s="1">
        <v>42278</v>
      </c>
      <c r="B67">
        <f>LOG(data_full!B67,2.7182818)-LOG(data_full!B68,2.7182818)</f>
        <v>1.0343100231364311E-2</v>
      </c>
      <c r="C67">
        <f>data_full!C68/100</f>
        <v>-4.0000000000000001E-3</v>
      </c>
      <c r="D67" s="42">
        <f>LOG(data_full!D67,2.7182818) - LOG(data_full!D68,2.7182818)</f>
        <v>1.1587622524421803E-2</v>
      </c>
      <c r="E67" s="42">
        <f>LOG(data_full!E67,2.7182818) - LOG(data_full!E68,2.7182818)</f>
        <v>7.591957917659542E-3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>LOG(data_full!Q67,2.71828) - LOG(data_full!Q68,2.71828)</f>
        <v>-3.3553810033914999E-4</v>
      </c>
      <c r="R67">
        <f ca="1">data_full!R67/100-1</f>
        <v>7.3999999999998511E-3</v>
      </c>
      <c r="S67">
        <f ca="1">data_full!S67/100-1</f>
        <v>6.8999999999999062E-3</v>
      </c>
      <c r="T67">
        <f ca="1">data_full!T67/100-1</f>
        <v>1.0399999999999965E-2</v>
      </c>
      <c r="U67">
        <f ca="1">data_full!U67/100-1</f>
        <v>1.0000000000000009E-2</v>
      </c>
      <c r="V67">
        <f ca="1">data_full!V67/100-1</f>
        <v>0.15589999999999993</v>
      </c>
      <c r="W67">
        <f ca="1">data_full!W67/100-1</f>
        <v>0.16420000000000012</v>
      </c>
      <c r="X67">
        <f ca="1">data_full!X67/100-1</f>
        <v>0.17280000000000006</v>
      </c>
      <c r="Y67">
        <f ca="1">data_full!Y67/100-1</f>
        <v>0.15599999999999992</v>
      </c>
    </row>
    <row r="68" spans="1:25" x14ac:dyDescent="0.2">
      <c r="A68" s="1">
        <v>42248</v>
      </c>
      <c r="B68">
        <f>LOG(data_full!B68,2.7182818)-LOG(data_full!B69,2.7182818)</f>
        <v>-8.4391072560307201E-2</v>
      </c>
      <c r="C68">
        <f>data_full!C69/100</f>
        <v>2E-3</v>
      </c>
      <c r="D68" s="42">
        <f>LOG(data_full!D68,2.7182818) - LOG(data_full!D69,2.7182818)</f>
        <v>1.900190880688335E-2</v>
      </c>
      <c r="E68" s="42">
        <f>LOG(data_full!E68,2.7182818) - LOG(data_full!E69,2.7182818)</f>
        <v>4.4665061671326001E-2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>LOG(data_full!Q68,2.71828) - LOG(data_full!Q69,2.71828)</f>
        <v>-3.6582689968245319E-4</v>
      </c>
      <c r="R68">
        <f ca="1">data_full!R68/100-1</f>
        <v>5.7000000000000384E-3</v>
      </c>
      <c r="S68">
        <f ca="1">data_full!S68/100-1</f>
        <v>8.0000000000000071E-3</v>
      </c>
      <c r="T68">
        <f ca="1">data_full!T68/100-1</f>
        <v>4.1999999999999815E-3</v>
      </c>
      <c r="U68">
        <f ca="1">data_full!U68/100-1</f>
        <v>1.0900000000000132E-2</v>
      </c>
      <c r="V68">
        <f ca="1">data_full!V68/100-1</f>
        <v>0.15680000000000005</v>
      </c>
      <c r="W68">
        <f ca="1">data_full!W68/100-1</f>
        <v>0.16549999999999998</v>
      </c>
      <c r="X68">
        <f ca="1">data_full!X68/100-1</f>
        <v>0.17430000000000012</v>
      </c>
      <c r="Y68">
        <f ca="1">data_full!Y68/100-1</f>
        <v>0.15200000000000014</v>
      </c>
    </row>
    <row r="69" spans="1:25" x14ac:dyDescent="0.2">
      <c r="A69" s="1">
        <v>42217</v>
      </c>
      <c r="B69">
        <f>LOG(data_full!B69,2.7182818)-LOG(data_full!B70,2.7182818)</f>
        <v>1.3942297666491577E-2</v>
      </c>
      <c r="C69">
        <f>data_full!C70/100</f>
        <v>-1.3999999999999999E-2</v>
      </c>
      <c r="D69" s="42">
        <f>LOG(data_full!D69,2.7182818) - LOG(data_full!D70,2.7182818)</f>
        <v>-2.1693126201398627E-3</v>
      </c>
      <c r="E69" s="42">
        <f>LOG(data_full!E69,2.7182818) - LOG(data_full!E70,2.7182818)</f>
        <v>1.7079042544752454E-2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>LOG(data_full!Q69,2.71828) - LOG(data_full!Q70,2.71828)</f>
        <v>-4.1144240611412641E-4</v>
      </c>
      <c r="R69">
        <f ca="1">data_full!R69/100-1</f>
        <v>3.4999999999998366E-3</v>
      </c>
      <c r="S69">
        <f ca="1">data_full!S69/100-1</f>
        <v>7.8000000000000291E-3</v>
      </c>
      <c r="T69">
        <f ca="1">data_full!T69/100-1</f>
        <v>-6.5999999999999392E-3</v>
      </c>
      <c r="U69">
        <f ca="1">data_full!U69/100-1</f>
        <v>7.5000000000000622E-3</v>
      </c>
      <c r="V69">
        <f ca="1">data_full!V69/100-1</f>
        <v>0.15769999999999995</v>
      </c>
      <c r="W69">
        <f ca="1">data_full!W69/100-1</f>
        <v>0.16609999999999991</v>
      </c>
      <c r="X69">
        <f ca="1">data_full!X69/100-1</f>
        <v>0.18110000000000004</v>
      </c>
      <c r="Y69">
        <f ca="1">data_full!Y69/100-1</f>
        <v>0.14579999999999993</v>
      </c>
    </row>
    <row r="70" spans="1:25" x14ac:dyDescent="0.2">
      <c r="A70" s="1">
        <v>42186</v>
      </c>
      <c r="B70">
        <f>LOG(data_full!B70,2.7182818)-LOG(data_full!B71,2.7182818)</f>
        <v>-0.19339964399190546</v>
      </c>
      <c r="C70">
        <f>data_full!C71/100</f>
        <v>-1E-3</v>
      </c>
      <c r="D70" s="42">
        <f>LOG(data_full!D70,2.7182818) - LOG(data_full!D71,2.7182818)</f>
        <v>1.4293832612116475E-2</v>
      </c>
      <c r="E70" s="42">
        <f>LOG(data_full!E70,2.7182818) - LOG(data_full!E71,2.7182818)</f>
        <v>2.0300973279706369E-2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>LOG(data_full!Q70,2.71828) - LOG(data_full!Q71,2.71828)</f>
        <v>-5.3053600764219055E-4</v>
      </c>
      <c r="R70">
        <f ca="1">data_full!R70/100-1</f>
        <v>8.0000000000000071E-3</v>
      </c>
      <c r="S70">
        <f ca="1">data_full!S70/100-1</f>
        <v>3.8000000000000256E-3</v>
      </c>
      <c r="T70">
        <f ca="1">data_full!T70/100-1</f>
        <v>-2.6999999999999247E-3</v>
      </c>
      <c r="U70">
        <f ca="1">data_full!U70/100-1</f>
        <v>4.4999999999999485E-3</v>
      </c>
      <c r="V70">
        <f ca="1">data_full!V70/100-1</f>
        <v>0.15640000000000009</v>
      </c>
      <c r="W70">
        <f ca="1">data_full!W70/100-1</f>
        <v>0.16450000000000009</v>
      </c>
      <c r="X70">
        <f ca="1">data_full!X70/100-1</f>
        <v>0.18589999999999995</v>
      </c>
      <c r="Y70">
        <f ca="1">data_full!Y70/100-1</f>
        <v>0.14260000000000006</v>
      </c>
    </row>
    <row r="71" spans="1:25" x14ac:dyDescent="0.2">
      <c r="A71" s="1">
        <v>42156</v>
      </c>
      <c r="B71">
        <f>LOG(data_full!B71,2.7182818)-LOG(data_full!B72,2.7182818)</f>
        <v>-4.0404697978268622E-2</v>
      </c>
      <c r="C71">
        <f>data_full!C72/100</f>
        <v>1.7000000000000001E-2</v>
      </c>
      <c r="D71" s="42">
        <f>LOG(data_full!D71,2.7182818) - LOG(data_full!D72,2.7182818)</f>
        <v>3.8176342108311445E-3</v>
      </c>
      <c r="E71" s="42">
        <f>LOG(data_full!E71,2.7182818) - LOG(data_full!E72,2.7182818)</f>
        <v>2.8939453399416948E-3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>LOG(data_full!Q71,2.71828) - LOG(data_full!Q72,2.71828)</f>
        <v>-7.4571621545960198E-4</v>
      </c>
      <c r="R71">
        <f ca="1">data_full!R71/100-1</f>
        <v>1.9000000000000128E-3</v>
      </c>
      <c r="S71">
        <f ca="1">data_full!S71/100-1</f>
        <v>4.3999999999999595E-3</v>
      </c>
      <c r="T71">
        <f ca="1">data_full!T71/100-1</f>
        <v>-4.5000000000000595E-3</v>
      </c>
      <c r="U71">
        <f ca="1">data_full!U71/100-1</f>
        <v>3.3000000000000806E-3</v>
      </c>
      <c r="V71">
        <f ca="1">data_full!V71/100-1</f>
        <v>0.15280000000000005</v>
      </c>
      <c r="W71">
        <f ca="1">data_full!W71/100-1</f>
        <v>0.16720000000000002</v>
      </c>
      <c r="X71">
        <f ca="1">data_full!X71/100-1</f>
        <v>0.18840000000000012</v>
      </c>
      <c r="Y71">
        <f ca="1">data_full!Y71/100-1</f>
        <v>0.14209999999999989</v>
      </c>
    </row>
    <row r="72" spans="1:25" x14ac:dyDescent="0.2">
      <c r="A72" s="1">
        <v>42125</v>
      </c>
      <c r="B72">
        <f>LOG(data_full!B72,2.7182818)-LOG(data_full!B73,2.7182818)</f>
        <v>-1.5068246422676346E-2</v>
      </c>
      <c r="C72">
        <f>data_full!C73/100</f>
        <v>-6.0000000000000001E-3</v>
      </c>
      <c r="D72" s="42">
        <f>LOG(data_full!D72,2.7182818) - LOG(data_full!D73,2.7182818)</f>
        <v>-4.458423381002774E-3</v>
      </c>
      <c r="E72" s="42">
        <f>LOG(data_full!E72,2.7182818) - LOG(data_full!E73,2.7182818)</f>
        <v>-1.1324516777339255E-2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>LOG(data_full!Q72,2.71828) - LOG(data_full!Q73,2.71828)</f>
        <v>-1.0354684337139375E-3</v>
      </c>
      <c r="R72">
        <f ca="1">data_full!R72/100-1</f>
        <v>3.4999999999998366E-3</v>
      </c>
      <c r="S72">
        <f ca="1">data_full!S72/100-1</f>
        <v>5.5000000000000604E-3</v>
      </c>
      <c r="T72">
        <f ca="1">data_full!T72/100-1</f>
        <v>6.9999999999992291E-4</v>
      </c>
      <c r="U72">
        <f ca="1">data_full!U72/100-1</f>
        <v>5.4000000000000714E-3</v>
      </c>
      <c r="V72">
        <f ca="1">data_full!V72/100-1</f>
        <v>0.15779999999999994</v>
      </c>
      <c r="W72">
        <f ca="1">data_full!W72/100-1</f>
        <v>0.17110000000000003</v>
      </c>
      <c r="X72">
        <f ca="1">data_full!X72/100-1</f>
        <v>0.20199999999999996</v>
      </c>
      <c r="Y72">
        <f ca="1">data_full!Y72/100-1</f>
        <v>0.14250000000000007</v>
      </c>
    </row>
    <row r="73" spans="1:25" x14ac:dyDescent="0.2">
      <c r="A73" s="1">
        <v>42095</v>
      </c>
      <c r="B73">
        <f>LOG(data_full!B73,2.7182818)-LOG(data_full!B74,2.7182818)</f>
        <v>0.19554458417255649</v>
      </c>
      <c r="C73">
        <f>data_full!C74/100</f>
        <v>-1.4999999999999999E-2</v>
      </c>
      <c r="D73" s="42">
        <f>LOG(data_full!D73,2.7182818) - LOG(data_full!D74,2.7182818)</f>
        <v>-1.3937037811613706E-2</v>
      </c>
      <c r="E73" s="42">
        <f>LOG(data_full!E73,2.7182818) - LOG(data_full!E74,2.7182818)</f>
        <v>-1.5557599624571594E-2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>LOG(data_full!Q73,2.71828) - LOG(data_full!Q74,2.71828)</f>
        <v>-1.3185776424693429E-3</v>
      </c>
      <c r="R73">
        <f ca="1">data_full!R73/100-1</f>
        <v>4.5999999999999375E-3</v>
      </c>
      <c r="S73">
        <f ca="1">data_full!S73/100-1</f>
        <v>8.0000000000000071E-3</v>
      </c>
      <c r="T73">
        <f ca="1">data_full!T73/100-1</f>
        <v>3.3000000000000806E-3</v>
      </c>
      <c r="U73">
        <f ca="1">data_full!U73/100-1</f>
        <v>8.799999999999919E-3</v>
      </c>
      <c r="V73">
        <f ca="1">data_full!V73/100-1</f>
        <v>0.16409999999999991</v>
      </c>
      <c r="W73">
        <f ca="1">data_full!W73/100-1</f>
        <v>0.1745000000000001</v>
      </c>
      <c r="X73">
        <f ca="1">data_full!X73/100-1</f>
        <v>0.21859999999999991</v>
      </c>
      <c r="Y73">
        <f ca="1">data_full!Y73/100-1</f>
        <v>0.14159999999999995</v>
      </c>
    </row>
    <row r="74" spans="1:25" x14ac:dyDescent="0.2">
      <c r="A74" s="1">
        <v>42064</v>
      </c>
      <c r="B74">
        <f>LOG(data_full!B74,2.7182818)-LOG(data_full!B75,2.7182818)</f>
        <v>-0.14737864646029397</v>
      </c>
      <c r="C74">
        <f>data_full!C75/100</f>
        <v>-1.2E-2</v>
      </c>
      <c r="D74" s="42">
        <f>LOG(data_full!D74,2.7182818) - LOG(data_full!D75,2.7182818)</f>
        <v>-4.2830371462072137E-2</v>
      </c>
      <c r="E74" s="42">
        <f>LOG(data_full!E74,2.7182818) - LOG(data_full!E75,2.7182818)</f>
        <v>-2.8624020607923129E-2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>LOG(data_full!Q74,2.71828) - LOG(data_full!Q75,2.71828)</f>
        <v>-1.5477339305141058E-3</v>
      </c>
      <c r="R74">
        <f ca="1">data_full!R74/100-1</f>
        <v>1.21E-2</v>
      </c>
      <c r="S74">
        <f ca="1">data_full!S74/100-1</f>
        <v>1.4699999999999935E-2</v>
      </c>
      <c r="T74">
        <f ca="1">data_full!T74/100-1</f>
        <v>1.5699999999999825E-2</v>
      </c>
      <c r="U74">
        <f ca="1">data_full!U74/100-1</f>
        <v>1.4299999999999979E-2</v>
      </c>
      <c r="V74">
        <f ca="1">data_full!V74/100-1</f>
        <v>0.16920000000000002</v>
      </c>
      <c r="W74">
        <f ca="1">data_full!W74/100-1</f>
        <v>0.17530000000000001</v>
      </c>
      <c r="X74">
        <f ca="1">data_full!X74/100-1</f>
        <v>0.23019999999999996</v>
      </c>
      <c r="Y74">
        <f ca="1">data_full!Y74/100-1</f>
        <v>0.13890000000000002</v>
      </c>
    </row>
    <row r="75" spans="1:25" x14ac:dyDescent="0.2">
      <c r="A75" s="1">
        <v>42036</v>
      </c>
      <c r="B75">
        <f>LOG(data_full!B75,2.7182818)-LOG(data_full!B76,2.7182818)</f>
        <v>0.19675953677185243</v>
      </c>
      <c r="C75">
        <f>data_full!C76/100</f>
        <v>-0.03</v>
      </c>
      <c r="D75" s="42">
        <f>LOG(data_full!D75,2.7182818) - LOG(data_full!D76,2.7182818)</f>
        <v>-3.6684293462553086E-2</v>
      </c>
      <c r="E75" s="42">
        <f>LOG(data_full!E75,2.7182818) - LOG(data_full!E76,2.7182818)</f>
        <v>5.1009868291769678E-2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>LOG(data_full!Q75,2.71828) - LOG(data_full!Q76,2.71828)</f>
        <v>-1.6892619044153179E-3</v>
      </c>
      <c r="R75">
        <f ca="1">data_full!R75/100-1</f>
        <v>2.2199999999999998E-2</v>
      </c>
      <c r="S75">
        <f ca="1">data_full!S75/100-1</f>
        <v>2.3499999999999854E-2</v>
      </c>
      <c r="T75">
        <f ca="1">data_full!T75/100-1</f>
        <v>3.2900000000000151E-2</v>
      </c>
      <c r="U75">
        <f ca="1">data_full!U75/100-1</f>
        <v>2.0599999999999952E-2</v>
      </c>
      <c r="V75">
        <f ca="1">data_full!V75/100-1</f>
        <v>0.16700000000000004</v>
      </c>
      <c r="W75">
        <f ca="1">data_full!W75/100-1</f>
        <v>0.16779999999999995</v>
      </c>
      <c r="X75">
        <f ca="1">data_full!X75/100-1</f>
        <v>0.23260000000000014</v>
      </c>
      <c r="Y75">
        <f ca="1">data_full!Y75/100-1</f>
        <v>0.13040000000000007</v>
      </c>
    </row>
    <row r="76" spans="1:25" x14ac:dyDescent="0.2">
      <c r="A76" s="1">
        <v>42005</v>
      </c>
      <c r="B76">
        <f>LOG(data_full!B76,2.7182818)-LOG(data_full!B77,2.7182818)</f>
        <v>-9.3751138474492901E-2</v>
      </c>
      <c r="C76">
        <f>data_full!C77/100</f>
        <v>-3.0000000000000001E-3</v>
      </c>
      <c r="D76" s="42">
        <f>LOG(data_full!D76,2.7182818) - LOG(data_full!D77,2.7182818)</f>
        <v>-9.6247037318839546E-2</v>
      </c>
      <c r="E76" s="42">
        <f>LOG(data_full!E76,2.7182818) - LOG(data_full!E77,2.7182818)</f>
        <v>6.812082040480405E-2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>LOG(data_full!Q76,2.71828) - LOG(data_full!Q77,2.71828)</f>
        <v>-1.7068458462743408E-3</v>
      </c>
      <c r="R76">
        <f ca="1">data_full!R76/100-1</f>
        <v>3.8499999999999979E-2</v>
      </c>
      <c r="S76">
        <f ca="1">data_full!S76/100-1</f>
        <v>3.5199999999999898E-2</v>
      </c>
      <c r="T76">
        <f ca="1">data_full!T76/100-1</f>
        <v>5.6599999999999984E-2</v>
      </c>
      <c r="U76">
        <f ca="1">data_full!U76/100-1</f>
        <v>3.2000000000000028E-2</v>
      </c>
      <c r="V76">
        <f ca="1">data_full!V76/100-1</f>
        <v>0.14959999999999996</v>
      </c>
      <c r="W76">
        <f ca="1">data_full!W76/100-1</f>
        <v>0.14660000000000006</v>
      </c>
      <c r="X76">
        <f ca="1">data_full!X76/100-1</f>
        <v>0.20730000000000004</v>
      </c>
      <c r="Y76">
        <f ca="1">data_full!Y76/100-1</f>
        <v>0.11209999999999987</v>
      </c>
    </row>
    <row r="77" spans="1:25" x14ac:dyDescent="0.2">
      <c r="A77" s="1">
        <v>41974</v>
      </c>
      <c r="B77">
        <f>LOG(data_full!B77,2.7182818)-LOG(data_full!B78,2.7182818)</f>
        <v>-0.21290480233475506</v>
      </c>
      <c r="C77">
        <f>data_full!C78/100</f>
        <v>-1.2E-2</v>
      </c>
      <c r="D77" s="42">
        <f>LOG(data_full!D77,2.7182818) - LOG(data_full!D78,2.7182818)</f>
        <v>-2.5432679428543992E-2</v>
      </c>
      <c r="E77" s="42">
        <f>LOG(data_full!E77,2.7182818) - LOG(data_full!E78,2.7182818)</f>
        <v>3.2639566307940626E-2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>LOG(data_full!Q77,2.71828) - LOG(data_full!Q78,2.71828)</f>
        <v>-1.5991617033890293E-3</v>
      </c>
      <c r="R77">
        <f ca="1">data_full!R77/100-1</f>
        <v>2.6200000000000001E-2</v>
      </c>
      <c r="S77">
        <f ca="1">data_full!S77/100-1</f>
        <v>2.5500000000000078E-2</v>
      </c>
      <c r="T77">
        <f ca="1">data_full!T77/100-1</f>
        <v>3.2499999999999973E-2</v>
      </c>
      <c r="U77">
        <f ca="1">data_full!U77/100-1</f>
        <v>2.2499999999999964E-2</v>
      </c>
      <c r="V77">
        <f ca="1">data_full!V77/100-1</f>
        <v>0.11349999999999993</v>
      </c>
      <c r="W77">
        <f ca="1">data_full!W77/100-1</f>
        <v>0.11189999999999989</v>
      </c>
      <c r="X77">
        <f ca="1">data_full!X77/100-1</f>
        <v>0.1543000000000001</v>
      </c>
      <c r="Y77">
        <f ca="1">data_full!Y77/100-1</f>
        <v>8.0500000000000016E-2</v>
      </c>
    </row>
    <row r="78" spans="1:25" x14ac:dyDescent="0.2">
      <c r="A78" s="1">
        <v>41944</v>
      </c>
      <c r="B78">
        <f>LOG(data_full!B78,2.7182818)-LOG(data_full!B79,2.7182818)</f>
        <v>-0.2063339784000533</v>
      </c>
      <c r="C78">
        <f>data_full!C79/100</f>
        <v>-9.0000000000000011E-3</v>
      </c>
      <c r="D78" s="42">
        <f>LOG(data_full!D78,2.7182818) - LOG(data_full!D79,2.7182818)</f>
        <v>-6.5489064349407045E-2</v>
      </c>
      <c r="E78" s="42">
        <f>LOG(data_full!E78,2.7182818) - LOG(data_full!E79,2.7182818)</f>
        <v>1.7509547879592802E-2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>LOG(data_full!Q78,2.71828) - LOG(data_full!Q79,2.71828)</f>
        <v>-1.3991329856173351E-3</v>
      </c>
      <c r="R78">
        <f ca="1">data_full!R78/100-1</f>
        <v>1.2799999999999923E-2</v>
      </c>
      <c r="S78">
        <f ca="1">data_full!S78/100-1</f>
        <v>1.0199999999999987E-2</v>
      </c>
      <c r="T78">
        <f ca="1">data_full!T78/100-1</f>
        <v>1.9900000000000029E-2</v>
      </c>
      <c r="U78">
        <f ca="1">data_full!U78/100-1</f>
        <v>6.3999999999999613E-3</v>
      </c>
      <c r="V78">
        <f ca="1">data_full!V78/100-1</f>
        <v>9.0600000000000014E-2</v>
      </c>
      <c r="W78">
        <f ca="1">data_full!W78/100-1</f>
        <v>8.8500000000000023E-2</v>
      </c>
      <c r="X78">
        <f ca="1">data_full!X78/100-1</f>
        <v>0.12640000000000007</v>
      </c>
      <c r="Y78">
        <f ca="1">data_full!Y78/100-1</f>
        <v>5.9000000000000163E-2</v>
      </c>
    </row>
    <row r="79" spans="1:25" x14ac:dyDescent="0.2">
      <c r="A79" s="1">
        <v>41913</v>
      </c>
      <c r="B79">
        <f>LOG(data_full!B79,2.7182818)-LOG(data_full!B80,2.7182818)</f>
        <v>-9.413023964997258E-2</v>
      </c>
      <c r="C79">
        <f>data_full!C80/100</f>
        <v>-1.8000000000000002E-2</v>
      </c>
      <c r="D79" s="42">
        <f>LOG(data_full!D79,2.7182818) - LOG(data_full!D80,2.7182818)</f>
        <v>-2.4178479899729766E-2</v>
      </c>
      <c r="E79" s="42">
        <f>LOG(data_full!E79,2.7182818) - LOG(data_full!E80,2.7182818)</f>
        <v>1.1460022496647682E-2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>LOG(data_full!Q79,2.71828) - LOG(data_full!Q80,2.71828)</f>
        <v>-1.1822034970325745E-3</v>
      </c>
      <c r="R79">
        <f ca="1">data_full!R79/100-1</f>
        <v>8.1999999999999851E-3</v>
      </c>
      <c r="S79">
        <f ca="1">data_full!S79/100-1</f>
        <v>8.0000000000000071E-3</v>
      </c>
      <c r="T79">
        <f ca="1">data_full!T79/100-1</f>
        <v>1.1700000000000044E-2</v>
      </c>
      <c r="U79">
        <f ca="1">data_full!U79/100-1</f>
        <v>6.3999999999999613E-3</v>
      </c>
      <c r="V79">
        <f ca="1">data_full!V79/100-1</f>
        <v>8.2899999999999974E-2</v>
      </c>
      <c r="W79">
        <f ca="1">data_full!W79/100-1</f>
        <v>8.3900000000000086E-2</v>
      </c>
      <c r="X79">
        <f ca="1">data_full!X79/100-1</f>
        <v>0.11480000000000001</v>
      </c>
      <c r="Y79">
        <f ca="1">data_full!Y79/100-1</f>
        <v>5.6899999999999951E-2</v>
      </c>
    </row>
    <row r="80" spans="1:25" x14ac:dyDescent="0.2">
      <c r="A80" s="1">
        <v>41883</v>
      </c>
      <c r="B80">
        <f>LOG(data_full!B80,2.7182818)-LOG(data_full!B81,2.7182818)</f>
        <v>-8.3265685951179336E-2</v>
      </c>
      <c r="C80">
        <f>data_full!C81/100</f>
        <v>0</v>
      </c>
      <c r="D80" s="42">
        <f>LOG(data_full!D80,2.7182818) - LOG(data_full!D81,2.7182818)</f>
        <v>-8.1127144801236284E-3</v>
      </c>
      <c r="E80" s="42">
        <f>LOG(data_full!E80,2.7182818) - LOG(data_full!E81,2.7182818)</f>
        <v>6.9919556246560433E-3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>LOG(data_full!Q80,2.71828) - LOG(data_full!Q81,2.71828)</f>
        <v>-9.773005160420567E-4</v>
      </c>
      <c r="R80">
        <f ca="1">data_full!R80/100-1</f>
        <v>6.4999999999999503E-3</v>
      </c>
      <c r="S80">
        <f ca="1">data_full!S80/100-1</f>
        <v>8.599999999999941E-3</v>
      </c>
      <c r="T80">
        <f ca="1">data_full!T80/100-1</f>
        <v>1.0000000000000009E-2</v>
      </c>
      <c r="U80">
        <f ca="1">data_full!U80/100-1</f>
        <v>5.5000000000000604E-3</v>
      </c>
      <c r="V80">
        <f ca="1">data_full!V80/100-1</f>
        <v>8.0300000000000038E-2</v>
      </c>
      <c r="W80">
        <f ca="1">data_full!W80/100-1</f>
        <v>8.1800000000000095E-2</v>
      </c>
      <c r="X80">
        <f ca="1">data_full!X80/100-1</f>
        <v>0.11409999999999987</v>
      </c>
      <c r="Y80">
        <f ca="1">data_full!Y80/100-1</f>
        <v>5.5299999999999905E-2</v>
      </c>
    </row>
    <row r="81" spans="1:25" x14ac:dyDescent="0.2">
      <c r="A81" s="1">
        <v>41852</v>
      </c>
      <c r="B81">
        <f>LOG(data_full!B81,2.7182818)-LOG(data_full!B82,2.7182818)</f>
        <v>-2.5737431832876467E-2</v>
      </c>
      <c r="C81">
        <f>data_full!C82/100</f>
        <v>4.0000000000000001E-3</v>
      </c>
      <c r="D81" s="42">
        <f>LOG(data_full!D81,2.7182818) - LOG(data_full!D82,2.7182818)</f>
        <v>-2.1774484097729641E-2</v>
      </c>
      <c r="E81" s="42">
        <f>LOG(data_full!E81,2.7182818) - LOG(data_full!E82,2.7182818)</f>
        <v>6.6080628678513165E-3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>LOG(data_full!Q81,2.71828) - LOG(data_full!Q82,2.71828)</f>
        <v>-7.8282909087157293E-4</v>
      </c>
      <c r="R81">
        <f ca="1">data_full!R81/100-1</f>
        <v>2.3999999999999577E-3</v>
      </c>
      <c r="S81">
        <f ca="1">data_full!S81/100-1</f>
        <v>6.3999999999999613E-3</v>
      </c>
      <c r="T81">
        <f ca="1">data_full!T81/100-1</f>
        <v>-2.6000000000000467E-3</v>
      </c>
      <c r="U81">
        <f ca="1">data_full!U81/100-1</f>
        <v>4.6999999999999265E-3</v>
      </c>
      <c r="V81">
        <f ca="1">data_full!V81/100-1</f>
        <v>7.5499999999999901E-2</v>
      </c>
      <c r="W81">
        <f ca="1">data_full!W81/100-1</f>
        <v>7.9699999999999882E-2</v>
      </c>
      <c r="X81">
        <f ca="1">data_full!X81/100-1</f>
        <v>0.10289999999999999</v>
      </c>
      <c r="Y81">
        <f ca="1">data_full!Y81/100-1</f>
        <v>5.4999999999999938E-2</v>
      </c>
    </row>
    <row r="82" spans="1:25" x14ac:dyDescent="0.2">
      <c r="A82" s="1">
        <v>41821</v>
      </c>
      <c r="B82">
        <f>LOG(data_full!B82,2.7182818)-LOG(data_full!B83,2.7182818)</f>
        <v>-7.5873222722176337E-2</v>
      </c>
      <c r="C82">
        <f>data_full!C83/100</f>
        <v>-1.1000000000000001E-2</v>
      </c>
      <c r="D82" s="42">
        <f>LOG(data_full!D82,2.7182818) - LOG(data_full!D83,2.7182818)</f>
        <v>1.914222582730396E-2</v>
      </c>
      <c r="E82" s="42">
        <f>LOG(data_full!E82,2.7182818) - LOG(data_full!E83,2.7182818)</f>
        <v>-3.0293125357108153E-3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>LOG(data_full!Q82,2.71828) - LOG(data_full!Q83,2.71828)</f>
        <v>-5.8204493655633627E-4</v>
      </c>
      <c r="R82">
        <f ca="1">data_full!R82/100-1</f>
        <v>4.8999999999999044E-3</v>
      </c>
      <c r="S82">
        <f ca="1">data_full!S82/100-1</f>
        <v>6.1999999999999833E-3</v>
      </c>
      <c r="T82">
        <f ca="1">data_full!T82/100-1</f>
        <v>-6.0000000000004494E-4</v>
      </c>
      <c r="U82">
        <f ca="1">data_full!U82/100-1</f>
        <v>4.0000000000000036E-3</v>
      </c>
      <c r="V82">
        <f ca="1">data_full!V82/100-1</f>
        <v>7.4500000000000011E-2</v>
      </c>
      <c r="W82">
        <f ca="1">data_full!W82/100-1</f>
        <v>7.8300000000000036E-2</v>
      </c>
      <c r="X82">
        <f ca="1">data_full!X82/100-1</f>
        <v>9.749999999999992E-2</v>
      </c>
      <c r="Y82">
        <f ca="1">data_full!Y82/100-1</f>
        <v>5.5499999999999883E-2</v>
      </c>
    </row>
    <row r="83" spans="1:25" x14ac:dyDescent="0.2">
      <c r="A83" s="1">
        <v>41791</v>
      </c>
      <c r="B83">
        <f>LOG(data_full!B83,2.7182818)-LOG(data_full!B84,2.7182818)</f>
        <v>1.2839682697465271E-2</v>
      </c>
      <c r="C83">
        <f>data_full!C84/100</f>
        <v>0</v>
      </c>
      <c r="D83" s="42">
        <f>LOG(data_full!D83,2.7182818) - LOG(data_full!D84,2.7182818)</f>
        <v>-9.878647095659332E-3</v>
      </c>
      <c r="E83" s="42">
        <f>LOG(data_full!E83,2.7182818) - LOG(data_full!E84,2.7182818)</f>
        <v>1.7163054602065131E-4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>LOG(data_full!Q83,2.71828) - LOG(data_full!Q84,2.71828)</f>
        <v>-3.6865269317054583E-4</v>
      </c>
      <c r="R83">
        <f ca="1">data_full!R83/100-1</f>
        <v>6.1999999999999833E-3</v>
      </c>
      <c r="S83">
        <f ca="1">data_full!S83/100-1</f>
        <v>7.7000000000000401E-3</v>
      </c>
      <c r="T83">
        <f ca="1">data_full!T83/100-1</f>
        <v>6.8999999999999062E-3</v>
      </c>
      <c r="U83">
        <f ca="1">data_full!U83/100-1</f>
        <v>3.7000000000000366E-3</v>
      </c>
      <c r="V83">
        <f ca="1">data_full!V83/100-1</f>
        <v>7.8100000000000058E-2</v>
      </c>
      <c r="W83">
        <f ca="1">data_full!W83/100-1</f>
        <v>7.5199999999999934E-2</v>
      </c>
      <c r="X83">
        <f ca="1">data_full!X83/100-1</f>
        <v>9.7600000000000131E-2</v>
      </c>
      <c r="Y83">
        <f ca="1">data_full!Y83/100-1</f>
        <v>5.2799999999999958E-2</v>
      </c>
    </row>
    <row r="84" spans="1:25" x14ac:dyDescent="0.2">
      <c r="A84" s="1">
        <v>41760</v>
      </c>
      <c r="B84">
        <f>LOG(data_full!B84,2.7182818)-LOG(data_full!B85,2.7182818)</f>
        <v>1.8330730959437602E-2</v>
      </c>
      <c r="C84">
        <f>data_full!C85/100</f>
        <v>-1E-3</v>
      </c>
      <c r="D84" s="42">
        <f>LOG(data_full!D84,2.7182818) - LOG(data_full!D85,2.7182818)</f>
        <v>-3.3999216518687092E-2</v>
      </c>
      <c r="E84" s="42">
        <f>LOG(data_full!E84,2.7182818) - LOG(data_full!E85,2.7182818)</f>
        <v>5.8988969716260442E-3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>LOG(data_full!Q84,2.71828) - LOG(data_full!Q85,2.71828)</f>
        <v>-1.6215416609544064E-4</v>
      </c>
      <c r="R84">
        <f ca="1">data_full!R84/100-1</f>
        <v>9.000000000000119E-3</v>
      </c>
      <c r="S84">
        <f ca="1">data_full!S84/100-1</f>
        <v>8.499999999999952E-3</v>
      </c>
      <c r="T84">
        <f ca="1">data_full!T84/100-1</f>
        <v>1.4499999999999957E-2</v>
      </c>
      <c r="U84">
        <f ca="1">data_full!U84/100-1</f>
        <v>4.5999999999999375E-3</v>
      </c>
      <c r="V84">
        <f ca="1">data_full!V84/100-1</f>
        <v>7.5900000000000079E-2</v>
      </c>
      <c r="W84">
        <f ca="1">data_full!W84/100-1</f>
        <v>7.0100000000000051E-2</v>
      </c>
      <c r="X84">
        <f ca="1">data_full!X84/100-1</f>
        <v>9.5400000000000151E-2</v>
      </c>
      <c r="Y84">
        <f ca="1">data_full!Y84/100-1</f>
        <v>5.0999999999999934E-2</v>
      </c>
    </row>
    <row r="85" spans="1:25" x14ac:dyDescent="0.2">
      <c r="A85" s="1">
        <v>41730</v>
      </c>
      <c r="B85">
        <f>LOG(data_full!B85,2.7182818)-LOG(data_full!B86,2.7182818)</f>
        <v>1.5489805761506048E-2</v>
      </c>
      <c r="C85">
        <f>data_full!C86/100</f>
        <v>6.0000000000000001E-3</v>
      </c>
      <c r="D85" s="42">
        <f>LOG(data_full!D85,2.7182818) - LOG(data_full!D86,2.7182818)</f>
        <v>-1.3375199814326777E-2</v>
      </c>
      <c r="E85" s="42">
        <f>LOG(data_full!E85,2.7182818) - LOG(data_full!E86,2.7182818)</f>
        <v>-1.5212737650751151E-2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>LOG(data_full!Q85,2.71828) - LOG(data_full!Q86,2.71828)</f>
        <v>-2.4108776806031074E-5</v>
      </c>
      <c r="R85">
        <f ca="1">data_full!R85/100-1</f>
        <v>9.000000000000119E-3</v>
      </c>
      <c r="S85">
        <f ca="1">data_full!S85/100-1</f>
        <v>8.7000000000001521E-3</v>
      </c>
      <c r="T85">
        <f ca="1">data_full!T85/100-1</f>
        <v>1.2900000000000134E-2</v>
      </c>
      <c r="U85">
        <f ca="1">data_full!U85/100-1</f>
        <v>6.3999999999999613E-3</v>
      </c>
      <c r="V85">
        <f ca="1">data_full!V85/100-1</f>
        <v>7.3299999999999921E-2</v>
      </c>
      <c r="W85">
        <f ca="1">data_full!W85/100-1</f>
        <v>6.4599999999999991E-2</v>
      </c>
      <c r="X85">
        <f ca="1">data_full!X85/100-1</f>
        <v>9.0100000000000069E-2</v>
      </c>
      <c r="Y85">
        <f ca="1">data_full!Y85/100-1</f>
        <v>4.8699999999999966E-2</v>
      </c>
    </row>
    <row r="86" spans="1:25" x14ac:dyDescent="0.2">
      <c r="A86" s="1">
        <v>41699</v>
      </c>
      <c r="B86">
        <f>LOG(data_full!B86,2.7182818)-LOG(data_full!B87,2.7182818)</f>
        <v>-2.1454494304006921E-2</v>
      </c>
      <c r="C86">
        <f>data_full!C87/100</f>
        <v>1E-3</v>
      </c>
      <c r="D86" s="42">
        <f>LOG(data_full!D86,2.7182818) - LOG(data_full!D87,2.7182818)</f>
        <v>-1.8705792821766209E-2</v>
      </c>
      <c r="E86" s="42">
        <f>LOG(data_full!E86,2.7182818) - LOG(data_full!E87,2.7182818)</f>
        <v>1.5547323890229947E-2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>LOG(data_full!Q86,2.71828) - LOG(data_full!Q87,2.71828)</f>
        <v>3.2455189661995121E-5</v>
      </c>
      <c r="R86">
        <f ca="1">data_full!R86/100-1</f>
        <v>1.0199999999999987E-2</v>
      </c>
      <c r="S86">
        <f ca="1">data_full!S86/100-1</f>
        <v>8.1999999999999851E-3</v>
      </c>
      <c r="T86">
        <f ca="1">data_full!T86/100-1</f>
        <v>1.760000000000006E-2</v>
      </c>
      <c r="U86">
        <f ca="1">data_full!U86/100-1</f>
        <v>6.8000000000001393E-3</v>
      </c>
      <c r="V86">
        <f ca="1">data_full!V86/100-1</f>
        <v>6.9199999999999928E-2</v>
      </c>
      <c r="W86">
        <f ca="1">data_full!W86/100-1</f>
        <v>6.0100000000000042E-2</v>
      </c>
      <c r="X86">
        <f ca="1">data_full!X86/100-1</f>
        <v>8.3700000000000108E-2</v>
      </c>
      <c r="Y86">
        <f ca="1">data_full!Y86/100-1</f>
        <v>4.5600000000000085E-2</v>
      </c>
    </row>
    <row r="87" spans="1:25" x14ac:dyDescent="0.2">
      <c r="A87" s="1">
        <v>41671</v>
      </c>
      <c r="B87">
        <f>LOG(data_full!B87,2.7182818)-LOG(data_full!B88,2.7182818)</f>
        <v>1.9400146748901115E-2</v>
      </c>
      <c r="C87">
        <f>data_full!C88/100</f>
        <v>-1E-3</v>
      </c>
      <c r="D87" s="42">
        <f>LOG(data_full!D87,2.7182818) - LOG(data_full!D88,2.7182818)</f>
        <v>-2.674692497289044E-2</v>
      </c>
      <c r="E87" s="42">
        <f>LOG(data_full!E87,2.7182818) - LOG(data_full!E88,2.7182818)</f>
        <v>-8.4436538615797474E-3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>LOG(data_full!Q87,2.71828) - LOG(data_full!Q88,2.71828)</f>
        <v>3.2180323029429303E-5</v>
      </c>
      <c r="R87">
        <f ca="1">data_full!R87/100-1</f>
        <v>7.0000000000001172E-3</v>
      </c>
      <c r="S87">
        <f ca="1">data_full!S87/100-1</f>
        <v>4.8999999999999044E-3</v>
      </c>
      <c r="T87">
        <f ca="1">data_full!T87/100-1</f>
        <v>1.1800000000000033E-2</v>
      </c>
      <c r="U87">
        <f ca="1">data_full!U87/100-1</f>
        <v>4.0999999999999925E-3</v>
      </c>
      <c r="V87">
        <f ca="1">data_full!V87/100-1</f>
        <v>6.2100000000000044E-2</v>
      </c>
      <c r="W87">
        <f ca="1">data_full!W87/100-1</f>
        <v>5.5499999999999883E-2</v>
      </c>
      <c r="X87">
        <f ca="1">data_full!X87/100-1</f>
        <v>6.9300000000000139E-2</v>
      </c>
      <c r="Y87">
        <f ca="1">data_full!Y87/100-1</f>
        <v>4.269999999999996E-2</v>
      </c>
    </row>
    <row r="88" spans="1:25" x14ac:dyDescent="0.2">
      <c r="A88" s="1">
        <v>41640</v>
      </c>
      <c r="B88">
        <f>LOG(data_full!B88,2.7182818)-LOG(data_full!B89,2.7182818)</f>
        <v>-3.3211015150204304E-2</v>
      </c>
      <c r="C88">
        <f>data_full!C89/100</f>
        <v>0.01</v>
      </c>
      <c r="D88" s="42">
        <f>LOG(data_full!D88,2.7182818) - LOG(data_full!D89,2.7182818)</f>
        <v>-1.1317619638022691E-2</v>
      </c>
      <c r="E88" s="42">
        <f>LOG(data_full!E88,2.7182818) - LOG(data_full!E89,2.7182818)</f>
        <v>6.1513294031989574E-2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>LOG(data_full!Q88,2.71828) - LOG(data_full!Q89,2.71828)</f>
        <v>3.2257031036486694E-5</v>
      </c>
      <c r="R88">
        <f ca="1">data_full!R88/100-1</f>
        <v>5.9000000000000163E-3</v>
      </c>
      <c r="S88">
        <f ca="1">data_full!S88/100-1</f>
        <v>3.9000000000000146E-3</v>
      </c>
      <c r="T88">
        <f ca="1">data_full!T88/100-1</f>
        <v>1.0199999999999987E-2</v>
      </c>
      <c r="U88">
        <f ca="1">data_full!U88/100-1</f>
        <v>2.6999999999999247E-3</v>
      </c>
      <c r="V88">
        <f ca="1">data_full!V88/100-1</f>
        <v>6.0699999999999976E-2</v>
      </c>
      <c r="W88">
        <f ca="1">data_full!W88/100-1</f>
        <v>5.4499999999999993E-2</v>
      </c>
      <c r="X88">
        <f ca="1">data_full!X88/100-1</f>
        <v>6.5400000000000125E-2</v>
      </c>
      <c r="Y88">
        <f ca="1">data_full!Y88/100-1</f>
        <v>4.2999999999999927E-2</v>
      </c>
    </row>
    <row r="89" spans="1:25" x14ac:dyDescent="0.2">
      <c r="A89" s="1">
        <v>41609</v>
      </c>
      <c r="B89">
        <f>LOG(data_full!B89,2.7182818)-LOG(data_full!B90,2.7182818)</f>
        <v>2.168022552115012E-3</v>
      </c>
      <c r="C89">
        <f>data_full!C90/100</f>
        <v>-6.0000000000000001E-3</v>
      </c>
      <c r="D89" s="42">
        <f>LOG(data_full!D89,2.7182818) - LOG(data_full!D90,2.7182818)</f>
        <v>-1.1072279130271312E-2</v>
      </c>
      <c r="E89" s="42">
        <f>LOG(data_full!E89,2.7182818) - LOG(data_full!E90,2.7182818)</f>
        <v>1.9428074368324388E-2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>LOG(data_full!Q89,2.71828) - LOG(data_full!Q90,2.71828)</f>
        <v>5.623052251468863E-5</v>
      </c>
      <c r="R89">
        <f ca="1">data_full!R89/100-1</f>
        <v>5.1000000000001044E-3</v>
      </c>
      <c r="S89">
        <f ca="1">data_full!S89/100-1</f>
        <v>3.9000000000000146E-3</v>
      </c>
      <c r="T89">
        <f ca="1">data_full!T89/100-1</f>
        <v>7.5000000000000622E-3</v>
      </c>
      <c r="U89">
        <f ca="1">data_full!U89/100-1</f>
        <v>2.1999999999999797E-3</v>
      </c>
      <c r="V89">
        <f ca="1">data_full!V89/100-1</f>
        <v>6.469999999999998E-2</v>
      </c>
      <c r="W89">
        <f ca="1">data_full!W89/100-1</f>
        <v>5.5699999999999861E-2</v>
      </c>
      <c r="X89">
        <f ca="1">data_full!X89/100-1</f>
        <v>7.3199999999999932E-2</v>
      </c>
      <c r="Y89">
        <f ca="1">data_full!Y89/100-1</f>
        <v>4.4599999999999973E-2</v>
      </c>
    </row>
    <row r="90" spans="1:25" x14ac:dyDescent="0.2">
      <c r="A90" s="1">
        <v>41579</v>
      </c>
      <c r="B90">
        <f>LOG(data_full!B90,2.7182818)-LOG(data_full!B91,2.7182818)</f>
        <v>1.5401042713057755E-2</v>
      </c>
      <c r="C90">
        <f>data_full!C91/100</f>
        <v>6.9999999999999993E-3</v>
      </c>
      <c r="D90" s="42">
        <f>LOG(data_full!D90,2.7182818) - LOG(data_full!D91,2.7182818)</f>
        <v>1.6401150469729231E-3</v>
      </c>
      <c r="E90" s="42">
        <f>LOG(data_full!E90,2.7182818) - LOG(data_full!E91,2.7182818)</f>
        <v>-1.5946331106810874E-3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>LOG(data_full!Q90,2.71828) - LOG(data_full!Q91,2.71828)</f>
        <v>9.2784910350474092E-5</v>
      </c>
      <c r="R90">
        <f ca="1">data_full!R90/100-1</f>
        <v>5.6000000000000494E-3</v>
      </c>
      <c r="S90">
        <f ca="1">data_full!S90/100-1</f>
        <v>5.8000000000000274E-3</v>
      </c>
      <c r="T90">
        <f ca="1">data_full!T90/100-1</f>
        <v>9.400000000000075E-3</v>
      </c>
      <c r="U90">
        <f ca="1">data_full!U90/100-1</f>
        <v>4.2999999999999705E-3</v>
      </c>
      <c r="V90">
        <f ca="1">data_full!V90/100-1</f>
        <v>6.4999999999999947E-2</v>
      </c>
      <c r="W90">
        <f ca="1">data_full!W90/100-1</f>
        <v>5.600000000000005E-2</v>
      </c>
      <c r="X90">
        <f ca="1">data_full!X90/100-1</f>
        <v>7.46E-2</v>
      </c>
      <c r="Y90">
        <f ca="1">data_full!Y90/100-1</f>
        <v>4.510000000000014E-2</v>
      </c>
    </row>
    <row r="91" spans="1:25" x14ac:dyDescent="0.2">
      <c r="A91" s="1">
        <v>41548</v>
      </c>
      <c r="B91">
        <f>LOG(data_full!B91,2.7182818)-LOG(data_full!B92,2.7182818)</f>
        <v>-3.0259983977183325E-3</v>
      </c>
      <c r="C91">
        <f>data_full!C92/100</f>
        <v>4.0000000000000001E-3</v>
      </c>
      <c r="D91" s="42">
        <f>LOG(data_full!D91,2.7182818) - LOG(data_full!D92,2.7182818)</f>
        <v>3.2321897340358063E-2</v>
      </c>
      <c r="E91" s="42">
        <f>LOG(data_full!E91,2.7182818) - LOG(data_full!E92,2.7182818)</f>
        <v>-2.4189826863576513E-3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>LOG(data_full!Q91,2.71828) - LOG(data_full!Q92,2.71828)</f>
        <v>9.2780379563173199E-5</v>
      </c>
      <c r="R91">
        <f ca="1">data_full!R91/100-1</f>
        <v>5.7000000000000384E-3</v>
      </c>
      <c r="S91">
        <f ca="1">data_full!S91/100-1</f>
        <v>6.0999999999999943E-3</v>
      </c>
      <c r="T91">
        <f ca="1">data_full!T91/100-1</f>
        <v>1.1099999999999888E-2</v>
      </c>
      <c r="U91">
        <f ca="1">data_full!U91/100-1</f>
        <v>4.8999999999999044E-3</v>
      </c>
      <c r="V91">
        <f ca="1">data_full!V91/100-1</f>
        <v>6.2699999999999978E-2</v>
      </c>
      <c r="W91">
        <f ca="1">data_full!W91/100-1</f>
        <v>5.4899999999999949E-2</v>
      </c>
      <c r="X91">
        <f ca="1">data_full!X91/100-1</f>
        <v>6.9399999999999906E-2</v>
      </c>
      <c r="Y91">
        <f ca="1">data_full!Y91/100-1</f>
        <v>4.5199999999999907E-2</v>
      </c>
    </row>
    <row r="92" spans="1:25" x14ac:dyDescent="0.2">
      <c r="A92" s="1">
        <v>41518</v>
      </c>
      <c r="B92">
        <f>LOG(data_full!B92,2.7182818)-LOG(data_full!B93,2.7182818)</f>
        <v>-6.1690439447244394E-2</v>
      </c>
      <c r="C92">
        <f>data_full!C93/100</f>
        <v>8.0000000000000002E-3</v>
      </c>
      <c r="D92" s="42">
        <f>LOG(data_full!D92,2.7182818) - LOG(data_full!D93,2.7182818)</f>
        <v>-1.2848967638040776E-2</v>
      </c>
      <c r="E92" s="42">
        <f>LOG(data_full!E92,2.7182818) - LOG(data_full!E93,2.7182818)</f>
        <v>6.0032211528149304E-3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>LOG(data_full!Q92,2.71828) - LOG(data_full!Q93,2.71828)</f>
        <v>4.2708937878721542E-5</v>
      </c>
      <c r="R92">
        <f ca="1">data_full!R92/100-1</f>
        <v>2.0999999999999908E-3</v>
      </c>
      <c r="S92">
        <f ca="1">data_full!S92/100-1</f>
        <v>6.6999999999999282E-3</v>
      </c>
      <c r="T92">
        <f ca="1">data_full!T92/100-1</f>
        <v>-1.9999999999997797E-4</v>
      </c>
      <c r="U92">
        <f ca="1">data_full!U92/100-1</f>
        <v>5.1999999999998714E-3</v>
      </c>
      <c r="V92">
        <f ca="1">data_full!V92/100-1</f>
        <v>6.1399999999999899E-2</v>
      </c>
      <c r="W92">
        <f ca="1">data_full!W92/100-1</f>
        <v>5.4599999999999982E-2</v>
      </c>
      <c r="X92">
        <f ca="1">data_full!X92/100-1</f>
        <v>6.3299999999999912E-2</v>
      </c>
      <c r="Y92">
        <f ca="1">data_full!Y92/100-1</f>
        <v>4.709999999999992E-2</v>
      </c>
    </row>
    <row r="93" spans="1:25" x14ac:dyDescent="0.2">
      <c r="A93" s="1">
        <v>41487</v>
      </c>
      <c r="B93">
        <f>LOG(data_full!B93,2.7182818)-LOG(data_full!B94,2.7182818)</f>
        <v>6.6830895101692711E-2</v>
      </c>
      <c r="C93">
        <f>data_full!C94/100</f>
        <v>-9.0000000000000011E-3</v>
      </c>
      <c r="D93" s="42">
        <f>LOG(data_full!D93,2.7182818) - LOG(data_full!D94,2.7182818)</f>
        <v>-1.0617502112468813E-2</v>
      </c>
      <c r="E93" s="42">
        <f>LOG(data_full!E93,2.7182818) - LOG(data_full!E94,2.7182818)</f>
        <v>7.4503403005312663E-3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>LOG(data_full!Q93,2.71828) - LOG(data_full!Q94,2.71828)</f>
        <v>-3.6499400987821673E-5</v>
      </c>
      <c r="R93">
        <f ca="1">data_full!R93/100-1</f>
        <v>1.4000000000000679E-3</v>
      </c>
      <c r="S93">
        <f ca="1">data_full!S93/100-1</f>
        <v>5.1000000000001044E-3</v>
      </c>
      <c r="T93">
        <f ca="1">data_full!T93/100-1</f>
        <v>-7.4999999999999512E-3</v>
      </c>
      <c r="U93">
        <f ca="1">data_full!U93/100-1</f>
        <v>5.3000000000000824E-3</v>
      </c>
      <c r="V93">
        <f ca="1">data_full!V93/100-1</f>
        <v>6.5100000000000158E-2</v>
      </c>
      <c r="W93">
        <f ca="1">data_full!W93/100-1</f>
        <v>5.479999999999996E-2</v>
      </c>
      <c r="X93">
        <f ca="1">data_full!X93/100-1</f>
        <v>6.4999999999999947E-2</v>
      </c>
      <c r="Y93">
        <f ca="1">data_full!Y93/100-1</f>
        <v>4.8799999999999955E-2</v>
      </c>
    </row>
    <row r="94" spans="1:25" x14ac:dyDescent="0.2">
      <c r="A94" s="1">
        <v>41456</v>
      </c>
      <c r="B94">
        <f>LOG(data_full!B94,2.7182818)-LOG(data_full!B95,2.7182818)</f>
        <v>6.1683530044889245E-2</v>
      </c>
      <c r="C94">
        <f>data_full!C95/100</f>
        <v>8.0000000000000002E-3</v>
      </c>
      <c r="D94" s="42">
        <f>LOG(data_full!D94,2.7182818) - LOG(data_full!D95,2.7182818)</f>
        <v>3.8603615432268867E-3</v>
      </c>
      <c r="E94" s="42">
        <f>LOG(data_full!E94,2.7182818) - LOG(data_full!E95,2.7182818)</f>
        <v>2.7435508363037542E-2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>LOG(data_full!Q94,2.71828) - LOG(data_full!Q95,2.71828)</f>
        <v>-8.7083957586386873E-5</v>
      </c>
      <c r="R94">
        <f ca="1">data_full!R94/100-1</f>
        <v>8.1999999999999851E-3</v>
      </c>
      <c r="S94">
        <f ca="1">data_full!S94/100-1</f>
        <v>3.3000000000000806E-3</v>
      </c>
      <c r="T94">
        <f ca="1">data_full!T94/100-1</f>
        <v>-4.9999999999994493E-4</v>
      </c>
      <c r="U94">
        <f ca="1">data_full!U94/100-1</f>
        <v>1.4000000000000679E-3</v>
      </c>
      <c r="V94">
        <f ca="1">data_full!V94/100-1</f>
        <v>6.4599999999999991E-2</v>
      </c>
      <c r="W94">
        <f ca="1">data_full!W94/100-1</f>
        <v>5.5900000000000061E-2</v>
      </c>
      <c r="X94">
        <f ca="1">data_full!X94/100-1</f>
        <v>6.7499999999999893E-2</v>
      </c>
      <c r="Y94">
        <f ca="1">data_full!Y94/100-1</f>
        <v>4.7500000000000098E-2</v>
      </c>
    </row>
    <row r="95" spans="1:25" x14ac:dyDescent="0.2">
      <c r="A95" s="1">
        <v>41426</v>
      </c>
      <c r="B95">
        <f>LOG(data_full!B95,2.7182818)-LOG(data_full!B96,2.7182818)</f>
        <v>2.1070070947787123E-2</v>
      </c>
      <c r="C95">
        <f>data_full!C96/100</f>
        <v>-9.0000000000000011E-3</v>
      </c>
      <c r="D95" s="42">
        <f>LOG(data_full!D95,2.7182818) - LOG(data_full!D96,2.7182818)</f>
        <v>-2.7002619277361362E-2</v>
      </c>
      <c r="E95" s="42">
        <f>LOG(data_full!E95,2.7182818) - LOG(data_full!E96,2.7182818)</f>
        <v>7.0819643949171507E-3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>LOG(data_full!Q95,2.71828) - LOG(data_full!Q96,2.71828)</f>
        <v>-8.1575730338734331E-5</v>
      </c>
      <c r="R95">
        <f ca="1">data_full!R95/100-1</f>
        <v>4.1999999999999815E-3</v>
      </c>
      <c r="S95">
        <f ca="1">data_full!S95/100-1</f>
        <v>2.9000000000001247E-3</v>
      </c>
      <c r="T95">
        <f ca="1">data_full!T95/100-1</f>
        <v>4.9999999999998934E-3</v>
      </c>
      <c r="U95">
        <f ca="1">data_full!U95/100-1</f>
        <v>2.0000000000000018E-3</v>
      </c>
      <c r="V95">
        <f ca="1">data_full!V95/100-1</f>
        <v>6.8899999999999961E-2</v>
      </c>
      <c r="W95">
        <f ca="1">data_full!W95/100-1</f>
        <v>5.7800000000000074E-2</v>
      </c>
      <c r="X95">
        <f ca="1">data_full!X95/100-1</f>
        <v>7.9800000000000093E-2</v>
      </c>
      <c r="Y95">
        <f ca="1">data_full!Y95/100-1</f>
        <v>4.9399999999999888E-2</v>
      </c>
    </row>
    <row r="96" spans="1:25" x14ac:dyDescent="0.2">
      <c r="A96" s="1">
        <v>41395</v>
      </c>
      <c r="B96">
        <f>LOG(data_full!B96,2.7182818)-LOG(data_full!B97,2.7182818)</f>
        <v>-1.763819030667868E-2</v>
      </c>
      <c r="C96">
        <f>data_full!C97/100</f>
        <v>1E-3</v>
      </c>
      <c r="D96" s="42">
        <f>LOG(data_full!D96,2.7182818) - LOG(data_full!D97,2.7182818)</f>
        <v>1.8852446797527733E-2</v>
      </c>
      <c r="E96" s="42">
        <f>LOG(data_full!E96,2.7182818) - LOG(data_full!E97,2.7182818)</f>
        <v>1.0797568740876784E-2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>LOG(data_full!Q96,2.71828) - LOG(data_full!Q97,2.71828)</f>
        <v>-2.0552666545547993E-5</v>
      </c>
      <c r="R96">
        <f ca="1">data_full!R96/100-1</f>
        <v>6.5999999999999392E-3</v>
      </c>
      <c r="S96">
        <f ca="1">data_full!S96/100-1</f>
        <v>3.3000000000000806E-3</v>
      </c>
      <c r="T96">
        <f ca="1">data_full!T96/100-1</f>
        <v>9.5000000000000639E-3</v>
      </c>
      <c r="U96">
        <f ca="1">data_full!U96/100-1</f>
        <v>2.4999999999999467E-3</v>
      </c>
      <c r="V96">
        <f ca="1">data_full!V96/100-1</f>
        <v>7.3900000000000077E-2</v>
      </c>
      <c r="W96">
        <f ca="1">data_full!W96/100-1</f>
        <v>5.8499999999999996E-2</v>
      </c>
      <c r="X96">
        <f ca="1">data_full!X96/100-1</f>
        <v>9.1800000000000104E-2</v>
      </c>
      <c r="Y96">
        <f ca="1">data_full!Y96/100-1</f>
        <v>4.9700000000000077E-2</v>
      </c>
    </row>
    <row r="97" spans="1:25" x14ac:dyDescent="0.2">
      <c r="A97" s="1">
        <v>41365</v>
      </c>
      <c r="B97">
        <f>LOG(data_full!B97,2.7182818)-LOG(data_full!B98,2.7182818)</f>
        <v>-7.0713553203884061E-2</v>
      </c>
      <c r="C97">
        <f>data_full!C98/100</f>
        <v>-1.3999999999999999E-2</v>
      </c>
      <c r="D97" s="42">
        <f>LOG(data_full!D97,2.7182818) - LOG(data_full!D98,2.7182818)</f>
        <v>3.3937930983629627E-3</v>
      </c>
      <c r="E97" s="42">
        <f>LOG(data_full!E97,2.7182818) - LOG(data_full!E98,2.7182818)</f>
        <v>1.8045867760521972E-2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>LOG(data_full!Q97,2.71828) - LOG(data_full!Q98,2.71828)</f>
        <v>6.5539731602726192E-5</v>
      </c>
      <c r="R97">
        <f ca="1">data_full!R97/100-1</f>
        <v>5.1000000000001044E-3</v>
      </c>
      <c r="S97">
        <f ca="1">data_full!S97/100-1</f>
        <v>4.2999999999999705E-3</v>
      </c>
      <c r="T97">
        <f ca="1">data_full!T97/100-1</f>
        <v>7.0000000000001172E-3</v>
      </c>
      <c r="U97">
        <f ca="1">data_full!U97/100-1</f>
        <v>3.4999999999998366E-3</v>
      </c>
      <c r="V97">
        <f ca="1">data_full!V97/100-1</f>
        <v>7.240000000000002E-2</v>
      </c>
      <c r="W97">
        <f ca="1">data_full!W97/100-1</f>
        <v>5.7199999999999918E-2</v>
      </c>
      <c r="X97">
        <f ca="1">data_full!X97/100-1</f>
        <v>8.7499999999999911E-2</v>
      </c>
      <c r="Y97">
        <f ca="1">data_full!Y97/100-1</f>
        <v>5.1200000000000134E-2</v>
      </c>
    </row>
    <row r="98" spans="1:25" x14ac:dyDescent="0.2">
      <c r="A98" s="1">
        <v>41334</v>
      </c>
      <c r="B98">
        <f>LOG(data_full!B98,2.7182818)-LOG(data_full!B99,2.7182818)</f>
        <v>-2.1636656526085929E-2</v>
      </c>
      <c r="C98">
        <f>data_full!C99/100</f>
        <v>0</v>
      </c>
      <c r="D98" s="42">
        <f>LOG(data_full!D98,2.7182818) - LOG(data_full!D99,2.7182818)</f>
        <v>-9.5099818518455947E-3</v>
      </c>
      <c r="E98" s="42">
        <f>LOG(data_full!E98,2.7182818) - LOG(data_full!E99,2.7182818)</f>
        <v>1.7402145506364874E-2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>LOG(data_full!Q98,2.71828) - LOG(data_full!Q99,2.71828)</f>
        <v>1.5043407903903017E-4</v>
      </c>
      <c r="R98">
        <f ca="1">data_full!R98/100-1</f>
        <v>3.4000000000000696E-3</v>
      </c>
      <c r="S98">
        <f ca="1">data_full!S98/100-1</f>
        <v>3.9000000000000146E-3</v>
      </c>
      <c r="T98">
        <f ca="1">data_full!T98/100-1</f>
        <v>4.0999999999999925E-3</v>
      </c>
      <c r="U98">
        <f ca="1">data_full!U98/100-1</f>
        <v>4.0000000000000036E-3</v>
      </c>
      <c r="V98">
        <f ca="1">data_full!V98/100-1</f>
        <v>7.020000000000004E-2</v>
      </c>
      <c r="W98">
        <f ca="1">data_full!W98/100-1</f>
        <v>5.6400000000000006E-2</v>
      </c>
      <c r="X98">
        <f ca="1">data_full!X98/100-1</f>
        <v>8.2500000000000018E-2</v>
      </c>
      <c r="Y98">
        <f ca="1">data_full!Y98/100-1</f>
        <v>5.1900000000000057E-2</v>
      </c>
    </row>
    <row r="99" spans="1:25" x14ac:dyDescent="0.2">
      <c r="A99" s="1">
        <v>41306</v>
      </c>
      <c r="B99">
        <f>LOG(data_full!B99,2.7182818)-LOG(data_full!B100,2.7182818)</f>
        <v>-4.277602228055688E-2</v>
      </c>
      <c r="C99">
        <f>data_full!C100/100</f>
        <v>4.0000000000000001E-3</v>
      </c>
      <c r="D99" s="42">
        <f>LOG(data_full!D99,2.7182818) - LOG(data_full!D100,2.7182818)</f>
        <v>-1.3204946388013283E-2</v>
      </c>
      <c r="E99" s="42">
        <f>LOG(data_full!E99,2.7182818) - LOG(data_full!E100,2.7182818)</f>
        <v>-2.2454367153793342E-2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>LOG(data_full!Q99,2.71828) - LOG(data_full!Q100,2.71828)</f>
        <v>2.0452008303895042E-4</v>
      </c>
      <c r="R99">
        <f ca="1">data_full!R99/100-1</f>
        <v>5.6000000000000494E-3</v>
      </c>
      <c r="S99">
        <f ca="1">data_full!S99/100-1</f>
        <v>4.0000000000000036E-3</v>
      </c>
      <c r="T99">
        <f ca="1">data_full!T99/100-1</f>
        <v>8.0999999999999961E-3</v>
      </c>
      <c r="U99">
        <f ca="1">data_full!U99/100-1</f>
        <v>4.3999999999999595E-3</v>
      </c>
      <c r="V99">
        <f ca="1">data_full!V99/100-1</f>
        <v>7.2799999999999976E-2</v>
      </c>
      <c r="W99">
        <f ca="1">data_full!W99/100-1</f>
        <v>5.7399999999999896E-2</v>
      </c>
      <c r="X99">
        <f ca="1">data_full!X99/100-1</f>
        <v>8.6799999999999988E-2</v>
      </c>
      <c r="Y99">
        <f ca="1">data_full!Y99/100-1</f>
        <v>5.2499999999999991E-2</v>
      </c>
    </row>
    <row r="100" spans="1:25" x14ac:dyDescent="0.2">
      <c r="A100" s="1">
        <v>41275</v>
      </c>
      <c r="B100">
        <f>LOG(data_full!B100,2.7182818)-LOG(data_full!B101,2.7182818)</f>
        <v>4.0271548673337598E-2</v>
      </c>
      <c r="C100">
        <f>data_full!C101/100</f>
        <v>6.9999999999999993E-3</v>
      </c>
      <c r="D100" s="42">
        <f>LOG(data_full!D100,2.7182818) - LOG(data_full!D101,2.7182818)</f>
        <v>2.1473189254770375E-2</v>
      </c>
      <c r="E100" s="42">
        <f>LOG(data_full!E100,2.7182818) - LOG(data_full!E101,2.7182818)</f>
        <v>7.4221432766780282E-2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>LOG(data_full!Q100,2.71828) - LOG(data_full!Q101,2.71828)</f>
        <v>1.8741181127701623E-4</v>
      </c>
      <c r="R100">
        <f ca="1">data_full!R100/100-1</f>
        <v>9.7000000000000419E-3</v>
      </c>
      <c r="S100">
        <f ca="1">data_full!S100/100-1</f>
        <v>4.9999999999998934E-3</v>
      </c>
      <c r="T100">
        <f ca="1">data_full!T100/100-1</f>
        <v>1.760000000000006E-2</v>
      </c>
      <c r="U100">
        <f ca="1">data_full!U100/100-1</f>
        <v>4.1999999999999815E-3</v>
      </c>
      <c r="V100">
        <f ca="1">data_full!V100/100-1</f>
        <v>7.0699999999999985E-2</v>
      </c>
      <c r="W100">
        <f ca="1">data_full!W100/100-1</f>
        <v>5.7399999999999896E-2</v>
      </c>
      <c r="X100">
        <f ca="1">data_full!X100/100-1</f>
        <v>8.5499999999999909E-2</v>
      </c>
      <c r="Y100">
        <f ca="1">data_full!Y100/100-1</f>
        <v>5.1400000000000112E-2</v>
      </c>
    </row>
    <row r="101" spans="1:25" x14ac:dyDescent="0.2">
      <c r="A101" s="1">
        <v>41244</v>
      </c>
      <c r="B101">
        <f>LOG(data_full!B101,2.7182818)-LOG(data_full!B102,2.7182818)</f>
        <v>-6.2513956697962669E-4</v>
      </c>
      <c r="C101">
        <f>data_full!C102/100</f>
        <v>-4.0000000000000001E-3</v>
      </c>
      <c r="D101" s="42">
        <f>LOG(data_full!D101,2.7182818) - LOG(data_full!D102,2.7182818)</f>
        <v>2.0620059418980929E-3</v>
      </c>
      <c r="E101" s="42">
        <f>LOG(data_full!E101,2.7182818) - LOG(data_full!E102,2.7182818)</f>
        <v>7.3946984036812324E-3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>LOG(data_full!Q101,2.71828) - LOG(data_full!Q102,2.71828)</f>
        <v>9.5307880006778589E-5</v>
      </c>
      <c r="R101">
        <f ca="1">data_full!R101/100-1</f>
        <v>5.4000000000000714E-3</v>
      </c>
      <c r="S101">
        <f ca="1">data_full!S101/100-1</f>
        <v>4.1999999999999815E-3</v>
      </c>
      <c r="T101">
        <f ca="1">data_full!T101/100-1</f>
        <v>8.799999999999919E-3</v>
      </c>
      <c r="U101">
        <f ca="1">data_full!U101/100-1</f>
        <v>2.6999999999999247E-3</v>
      </c>
      <c r="V101">
        <f ca="1">data_full!V101/100-1</f>
        <v>6.569999999999987E-2</v>
      </c>
      <c r="W101">
        <f ca="1">data_full!W101/100-1</f>
        <v>5.7300000000000129E-2</v>
      </c>
      <c r="X101">
        <f ca="1">data_full!X101/100-1</f>
        <v>7.4799999999999978E-2</v>
      </c>
      <c r="Y101">
        <f ca="1">data_full!Y101/100-1</f>
        <v>5.1599999999999868E-2</v>
      </c>
    </row>
    <row r="102" spans="1:25" x14ac:dyDescent="0.2">
      <c r="A102" s="1">
        <v>41214</v>
      </c>
      <c r="B102">
        <f>LOG(data_full!B102,2.7182818)-LOG(data_full!B103,2.7182818)</f>
        <v>2.348585978083495E-2</v>
      </c>
      <c r="C102">
        <f>data_full!C103/100</f>
        <v>1E-3</v>
      </c>
      <c r="D102" s="42">
        <f>LOG(data_full!D102,2.7182818) - LOG(data_full!D103,2.7182818)</f>
        <v>-2.3538323921687976E-3</v>
      </c>
      <c r="E102" s="42">
        <f>LOG(data_full!E102,2.7182818) - LOG(data_full!E103,2.7182818)</f>
        <v>8.3157046491759701E-3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>LOG(data_full!Q102,2.71828) - LOG(data_full!Q103,2.71828)</f>
        <v>-3.9007359618814519E-5</v>
      </c>
      <c r="R102">
        <f ca="1">data_full!R102/100-1</f>
        <v>3.4000000000000696E-3</v>
      </c>
      <c r="S102">
        <f ca="1">data_full!S102/100-1</f>
        <v>4.8000000000001375E-3</v>
      </c>
      <c r="T102">
        <f ca="1">data_full!T102/100-1</f>
        <v>4.4999999999999485E-3</v>
      </c>
      <c r="U102">
        <f ca="1">data_full!U102/100-1</f>
        <v>4.3999999999999595E-3</v>
      </c>
      <c r="V102">
        <f ca="1">data_full!V102/100-1</f>
        <v>6.4599999999999991E-2</v>
      </c>
      <c r="W102">
        <f ca="1">data_full!W102/100-1</f>
        <v>5.7500000000000107E-2</v>
      </c>
      <c r="X102">
        <f ca="1">data_full!X102/100-1</f>
        <v>7.2500000000000009E-2</v>
      </c>
      <c r="Y102">
        <f ca="1">data_full!Y102/100-1</f>
        <v>5.2100000000000035E-2</v>
      </c>
    </row>
    <row r="103" spans="1:25" x14ac:dyDescent="0.2">
      <c r="A103" s="1">
        <v>41183</v>
      </c>
      <c r="B103">
        <f>LOG(data_full!B103,2.7182818)-LOG(data_full!B104,2.7182818)</f>
        <v>-3.4495471235595154E-2</v>
      </c>
      <c r="C103">
        <f>data_full!C104/100</f>
        <v>1.7000000000000001E-2</v>
      </c>
      <c r="D103" s="42">
        <f>LOG(data_full!D103,2.7182818) - LOG(data_full!D104,2.7182818)</f>
        <v>2.4486023918578681E-2</v>
      </c>
      <c r="E103" s="42">
        <f>LOG(data_full!E103,2.7182818) - LOG(data_full!E104,2.7182818)</f>
        <v>6.9784097285712221E-3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>LOG(data_full!Q103,2.71828) - LOG(data_full!Q104,2.71828)</f>
        <v>-1.4071169297036334E-4</v>
      </c>
      <c r="R103">
        <f ca="1">data_full!R103/100-1</f>
        <v>4.5999999999999375E-3</v>
      </c>
      <c r="S103">
        <f ca="1">data_full!S103/100-1</f>
        <v>5.8000000000000274E-3</v>
      </c>
      <c r="T103">
        <f ca="1">data_full!T103/100-1</f>
        <v>5.3000000000000824E-3</v>
      </c>
      <c r="U103">
        <f ca="1">data_full!U103/100-1</f>
        <v>6.8000000000001393E-3</v>
      </c>
      <c r="V103">
        <f ca="1">data_full!V103/100-1</f>
        <v>6.5400000000000125E-2</v>
      </c>
      <c r="W103">
        <f ca="1">data_full!W103/100-1</f>
        <v>5.7699999999999863E-2</v>
      </c>
      <c r="X103">
        <f ca="1">data_full!X103/100-1</f>
        <v>7.3199999999999932E-2</v>
      </c>
      <c r="Y103">
        <f ca="1">data_full!Y103/100-1</f>
        <v>5.3199999999999914E-2</v>
      </c>
    </row>
    <row r="104" spans="1:25" x14ac:dyDescent="0.2">
      <c r="A104" s="1">
        <v>41153</v>
      </c>
      <c r="B104">
        <f>LOG(data_full!B104,2.7182818)-LOG(data_full!B105,2.7182818)</f>
        <v>-1.9326385471981844E-2</v>
      </c>
      <c r="C104">
        <f>data_full!C105/100</f>
        <v>9.0000000000000011E-3</v>
      </c>
      <c r="D104" s="42">
        <f>LOG(data_full!D104,2.7182818) - LOG(data_full!D105,2.7182818)</f>
        <v>6.4571908886357221E-3</v>
      </c>
      <c r="E104" s="42">
        <f>LOG(data_full!E104,2.7182818) - LOG(data_full!E105,2.7182818)</f>
        <v>4.4606731828693569E-3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>LOG(data_full!Q104,2.71828) - LOG(data_full!Q105,2.71828)</f>
        <v>-1.7426274591691993E-4</v>
      </c>
      <c r="R104">
        <f ca="1">data_full!R104/100-1</f>
        <v>5.5000000000000604E-3</v>
      </c>
      <c r="S104">
        <f ca="1">data_full!S104/100-1</f>
        <v>7.0000000000001172E-3</v>
      </c>
      <c r="T104">
        <f ca="1">data_full!T104/100-1</f>
        <v>1.4000000000000679E-3</v>
      </c>
      <c r="U104">
        <f ca="1">data_full!U104/100-1</f>
        <v>6.8000000000001393E-3</v>
      </c>
      <c r="V104">
        <f ca="1">data_full!V104/100-1</f>
        <v>6.569999999999987E-2</v>
      </c>
      <c r="W104">
        <f ca="1">data_full!W104/100-1</f>
        <v>5.7399999999999896E-2</v>
      </c>
      <c r="X104">
        <f ca="1">data_full!X104/100-1</f>
        <v>7.2999999999999954E-2</v>
      </c>
      <c r="Y104">
        <f ca="1">data_full!Y104/100-1</f>
        <v>5.3499999999999881E-2</v>
      </c>
    </row>
    <row r="105" spans="1:25" x14ac:dyDescent="0.2">
      <c r="A105" s="1">
        <v>41122</v>
      </c>
      <c r="B105">
        <f>LOG(data_full!B105,2.7182818)-LOG(data_full!B106,2.7182818)</f>
        <v>8.6051254417320422E-2</v>
      </c>
      <c r="C105">
        <f>data_full!C106/100</f>
        <v>-8.0000000000000002E-3</v>
      </c>
      <c r="D105" s="42">
        <f>LOG(data_full!D105,2.7182818) - LOG(data_full!D106,2.7182818)</f>
        <v>-1.3178561303906378E-2</v>
      </c>
      <c r="E105" s="42">
        <f>LOG(data_full!E105,2.7182818) - LOG(data_full!E106,2.7182818)</f>
        <v>-3.3516499221342144E-3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>LOG(data_full!Q105,2.71828) - LOG(data_full!Q106,2.71828)</f>
        <v>-1.374399426765649E-4</v>
      </c>
      <c r="R105">
        <f ca="1">data_full!R105/100-1</f>
        <v>9.9999999999988987E-4</v>
      </c>
      <c r="S105">
        <f ca="1">data_full!S105/100-1</f>
        <v>6.0000000000000053E-3</v>
      </c>
      <c r="T105">
        <f ca="1">data_full!T105/100-1</f>
        <v>-5.1999999999999824E-3</v>
      </c>
      <c r="U105">
        <f ca="1">data_full!U105/100-1</f>
        <v>4.0000000000000036E-3</v>
      </c>
      <c r="V105">
        <f ca="1">data_full!V105/100-1</f>
        <v>5.9399999999999897E-2</v>
      </c>
      <c r="W105">
        <f ca="1">data_full!W105/100-1</f>
        <v>5.5199999999999916E-2</v>
      </c>
      <c r="X105">
        <f ca="1">data_full!X105/100-1</f>
        <v>6.4500000000000002E-2</v>
      </c>
      <c r="Y105">
        <f ca="1">data_full!Y105/100-1</f>
        <v>5.3299999999999903E-2</v>
      </c>
    </row>
    <row r="106" spans="1:25" x14ac:dyDescent="0.2">
      <c r="A106" s="1">
        <v>41091</v>
      </c>
      <c r="B106">
        <f>LOG(data_full!B106,2.7182818)-LOG(data_full!B107,2.7182818)</f>
        <v>8.8161918536008521E-2</v>
      </c>
      <c r="C106">
        <f>data_full!C107/100</f>
        <v>-6.0000000000000001E-3</v>
      </c>
      <c r="D106" s="42">
        <f>LOG(data_full!D106,2.7182818) - LOG(data_full!D107,2.7182818)</f>
        <v>6.1385652936642998E-3</v>
      </c>
      <c r="E106" s="42">
        <f>LOG(data_full!E106,2.7182818) - LOG(data_full!E107,2.7182818)</f>
        <v>1.4787534489732579E-2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>LOG(data_full!Q106,2.71828) - LOG(data_full!Q107,2.71828)</f>
        <v>-6.031855319488244E-5</v>
      </c>
      <c r="R106">
        <f ca="1">data_full!R106/100-1</f>
        <v>1.2299999999999978E-2</v>
      </c>
      <c r="S106">
        <f ca="1">data_full!S106/100-1</f>
        <v>5.1999999999998714E-3</v>
      </c>
      <c r="T106">
        <f ca="1">data_full!T106/100-1</f>
        <v>1.1099999999999888E-2</v>
      </c>
      <c r="U106">
        <f ca="1">data_full!U106/100-1</f>
        <v>3.1999999999998696E-3</v>
      </c>
      <c r="V106">
        <f ca="1">data_full!V106/100-1</f>
        <v>5.5800000000000072E-2</v>
      </c>
      <c r="W106">
        <f ca="1">data_full!W106/100-1</f>
        <v>5.3199999999999914E-2</v>
      </c>
      <c r="X106">
        <f ca="1">data_full!X106/100-1</f>
        <v>5.5299999999999905E-2</v>
      </c>
      <c r="Y106">
        <f ca="1">data_full!Y106/100-1</f>
        <v>5.4699999999999971E-2</v>
      </c>
    </row>
    <row r="107" spans="1:25" x14ac:dyDescent="0.2">
      <c r="A107" s="1">
        <v>41061</v>
      </c>
      <c r="B107">
        <f>LOG(data_full!B107,2.7182818)-LOG(data_full!B108,2.7182818)</f>
        <v>-5.1045841627520794E-2</v>
      </c>
      <c r="C107">
        <f>data_full!C108/100</f>
        <v>-1.8000000000000002E-2</v>
      </c>
      <c r="D107" s="42">
        <f>LOG(data_full!D107,2.7182818) - LOG(data_full!D108,2.7182818)</f>
        <v>-2.4066940229134914E-2</v>
      </c>
      <c r="E107" s="42">
        <f>LOG(data_full!E107,2.7182818) - LOG(data_full!E108,2.7182818)</f>
        <v>1.6531387624945992E-2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>LOG(data_full!Q107,2.71828) - LOG(data_full!Q108,2.71828)</f>
        <v>5.0075751027556237E-5</v>
      </c>
      <c r="R107">
        <f ca="1">data_full!R107/100-1</f>
        <v>8.899999999999908E-3</v>
      </c>
      <c r="S107">
        <f ca="1">data_full!S107/100-1</f>
        <v>3.6000000000000476E-3</v>
      </c>
      <c r="T107">
        <f ca="1">data_full!T107/100-1</f>
        <v>1.6100000000000003E-2</v>
      </c>
      <c r="U107">
        <f ca="1">data_full!U107/100-1</f>
        <v>2.2999999999999687E-3</v>
      </c>
      <c r="V107">
        <f ca="1">data_full!V107/100-1</f>
        <v>4.290000000000016E-2</v>
      </c>
      <c r="W107">
        <f ca="1">data_full!W107/100-1</f>
        <v>5.1500000000000101E-2</v>
      </c>
      <c r="X107">
        <f ca="1">data_full!X107/100-1</f>
        <v>3.6299999999999999E-2</v>
      </c>
      <c r="Y107">
        <f ca="1">data_full!Y107/100-1</f>
        <v>5.4300000000000015E-2</v>
      </c>
    </row>
    <row r="108" spans="1:25" x14ac:dyDescent="0.2">
      <c r="A108" s="1">
        <v>41030</v>
      </c>
      <c r="B108">
        <f>LOG(data_full!B108,2.7182818)-LOG(data_full!B109,2.7182818)</f>
        <v>-0.15898113665339775</v>
      </c>
      <c r="C108">
        <f>data_full!C109/100</f>
        <v>-3.0000000000000001E-3</v>
      </c>
      <c r="D108" s="42">
        <f>LOG(data_full!D108,2.7182818) - LOG(data_full!D109,2.7182818)</f>
        <v>2.291523272658047E-2</v>
      </c>
      <c r="E108" s="42">
        <f>LOG(data_full!E108,2.7182818) - LOG(data_full!E109,2.7182818)</f>
        <v>5.7304919878582439E-3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>LOG(data_full!Q108,2.71828) - LOG(data_full!Q109,2.71828)</f>
        <v>2.0306928439683958E-4</v>
      </c>
      <c r="R108">
        <f ca="1">data_full!R108/100-1</f>
        <v>5.1999999999998714E-3</v>
      </c>
      <c r="S108">
        <f ca="1">data_full!S108/100-1</f>
        <v>2.0999999999999908E-3</v>
      </c>
      <c r="T108">
        <f ca="1">data_full!T108/100-1</f>
        <v>5.6000000000000494E-3</v>
      </c>
      <c r="U108">
        <f ca="1">data_full!U108/100-1</f>
        <v>3.8000000000000256E-3</v>
      </c>
      <c r="V108">
        <f ca="1">data_full!V108/100-1</f>
        <v>3.6100000000000021E-2</v>
      </c>
      <c r="W108">
        <f ca="1">data_full!W108/100-1</f>
        <v>5.0999999999999934E-2</v>
      </c>
      <c r="X108">
        <f ca="1">data_full!X108/100-1</f>
        <v>1.739999999999986E-2</v>
      </c>
      <c r="Y108">
        <f ca="1">data_full!Y108/100-1</f>
        <v>5.6400000000000006E-2</v>
      </c>
    </row>
    <row r="109" spans="1:25" x14ac:dyDescent="0.2">
      <c r="A109" s="1">
        <v>41000</v>
      </c>
      <c r="B109">
        <f>LOG(data_full!B109,2.7182818)-LOG(data_full!B110,2.7182818)</f>
        <v>-3.4010178203245367E-2</v>
      </c>
      <c r="C109">
        <f>data_full!C110/100</f>
        <v>-1E-3</v>
      </c>
      <c r="D109" s="42">
        <f>LOG(data_full!D109,2.7182818) - LOG(data_full!D110,2.7182818)</f>
        <v>3.9893584506405233E-3</v>
      </c>
      <c r="E109" s="42">
        <f>LOG(data_full!E109,2.7182818) - LOG(data_full!E110,2.7182818)</f>
        <v>1.0327987411317352E-2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>LOG(data_full!Q109,2.71828) - LOG(data_full!Q110,2.71828)</f>
        <v>4.1526497302779575E-4</v>
      </c>
      <c r="R109">
        <f ca="1">data_full!R109/100-1</f>
        <v>3.1000000000001027E-3</v>
      </c>
      <c r="S109">
        <f ca="1">data_full!S109/100-1</f>
        <v>3.6000000000000476E-3</v>
      </c>
      <c r="T109">
        <f ca="1">data_full!T109/100-1</f>
        <v>2.2999999999999687E-3</v>
      </c>
      <c r="U109">
        <f ca="1">data_full!U109/100-1</f>
        <v>4.0999999999999925E-3</v>
      </c>
      <c r="V109">
        <f ca="1">data_full!V109/100-1</f>
        <v>3.5699999999999843E-2</v>
      </c>
      <c r="W109">
        <f ca="1">data_full!W109/100-1</f>
        <v>5.2900000000000169E-2</v>
      </c>
      <c r="X109">
        <f ca="1">data_full!X109/100-1</f>
        <v>1.2000000000000011E-2</v>
      </c>
      <c r="Y109">
        <f ca="1">data_full!Y109/100-1</f>
        <v>6.0999999999999943E-2</v>
      </c>
    </row>
    <row r="110" spans="1:25" x14ac:dyDescent="0.2">
      <c r="A110" s="1">
        <v>40969</v>
      </c>
      <c r="B110">
        <f>LOG(data_full!B110,2.7182818)-LOG(data_full!B111,2.7182818)</f>
        <v>-7.2665621010337134E-4</v>
      </c>
      <c r="C110">
        <f>data_full!C111/100</f>
        <v>1.3000000000000001E-2</v>
      </c>
      <c r="D110" s="42">
        <f>LOG(data_full!D110,2.7182818) - LOG(data_full!D111,2.7182818)</f>
        <v>1.5776762709499792E-2</v>
      </c>
      <c r="E110" s="42">
        <f>LOG(data_full!E110,2.7182818) - LOG(data_full!E111,2.7182818)</f>
        <v>4.0119729606100663E-3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>LOG(data_full!Q110,2.71828) - LOG(data_full!Q111,2.71828)</f>
        <v>6.8788864964375307E-4</v>
      </c>
      <c r="R110">
        <f ca="1">data_full!R110/100-1</f>
        <v>5.8000000000000274E-3</v>
      </c>
      <c r="S110">
        <f ca="1">data_full!S110/100-1</f>
        <v>4.8999999999999044E-3</v>
      </c>
      <c r="T110">
        <f ca="1">data_full!T110/100-1</f>
        <v>8.0999999999999961E-3</v>
      </c>
      <c r="U110">
        <f ca="1">data_full!U110/100-1</f>
        <v>4.5999999999999375E-3</v>
      </c>
      <c r="V110">
        <f ca="1">data_full!V110/100-1</f>
        <v>3.6999999999999922E-2</v>
      </c>
      <c r="W110">
        <f ca="1">data_full!W110/100-1</f>
        <v>5.4699999999999971E-2</v>
      </c>
      <c r="X110">
        <f ca="1">data_full!X110/100-1</f>
        <v>1.330000000000009E-2</v>
      </c>
      <c r="Y110">
        <f ca="1">data_full!Y110/100-1</f>
        <v>6.1700000000000088E-2</v>
      </c>
    </row>
    <row r="111" spans="1:25" x14ac:dyDescent="0.2">
      <c r="A111" s="1">
        <v>40940</v>
      </c>
      <c r="B111">
        <f>LOG(data_full!B111,2.7182818)-LOG(data_full!B112,2.7182818)</f>
        <v>0.11201881027903493</v>
      </c>
      <c r="C111">
        <f>data_full!C112/100</f>
        <v>2E-3</v>
      </c>
      <c r="D111" s="42">
        <f>LOG(data_full!D111,2.7182818) - LOG(data_full!D112,2.7182818)</f>
        <v>5.7067575424767369E-3</v>
      </c>
      <c r="E111" s="42">
        <f>LOG(data_full!E111,2.7182818) - LOG(data_full!E112,2.7182818)</f>
        <v>-2.6674414490337028E-2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>LOG(data_full!Q111,2.71828) - LOG(data_full!Q112,2.71828)</f>
        <v>9.9049548015628375E-4</v>
      </c>
      <c r="R111">
        <f ca="1">data_full!R111/100-1</f>
        <v>3.7000000000000366E-3</v>
      </c>
      <c r="S111">
        <f ca="1">data_full!S111/100-1</f>
        <v>4.0000000000000036E-3</v>
      </c>
      <c r="T111">
        <f ca="1">data_full!T111/100-1</f>
        <v>6.8000000000001393E-3</v>
      </c>
      <c r="U111">
        <f ca="1">data_full!U111/100-1</f>
        <v>3.3000000000000806E-3</v>
      </c>
      <c r="V111">
        <f ca="1">data_full!V111/100-1</f>
        <v>3.7300000000000111E-2</v>
      </c>
      <c r="W111">
        <f ca="1">data_full!W111/100-1</f>
        <v>5.6799999999999962E-2</v>
      </c>
      <c r="X111">
        <f ca="1">data_full!X111/100-1</f>
        <v>1.4699999999999935E-2</v>
      </c>
      <c r="Y111">
        <f ca="1">data_full!Y111/100-1</f>
        <v>6.2100000000000044E-2</v>
      </c>
    </row>
    <row r="112" spans="1:25" x14ac:dyDescent="0.2">
      <c r="A112" s="1">
        <v>40909</v>
      </c>
      <c r="B112">
        <f>LOG(data_full!B112,2.7182818)-LOG(data_full!B113,2.7182818)</f>
        <v>2.9221222989677109E-2</v>
      </c>
      <c r="C112">
        <f>data_full!C113/100</f>
        <v>-1.3999999999999999E-2</v>
      </c>
      <c r="D112" s="42">
        <f>LOG(data_full!D112,2.7182818) - LOG(data_full!D113,2.7182818)</f>
        <v>-1.905717288901343E-2</v>
      </c>
      <c r="E112" s="42">
        <f>LOG(data_full!E112,2.7182818) - LOG(data_full!E113,2.7182818)</f>
        <v>8.0205375312900173E-2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>LOG(data_full!Q112,2.71828) - LOG(data_full!Q113,2.71828)</f>
        <v>1.2405668136858949E-3</v>
      </c>
      <c r="R112">
        <f ca="1">data_full!R112/100-1</f>
        <v>4.9999999999998934E-3</v>
      </c>
      <c r="S112">
        <f ca="1">data_full!S112/100-1</f>
        <v>4.8999999999999044E-3</v>
      </c>
      <c r="T112">
        <f ca="1">data_full!T112/100-1</f>
        <v>7.6000000000000512E-3</v>
      </c>
      <c r="U112">
        <f ca="1">data_full!U112/100-1</f>
        <v>4.3999999999999595E-3</v>
      </c>
      <c r="V112">
        <f ca="1">data_full!V112/100-1</f>
        <v>4.1599999999999859E-2</v>
      </c>
      <c r="W112">
        <f ca="1">data_full!W112/100-1</f>
        <v>6.0200000000000031E-2</v>
      </c>
      <c r="X112">
        <f ca="1">data_full!X112/100-1</f>
        <v>2.0100000000000007E-2</v>
      </c>
      <c r="Y112">
        <f ca="1">data_full!Y112/100-1</f>
        <v>6.2000000000000055E-2</v>
      </c>
    </row>
    <row r="113" spans="1:25" x14ac:dyDescent="0.2">
      <c r="A113" s="1">
        <v>40878</v>
      </c>
      <c r="B113">
        <f>LOG(data_full!B113,2.7182818)-LOG(data_full!B114,2.7182818)</f>
        <v>-3.4174180170380097E-2</v>
      </c>
      <c r="C113">
        <f>data_full!C114/100</f>
        <v>0</v>
      </c>
      <c r="D113" s="42">
        <f>LOG(data_full!D113,2.7182818) - LOG(data_full!D114,2.7182818)</f>
        <v>-3.039866815433534E-2</v>
      </c>
      <c r="E113" s="42">
        <f>LOG(data_full!E113,2.7182818) - LOG(data_full!E114,2.7182818)</f>
        <v>-9.5806570320355888E-4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>LOG(data_full!Q113,2.71828) - LOG(data_full!Q114,2.71828)</f>
        <v>1.4076151797937086E-3</v>
      </c>
      <c r="R113">
        <f ca="1">data_full!R113/100-1</f>
        <v>4.3999999999999595E-3</v>
      </c>
      <c r="S113">
        <f ca="1">data_full!S113/100-1</f>
        <v>4.2999999999999705E-3</v>
      </c>
      <c r="T113">
        <f ca="1">data_full!T113/100-1</f>
        <v>6.6999999999999282E-3</v>
      </c>
      <c r="U113">
        <f ca="1">data_full!U113/100-1</f>
        <v>3.1000000000001027E-3</v>
      </c>
      <c r="V113">
        <f ca="1">data_full!V113/100-1</f>
        <v>6.0999999999999943E-2</v>
      </c>
      <c r="W113">
        <f ca="1">data_full!W113/100-1</f>
        <v>6.6200000000000037E-2</v>
      </c>
      <c r="X113">
        <f ca="1">data_full!X113/100-1</f>
        <v>3.8699999999999957E-2</v>
      </c>
      <c r="Y113">
        <f ca="1">data_full!Y113/100-1</f>
        <v>6.6500000000000004E-2</v>
      </c>
    </row>
    <row r="114" spans="1:25" x14ac:dyDescent="0.2">
      <c r="A114" s="1">
        <v>40848</v>
      </c>
      <c r="B114">
        <f>LOG(data_full!B114,2.7182818)-LOG(data_full!B115,2.7182818)</f>
        <v>1.630175584816751E-2</v>
      </c>
      <c r="C114">
        <f>data_full!C115/100</f>
        <v>-5.0000000000000001E-3</v>
      </c>
      <c r="D114" s="42">
        <f>LOG(data_full!D114,2.7182818) - LOG(data_full!D115,2.7182818)</f>
        <v>9.4180249142947758E-3</v>
      </c>
      <c r="E114" s="42">
        <f>LOG(data_full!E114,2.7182818) - LOG(data_full!E115,2.7182818)</f>
        <v>2.4071786123844419E-2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>LOG(data_full!Q114,2.71828) - LOG(data_full!Q115,2.71828)</f>
        <v>1.4948669547427684E-3</v>
      </c>
      <c r="R114">
        <f ca="1">data_full!R114/100-1</f>
        <v>4.1999999999999815E-3</v>
      </c>
      <c r="S114">
        <f ca="1">data_full!S114/100-1</f>
        <v>4.9999999999998934E-3</v>
      </c>
      <c r="T114">
        <f ca="1">data_full!T114/100-1</f>
        <v>5.1999999999998714E-3</v>
      </c>
      <c r="U114">
        <f ca="1">data_full!U114/100-1</f>
        <v>5.5000000000000604E-3</v>
      </c>
      <c r="V114">
        <f ca="1">data_full!V114/100-1</f>
        <v>6.7800000000000082E-2</v>
      </c>
      <c r="W114">
        <f ca="1">data_full!W114/100-1</f>
        <v>6.9399999999999906E-2</v>
      </c>
      <c r="X114">
        <f ca="1">data_full!X114/100-1</f>
        <v>5.3199999999999914E-2</v>
      </c>
      <c r="Y114">
        <f ca="1">data_full!Y114/100-1</f>
        <v>6.8300000000000027E-2</v>
      </c>
    </row>
    <row r="115" spans="1:25" x14ac:dyDescent="0.2">
      <c r="A115" s="1">
        <v>40817</v>
      </c>
      <c r="B115">
        <f>LOG(data_full!B115,2.7182818)-LOG(data_full!B116,2.7182818)</f>
        <v>4.9219402155535441E-2</v>
      </c>
      <c r="C115">
        <f>data_full!C116/100</f>
        <v>-2.3E-2</v>
      </c>
      <c r="D115" s="42">
        <f>LOG(data_full!D115,2.7182818) - LOG(data_full!D116,2.7182818)</f>
        <v>-4.9284277060486659E-2</v>
      </c>
      <c r="E115" s="42">
        <f>LOG(data_full!E115,2.7182818) - LOG(data_full!E116,2.7182818)</f>
        <v>2.9288458358214697E-2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>LOG(data_full!Q115,2.71828) - LOG(data_full!Q116,2.71828)</f>
        <v>1.5268772194048097E-3</v>
      </c>
      <c r="R115">
        <f ca="1">data_full!R115/100-1</f>
        <v>4.8000000000001375E-3</v>
      </c>
      <c r="S115">
        <f ca="1">data_full!S115/100-1</f>
        <v>5.4000000000000714E-3</v>
      </c>
      <c r="T115">
        <f ca="1">data_full!T115/100-1</f>
        <v>5.1000000000001044E-3</v>
      </c>
      <c r="U115">
        <f ca="1">data_full!U115/100-1</f>
        <v>7.0999999999998842E-3</v>
      </c>
      <c r="V115">
        <f ca="1">data_full!V115/100-1</f>
        <v>7.1900000000000075E-2</v>
      </c>
      <c r="W115">
        <f ca="1">data_full!W115/100-1</f>
        <v>7.1700000000000097E-2</v>
      </c>
      <c r="X115">
        <f ca="1">data_full!X115/100-1</f>
        <v>6.1900000000000066E-2</v>
      </c>
      <c r="Y115">
        <f ca="1">data_full!Y115/100-1</f>
        <v>6.9300000000000139E-2</v>
      </c>
    </row>
    <row r="116" spans="1:25" x14ac:dyDescent="0.2">
      <c r="A116" s="1">
        <v>40787</v>
      </c>
      <c r="B116">
        <f>LOG(data_full!B116,2.7182818)-LOG(data_full!B117,2.7182818)</f>
        <v>-9.9868771755577512E-2</v>
      </c>
      <c r="C116">
        <f>data_full!C117/100</f>
        <v>3.0000000000000001E-3</v>
      </c>
      <c r="D116" s="42">
        <f>LOG(data_full!D116,2.7182818) - LOG(data_full!D117,2.7182818)</f>
        <v>1.236953643604366E-2</v>
      </c>
      <c r="E116" s="42">
        <f>LOG(data_full!E116,2.7182818) - LOG(data_full!E117,2.7182818)</f>
        <v>1.4587894685346825E-2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>LOG(data_full!Q116,2.71828) - LOG(data_full!Q117,2.71828)</f>
        <v>1.5222836640589321E-3</v>
      </c>
      <c r="R116">
        <f ca="1">data_full!R116/100-1</f>
        <v>-4.0000000000006697E-4</v>
      </c>
      <c r="S116">
        <f ca="1">data_full!S116/100-1</f>
        <v>4.8999999999999044E-3</v>
      </c>
      <c r="T116">
        <f ca="1">data_full!T116/100-1</f>
        <v>-6.5000000000000613E-3</v>
      </c>
      <c r="U116">
        <f ca="1">data_full!U116/100-1</f>
        <v>6.5999999999999392E-3</v>
      </c>
      <c r="V116">
        <f ca="1">data_full!V116/100-1</f>
        <v>7.2099999999999831E-2</v>
      </c>
      <c r="W116">
        <f ca="1">data_full!W116/100-1</f>
        <v>7.3900000000000077E-2</v>
      </c>
      <c r="X116">
        <f ca="1">data_full!X116/100-1</f>
        <v>6.3900000000000068E-2</v>
      </c>
      <c r="Y116">
        <f ca="1">data_full!Y116/100-1</f>
        <v>6.8400000000000016E-2</v>
      </c>
    </row>
    <row r="117" spans="1:25" x14ac:dyDescent="0.2">
      <c r="A117" s="1">
        <v>40756</v>
      </c>
      <c r="B117">
        <f>LOG(data_full!B117,2.7182818)-LOG(data_full!B118,2.7182818)</f>
        <v>-1.3792133262040096E-2</v>
      </c>
      <c r="C117">
        <f>data_full!C118/100</f>
        <v>-4.0000000000000001E-3</v>
      </c>
      <c r="D117" s="42">
        <f>LOG(data_full!D117,2.7182818) - LOG(data_full!D118,2.7182818)</f>
        <v>1.2828123689832438E-2</v>
      </c>
      <c r="E117" s="42">
        <f>LOG(data_full!E117,2.7182818) - LOG(data_full!E118,2.7182818)</f>
        <v>5.2073575636946146E-3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>LOG(data_full!Q117,2.71828) - LOG(data_full!Q118,2.71828)</f>
        <v>1.4912757812872712E-3</v>
      </c>
      <c r="R117">
        <f ca="1">data_full!R117/100-1</f>
        <v>-2.3999999999999577E-3</v>
      </c>
      <c r="S117">
        <f ca="1">data_full!S117/100-1</f>
        <v>4.0999999999999925E-3</v>
      </c>
      <c r="T117">
        <f ca="1">data_full!T117/100-1</f>
        <v>-1.3700000000000045E-2</v>
      </c>
      <c r="U117">
        <f ca="1">data_full!U117/100-1</f>
        <v>5.3000000000000824E-3</v>
      </c>
      <c r="V117">
        <f ca="1">data_full!V117/100-1</f>
        <v>8.1500000000000128E-2</v>
      </c>
      <c r="W117">
        <f ca="1">data_full!W117/100-1</f>
        <v>8.0799999999999983E-2</v>
      </c>
      <c r="X117">
        <f ca="1">data_full!X117/100-1</f>
        <v>8.8199999999999834E-2</v>
      </c>
      <c r="Y117">
        <f ca="1">data_full!Y117/100-1</f>
        <v>6.7499999999999893E-2</v>
      </c>
    </row>
    <row r="118" spans="1:25" x14ac:dyDescent="0.2">
      <c r="A118" s="1">
        <v>40725</v>
      </c>
      <c r="B118">
        <f>LOG(data_full!B118,2.7182818)-LOG(data_full!B119,2.7182818)</f>
        <v>4.4911044623739294E-2</v>
      </c>
      <c r="C118">
        <f>data_full!C119/100</f>
        <v>9.0000000000000011E-3</v>
      </c>
      <c r="D118" s="42">
        <f>LOG(data_full!D118,2.7182818) - LOG(data_full!D119,2.7182818)</f>
        <v>8.0360872902147662E-3</v>
      </c>
      <c r="E118" s="42">
        <f>LOG(data_full!E118,2.7182818) - LOG(data_full!E119,2.7182818)</f>
        <v>1.7828225441629542E-2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>LOG(data_full!Q118,2.71828) - LOG(data_full!Q119,2.71828)</f>
        <v>1.435785388265387E-3</v>
      </c>
      <c r="R118">
        <f ca="1">data_full!R118/100-1</f>
        <v>-1.0000000000010001E-4</v>
      </c>
      <c r="S118">
        <f ca="1">data_full!S118/100-1</f>
        <v>3.6000000000000476E-3</v>
      </c>
      <c r="T118">
        <f ca="1">data_full!T118/100-1</f>
        <v>-7.0999999999998842E-3</v>
      </c>
      <c r="U118">
        <f ca="1">data_full!U118/100-1</f>
        <v>2.9000000000001247E-3</v>
      </c>
      <c r="V118">
        <f ca="1">data_full!V118/100-1</f>
        <v>9.0100000000000069E-2</v>
      </c>
      <c r="W118">
        <f ca="1">data_full!W118/100-1</f>
        <v>8.4300000000000042E-2</v>
      </c>
      <c r="X118">
        <f ca="1">data_full!X118/100-1</f>
        <v>0.11329999999999996</v>
      </c>
      <c r="Y118">
        <f ca="1">data_full!Y118/100-1</f>
        <v>6.5800000000000081E-2</v>
      </c>
    </row>
    <row r="119" spans="1:25" x14ac:dyDescent="0.2">
      <c r="A119" s="1">
        <v>40695</v>
      </c>
      <c r="B119">
        <f>LOG(data_full!B119,2.7182818)-LOG(data_full!B120,2.7182818)</f>
        <v>-4.4225937113533398E-2</v>
      </c>
      <c r="C119">
        <f>data_full!C120/100</f>
        <v>-4.0000000000000001E-3</v>
      </c>
      <c r="D119" s="42">
        <f>LOG(data_full!D119,2.7182818) - LOG(data_full!D120,2.7182818)</f>
        <v>-6.4108506772395657E-3</v>
      </c>
      <c r="E119" s="42">
        <f>LOG(data_full!E119,2.7182818) - LOG(data_full!E120,2.7182818)</f>
        <v>1.2134760308805781E-2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>LOG(data_full!Q119,2.71828) - LOG(data_full!Q120,2.71828)</f>
        <v>1.3569006268880912E-3</v>
      </c>
      <c r="R119">
        <f ca="1">data_full!R119/100-1</f>
        <v>2.2999999999999687E-3</v>
      </c>
      <c r="S119">
        <f ca="1">data_full!S119/100-1</f>
        <v>3.1999999999998696E-3</v>
      </c>
      <c r="T119">
        <f ca="1">data_full!T119/100-1</f>
        <v>-2.4999999999999467E-3</v>
      </c>
      <c r="U119">
        <f ca="1">data_full!U119/100-1</f>
        <v>4.1999999999999815E-3</v>
      </c>
      <c r="V119">
        <f ca="1">data_full!V119/100-1</f>
        <v>9.4200000000000061E-2</v>
      </c>
      <c r="W119">
        <f ca="1">data_full!W119/100-1</f>
        <v>8.4300000000000042E-2</v>
      </c>
      <c r="X119">
        <f ca="1">data_full!X119/100-1</f>
        <v>0.12480000000000002</v>
      </c>
      <c r="Y119">
        <f ca="1">data_full!Y119/100-1</f>
        <v>6.5499999999999892E-2</v>
      </c>
    </row>
    <row r="120" spans="1:25" x14ac:dyDescent="0.2">
      <c r="A120" s="1">
        <v>40664</v>
      </c>
      <c r="B120">
        <f>LOG(data_full!B120,2.7182818)-LOG(data_full!B121,2.7182818)</f>
        <v>-7.6894409225437776E-2</v>
      </c>
      <c r="C120">
        <f>data_full!C121/100</f>
        <v>1.1000000000000001E-2</v>
      </c>
      <c r="D120" s="42">
        <f>LOG(data_full!D120,2.7182818) - LOG(data_full!D121,2.7182818)</f>
        <v>3.7475239971113794E-2</v>
      </c>
      <c r="E120" s="42">
        <f>LOG(data_full!E120,2.7182818) - LOG(data_full!E121,2.7182818)</f>
        <v>4.1666991234183826E-3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>LOG(data_full!Q120,2.71828) - LOG(data_full!Q121,2.71828)</f>
        <v>1.2588385941327829E-3</v>
      </c>
      <c r="R120">
        <f ca="1">data_full!R120/100-1</f>
        <v>4.8000000000001375E-3</v>
      </c>
      <c r="S120">
        <f ca="1">data_full!S120/100-1</f>
        <v>3.8000000000000256E-3</v>
      </c>
      <c r="T120">
        <f ca="1">data_full!T120/100-1</f>
        <v>2.9999999999996696E-4</v>
      </c>
      <c r="U120">
        <f ca="1">data_full!U120/100-1</f>
        <v>8.1999999999999851E-3</v>
      </c>
      <c r="V120">
        <f ca="1">data_full!V120/100-1</f>
        <v>9.5999999999999863E-2</v>
      </c>
      <c r="W120">
        <f ca="1">data_full!W120/100-1</f>
        <v>8.2600000000000007E-2</v>
      </c>
      <c r="X120">
        <f ca="1">data_full!X120/100-1</f>
        <v>0.13370000000000015</v>
      </c>
      <c r="Y120">
        <f ca="1">data_full!Y120/100-1</f>
        <v>6.3199999999999923E-2</v>
      </c>
    </row>
    <row r="121" spans="1:25" x14ac:dyDescent="0.2">
      <c r="A121" s="1">
        <v>40634</v>
      </c>
      <c r="B121">
        <f>LOG(data_full!B121,2.7182818)-LOG(data_full!B122,2.7182818)</f>
        <v>7.2449577517086361E-2</v>
      </c>
      <c r="C121">
        <f>data_full!C122/100</f>
        <v>2.6000000000000002E-2</v>
      </c>
      <c r="D121" s="42">
        <f>LOG(data_full!D121,2.7182818) - LOG(data_full!D122,2.7182818)</f>
        <v>1.6047989402464324E-2</v>
      </c>
      <c r="E121" s="42">
        <f>LOG(data_full!E121,2.7182818) - LOG(data_full!E122,2.7182818)</f>
        <v>4.379565995224155E-3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>LOG(data_full!Q121,2.71828) - LOG(data_full!Q122,2.71828)</f>
        <v>1.1546469418401983E-3</v>
      </c>
      <c r="R121">
        <f ca="1">data_full!R121/100-1</f>
        <v>4.2999999999999705E-3</v>
      </c>
      <c r="S121">
        <f ca="1">data_full!S121/100-1</f>
        <v>5.3000000000000824E-3</v>
      </c>
      <c r="T121">
        <f ca="1">data_full!T121/100-1</f>
        <v>3.6000000000000476E-3</v>
      </c>
      <c r="U121">
        <f ca="1">data_full!U121/100-1</f>
        <v>4.8000000000001375E-3</v>
      </c>
      <c r="V121">
        <f ca="1">data_full!V121/100-1</f>
        <v>9.6200000000000063E-2</v>
      </c>
      <c r="W121">
        <f ca="1">data_full!W121/100-1</f>
        <v>7.989999999999986E-2</v>
      </c>
      <c r="X121">
        <f ca="1">data_full!X121/100-1</f>
        <v>0.14129999999999998</v>
      </c>
      <c r="Y121">
        <f ca="1">data_full!Y121/100-1</f>
        <v>5.9000000000000163E-2</v>
      </c>
    </row>
    <row r="122" spans="1:25" x14ac:dyDescent="0.2">
      <c r="A122" s="1">
        <v>40603</v>
      </c>
      <c r="B122">
        <f>LOG(data_full!B122,2.7182818)-LOG(data_full!B123,2.7182818)</f>
        <v>4.6345394348388247E-2</v>
      </c>
      <c r="C122">
        <f>data_full!C123/100</f>
        <v>1.4999999999999999E-2</v>
      </c>
      <c r="D122" s="42">
        <f>LOG(data_full!D122,2.7182818) - LOG(data_full!D123,2.7182818)</f>
        <v>1.6019074882127171E-2</v>
      </c>
      <c r="E122" s="42">
        <f>LOG(data_full!E122,2.7182818) - LOG(data_full!E123,2.7182818)</f>
        <v>1.51469399756472E-2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>LOG(data_full!Q122,2.71828) - LOG(data_full!Q123,2.71828)</f>
        <v>1.0516900841555099E-3</v>
      </c>
      <c r="R122">
        <f ca="1">data_full!R122/100-1</f>
        <v>6.1999999999999833E-3</v>
      </c>
      <c r="S122">
        <f ca="1">data_full!S122/100-1</f>
        <v>6.8999999999999062E-3</v>
      </c>
      <c r="T122">
        <f ca="1">data_full!T122/100-1</f>
        <v>9.400000000000075E-3</v>
      </c>
      <c r="U122">
        <f ca="1">data_full!U122/100-1</f>
        <v>4.8999999999999044E-3</v>
      </c>
      <c r="V122">
        <f ca="1">data_full!V122/100-1</f>
        <v>9.4700000000000006E-2</v>
      </c>
      <c r="W122">
        <f ca="1">data_full!W122/100-1</f>
        <v>7.669999999999999E-2</v>
      </c>
      <c r="X122">
        <f ca="1">data_full!X122/100-1</f>
        <v>0.14050000000000007</v>
      </c>
      <c r="Y122">
        <f ca="1">data_full!Y122/100-1</f>
        <v>5.7500000000000107E-2</v>
      </c>
    </row>
    <row r="123" spans="1:25" x14ac:dyDescent="0.2">
      <c r="A123" s="1">
        <v>40575</v>
      </c>
      <c r="B123">
        <f>LOG(data_full!B123,2.7182818)-LOG(data_full!B124,2.7182818)</f>
        <v>0.1149952522342641</v>
      </c>
      <c r="C123">
        <f>data_full!C124/100</f>
        <v>2.1000000000000001E-2</v>
      </c>
      <c r="D123" s="42">
        <f>LOG(data_full!D123,2.7182818) - LOG(data_full!D124,2.7182818)</f>
        <v>1.6045391294174038E-2</v>
      </c>
      <c r="E123" s="42">
        <f>LOG(data_full!E123,2.7182818) - LOG(data_full!E124,2.7182818)</f>
        <v>-2.7204717868212214E-2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>LOG(data_full!Q123,2.71828) - LOG(data_full!Q124,2.71828)</f>
        <v>9.5919961569190804E-4</v>
      </c>
      <c r="R123">
        <f ca="1">data_full!R123/100-1</f>
        <v>7.8000000000000291E-3</v>
      </c>
      <c r="S123">
        <f ca="1">data_full!S123/100-1</f>
        <v>7.2000000000000952E-3</v>
      </c>
      <c r="T123">
        <f ca="1">data_full!T123/100-1</f>
        <v>1.2199999999999989E-2</v>
      </c>
      <c r="U123">
        <f ca="1">data_full!U123/100-1</f>
        <v>3.1999999999998696E-3</v>
      </c>
      <c r="V123">
        <f ca="1">data_full!V123/100-1</f>
        <v>9.4799999999999995E-2</v>
      </c>
      <c r="W123">
        <f ca="1">data_full!W123/100-1</f>
        <v>7.4300000000000033E-2</v>
      </c>
      <c r="X123">
        <f ca="1">data_full!X123/100-1</f>
        <v>0.14149999999999996</v>
      </c>
      <c r="Y123">
        <f ca="1">data_full!Y123/100-1</f>
        <v>5.6400000000000006E-2</v>
      </c>
    </row>
    <row r="124" spans="1:25" x14ac:dyDescent="0.2">
      <c r="A124" s="1">
        <v>40544</v>
      </c>
      <c r="B124">
        <f>LOG(data_full!B124,2.7182818)-LOG(data_full!B125,2.7182818)</f>
        <v>5.648657338486629E-2</v>
      </c>
      <c r="C124">
        <f>data_full!C125/100</f>
        <v>-9.0000000000000011E-3</v>
      </c>
      <c r="D124" s="42">
        <f>LOG(data_full!D124,2.7182818) - LOG(data_full!D125,2.7182818)</f>
        <v>-1.1625366798700298E-2</v>
      </c>
      <c r="E124" s="42">
        <f>LOG(data_full!E124,2.7182818) - LOG(data_full!E125,2.7182818)</f>
        <v>7.2889027116778138E-2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>LOG(data_full!Q124,2.71828) - LOG(data_full!Q125,2.71828)</f>
        <v>8.9576357672527251E-4</v>
      </c>
      <c r="R124">
        <f ca="1">data_full!R124/100-1</f>
        <v>2.3700000000000054E-2</v>
      </c>
      <c r="S124">
        <f ca="1">data_full!S124/100-1</f>
        <v>1.0599999999999943E-2</v>
      </c>
      <c r="T124">
        <f ca="1">data_full!T124/100-1</f>
        <v>2.6000000000000023E-2</v>
      </c>
      <c r="U124">
        <f ca="1">data_full!U124/100-1</f>
        <v>8.7000000000001521E-3</v>
      </c>
      <c r="V124">
        <f ca="1">data_full!V124/100-1</f>
        <v>9.5600000000000129E-2</v>
      </c>
      <c r="W124">
        <f ca="1">data_full!W124/100-1</f>
        <v>7.1599999999999886E-2</v>
      </c>
      <c r="X124">
        <f ca="1">data_full!X124/100-1</f>
        <v>0.14200000000000013</v>
      </c>
      <c r="Y124">
        <f ca="1">data_full!Y124/100-1</f>
        <v>5.6200000000000028E-2</v>
      </c>
    </row>
    <row r="125" spans="1:25" x14ac:dyDescent="0.2">
      <c r="A125" s="1">
        <v>40513</v>
      </c>
      <c r="B125">
        <f>LOG(data_full!B125,2.7182818)-LOG(data_full!B126,2.7182818)</f>
        <v>0.10488931872627827</v>
      </c>
      <c r="C125">
        <f>data_full!C126/100</f>
        <v>-8.0000000000000002E-3</v>
      </c>
      <c r="D125" s="42">
        <f>LOG(data_full!D125,2.7182818) - LOG(data_full!D126,2.7182818)</f>
        <v>-3.2853937876531347E-2</v>
      </c>
      <c r="E125" s="42">
        <f>LOG(data_full!E125,2.7182818) - LOG(data_full!E126,2.7182818)</f>
        <v>2.7475740027043116E-2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>LOG(data_full!Q125,2.71828) - LOG(data_full!Q126,2.71828)</f>
        <v>8.572159795443568E-4</v>
      </c>
      <c r="R125">
        <f ca="1">data_full!R125/100-1</f>
        <v>1.0799999999999921E-2</v>
      </c>
      <c r="S125">
        <f ca="1">data_full!S125/100-1</f>
        <v>7.3999999999998511E-3</v>
      </c>
      <c r="T125">
        <f ca="1">data_full!T125/100-1</f>
        <v>2.0699999999999941E-2</v>
      </c>
      <c r="U125">
        <f ca="1">data_full!U125/100-1</f>
        <v>4.8000000000001375E-3</v>
      </c>
      <c r="V125">
        <f ca="1">data_full!V125/100-1</f>
        <v>8.78000000000001E-2</v>
      </c>
      <c r="W125">
        <f ca="1">data_full!W125/100-1</f>
        <v>6.6100000000000048E-2</v>
      </c>
      <c r="X125">
        <f ca="1">data_full!X125/100-1</f>
        <v>0.12890000000000001</v>
      </c>
      <c r="Y125">
        <f ca="1">data_full!Y125/100-1</f>
        <v>4.9500000000000099E-2</v>
      </c>
    </row>
    <row r="126" spans="1:25" x14ac:dyDescent="0.2">
      <c r="A126" s="1">
        <v>40483</v>
      </c>
      <c r="B126">
        <f>LOG(data_full!B126,2.7182818)-LOG(data_full!B127,2.7182818)</f>
        <v>2.7219061583148019E-2</v>
      </c>
      <c r="C126">
        <f>data_full!C127/100</f>
        <v>3.6000000000000004E-2</v>
      </c>
      <c r="D126" s="42">
        <f>LOG(data_full!D126,2.7182818) - LOG(data_full!D127,2.7182818)</f>
        <v>1.1816822839138652E-2</v>
      </c>
      <c r="E126" s="42">
        <f>LOG(data_full!E126,2.7182818) - LOG(data_full!E127,2.7182818)</f>
        <v>9.1993366772875618E-3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>LOG(data_full!Q126,2.71828) - LOG(data_full!Q127,2.71828)</f>
        <v>8.2124114591053399E-4</v>
      </c>
      <c r="R126">
        <f ca="1">data_full!R126/100-1</f>
        <v>8.0999999999999961E-3</v>
      </c>
      <c r="S126">
        <f ca="1">data_full!S126/100-1</f>
        <v>7.0999999999998842E-3</v>
      </c>
      <c r="T126">
        <f ca="1">data_full!T126/100-1</f>
        <v>1.3499999999999845E-2</v>
      </c>
      <c r="U126">
        <f ca="1">data_full!U126/100-1</f>
        <v>6.4999999999999503E-3</v>
      </c>
      <c r="V126">
        <f ca="1">data_full!V126/100-1</f>
        <v>8.0600000000000005E-2</v>
      </c>
      <c r="W126">
        <f ca="1">data_full!W126/100-1</f>
        <v>6.2100000000000044E-2</v>
      </c>
      <c r="X126">
        <f ca="1">data_full!X126/100-1</f>
        <v>0.11209999999999987</v>
      </c>
      <c r="Y126">
        <f ca="1">data_full!Y126/100-1</f>
        <v>4.6699999999999964E-2</v>
      </c>
    </row>
    <row r="127" spans="1:25" x14ac:dyDescent="0.2">
      <c r="A127" s="1">
        <v>40452</v>
      </c>
      <c r="B127">
        <f>LOG(data_full!B127,2.7182818)-LOG(data_full!B128,2.7182818)</f>
        <v>1.4751867792705653E-2</v>
      </c>
      <c r="C127">
        <f>data_full!C128/100</f>
        <v>1.1000000000000001E-2</v>
      </c>
      <c r="D127" s="42">
        <f>LOG(data_full!D127,2.7182818) - LOG(data_full!D128,2.7182818)</f>
        <v>2.4848029787039039E-2</v>
      </c>
      <c r="E127" s="42">
        <f>LOG(data_full!E127,2.7182818) - LOG(data_full!E128,2.7182818)</f>
        <v>1.5288154722453484E-2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>LOG(data_full!Q127,2.71828) - LOG(data_full!Q128,2.71828)</f>
        <v>7.5020285420368538E-4</v>
      </c>
      <c r="R127">
        <f ca="1">data_full!R127/100-1</f>
        <v>4.9999999999998934E-3</v>
      </c>
      <c r="S127">
        <f ca="1">data_full!S127/100-1</f>
        <v>7.5000000000000622E-3</v>
      </c>
      <c r="T127">
        <f ca="1">data_full!T127/100-1</f>
        <v>7.0000000000001172E-3</v>
      </c>
      <c r="U127">
        <f ca="1">data_full!U127/100-1</f>
        <v>6.2999999999999723E-3</v>
      </c>
      <c r="V127">
        <f ca="1">data_full!V127/100-1</f>
        <v>7.4999999999999956E-2</v>
      </c>
      <c r="W127">
        <f ca="1">data_full!W127/100-1</f>
        <v>5.7800000000000074E-2</v>
      </c>
      <c r="X127">
        <f ca="1">data_full!X127/100-1</f>
        <v>0.10020000000000007</v>
      </c>
      <c r="Y127">
        <f ca="1">data_full!Y127/100-1</f>
        <v>4.4399999999999995E-2</v>
      </c>
    </row>
    <row r="128" spans="1:25" x14ac:dyDescent="0.2">
      <c r="A128" s="1">
        <v>40422</v>
      </c>
      <c r="B128">
        <f>LOG(data_full!B128,2.7182818)-LOG(data_full!B129,2.7182818)</f>
        <v>9.1375411862109068E-2</v>
      </c>
      <c r="C128">
        <f>data_full!C129/100</f>
        <v>2E-3</v>
      </c>
      <c r="D128" s="42">
        <f>LOG(data_full!D128,2.7182818) - LOG(data_full!D129,2.7182818)</f>
        <v>-2.1717912851926258E-3</v>
      </c>
      <c r="E128" s="42">
        <f>LOG(data_full!E128,2.7182818) - LOG(data_full!E129,2.7182818)</f>
        <v>1.0591065470277883E-2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>LOG(data_full!Q128,2.71828) - LOG(data_full!Q129,2.71828)</f>
        <v>6.4064700748467374E-4</v>
      </c>
      <c r="R128">
        <f ca="1">data_full!R128/100-1</f>
        <v>8.3999999999999631E-3</v>
      </c>
      <c r="S128">
        <f ca="1">data_full!S128/100-1</f>
        <v>1.1299999999999866E-2</v>
      </c>
      <c r="T128">
        <f ca="1">data_full!T128/100-1</f>
        <v>1.6199999999999992E-2</v>
      </c>
      <c r="U128">
        <f ca="1">data_full!U128/100-1</f>
        <v>5.8000000000000274E-3</v>
      </c>
      <c r="V128">
        <f ca="1">data_full!V128/100-1</f>
        <v>6.9700000000000095E-2</v>
      </c>
      <c r="W128">
        <f ca="1">data_full!W128/100-1</f>
        <v>5.2799999999999958E-2</v>
      </c>
      <c r="X128">
        <f ca="1">data_full!X128/100-1</f>
        <v>8.6799999999999988E-2</v>
      </c>
      <c r="Y128">
        <f ca="1">data_full!Y128/100-1</f>
        <v>4.3800000000000061E-2</v>
      </c>
    </row>
    <row r="129" spans="1:25" x14ac:dyDescent="0.2">
      <c r="A129" s="1">
        <v>40391</v>
      </c>
      <c r="B129">
        <f>LOG(data_full!B129,2.7182818)-LOG(data_full!B130,2.7182818)</f>
        <v>-5.2046610903398793E-2</v>
      </c>
      <c r="C129">
        <f>data_full!C130/100</f>
        <v>2.8999999999999998E-2</v>
      </c>
      <c r="D129" s="42">
        <f>LOG(data_full!D129,2.7182818) - LOG(data_full!D130,2.7182818)</f>
        <v>3.416533921599374E-2</v>
      </c>
      <c r="E129" s="42">
        <f>LOG(data_full!E129,2.7182818) - LOG(data_full!E130,2.7182818)</f>
        <v>1.0286680319667951E-2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>LOG(data_full!Q129,2.71828) - LOG(data_full!Q130,2.71828)</f>
        <v>5.2865123346013121E-4</v>
      </c>
      <c r="R129">
        <f ca="1">data_full!R129/100-1</f>
        <v>5.5000000000000604E-3</v>
      </c>
      <c r="S129">
        <f ca="1">data_full!S129/100-1</f>
        <v>7.3999999999998511E-3</v>
      </c>
      <c r="T129">
        <f ca="1">data_full!T129/100-1</f>
        <v>9.000000000000119E-3</v>
      </c>
      <c r="U129">
        <f ca="1">data_full!U129/100-1</f>
        <v>3.7000000000000366E-3</v>
      </c>
      <c r="V129">
        <f ca="1">data_full!V129/100-1</f>
        <v>6.0499999999999998E-2</v>
      </c>
      <c r="W129">
        <f ca="1">data_full!W129/100-1</f>
        <v>4.6200000000000019E-2</v>
      </c>
      <c r="X129">
        <f ca="1">data_full!X129/100-1</f>
        <v>6.0999999999999943E-2</v>
      </c>
      <c r="Y129">
        <f ca="1">data_full!Y129/100-1</f>
        <v>4.4599999999999973E-2</v>
      </c>
    </row>
    <row r="130" spans="1:25" x14ac:dyDescent="0.2">
      <c r="A130" s="1">
        <v>40360</v>
      </c>
      <c r="B130">
        <f>LOG(data_full!B130,2.7182818)-LOG(data_full!B131,2.7182818)</f>
        <v>5.7985351594306955E-2</v>
      </c>
      <c r="C130">
        <f>data_full!C131/100</f>
        <v>-6.9999999999999993E-3</v>
      </c>
      <c r="D130" s="42">
        <f>LOG(data_full!D130,2.7182818) - LOG(data_full!D131,2.7182818)</f>
        <v>9.2879315038167931E-3</v>
      </c>
      <c r="E130" s="42">
        <f>LOG(data_full!E130,2.7182818) - LOG(data_full!E131,2.7182818)</f>
        <v>2.2241199487025298E-2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>LOG(data_full!Q130,2.71828) - LOG(data_full!Q131,2.71828)</f>
        <v>4.9800949671841011E-4</v>
      </c>
      <c r="R130">
        <f ca="1">data_full!R130/100-1</f>
        <v>3.6000000000000476E-3</v>
      </c>
      <c r="S130">
        <f ca="1">data_full!S130/100-1</f>
        <v>3.4999999999998366E-3</v>
      </c>
      <c r="T130">
        <f ca="1">data_full!T130/100-1</f>
        <v>3.1000000000001027E-3</v>
      </c>
      <c r="U130">
        <f ca="1">data_full!U130/100-1</f>
        <v>2.6000000000001577E-3</v>
      </c>
      <c r="V130">
        <f ca="1">data_full!V130/100-1</f>
        <v>5.4699999999999971E-2</v>
      </c>
      <c r="W130">
        <f ca="1">data_full!W130/100-1</f>
        <v>4.3299999999999894E-2</v>
      </c>
      <c r="X130">
        <f ca="1">data_full!X130/100-1</f>
        <v>4.2200000000000015E-2</v>
      </c>
      <c r="Y130">
        <f ca="1">data_full!Y130/100-1</f>
        <v>4.730000000000012E-2</v>
      </c>
    </row>
    <row r="131" spans="1:25" x14ac:dyDescent="0.2">
      <c r="A131" s="1">
        <v>40330</v>
      </c>
      <c r="B131">
        <f>LOG(data_full!B131,2.7182818)-LOG(data_full!B132,2.7182818)</f>
        <v>1.7613987530884501E-3</v>
      </c>
      <c r="C131">
        <f>data_full!C132/100</f>
        <v>-3.1E-2</v>
      </c>
      <c r="D131" s="42">
        <f>LOG(data_full!D131,2.7182818) - LOG(data_full!D132,2.7182818)</f>
        <v>-1.5208099358918759E-2</v>
      </c>
      <c r="E131" s="42">
        <f>LOG(data_full!E131,2.7182818) - LOG(data_full!E132,2.7182818)</f>
        <v>1.9896188678213633E-2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>LOG(data_full!Q131,2.71828) - LOG(data_full!Q132,2.71828)</f>
        <v>5.9218959908502455E-4</v>
      </c>
      <c r="R131">
        <f ca="1">data_full!R131/100-1</f>
        <v>3.9000000000000146E-3</v>
      </c>
      <c r="S131">
        <f ca="1">data_full!S131/100-1</f>
        <v>1.7000000000000348E-3</v>
      </c>
      <c r="T131">
        <f ca="1">data_full!T131/100-1</f>
        <v>5.4000000000000714E-3</v>
      </c>
      <c r="U131">
        <f ca="1">data_full!U131/100-1</f>
        <v>2.0999999999999908E-3</v>
      </c>
      <c r="V131">
        <f ca="1">data_full!V131/100-1</f>
        <v>5.7500000000000107E-2</v>
      </c>
      <c r="W131">
        <f ca="1">data_full!W131/100-1</f>
        <v>4.2799999999999949E-2</v>
      </c>
      <c r="X131">
        <f ca="1">data_full!X131/100-1</f>
        <v>4.4599999999999973E-2</v>
      </c>
      <c r="Y131">
        <f ca="1">data_full!Y131/100-1</f>
        <v>5.0899999999999945E-2</v>
      </c>
    </row>
    <row r="132" spans="1:25" x14ac:dyDescent="0.2">
      <c r="A132" s="1">
        <v>40299</v>
      </c>
      <c r="B132">
        <f>LOG(data_full!B132,2.7182818)-LOG(data_full!B133,2.7182818)</f>
        <v>-0.15368561922581758</v>
      </c>
      <c r="C132">
        <f>data_full!C133/100</f>
        <v>0</v>
      </c>
      <c r="D132" s="42">
        <f>LOG(data_full!D132,2.7182818) - LOG(data_full!D133,2.7182818)</f>
        <v>2.8513282683331198E-2</v>
      </c>
      <c r="E132" s="42">
        <f>LOG(data_full!E132,2.7182818) - LOG(data_full!E133,2.7182818)</f>
        <v>2.0465535627696596E-2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>LOG(data_full!Q132,2.71828) - LOG(data_full!Q133,2.71828)</f>
        <v>8.1645485328341039E-4</v>
      </c>
      <c r="R132">
        <f ca="1">data_full!R132/100-1</f>
        <v>4.9999999999998934E-3</v>
      </c>
      <c r="S132">
        <f ca="1">data_full!S132/100-1</f>
        <v>1.2999999999998568E-3</v>
      </c>
      <c r="T132">
        <f ca="1">data_full!T132/100-1</f>
        <v>6.8999999999999062E-3</v>
      </c>
      <c r="U132">
        <f ca="1">data_full!U132/100-1</f>
        <v>4.1999999999999815E-3</v>
      </c>
      <c r="V132">
        <f ca="1">data_full!V132/100-1</f>
        <v>5.9700000000000086E-2</v>
      </c>
      <c r="W132">
        <f ca="1">data_full!W132/100-1</f>
        <v>4.4200000000000017E-2</v>
      </c>
      <c r="X132">
        <f ca="1">data_full!X132/100-1</f>
        <v>4.4300000000000006E-2</v>
      </c>
      <c r="Y132">
        <f ca="1">data_full!Y132/100-1</f>
        <v>5.6899999999999951E-2</v>
      </c>
    </row>
    <row r="133" spans="1:25" x14ac:dyDescent="0.2">
      <c r="A133" s="1">
        <v>40269</v>
      </c>
      <c r="B133">
        <f>LOG(data_full!B133,2.7182818)-LOG(data_full!B134,2.7182818)</f>
        <v>5.6084994456220727E-2</v>
      </c>
      <c r="C133">
        <f>data_full!C134/100</f>
        <v>3.0000000000000001E-3</v>
      </c>
      <c r="D133" s="42">
        <f>LOG(data_full!D133,2.7182818) - LOG(data_full!D134,2.7182818)</f>
        <v>2.3874773918919345E-2</v>
      </c>
      <c r="E133" s="42">
        <f>LOG(data_full!E133,2.7182818) - LOG(data_full!E134,2.7182818)</f>
        <v>1.1246560276298112E-2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>LOG(data_full!Q133,2.71828) - LOG(data_full!Q134,2.71828)</f>
        <v>1.130977267646216E-3</v>
      </c>
      <c r="R133">
        <f ca="1">data_full!R133/100-1</f>
        <v>2.9000000000001247E-3</v>
      </c>
      <c r="S133">
        <f ca="1">data_full!S133/100-1</f>
        <v>2.2999999999999687E-3</v>
      </c>
      <c r="T133">
        <f ca="1">data_full!T133/100-1</f>
        <v>2.9999999999998916E-3</v>
      </c>
      <c r="U133">
        <f ca="1">data_full!U133/100-1</f>
        <v>3.4000000000000696E-3</v>
      </c>
      <c r="V133">
        <f ca="1">data_full!V133/100-1</f>
        <v>6.0400000000000009E-2</v>
      </c>
      <c r="W133">
        <f ca="1">data_full!W133/100-1</f>
        <v>4.7600000000000087E-2</v>
      </c>
      <c r="X133">
        <f ca="1">data_full!X133/100-1</f>
        <v>4.390000000000005E-2</v>
      </c>
      <c r="Y133">
        <f ca="1">data_full!Y133/100-1</f>
        <v>5.930000000000013E-2</v>
      </c>
    </row>
    <row r="134" spans="1:25" x14ac:dyDescent="0.2">
      <c r="A134" s="1">
        <v>40238</v>
      </c>
      <c r="B134">
        <f>LOG(data_full!B134,2.7182818)-LOG(data_full!B135,2.7182818)</f>
        <v>5.8505098988841375E-2</v>
      </c>
      <c r="C134">
        <f>data_full!C135/100</f>
        <v>-1.8000000000000002E-2</v>
      </c>
      <c r="D134" s="42">
        <f>LOG(data_full!D134,2.7182818) - LOG(data_full!D135,2.7182818)</f>
        <v>-4.353883778591694E-4</v>
      </c>
      <c r="E134" s="42">
        <f>LOG(data_full!E134,2.7182818) - LOG(data_full!E135,2.7182818)</f>
        <v>1.4489076269608603E-2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>LOG(data_full!Q134,2.71828) - LOG(data_full!Q135,2.71828)</f>
        <v>1.4893278809422483E-3</v>
      </c>
      <c r="R134">
        <f ca="1">data_full!R134/100-1</f>
        <v>6.2999999999999723E-3</v>
      </c>
      <c r="S134">
        <f ca="1">data_full!S134/100-1</f>
        <v>4.6999999999999265E-3</v>
      </c>
      <c r="T134">
        <f ca="1">data_full!T134/100-1</f>
        <v>1.0299999999999976E-2</v>
      </c>
      <c r="U134">
        <f ca="1">data_full!U134/100-1</f>
        <v>3.9000000000000146E-3</v>
      </c>
      <c r="V134">
        <f ca="1">data_full!V134/100-1</f>
        <v>6.469999999999998E-2</v>
      </c>
      <c r="W134">
        <f ca="1">data_full!W134/100-1</f>
        <v>5.4000000000000048E-2</v>
      </c>
      <c r="X134">
        <f ca="1">data_full!X134/100-1</f>
        <v>4.8000000000000043E-2</v>
      </c>
      <c r="Y134">
        <f ca="1">data_full!Y134/100-1</f>
        <v>6.6200000000000037E-2</v>
      </c>
    </row>
    <row r="135" spans="1:25" x14ac:dyDescent="0.2">
      <c r="A135" s="1">
        <v>40210</v>
      </c>
      <c r="B135">
        <f>LOG(data_full!B135,2.7182818)-LOG(data_full!B136,2.7182818)</f>
        <v>8.4595746150026407E-2</v>
      </c>
      <c r="C135">
        <f>data_full!C136/100</f>
        <v>-3.0000000000000001E-3</v>
      </c>
      <c r="D135" s="42">
        <f>LOG(data_full!D135,2.7182818) - LOG(data_full!D136,2.7182818)</f>
        <v>-7.5623699632814123E-3</v>
      </c>
      <c r="E135" s="42">
        <f>LOG(data_full!E135,2.7182818) - LOG(data_full!E136,2.7182818)</f>
        <v>-1.4849803063350819E-2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>LOG(data_full!Q135,2.71828) - LOG(data_full!Q136,2.71828)</f>
        <v>1.8161949178487902E-3</v>
      </c>
      <c r="R135">
        <f ca="1">data_full!R135/100-1</f>
        <v>8.599999999999941E-3</v>
      </c>
      <c r="S135">
        <f ca="1">data_full!S135/100-1</f>
        <v>4.6999999999999265E-3</v>
      </c>
      <c r="T135">
        <f ca="1">data_full!T135/100-1</f>
        <v>1.2599999999999945E-2</v>
      </c>
      <c r="U135">
        <f ca="1">data_full!U135/100-1</f>
        <v>2.9999999999998916E-3</v>
      </c>
      <c r="V135">
        <f ca="1">data_full!V135/100-1</f>
        <v>7.1800000000000086E-2</v>
      </c>
      <c r="W135">
        <f ca="1">data_full!W135/100-1</f>
        <v>6.3400000000000123E-2</v>
      </c>
      <c r="X135">
        <f ca="1">data_full!X135/100-1</f>
        <v>5.479999999999996E-2</v>
      </c>
      <c r="Y135">
        <f ca="1">data_full!Y135/100-1</f>
        <v>7.7199999999999935E-2</v>
      </c>
    </row>
    <row r="136" spans="1:25" x14ac:dyDescent="0.2">
      <c r="A136" s="1">
        <v>40179</v>
      </c>
      <c r="B136">
        <f>LOG(data_full!B136,2.7182818)-LOG(data_full!B137,2.7182818)</f>
        <v>-9.1354285074071839E-2</v>
      </c>
      <c r="C136">
        <f>data_full!C137/100</f>
        <v>-5.0000000000000001E-3</v>
      </c>
      <c r="D136" s="42">
        <f>LOG(data_full!D136,2.7182818) - LOG(data_full!D137,2.7182818)</f>
        <v>-1.9110459425585091E-2</v>
      </c>
      <c r="E136" s="42">
        <f>LOG(data_full!E136,2.7182818) - LOG(data_full!E137,2.7182818)</f>
        <v>7.8596751634485429E-2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>LOG(data_full!Q136,2.71828) - LOG(data_full!Q137,2.71828)</f>
        <v>1.9822360310843834E-3</v>
      </c>
      <c r="R136">
        <f ca="1">data_full!R136/100-1</f>
        <v>1.639999999999997E-2</v>
      </c>
      <c r="S136">
        <f ca="1">data_full!S136/100-1</f>
        <v>5.4000000000000714E-3</v>
      </c>
      <c r="T136">
        <f ca="1">data_full!T136/100-1</f>
        <v>1.419999999999999E-2</v>
      </c>
      <c r="U136">
        <f ca="1">data_full!U136/100-1</f>
        <v>2.2999999999999687E-3</v>
      </c>
      <c r="V136">
        <f ca="1">data_full!V136/100-1</f>
        <v>8.0200000000000049E-2</v>
      </c>
      <c r="W136">
        <f ca="1">data_full!W136/100-1</f>
        <v>7.5699999999999878E-2</v>
      </c>
      <c r="X136">
        <f ca="1">data_full!X136/100-1</f>
        <v>6.0999999999999943E-2</v>
      </c>
      <c r="Y136">
        <f ca="1">data_full!Y136/100-1</f>
        <v>9.1199999999999948E-2</v>
      </c>
    </row>
    <row r="137" spans="1:25" x14ac:dyDescent="0.2">
      <c r="A137" s="1">
        <v>40148</v>
      </c>
      <c r="B137">
        <f>LOG(data_full!B137,2.7182818)-LOG(data_full!B138,2.7182818)</f>
        <v>-9.1548574078830214E-3</v>
      </c>
      <c r="C137">
        <f>data_full!C138/100</f>
        <v>0.01</v>
      </c>
      <c r="D137" s="42">
        <f>LOG(data_full!D137,2.7182818) - LOG(data_full!D138,2.7182818)</f>
        <v>2.5430596193501742E-2</v>
      </c>
      <c r="E137" s="42">
        <f>LOG(data_full!E137,2.7182818) - LOG(data_full!E138,2.7182818)</f>
        <v>3.0677129263958491E-2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>LOG(data_full!Q137,2.71828) - LOG(data_full!Q138,2.71828)</f>
        <v>1.9303295764432349E-3</v>
      </c>
      <c r="R137">
        <f ca="1">data_full!R137/100-1</f>
        <v>4.0999999999999925E-3</v>
      </c>
      <c r="S137">
        <f ca="1">data_full!S137/100-1</f>
        <v>3.6000000000000476E-3</v>
      </c>
      <c r="T137">
        <f ca="1">data_full!T137/100-1</f>
        <v>5.5000000000000604E-3</v>
      </c>
      <c r="U137">
        <f ca="1">data_full!U137/100-1</f>
        <v>2.0999999999999908E-3</v>
      </c>
      <c r="V137">
        <f ca="1">data_full!V137/100-1</f>
        <v>8.8000000000000078E-2</v>
      </c>
      <c r="W137">
        <f ca="1">data_full!W137/100-1</f>
        <v>8.3400000000000141E-2</v>
      </c>
      <c r="X137">
        <f ca="1">data_full!X137/100-1</f>
        <v>6.0799999999999965E-2</v>
      </c>
      <c r="Y137">
        <f ca="1">data_full!Y137/100-1</f>
        <v>9.650000000000003E-2</v>
      </c>
    </row>
    <row r="138" spans="1:25" x14ac:dyDescent="0.2">
      <c r="A138" s="1">
        <v>40118</v>
      </c>
      <c r="B138">
        <f>LOG(data_full!B138,2.7182818)-LOG(data_full!B139,2.7182818)</f>
        <v>4.6098372986346448E-2</v>
      </c>
      <c r="C138">
        <f>data_full!C139/100</f>
        <v>6.0000000000000001E-3</v>
      </c>
      <c r="D138" s="42">
        <f>LOG(data_full!D138,2.7182818) - LOG(data_full!D139,2.7182818)</f>
        <v>4.8268838272448988E-2</v>
      </c>
      <c r="E138" s="42">
        <f>LOG(data_full!E138,2.7182818) - LOG(data_full!E139,2.7182818)</f>
        <v>6.9918694588881891E-3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>LOG(data_full!Q138,2.71828) - LOG(data_full!Q139,2.71828)</f>
        <v>1.6642096332386558E-3</v>
      </c>
      <c r="R138">
        <f ca="1">data_full!R138/100-1</f>
        <v>2.9000000000001247E-3</v>
      </c>
      <c r="S138">
        <f ca="1">data_full!S138/100-1</f>
        <v>3.1000000000001027E-3</v>
      </c>
      <c r="T138">
        <f ca="1">data_full!T138/100-1</f>
        <v>2.6999999999999247E-3</v>
      </c>
      <c r="U138">
        <f ca="1">data_full!U138/100-1</f>
        <v>4.1999999999999815E-3</v>
      </c>
      <c r="V138">
        <f ca="1">data_full!V138/100-1</f>
        <v>9.1099999999999959E-2</v>
      </c>
      <c r="W138">
        <f ca="1">data_full!W138/100-1</f>
        <v>8.8100000000000067E-2</v>
      </c>
      <c r="X138">
        <f ca="1">data_full!X138/100-1</f>
        <v>6.5600000000000103E-2</v>
      </c>
      <c r="Y138">
        <f ca="1">data_full!Y138/100-1</f>
        <v>9.5499999999999918E-2</v>
      </c>
    </row>
    <row r="139" spans="1:25" x14ac:dyDescent="0.2">
      <c r="A139" s="1">
        <v>40087</v>
      </c>
      <c r="B139">
        <f>LOG(data_full!B139,2.7182818)-LOG(data_full!B140,2.7182818)</f>
        <v>9.4812992587556266E-2</v>
      </c>
      <c r="C139">
        <f>data_full!C140/100</f>
        <v>1.3000000000000001E-2</v>
      </c>
      <c r="D139" s="42">
        <f>LOG(data_full!D139,2.7182818) - LOG(data_full!D140,2.7182818)</f>
        <v>6.7193034737478285E-3</v>
      </c>
      <c r="E139" s="42">
        <f>LOG(data_full!E139,2.7182818) - LOG(data_full!E140,2.7182818)</f>
        <v>4.9383107588152342E-3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>LOG(data_full!Q139,2.71828) - LOG(data_full!Q140,2.71828)</f>
        <v>1.2525099355880087E-3</v>
      </c>
      <c r="R139">
        <f ca="1">data_full!R139/100-1</f>
        <v>0</v>
      </c>
      <c r="S139">
        <f ca="1">data_full!S139/100-1</f>
        <v>2.6999999999999247E-3</v>
      </c>
      <c r="T139">
        <f ca="1">data_full!T139/100-1</f>
        <v>-5.2999999999999714E-3</v>
      </c>
      <c r="U139">
        <f ca="1">data_full!U139/100-1</f>
        <v>5.7000000000000384E-3</v>
      </c>
      <c r="V139">
        <f ca="1">data_full!V139/100-1</f>
        <v>9.7099999999999964E-2</v>
      </c>
      <c r="W139">
        <f ca="1">data_full!W139/100-1</f>
        <v>9.6300000000000052E-2</v>
      </c>
      <c r="X139">
        <f ca="1">data_full!X139/100-1</f>
        <v>7.6100000000000056E-2</v>
      </c>
      <c r="Y139">
        <f ca="1">data_full!Y139/100-1</f>
        <v>9.5999999999999863E-2</v>
      </c>
    </row>
    <row r="140" spans="1:25" x14ac:dyDescent="0.2">
      <c r="A140" s="1">
        <v>40057</v>
      </c>
      <c r="B140">
        <f>LOG(data_full!B140,2.7182818)-LOG(data_full!B141,2.7182818)</f>
        <v>-1.5979230437809022E-2</v>
      </c>
      <c r="C140">
        <f>data_full!C141/100</f>
        <v>9.0000000000000011E-3</v>
      </c>
      <c r="D140" s="42">
        <f>LOG(data_full!D140,2.7182818) - LOG(data_full!D141,2.7182818)</f>
        <v>1.8026857162125154E-2</v>
      </c>
      <c r="E140" s="42">
        <f>LOG(data_full!E140,2.7182818) - LOG(data_full!E141,2.7182818)</f>
        <v>1.1089304908395547E-2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>LOG(data_full!Q140,2.71828) - LOG(data_full!Q141,2.71828)</f>
        <v>7.0967734573290642E-4</v>
      </c>
      <c r="R140">
        <f ca="1">data_full!R140/100-1</f>
        <v>-2.9999999999996696E-4</v>
      </c>
      <c r="S140">
        <f ca="1">data_full!S140/100-1</f>
        <v>4.9999999999998934E-3</v>
      </c>
      <c r="T140">
        <f ca="1">data_full!T140/100-1</f>
        <v>-7.9000000000000181E-3</v>
      </c>
      <c r="U140">
        <f ca="1">data_full!U140/100-1</f>
        <v>6.5999999999999392E-3</v>
      </c>
      <c r="V140">
        <f ca="1">data_full!V140/100-1</f>
        <v>0.10709999999999997</v>
      </c>
      <c r="W140">
        <f ca="1">data_full!W140/100-1</f>
        <v>0.10769999999999991</v>
      </c>
      <c r="X140">
        <f ca="1">data_full!X140/100-1</f>
        <v>9.8799999999999999E-2</v>
      </c>
      <c r="Y140">
        <f ca="1">data_full!Y140/100-1</f>
        <v>9.8600000000000021E-2</v>
      </c>
    </row>
    <row r="141" spans="1:25" x14ac:dyDescent="0.2">
      <c r="A141" s="1">
        <v>40026</v>
      </c>
      <c r="B141">
        <f>LOG(data_full!B141,2.7182818)-LOG(data_full!B142,2.7182818)</f>
        <v>-3.0366126100093815E-2</v>
      </c>
      <c r="C141">
        <f>data_full!C142/100</f>
        <v>4.0000000000000001E-3</v>
      </c>
      <c r="D141" s="42">
        <f>LOG(data_full!D141,2.7182818) - LOG(data_full!D142,2.7182818)</f>
        <v>-2.8220314891086673E-2</v>
      </c>
      <c r="E141" s="42">
        <f>LOG(data_full!E141,2.7182818) - LOG(data_full!E142,2.7182818)</f>
        <v>9.1884261506027798E-3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>LOG(data_full!Q141,2.71828) - LOG(data_full!Q142,2.71828)</f>
        <v>2.5456778878663044E-5</v>
      </c>
      <c r="R141">
        <f ca="1">data_full!R141/100-1</f>
        <v>0</v>
      </c>
      <c r="S141">
        <f ca="1">data_full!S141/100-1</f>
        <v>4.6999999999999265E-3</v>
      </c>
      <c r="T141">
        <f ca="1">data_full!T141/100-1</f>
        <v>-8.900000000000019E-3</v>
      </c>
      <c r="U141">
        <f ca="1">data_full!U141/100-1</f>
        <v>6.2999999999999723E-3</v>
      </c>
      <c r="V141">
        <f ca="1">data_full!V141/100-1</f>
        <v>0.11629999999999985</v>
      </c>
      <c r="W141">
        <f ca="1">data_full!W141/100-1</f>
        <v>0.11719999999999997</v>
      </c>
      <c r="X141">
        <f ca="1">data_full!X141/100-1</f>
        <v>0.11569999999999991</v>
      </c>
      <c r="Y141">
        <f ca="1">data_full!Y141/100-1</f>
        <v>9.870000000000001E-2</v>
      </c>
    </row>
    <row r="142" spans="1:25" x14ac:dyDescent="0.2">
      <c r="A142" s="1">
        <v>39995</v>
      </c>
      <c r="B142">
        <f>LOG(data_full!B142,2.7182818)-LOG(data_full!B143,2.7182818)</f>
        <v>3.6493059991743237E-2</v>
      </c>
      <c r="C142">
        <f>data_full!C143/100</f>
        <v>1.6E-2</v>
      </c>
      <c r="D142" s="42">
        <f>LOG(data_full!D142,2.7182818) - LOG(data_full!D143,2.7182818)</f>
        <v>2.199097543909545E-2</v>
      </c>
      <c r="E142" s="42">
        <f>LOG(data_full!E142,2.7182818) - LOG(data_full!E143,2.7182818)</f>
        <v>3.0141118690744761E-2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>LOG(data_full!Q142,2.71828) - LOG(data_full!Q143,2.71828)</f>
        <v>-7.9657252566356362E-4</v>
      </c>
      <c r="R142">
        <f ca="1">data_full!R142/100-1</f>
        <v>6.2999999999999723E-3</v>
      </c>
      <c r="S142">
        <f ca="1">data_full!S142/100-1</f>
        <v>2.9999999999998916E-3</v>
      </c>
      <c r="T142">
        <f ca="1">data_full!T142/100-1</f>
        <v>5.5000000000000604E-3</v>
      </c>
      <c r="U142">
        <f ca="1">data_full!U142/100-1</f>
        <v>6.0000000000000053E-3</v>
      </c>
      <c r="V142">
        <f ca="1">data_full!V142/100-1</f>
        <v>0.12030000000000007</v>
      </c>
      <c r="W142">
        <f ca="1">data_full!W142/100-1</f>
        <v>0.12290000000000001</v>
      </c>
      <c r="X142">
        <f ca="1">data_full!X142/100-1</f>
        <v>0.12379999999999991</v>
      </c>
      <c r="Y142">
        <f ca="1">data_full!Y142/100-1</f>
        <v>9.8100000000000076E-2</v>
      </c>
    </row>
    <row r="143" spans="1:25" x14ac:dyDescent="0.2">
      <c r="A143" s="1">
        <v>39965</v>
      </c>
      <c r="B143">
        <f>LOG(data_full!B143,2.7182818)-LOG(data_full!B144,2.7182818)</f>
        <v>5.041571697401892E-2</v>
      </c>
      <c r="C143">
        <f>data_full!C144/100</f>
        <v>0.02</v>
      </c>
      <c r="D143" s="42">
        <f>LOG(data_full!D143,2.7182818) - LOG(data_full!D144,2.7182818)</f>
        <v>5.0119802660654855E-2</v>
      </c>
      <c r="E143" s="42">
        <f>LOG(data_full!E143,2.7182818) - LOG(data_full!E144,2.7182818)</f>
        <v>1.3293549227002543E-2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>LOG(data_full!Q143,2.71828) - LOG(data_full!Q144,2.71828)</f>
        <v>-1.7776295441285228E-3</v>
      </c>
      <c r="R143">
        <f ca="1">data_full!R143/100-1</f>
        <v>6.0000000000000053E-3</v>
      </c>
      <c r="S143">
        <f ca="1">data_full!S143/100-1</f>
        <v>2.9999999999998916E-3</v>
      </c>
      <c r="T143">
        <f ca="1">data_full!T143/100-1</f>
        <v>5.1000000000001044E-3</v>
      </c>
      <c r="U143">
        <f ca="1">data_full!U143/100-1</f>
        <v>7.8000000000000291E-3</v>
      </c>
      <c r="V143">
        <f ca="1">data_full!V143/100-1</f>
        <v>0.11880000000000002</v>
      </c>
      <c r="W143">
        <f ca="1">data_full!W143/100-1</f>
        <v>0.12890000000000001</v>
      </c>
      <c r="X143">
        <f ca="1">data_full!X143/100-1</f>
        <v>0.11860000000000004</v>
      </c>
      <c r="Y143">
        <f ca="1">data_full!Y143/100-1</f>
        <v>9.8999999999999977E-2</v>
      </c>
    </row>
    <row r="144" spans="1:25" x14ac:dyDescent="0.2">
      <c r="A144" s="1">
        <v>39934</v>
      </c>
      <c r="B144">
        <f>LOG(data_full!B144,2.7182818)-LOG(data_full!B145,2.7182818)</f>
        <v>0.28022049837424712</v>
      </c>
      <c r="C144">
        <f>data_full!C145/100</f>
        <v>-2E-3</v>
      </c>
      <c r="D144" s="42">
        <f>LOG(data_full!D144,2.7182818) - LOG(data_full!D145,2.7182818)</f>
        <v>7.6859049716482275E-4</v>
      </c>
      <c r="E144" s="42">
        <f>LOG(data_full!E144,2.7182818) - LOG(data_full!E145,2.7182818)</f>
        <v>3.7424675024340104E-3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>LOG(data_full!Q144,2.71828) - LOG(data_full!Q145,2.71828)</f>
        <v>-2.9058467274474253E-3</v>
      </c>
      <c r="R144">
        <f ca="1">data_full!R144/100-1</f>
        <v>5.7000000000000384E-3</v>
      </c>
      <c r="S144">
        <f ca="1">data_full!S144/100-1</f>
        <v>4.4999999999999485E-3</v>
      </c>
      <c r="T144">
        <f ca="1">data_full!T144/100-1</f>
        <v>6.5999999999999392E-3</v>
      </c>
      <c r="U144">
        <f ca="1">data_full!U144/100-1</f>
        <v>6.4999999999999503E-3</v>
      </c>
      <c r="V144">
        <f ca="1">data_full!V144/100-1</f>
        <v>0.12290000000000001</v>
      </c>
      <c r="W144">
        <f ca="1">data_full!W144/100-1</f>
        <v>0.1359999999999999</v>
      </c>
      <c r="X144">
        <f ca="1">data_full!X144/100-1</f>
        <v>0.125</v>
      </c>
      <c r="Y144">
        <f ca="1">data_full!Y144/100-1</f>
        <v>9.870000000000001E-2</v>
      </c>
    </row>
    <row r="145" spans="1:25" x14ac:dyDescent="0.2">
      <c r="A145" s="1">
        <v>39904</v>
      </c>
      <c r="B145">
        <f>LOG(data_full!B145,2.7182818)-LOG(data_full!B146,2.7182818)</f>
        <v>2.8089414183873007E-2</v>
      </c>
      <c r="C145">
        <f>data_full!C146/100</f>
        <v>4.0000000000000001E-3</v>
      </c>
      <c r="D145" s="42">
        <f>LOG(data_full!D145,2.7182818) - LOG(data_full!D146,2.7182818)</f>
        <v>-2.4992461904638219E-4</v>
      </c>
      <c r="E145" s="42">
        <f>LOG(data_full!E145,2.7182818) - LOG(data_full!E146,2.7182818)</f>
        <v>-3.7801988431152012E-3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>LOG(data_full!Q145,2.71828) - LOG(data_full!Q146,2.71828)</f>
        <v>-4.0662547251422154E-3</v>
      </c>
      <c r="R145">
        <f ca="1">data_full!R145/100-1</f>
        <v>6.8999999999999062E-3</v>
      </c>
      <c r="S145">
        <f ca="1">data_full!S145/100-1</f>
        <v>8.3999999999999631E-3</v>
      </c>
      <c r="T145">
        <f ca="1">data_full!T145/100-1</f>
        <v>6.8999999999999062E-3</v>
      </c>
      <c r="U145">
        <f ca="1">data_full!U145/100-1</f>
        <v>9.9000000000000199E-3</v>
      </c>
      <c r="V145">
        <f ca="1">data_full!V145/100-1</f>
        <v>0.13149999999999995</v>
      </c>
      <c r="W145">
        <f ca="1">data_full!W145/100-1</f>
        <v>0.14359999999999995</v>
      </c>
      <c r="X145">
        <f ca="1">data_full!X145/100-1</f>
        <v>0.14069999999999983</v>
      </c>
      <c r="Y145">
        <f ca="1">data_full!Y145/100-1</f>
        <v>0.10020000000000007</v>
      </c>
    </row>
    <row r="146" spans="1:25" x14ac:dyDescent="0.2">
      <c r="A146" s="1">
        <v>39873</v>
      </c>
      <c r="B146">
        <f>LOG(data_full!B146,2.7182818)-LOG(data_full!B147,2.7182818)</f>
        <v>6.1109134450819447E-2</v>
      </c>
      <c r="C146">
        <f>data_full!C147/100</f>
        <v>-2.2000000000000002E-2</v>
      </c>
      <c r="D146" s="42">
        <f>LOG(data_full!D146,2.7182818) - LOG(data_full!D147,2.7182818)</f>
        <v>-8.840174323099248E-3</v>
      </c>
      <c r="E146" s="42">
        <f>LOG(data_full!E146,2.7182818) - LOG(data_full!E147,2.7182818)</f>
        <v>7.0455321141515981E-4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>LOG(data_full!Q146,2.71828) - LOG(data_full!Q147,2.71828)</f>
        <v>-5.2046132819878466E-3</v>
      </c>
      <c r="R146">
        <f ca="1">data_full!R146/100-1</f>
        <v>1.3100000000000112E-2</v>
      </c>
      <c r="S146">
        <f ca="1">data_full!S146/100-1</f>
        <v>1.3600000000000056E-2</v>
      </c>
      <c r="T146">
        <f ca="1">data_full!T146/100-1</f>
        <v>1.6899999999999915E-2</v>
      </c>
      <c r="U146">
        <f ca="1">data_full!U146/100-1</f>
        <v>1.4299999999999979E-2</v>
      </c>
      <c r="V146">
        <f ca="1">data_full!V146/100-1</f>
        <v>0.13969999999999994</v>
      </c>
      <c r="W146">
        <f ca="1">data_full!W146/100-1</f>
        <v>0.14829999999999988</v>
      </c>
      <c r="X146">
        <f ca="1">data_full!X146/100-1</f>
        <v>0.15769999999999995</v>
      </c>
      <c r="Y146">
        <f ca="1">data_full!Y146/100-1</f>
        <v>9.8999999999999977E-2</v>
      </c>
    </row>
    <row r="147" spans="1:25" x14ac:dyDescent="0.2">
      <c r="A147" s="1">
        <v>39845</v>
      </c>
      <c r="B147">
        <f>LOG(data_full!B147,2.7182818)-LOG(data_full!B148,2.7182818)</f>
        <v>-6.6777966452802318E-4</v>
      </c>
      <c r="C147">
        <f>data_full!C148/100</f>
        <v>-1.2E-2</v>
      </c>
      <c r="D147" s="42">
        <f>LOG(data_full!D147,2.7182818) - LOG(data_full!D148,2.7182818)</f>
        <v>-0.10306186095525227</v>
      </c>
      <c r="E147" s="42">
        <f>LOG(data_full!E147,2.7182818) - LOG(data_full!E148,2.7182818)</f>
        <v>-2.5878345857531571E-2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>LOG(data_full!Q147,2.71828) - LOG(data_full!Q148,2.71828)</f>
        <v>-6.2446180910118443E-3</v>
      </c>
      <c r="R147">
        <f ca="1">data_full!R147/100-1</f>
        <v>1.6499999999999959E-2</v>
      </c>
      <c r="S147">
        <f ca="1">data_full!S147/100-1</f>
        <v>1.6299999999999981E-2</v>
      </c>
      <c r="T147">
        <f ca="1">data_full!T147/100-1</f>
        <v>1.8499999999999961E-2</v>
      </c>
      <c r="U147">
        <f ca="1">data_full!U147/100-1</f>
        <v>1.6000000000000014E-2</v>
      </c>
      <c r="V147">
        <f ca="1">data_full!V147/100-1</f>
        <v>0.13849999999999985</v>
      </c>
      <c r="W147">
        <f ca="1">data_full!W147/100-1</f>
        <v>0.14539999999999997</v>
      </c>
      <c r="X147">
        <f ca="1">data_full!X147/100-1</f>
        <v>0.16090000000000004</v>
      </c>
      <c r="Y147">
        <f ca="1">data_full!Y147/100-1</f>
        <v>9.1500000000000137E-2</v>
      </c>
    </row>
    <row r="148" spans="1:25" x14ac:dyDescent="0.2">
      <c r="A148" s="1">
        <v>39814</v>
      </c>
      <c r="B148">
        <f>LOG(data_full!B148,2.7182818)-LOG(data_full!B149,2.7182818)</f>
        <v>7.338932395114961E-2</v>
      </c>
      <c r="C148">
        <f>data_full!C149/100</f>
        <v>2.1000000000000001E-2</v>
      </c>
      <c r="D148" s="42">
        <f>LOG(data_full!D148,2.7182818) - LOG(data_full!D149,2.7182818)</f>
        <v>-7.1782595442630992E-2</v>
      </c>
      <c r="E148" s="42">
        <f>LOG(data_full!E148,2.7182818) - LOG(data_full!E149,2.7182818)</f>
        <v>7.7367070058413034E-2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>LOG(data_full!Q148,2.71828) - LOG(data_full!Q149,2.71828)</f>
        <v>-7.0055452965700482E-3</v>
      </c>
      <c r="R148">
        <f ca="1">data_full!R148/100-1</f>
        <v>2.3700000000000054E-2</v>
      </c>
      <c r="S148">
        <f ca="1">data_full!S148/100-1</f>
        <v>1.2599999999999945E-2</v>
      </c>
      <c r="T148">
        <f ca="1">data_full!T148/100-1</f>
        <v>1.4000000000000012E-2</v>
      </c>
      <c r="U148">
        <f ca="1">data_full!U148/100-1</f>
        <v>7.2000000000000952E-3</v>
      </c>
      <c r="V148">
        <f ca="1">data_full!V148/100-1</f>
        <v>0.13349999999999995</v>
      </c>
      <c r="W148">
        <f ca="1">data_full!W148/100-1</f>
        <v>0.13819999999999988</v>
      </c>
      <c r="X148">
        <f ca="1">data_full!X148/100-1</f>
        <v>0.15870000000000006</v>
      </c>
      <c r="Y148">
        <f ca="1">data_full!Y148/100-1</f>
        <v>8.0699999999999994E-2</v>
      </c>
    </row>
    <row r="149" spans="1:25" x14ac:dyDescent="0.2">
      <c r="A149" s="1">
        <v>39783</v>
      </c>
      <c r="B149">
        <f>LOG(data_full!B149,2.7182818)-LOG(data_full!B150,2.7182818)</f>
        <v>-0.21409894268254925</v>
      </c>
      <c r="C149">
        <f>data_full!C150/100</f>
        <v>-0.03</v>
      </c>
      <c r="D149" s="42">
        <f>LOG(data_full!D149,2.7182818) - LOG(data_full!D150,2.7182818)</f>
        <v>-6.4795473007441373E-2</v>
      </c>
      <c r="E149" s="42">
        <f>LOG(data_full!E149,2.7182818) - LOG(data_full!E150,2.7182818)</f>
        <v>-6.3402121712616832E-3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>LOG(data_full!Q149,2.71828) - LOG(data_full!Q150,2.71828)</f>
        <v>-7.4146710445459618E-3</v>
      </c>
      <c r="R149">
        <f ca="1">data_full!R149/100-1</f>
        <v>6.8999999999999062E-3</v>
      </c>
      <c r="S149">
        <f ca="1">data_full!S149/100-1</f>
        <v>8.0000000000000071E-3</v>
      </c>
      <c r="T149">
        <f ca="1">data_full!T149/100-1</f>
        <v>1.0099999999999998E-2</v>
      </c>
      <c r="U149">
        <f ca="1">data_full!U149/100-1</f>
        <v>1.2000000000000899E-3</v>
      </c>
      <c r="V149">
        <f ca="1">data_full!V149/100-1</f>
        <v>0.13280000000000003</v>
      </c>
      <c r="W149">
        <f ca="1">data_full!W149/100-1</f>
        <v>0.13609999999999989</v>
      </c>
      <c r="X149">
        <f ca="1">data_full!X149/100-1</f>
        <v>0.16450000000000009</v>
      </c>
      <c r="Y149">
        <f ca="1">data_full!Y149/100-1</f>
        <v>7.9599999999999893E-2</v>
      </c>
    </row>
    <row r="150" spans="1:25" x14ac:dyDescent="0.2">
      <c r="A150" s="1">
        <v>39753</v>
      </c>
      <c r="B150">
        <f>LOG(data_full!B150,2.7182818)-LOG(data_full!B151,2.7182818)</f>
        <v>-0.21907575138849777</v>
      </c>
      <c r="C150">
        <f>data_full!C151/100</f>
        <v>-4.9000000000000002E-2</v>
      </c>
      <c r="D150" s="42">
        <f>LOG(data_full!D150,2.7182818) - LOG(data_full!D151,2.7182818)</f>
        <v>-0.13982319776212826</v>
      </c>
      <c r="E150" s="42">
        <f>LOG(data_full!E150,2.7182818) - LOG(data_full!E151,2.7182818)</f>
        <v>-3.9557427972237491E-2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>LOG(data_full!Q150,2.71828) - LOG(data_full!Q151,2.71828)</f>
        <v>-7.4544472070412482E-3</v>
      </c>
      <c r="R150">
        <f ca="1">data_full!R150/100-1</f>
        <v>8.2999999999999741E-3</v>
      </c>
      <c r="S150">
        <f ca="1">data_full!S150/100-1</f>
        <v>1.0599999999999943E-2</v>
      </c>
      <c r="T150">
        <f ca="1">data_full!T150/100-1</f>
        <v>1.2599999999999945E-2</v>
      </c>
      <c r="U150">
        <f ca="1">data_full!U150/100-1</f>
        <v>4.6999999999999265E-3</v>
      </c>
      <c r="V150">
        <f ca="1">data_full!V150/100-1</f>
        <v>0.13769999999999993</v>
      </c>
      <c r="W150">
        <f ca="1">data_full!W150/100-1</f>
        <v>0.13670000000000004</v>
      </c>
      <c r="X150">
        <f ca="1">data_full!X150/100-1</f>
        <v>0.17149999999999999</v>
      </c>
      <c r="Y150">
        <f ca="1">data_full!Y150/100-1</f>
        <v>8.6300000000000043E-2</v>
      </c>
    </row>
    <row r="151" spans="1:25" x14ac:dyDescent="0.2">
      <c r="A151" s="1">
        <v>39722</v>
      </c>
      <c r="B151">
        <f>LOG(data_full!B151,2.7182818)-LOG(data_full!B152,2.7182818)</f>
        <v>-0.41412317518694053</v>
      </c>
      <c r="C151">
        <f>data_full!C152/100</f>
        <v>-2.1000000000000001E-2</v>
      </c>
      <c r="D151" s="42">
        <f>LOG(data_full!D151,2.7182818) - LOG(data_full!D152,2.7182818)</f>
        <v>-4.728380492928963E-2</v>
      </c>
      <c r="E151" s="42">
        <f>LOG(data_full!E151,2.7182818) - LOG(data_full!E152,2.7182818)</f>
        <v>-7.4394785749678505E-3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>LOG(data_full!Q151,2.71828) - LOG(data_full!Q152,2.71828)</f>
        <v>-7.1353459847767198E-3</v>
      </c>
      <c r="R151">
        <f ca="1">data_full!R151/100-1</f>
        <v>9.099999999999886E-3</v>
      </c>
      <c r="S151">
        <f ca="1">data_full!S151/100-1</f>
        <v>1.3199999999999878E-2</v>
      </c>
      <c r="T151">
        <f ca="1">data_full!T151/100-1</f>
        <v>1.5699999999999825E-2</v>
      </c>
      <c r="U151">
        <f ca="1">data_full!U151/100-1</f>
        <v>8.0999999999999961E-3</v>
      </c>
      <c r="V151">
        <f ca="1">data_full!V151/100-1</f>
        <v>0.14209999999999989</v>
      </c>
      <c r="W151">
        <f ca="1">data_full!W151/100-1</f>
        <v>0.1371</v>
      </c>
      <c r="X151">
        <f ca="1">data_full!X151/100-1</f>
        <v>0.17920000000000003</v>
      </c>
      <c r="Y151">
        <f ca="1">data_full!Y151/100-1</f>
        <v>9.0500000000000025E-2</v>
      </c>
    </row>
    <row r="152" spans="1:25" x14ac:dyDescent="0.2">
      <c r="A152" s="1">
        <v>39692</v>
      </c>
      <c r="B152">
        <f>LOG(data_full!B152,2.7182818)-LOG(data_full!B153,2.7182818)</f>
        <v>-0.13908348141529459</v>
      </c>
      <c r="C152">
        <f>data_full!C153/100</f>
        <v>-2.8999999999999998E-2</v>
      </c>
      <c r="D152" s="42">
        <f>LOG(data_full!D152,2.7182818) - LOG(data_full!D153,2.7182818)</f>
        <v>-2.3539855135568999E-2</v>
      </c>
      <c r="E152" s="42">
        <f>LOG(data_full!E152,2.7182818) - LOG(data_full!E153,2.7182818)</f>
        <v>3.007644863485659E-2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>LOG(data_full!Q152,2.71828) - LOG(data_full!Q153,2.71828)</f>
        <v>-6.473124249739115E-3</v>
      </c>
      <c r="R152">
        <f ca="1">data_full!R152/100-1</f>
        <v>8.0000000000000071E-3</v>
      </c>
      <c r="S152">
        <f ca="1">data_full!S152/100-1</f>
        <v>1.3499999999999845E-2</v>
      </c>
      <c r="T152">
        <f ca="1">data_full!T152/100-1</f>
        <v>7.3999999999998511E-3</v>
      </c>
      <c r="U152">
        <f ca="1">data_full!U152/100-1</f>
        <v>6.6999999999999282E-3</v>
      </c>
      <c r="V152">
        <f ca="1">data_full!V152/100-1</f>
        <v>0.1503000000000001</v>
      </c>
      <c r="W152">
        <f ca="1">data_full!W152/100-1</f>
        <v>0.14569999999999994</v>
      </c>
      <c r="X152">
        <f ca="1">data_full!X152/100-1</f>
        <v>0.19879999999999987</v>
      </c>
      <c r="Y152">
        <f ca="1">data_full!Y152/100-1</f>
        <v>9.099999999999997E-2</v>
      </c>
    </row>
    <row r="153" spans="1:25" x14ac:dyDescent="0.2">
      <c r="A153" s="1">
        <v>39661</v>
      </c>
      <c r="B153">
        <f>LOG(data_full!B153,2.7182818)-LOG(data_full!B154,2.7182818)</f>
        <v>-9.5813390810836729E-2</v>
      </c>
      <c r="C153">
        <f>data_full!C154/100</f>
        <v>1.3999999999999999E-2</v>
      </c>
      <c r="D153" s="42">
        <f>LOG(data_full!D153,2.7182818) - LOG(data_full!D154,2.7182818)</f>
        <v>4.8340446959755923E-2</v>
      </c>
      <c r="E153" s="42">
        <f>LOG(data_full!E153,2.7182818) - LOG(data_full!E154,2.7182818)</f>
        <v>-9.5537307609490085E-3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>LOG(data_full!Q153,2.71828) - LOG(data_full!Q154,2.71828)</f>
        <v>-5.5140006413241238E-3</v>
      </c>
      <c r="R153">
        <f ca="1">data_full!R153/100-1</f>
        <v>3.6000000000000476E-3</v>
      </c>
      <c r="S153">
        <f ca="1">data_full!S153/100-1</f>
        <v>9.9000000000000199E-3</v>
      </c>
      <c r="T153">
        <f ca="1">data_full!T153/100-1</f>
        <v>-1.8000000000000238E-3</v>
      </c>
      <c r="U153">
        <f ca="1">data_full!U153/100-1</f>
        <v>5.7000000000000384E-3</v>
      </c>
      <c r="V153">
        <f ca="1">data_full!V153/100-1</f>
        <v>0.15019999999999989</v>
      </c>
      <c r="W153">
        <f ca="1">data_full!W153/100-1</f>
        <v>0.14860000000000007</v>
      </c>
      <c r="X153">
        <f ca="1">data_full!X153/100-1</f>
        <v>0.20219999999999994</v>
      </c>
      <c r="Y153">
        <f ca="1">data_full!Y153/100-1</f>
        <v>9.2000000000000082E-2</v>
      </c>
    </row>
    <row r="154" spans="1:25" x14ac:dyDescent="0.2">
      <c r="A154" s="1">
        <v>39630</v>
      </c>
      <c r="B154">
        <f>LOG(data_full!B154,2.7182818)-LOG(data_full!B155,2.7182818)</f>
        <v>-0.12249620833976671</v>
      </c>
      <c r="C154">
        <f>data_full!C155/100</f>
        <v>1.1000000000000001E-2</v>
      </c>
      <c r="D154" s="42">
        <f>LOG(data_full!D154,2.7182818) - LOG(data_full!D155,2.7182818)</f>
        <v>4.0570082270246388E-2</v>
      </c>
      <c r="E154" s="42">
        <f>LOG(data_full!E154,2.7182818) - LOG(data_full!E155,2.7182818)</f>
        <v>3.5547785003091192E-2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>LOG(data_full!Q154,2.71828) - LOG(data_full!Q155,2.71828)</f>
        <v>-4.3848119666680674E-3</v>
      </c>
      <c r="R154">
        <f ca="1">data_full!R154/100-1</f>
        <v>5.1000000000001044E-3</v>
      </c>
      <c r="S154">
        <f ca="1">data_full!S154/100-1</f>
        <v>8.2999999999999741E-3</v>
      </c>
      <c r="T154">
        <f ca="1">data_full!T154/100-1</f>
        <v>9.0000000000012292E-4</v>
      </c>
      <c r="U154">
        <f ca="1">data_full!U154/100-1</f>
        <v>6.8999999999999062E-3</v>
      </c>
      <c r="V154">
        <f ca="1">data_full!V154/100-1</f>
        <v>0.14710000000000001</v>
      </c>
      <c r="W154">
        <f ca="1">data_full!W154/100-1</f>
        <v>0.14949999999999997</v>
      </c>
      <c r="X154">
        <f ca="1">data_full!X154/100-1</f>
        <v>0.19700000000000006</v>
      </c>
      <c r="Y154">
        <f ca="1">data_full!Y154/100-1</f>
        <v>9.2400000000000038E-2</v>
      </c>
    </row>
    <row r="155" spans="1:25" x14ac:dyDescent="0.2">
      <c r="A155" s="1">
        <v>39600</v>
      </c>
      <c r="B155">
        <f>LOG(data_full!B155,2.7182818)-LOG(data_full!B156,2.7182818)</f>
        <v>9.1813072345680702E-2</v>
      </c>
      <c r="C155">
        <f>data_full!C156/100</f>
        <v>-6.0000000000000001E-3</v>
      </c>
      <c r="D155" s="42">
        <f>LOG(data_full!D155,2.7182818) - LOG(data_full!D156,2.7182818)</f>
        <v>2.536258770272859E-2</v>
      </c>
      <c r="E155" s="42">
        <f>LOG(data_full!E155,2.7182818) - LOG(data_full!E156,2.7182818)</f>
        <v>3.6568692241713663E-2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>LOG(data_full!Q155,2.71828) - LOG(data_full!Q156,2.71828)</f>
        <v>-3.1284595657670167E-3</v>
      </c>
      <c r="R155">
        <f ca="1">data_full!R155/100-1</f>
        <v>9.7000000000000419E-3</v>
      </c>
      <c r="S155">
        <f ca="1">data_full!S155/100-1</f>
        <v>9.400000000000075E-3</v>
      </c>
      <c r="T155">
        <f ca="1">data_full!T155/100-1</f>
        <v>1.0799999999999921E-2</v>
      </c>
      <c r="U155">
        <f ca="1">data_full!U155/100-1</f>
        <v>7.3999999999998511E-3</v>
      </c>
      <c r="V155">
        <f ca="1">data_full!V155/100-1</f>
        <v>0.15129999999999999</v>
      </c>
      <c r="W155">
        <f ca="1">data_full!W155/100-1</f>
        <v>0.1503000000000001</v>
      </c>
      <c r="X155">
        <f ca="1">data_full!X155/100-1</f>
        <v>0.21300000000000008</v>
      </c>
      <c r="Y155">
        <f ca="1">data_full!Y155/100-1</f>
        <v>8.8999999999999968E-2</v>
      </c>
    </row>
    <row r="156" spans="1:25" x14ac:dyDescent="0.2">
      <c r="A156" s="1">
        <v>39569</v>
      </c>
      <c r="B156">
        <f>LOG(data_full!B156,2.7182818)-LOG(data_full!B157,2.7182818)</f>
        <v>0.13880630994038512</v>
      </c>
      <c r="C156">
        <f>data_full!C157/100</f>
        <v>9.0000000000000011E-3</v>
      </c>
      <c r="D156" s="42">
        <f>LOG(data_full!D156,2.7182818) - LOG(data_full!D157,2.7182818)</f>
        <v>4.0977688494981734E-2</v>
      </c>
      <c r="E156" s="42">
        <f>LOG(data_full!E156,2.7182818) - LOG(data_full!E157,2.7182818)</f>
        <v>-4.1603548259931955E-3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>LOG(data_full!Q156,2.71828) - LOG(data_full!Q157,2.71828)</f>
        <v>-1.7871139116678592E-3</v>
      </c>
      <c r="R156">
        <f ca="1">data_full!R156/100-1</f>
        <v>1.3499999999999845E-2</v>
      </c>
      <c r="S156">
        <f ca="1">data_full!S156/100-1</f>
        <v>1.1200000000000099E-2</v>
      </c>
      <c r="T156">
        <f ca="1">data_full!T156/100-1</f>
        <v>2.0699999999999941E-2</v>
      </c>
      <c r="U156">
        <f ca="1">data_full!U156/100-1</f>
        <v>7.9000000000000181E-3</v>
      </c>
      <c r="V156">
        <f ca="1">data_full!V156/100-1</f>
        <v>0.15110000000000001</v>
      </c>
      <c r="W156">
        <f ca="1">data_full!W156/100-1</f>
        <v>0.14450000000000007</v>
      </c>
      <c r="X156">
        <f ca="1">data_full!X156/100-1</f>
        <v>0.2206999999999999</v>
      </c>
      <c r="Y156">
        <f ca="1">data_full!Y156/100-1</f>
        <v>8.4200000000000053E-2</v>
      </c>
    </row>
    <row r="157" spans="1:25" x14ac:dyDescent="0.2">
      <c r="A157" s="1">
        <v>39539</v>
      </c>
      <c r="B157">
        <f>LOG(data_full!B157,2.7182818)-LOG(data_full!B158,2.7182818)</f>
        <v>9.8642732415323842E-2</v>
      </c>
      <c r="C157">
        <f>data_full!C158/100</f>
        <v>3.6000000000000004E-2</v>
      </c>
      <c r="D157" s="42">
        <f>LOG(data_full!D157,2.7182818) - LOG(data_full!D158,2.7182818)</f>
        <v>3.6495492084043235E-2</v>
      </c>
      <c r="E157" s="42">
        <f>LOG(data_full!E157,2.7182818) - LOG(data_full!E158,2.7182818)</f>
        <v>1.847139755681404E-2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>LOG(data_full!Q157,2.71828) - LOG(data_full!Q158,2.71828)</f>
        <v>-4.9572650226092918E-4</v>
      </c>
      <c r="R157">
        <f ca="1">data_full!R157/100-1</f>
        <v>1.419999999999999E-2</v>
      </c>
      <c r="S157">
        <f ca="1">data_full!S157/100-1</f>
        <v>1.2599999999999945E-2</v>
      </c>
      <c r="T157">
        <f ca="1">data_full!T157/100-1</f>
        <v>2.1900000000000031E-2</v>
      </c>
      <c r="U157">
        <f ca="1">data_full!U157/100-1</f>
        <v>8.799999999999919E-3</v>
      </c>
      <c r="V157">
        <f ca="1">data_full!V157/100-1</f>
        <v>0.14300000000000002</v>
      </c>
      <c r="W157">
        <f ca="1">data_full!W157/100-1</f>
        <v>0.13529999999999998</v>
      </c>
      <c r="X157">
        <f ca="1">data_full!X157/100-1</f>
        <v>0.20740000000000003</v>
      </c>
      <c r="Y157">
        <f ca="1">data_full!Y157/100-1</f>
        <v>7.9599999999999893E-2</v>
      </c>
    </row>
    <row r="158" spans="1:25" x14ac:dyDescent="0.2">
      <c r="A158" s="1">
        <v>39508</v>
      </c>
      <c r="B158">
        <f>LOG(data_full!B158,2.7182818)-LOG(data_full!B159,2.7182818)</f>
        <v>5.9886218606042263E-4</v>
      </c>
      <c r="C158">
        <f>data_full!C159/100</f>
        <v>1.1000000000000001E-2</v>
      </c>
      <c r="D158" s="42">
        <f>LOG(data_full!D158,2.7182818) - LOG(data_full!D159,2.7182818)</f>
        <v>1.2423767502127703E-2</v>
      </c>
      <c r="E158" s="42">
        <f>LOG(data_full!E158,2.7182818) - LOG(data_full!E159,2.7182818)</f>
        <v>2.0208984525529772E-2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>LOG(data_full!Q158,2.71828) - LOG(data_full!Q159,2.71828)</f>
        <v>7.0714699731233566E-4</v>
      </c>
      <c r="R158">
        <f ca="1">data_full!R158/100-1</f>
        <v>1.2000000000000011E-2</v>
      </c>
      <c r="S158">
        <f ca="1">data_full!S158/100-1</f>
        <v>1.1099999999999888E-2</v>
      </c>
      <c r="T158">
        <f ca="1">data_full!T158/100-1</f>
        <v>1.980000000000004E-2</v>
      </c>
      <c r="U158">
        <f ca="1">data_full!U158/100-1</f>
        <v>7.3999999999998511E-3</v>
      </c>
      <c r="V158">
        <f ca="1">data_full!V158/100-1</f>
        <v>0.13339999999999996</v>
      </c>
      <c r="W158">
        <f ca="1">data_full!W158/100-1</f>
        <v>0.12709999999999999</v>
      </c>
      <c r="X158">
        <f ca="1">data_full!X158/100-1</f>
        <v>0.19040000000000012</v>
      </c>
      <c r="Y158">
        <f ca="1">data_full!Y158/100-1</f>
        <v>7.4400000000000022E-2</v>
      </c>
    </row>
    <row r="159" spans="1:25" x14ac:dyDescent="0.2">
      <c r="A159" s="1">
        <v>39479</v>
      </c>
      <c r="B159">
        <f>LOG(data_full!B159,2.7182818)-LOG(data_full!B160,2.7182818)</f>
        <v>7.8911825292533599E-2</v>
      </c>
      <c r="C159">
        <f>data_full!C160/100</f>
        <v>1.3000000000000001E-2</v>
      </c>
      <c r="D159" s="42">
        <f>LOG(data_full!D159,2.7182818) - LOG(data_full!D160,2.7182818)</f>
        <v>1.7672589258273419E-2</v>
      </c>
      <c r="E159" s="42">
        <f>LOG(data_full!E159,2.7182818) - LOG(data_full!E160,2.7182818)</f>
        <v>-1.90269306095594E-2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>LOG(data_full!Q159,2.71828) - LOG(data_full!Q160,2.71828)</f>
        <v>1.7838530521609997E-3</v>
      </c>
      <c r="R159">
        <f ca="1">data_full!R159/100-1</f>
        <v>1.2000000000000011E-2</v>
      </c>
      <c r="S159">
        <f ca="1">data_full!S159/100-1</f>
        <v>9.9000000000000199E-3</v>
      </c>
      <c r="T159">
        <f ca="1">data_full!T159/100-1</f>
        <v>1.6599999999999948E-2</v>
      </c>
      <c r="U159">
        <f ca="1">data_full!U159/100-1</f>
        <v>5.9000000000000163E-3</v>
      </c>
      <c r="V159">
        <f ca="1">data_full!V159/100-1</f>
        <v>0.12660000000000005</v>
      </c>
      <c r="W159">
        <f ca="1">data_full!W159/100-1</f>
        <v>0.12060000000000004</v>
      </c>
      <c r="X159">
        <f ca="1">data_full!X159/100-1</f>
        <v>0.1762999999999999</v>
      </c>
      <c r="Y159">
        <f ca="1">data_full!Y159/100-1</f>
        <v>7.0500000000000007E-2</v>
      </c>
    </row>
    <row r="160" spans="1:25" x14ac:dyDescent="0.2">
      <c r="A160" s="1">
        <v>39448</v>
      </c>
      <c r="B160">
        <f>LOG(data_full!B160,2.7182818)-LOG(data_full!B161,2.7182818)</f>
        <v>-1.4266801534400742E-2</v>
      </c>
      <c r="C160">
        <f>data_full!C161/100</f>
        <v>-3.0000000000000001E-3</v>
      </c>
      <c r="D160" s="42">
        <f>LOG(data_full!D160,2.7182818) - LOG(data_full!D161,2.7182818)</f>
        <v>3.1753260054870225E-2</v>
      </c>
      <c r="E160" s="42">
        <f>LOG(data_full!E160,2.7182818) - LOG(data_full!E161,2.7182818)</f>
        <v>8.6299689090520104E-2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>LOG(data_full!Q160,2.71828) - LOG(data_full!Q161,2.71828)</f>
        <v>2.6080549478484372E-3</v>
      </c>
      <c r="R160">
        <f ca="1">data_full!R160/100-1</f>
        <v>2.310000000000012E-2</v>
      </c>
      <c r="S160">
        <f ca="1">data_full!S160/100-1</f>
        <v>1.0699999999999932E-2</v>
      </c>
      <c r="T160">
        <f ca="1">data_full!T160/100-1</f>
        <v>1.9099999999999895E-2</v>
      </c>
      <c r="U160">
        <f ca="1">data_full!U160/100-1</f>
        <v>6.1999999999999833E-3</v>
      </c>
      <c r="V160">
        <f ca="1">data_full!V160/100-1</f>
        <v>0.12559999999999993</v>
      </c>
      <c r="W160">
        <f ca="1">data_full!W160/100-1</f>
        <v>0.11529999999999996</v>
      </c>
      <c r="X160">
        <f ca="1">data_full!X160/100-1</f>
        <v>0.16670000000000007</v>
      </c>
      <c r="Y160">
        <f ca="1">data_full!Y160/100-1</f>
        <v>6.7699999999999871E-2</v>
      </c>
    </row>
    <row r="161" spans="1:25" x14ac:dyDescent="0.2">
      <c r="A161" s="1">
        <v>39417</v>
      </c>
      <c r="B161">
        <f>LOG(data_full!B161,2.7182818)-LOG(data_full!B162,2.7182818)</f>
        <v>5.7540661873904497E-2</v>
      </c>
      <c r="C161">
        <f>data_full!C162/100</f>
        <v>1.9E-2</v>
      </c>
      <c r="D161" s="42">
        <f>LOG(data_full!D161,2.7182818) - LOG(data_full!D162,2.7182818)</f>
        <v>3.6382224814280661E-2</v>
      </c>
      <c r="E161" s="42">
        <f>LOG(data_full!E161,2.7182818) - LOG(data_full!E162,2.7182818)</f>
        <v>3.3940225621577724E-2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>LOG(data_full!Q161,2.71828) - LOG(data_full!Q162,2.71828)</f>
        <v>3.1537125084630802E-3</v>
      </c>
      <c r="R161">
        <f ca="1">data_full!R161/100-1</f>
        <v>1.1299999999999866E-2</v>
      </c>
      <c r="S161">
        <f ca="1">data_full!S161/100-1</f>
        <v>8.499999999999952E-3</v>
      </c>
      <c r="T161">
        <f ca="1">data_full!T161/100-1</f>
        <v>1.6100000000000003E-2</v>
      </c>
      <c r="U161">
        <f ca="1">data_full!U161/100-1</f>
        <v>7.3999999999998511E-3</v>
      </c>
      <c r="V161">
        <f ca="1">data_full!V161/100-1</f>
        <v>0.11870000000000003</v>
      </c>
      <c r="W161">
        <f ca="1">data_full!W161/100-1</f>
        <v>0.11040000000000005</v>
      </c>
      <c r="X161">
        <f ca="1">data_full!X161/100-1</f>
        <v>0.15559999999999996</v>
      </c>
      <c r="Y161">
        <f ca="1">data_full!Y161/100-1</f>
        <v>6.5400000000000125E-2</v>
      </c>
    </row>
    <row r="162" spans="1:25" x14ac:dyDescent="0.2">
      <c r="A162" s="1">
        <v>39387</v>
      </c>
      <c r="B162">
        <f>LOG(data_full!B162,2.7182818)-LOG(data_full!B163,2.7182818)</f>
        <v>-1.8443489513508382E-2</v>
      </c>
      <c r="C162">
        <f>data_full!C163/100</f>
        <v>1.6E-2</v>
      </c>
      <c r="D162" s="42">
        <f>LOG(data_full!D162,2.7182818) - LOG(data_full!D163,2.7182818)</f>
        <v>4.8743836221529335E-2</v>
      </c>
      <c r="E162" s="42">
        <f>LOG(data_full!E162,2.7182818) - LOG(data_full!E163,2.7182818)</f>
        <v>-4.261161985894546E-4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>LOG(data_full!Q162,2.71828) - LOG(data_full!Q163,2.71828)</f>
        <v>3.4338286892712233E-3</v>
      </c>
      <c r="R162">
        <f ca="1">data_full!R162/100-1</f>
        <v>1.2299999999999978E-2</v>
      </c>
      <c r="S162">
        <f ca="1">data_full!S162/100-1</f>
        <v>1.0900000000000132E-2</v>
      </c>
      <c r="T162">
        <f ca="1">data_full!T162/100-1</f>
        <v>1.9300000000000095E-2</v>
      </c>
      <c r="U162">
        <f ca="1">data_full!U162/100-1</f>
        <v>8.599999999999941E-3</v>
      </c>
      <c r="V162">
        <f ca="1">data_full!V162/100-1</f>
        <v>0.1149</v>
      </c>
      <c r="W162">
        <f ca="1">data_full!W162/100-1</f>
        <v>0.10860000000000003</v>
      </c>
      <c r="X162">
        <f ca="1">data_full!X162/100-1</f>
        <v>0.14969999999999994</v>
      </c>
      <c r="Y162">
        <f ca="1">data_full!Y162/100-1</f>
        <v>6.2300000000000022E-2</v>
      </c>
    </row>
    <row r="163" spans="1:25" x14ac:dyDescent="0.2">
      <c r="A163" s="1">
        <v>39356</v>
      </c>
      <c r="B163">
        <f>LOG(data_full!B163,2.7182818)-LOG(data_full!B164,2.7182818)</f>
        <v>0.12840240875657649</v>
      </c>
      <c r="C163">
        <f>data_full!C164/100</f>
        <v>0.01</v>
      </c>
      <c r="D163" s="42">
        <f>LOG(data_full!D163,2.7182818) - LOG(data_full!D164,2.7182818)</f>
        <v>1.9828587230415806E-2</v>
      </c>
      <c r="E163" s="42">
        <f>LOG(data_full!E163,2.7182818) - LOG(data_full!E164,2.7182818)</f>
        <v>2.6792992315380459E-2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>LOG(data_full!Q163,2.71828) - LOG(data_full!Q164,2.71828)</f>
        <v>3.4589742099813137E-3</v>
      </c>
      <c r="R163">
        <f ca="1">data_full!R163/100-1</f>
        <v>1.639999999999997E-2</v>
      </c>
      <c r="S163">
        <f ca="1">data_full!S163/100-1</f>
        <v>2.079999999999993E-2</v>
      </c>
      <c r="T163">
        <f ca="1">data_full!T163/100-1</f>
        <v>3.2599999999999962E-2</v>
      </c>
      <c r="U163">
        <f ca="1">data_full!U163/100-1</f>
        <v>8.599999999999941E-3</v>
      </c>
      <c r="V163">
        <f ca="1">data_full!V163/100-1</f>
        <v>0.10840000000000005</v>
      </c>
      <c r="W163">
        <f ca="1">data_full!W163/100-1</f>
        <v>0.10329999999999995</v>
      </c>
      <c r="X163">
        <f ca="1">data_full!X163/100-1</f>
        <v>0.13670000000000004</v>
      </c>
      <c r="Y163">
        <f ca="1">data_full!Y163/100-1</f>
        <v>5.9199999999999919E-2</v>
      </c>
    </row>
    <row r="164" spans="1:25" x14ac:dyDescent="0.2">
      <c r="A164" s="1">
        <v>39326</v>
      </c>
      <c r="B164">
        <f>LOG(data_full!B164,2.7182818)-LOG(data_full!B165,2.7182818)</f>
        <v>9.7125200604025075E-2</v>
      </c>
      <c r="C164">
        <f>data_full!C165/100</f>
        <v>-6.9999999999999993E-3</v>
      </c>
      <c r="D164" s="42">
        <f>LOG(data_full!D164,2.7182818) - LOG(data_full!D165,2.7182818)</f>
        <v>-9.4278714486328852E-4</v>
      </c>
      <c r="E164" s="42">
        <f>LOG(data_full!E164,2.7182818) - LOG(data_full!E165,2.7182818)</f>
        <v>2.2934867796584157E-2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>LOG(data_full!Q164,2.71828) - LOG(data_full!Q165,2.71828)</f>
        <v>3.2753805006313641E-3</v>
      </c>
      <c r="R164">
        <f ca="1">data_full!R164/100-1</f>
        <v>7.9000000000000181E-3</v>
      </c>
      <c r="S164">
        <f ca="1">data_full!S164/100-1</f>
        <v>1.6100000000000003E-2</v>
      </c>
      <c r="T164">
        <f ca="1">data_full!T164/100-1</f>
        <v>1.0199999999999987E-2</v>
      </c>
      <c r="U164">
        <f ca="1">data_full!U164/100-1</f>
        <v>7.7000000000000401E-3</v>
      </c>
      <c r="V164">
        <f ca="1">data_full!V164/100-1</f>
        <v>9.3599999999999905E-2</v>
      </c>
      <c r="W164">
        <f ca="1">data_full!W164/100-1</f>
        <v>8.6400000000000032E-2</v>
      </c>
      <c r="X164">
        <f ca="1">data_full!X164/100-1</f>
        <v>0.10030000000000006</v>
      </c>
      <c r="Y164">
        <f ca="1">data_full!Y164/100-1</f>
        <v>5.6599999999999984E-2</v>
      </c>
    </row>
    <row r="165" spans="1:25" x14ac:dyDescent="0.2">
      <c r="A165" s="1">
        <v>39295</v>
      </c>
      <c r="B165">
        <f>LOG(data_full!B165,2.7182818)-LOG(data_full!B166,2.7182818)</f>
        <v>-7.6899363041558644E-2</v>
      </c>
      <c r="C165">
        <f>data_full!C166/100</f>
        <v>2.5000000000000001E-2</v>
      </c>
      <c r="D165" s="42">
        <f>LOG(data_full!D165,2.7182818) - LOG(data_full!D166,2.7182818)</f>
        <v>2.5090365537256076E-2</v>
      </c>
      <c r="E165" s="42">
        <f>LOG(data_full!E165,2.7182818) - LOG(data_full!E166,2.7182818)</f>
        <v>4.0461835029965698E-3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>LOG(data_full!Q165,2.71828) - LOG(data_full!Q166,2.71828)</f>
        <v>2.9617270770030402E-3</v>
      </c>
      <c r="R165">
        <f ca="1">data_full!R165/100-1</f>
        <v>9.0000000000012292E-4</v>
      </c>
      <c r="S165">
        <f ca="1">data_full!S165/100-1</f>
        <v>1.0699999999999932E-2</v>
      </c>
      <c r="T165">
        <f ca="1">data_full!T165/100-1</f>
        <v>-5.9999999999998943E-3</v>
      </c>
      <c r="U165">
        <f ca="1">data_full!U165/100-1</f>
        <v>6.0000000000000053E-3</v>
      </c>
      <c r="V165">
        <f ca="1">data_full!V165/100-1</f>
        <v>8.5999999999999854E-2</v>
      </c>
      <c r="W165">
        <f ca="1">data_full!W165/100-1</f>
        <v>7.7399999999999913E-2</v>
      </c>
      <c r="X165">
        <f ca="1">data_full!X165/100-1</f>
        <v>8.230000000000004E-2</v>
      </c>
      <c r="Y165">
        <f ca="1">data_full!Y165/100-1</f>
        <v>5.6599999999999984E-2</v>
      </c>
    </row>
    <row r="166" spans="1:25" x14ac:dyDescent="0.2">
      <c r="A166" s="1">
        <v>39264</v>
      </c>
      <c r="B166">
        <f>LOG(data_full!B166,2.7182818)-LOG(data_full!B167,2.7182818)</f>
        <v>6.6270510020403073E-2</v>
      </c>
      <c r="C166">
        <f>data_full!C167/100</f>
        <v>-2E-3</v>
      </c>
      <c r="D166" s="42">
        <f>LOG(data_full!D166,2.7182818) - LOG(data_full!D167,2.7182818)</f>
        <v>6.6881775787912545E-3</v>
      </c>
      <c r="E166" s="42">
        <f>LOG(data_full!E166,2.7182818) - LOG(data_full!E167,2.7182818)</f>
        <v>1.1428983019742489E-2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>LOG(data_full!Q166,2.71828) - LOG(data_full!Q167,2.71828)</f>
        <v>2.6413151809121516E-3</v>
      </c>
      <c r="R166">
        <f ca="1">data_full!R166/100-1</f>
        <v>8.7000000000001521E-3</v>
      </c>
      <c r="S166">
        <f ca="1">data_full!S166/100-1</f>
        <v>9.000000000000119E-3</v>
      </c>
      <c r="T166">
        <f ca="1">data_full!T166/100-1</f>
        <v>1.419999999999999E-2</v>
      </c>
      <c r="U166">
        <f ca="1">data_full!U166/100-1</f>
        <v>3.7000000000000366E-3</v>
      </c>
      <c r="V166">
        <f ca="1">data_full!V166/100-1</f>
        <v>8.6999999999999966E-2</v>
      </c>
      <c r="W166">
        <f ca="1">data_full!W166/100-1</f>
        <v>7.2599999999999998E-2</v>
      </c>
      <c r="X166">
        <f ca="1">data_full!X166/100-1</f>
        <v>8.2999999999999963E-2</v>
      </c>
      <c r="Y166">
        <f ca="1">data_full!Y166/100-1</f>
        <v>5.8200000000000029E-2</v>
      </c>
    </row>
    <row r="167" spans="1:25" x14ac:dyDescent="0.2">
      <c r="A167" s="1">
        <v>39234</v>
      </c>
      <c r="B167">
        <f>LOG(data_full!B167,2.7182818)-LOG(data_full!B168,2.7182818)</f>
        <v>6.2024407144729565E-2</v>
      </c>
      <c r="C167">
        <f>data_full!C168/100</f>
        <v>3.0000000000000001E-3</v>
      </c>
      <c r="D167" s="42">
        <f>LOG(data_full!D167,2.7182818) - LOG(data_full!D168,2.7182818)</f>
        <v>9.1007848539376823E-2</v>
      </c>
      <c r="E167" s="42">
        <f>LOG(data_full!E167,2.7182818) - LOG(data_full!E168,2.7182818)</f>
        <v>6.202663385995244E-2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>LOG(data_full!Q167,2.71828) - LOG(data_full!Q168,2.71828)</f>
        <v>2.3638022482082022E-3</v>
      </c>
      <c r="R167">
        <f ca="1">data_full!R167/100-1</f>
        <v>9.5000000000000639E-3</v>
      </c>
      <c r="S167">
        <f ca="1">data_full!S167/100-1</f>
        <v>4.2999999999999705E-3</v>
      </c>
      <c r="T167">
        <f ca="1">data_full!T167/100-1</f>
        <v>1.7300000000000093E-2</v>
      </c>
      <c r="U167">
        <f ca="1">data_full!U167/100-1</f>
        <v>2.9999999999998916E-3</v>
      </c>
      <c r="V167">
        <f ca="1">data_full!V167/100-1</f>
        <v>8.4899999999999975E-2</v>
      </c>
      <c r="W167">
        <f ca="1">data_full!W167/100-1</f>
        <v>6.8699999999999983E-2</v>
      </c>
      <c r="X167">
        <f ca="1">data_full!X167/100-1</f>
        <v>7.7300000000000146E-2</v>
      </c>
      <c r="Y167">
        <f ca="1">data_full!Y167/100-1</f>
        <v>5.8499999999999996E-2</v>
      </c>
    </row>
    <row r="168" spans="1:25" x14ac:dyDescent="0.2">
      <c r="A168" s="1">
        <v>39203</v>
      </c>
      <c r="B168">
        <f>LOG(data_full!B168,2.7182818)-LOG(data_full!B169,2.7182818)</f>
        <v>2.156019744000659E-2</v>
      </c>
      <c r="C168">
        <f>data_full!C169/100</f>
        <v>0.01</v>
      </c>
      <c r="D168" s="42">
        <f>LOG(data_full!D168,2.7182818) - LOG(data_full!D169,2.7182818)</f>
        <v>8.7138009386057647E-2</v>
      </c>
      <c r="E168" s="42">
        <f>LOG(data_full!E168,2.7182818) - LOG(data_full!E169,2.7182818)</f>
        <v>2.6161301288471606E-2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>LOG(data_full!Q168,2.71828) - LOG(data_full!Q169,2.71828)</f>
        <v>2.1267855166460237E-3</v>
      </c>
      <c r="R168">
        <f ca="1">data_full!R168/100-1</f>
        <v>6.2999999999999723E-3</v>
      </c>
      <c r="S168">
        <f ca="1">data_full!S168/100-1</f>
        <v>2.9999999999998916E-3</v>
      </c>
      <c r="T168">
        <f ca="1">data_full!T168/100-1</f>
        <v>9.5000000000000639E-3</v>
      </c>
      <c r="U168">
        <f ca="1">data_full!U168/100-1</f>
        <v>3.4999999999998366E-3</v>
      </c>
      <c r="V168">
        <f ca="1">data_full!V168/100-1</f>
        <v>7.769999999999988E-2</v>
      </c>
      <c r="W168">
        <f ca="1">data_full!W168/100-1</f>
        <v>6.7399999999999904E-2</v>
      </c>
      <c r="X168">
        <f ca="1">data_full!X168/100-1</f>
        <v>5.9199999999999919E-2</v>
      </c>
      <c r="Y168">
        <f ca="1">data_full!Y168/100-1</f>
        <v>5.9000000000000163E-2</v>
      </c>
    </row>
    <row r="169" spans="1:25" x14ac:dyDescent="0.2">
      <c r="A169" s="1">
        <v>39173</v>
      </c>
      <c r="B169">
        <f>LOG(data_full!B169,2.7182818)-LOG(data_full!B170,2.7182818)</f>
        <v>-2.1121825250417281E-2</v>
      </c>
      <c r="C169">
        <f>data_full!C170/100</f>
        <v>0.01</v>
      </c>
      <c r="D169" s="42">
        <f>LOG(data_full!D169,2.7182818) - LOG(data_full!D170,2.7182818)</f>
        <v>7.6947358914621233E-2</v>
      </c>
      <c r="E169" s="42">
        <f>LOG(data_full!E169,2.7182818) - LOG(data_full!E170,2.7182818)</f>
        <v>6.8238980891505818E-2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>LOG(data_full!Q169,2.71828) - LOG(data_full!Q170,2.71828)</f>
        <v>1.8939971878300099E-3</v>
      </c>
      <c r="R169">
        <f ca="1">data_full!R169/100-1</f>
        <v>5.7000000000000384E-3</v>
      </c>
      <c r="S169">
        <f ca="1">data_full!S169/100-1</f>
        <v>5.3000000000000824E-3</v>
      </c>
      <c r="T169">
        <f ca="1">data_full!T169/100-1</f>
        <v>7.5000000000000622E-3</v>
      </c>
      <c r="U169">
        <f ca="1">data_full!U169/100-1</f>
        <v>4.0000000000000036E-3</v>
      </c>
      <c r="V169">
        <f ca="1">data_full!V169/100-1</f>
        <v>7.6100000000000056E-2</v>
      </c>
      <c r="W169">
        <f ca="1">data_full!W169/100-1</f>
        <v>6.800000000000006E-2</v>
      </c>
      <c r="X169">
        <f ca="1">data_full!X169/100-1</f>
        <v>5.4200000000000026E-2</v>
      </c>
      <c r="Y169">
        <f ca="1">data_full!Y169/100-1</f>
        <v>5.9599999999999875E-2</v>
      </c>
    </row>
    <row r="170" spans="1:25" x14ac:dyDescent="0.2">
      <c r="A170" s="1">
        <v>39142</v>
      </c>
      <c r="B170">
        <f>LOG(data_full!B170,2.7182818)-LOG(data_full!B171,2.7182818)</f>
        <v>0.12038067854934908</v>
      </c>
      <c r="C170">
        <f>data_full!C171/100</f>
        <v>4.0000000000000001E-3</v>
      </c>
      <c r="D170" s="42">
        <f>LOG(data_full!D170,2.7182818) - LOG(data_full!D171,2.7182818)</f>
        <v>3.4278277360078491E-2</v>
      </c>
      <c r="E170" s="42">
        <f>LOG(data_full!E170,2.7182818) - LOG(data_full!E171,2.7182818)</f>
        <v>2.6824743635357251E-2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>LOG(data_full!Q170,2.71828) - LOG(data_full!Q171,2.71828)</f>
        <v>1.6449557871185405E-3</v>
      </c>
      <c r="R170">
        <f ca="1">data_full!R170/100-1</f>
        <v>5.9000000000000163E-3</v>
      </c>
      <c r="S170">
        <f ca="1">data_full!S170/100-1</f>
        <v>5.1999999999998714E-3</v>
      </c>
      <c r="T170">
        <f ca="1">data_full!T170/100-1</f>
        <v>7.7000000000000401E-3</v>
      </c>
      <c r="U170">
        <f ca="1">data_full!U170/100-1</f>
        <v>3.8000000000000256E-3</v>
      </c>
      <c r="V170">
        <f ca="1">data_full!V170/100-1</f>
        <v>7.3799999999999866E-2</v>
      </c>
      <c r="W170">
        <f ca="1">data_full!W170/100-1</f>
        <v>6.6899999999999959E-2</v>
      </c>
      <c r="X170">
        <f ca="1">data_full!X170/100-1</f>
        <v>4.9099999999999921E-2</v>
      </c>
      <c r="Y170">
        <f ca="1">data_full!Y170/100-1</f>
        <v>5.8300000000000018E-2</v>
      </c>
    </row>
    <row r="171" spans="1:25" x14ac:dyDescent="0.2">
      <c r="A171" s="1">
        <v>39114</v>
      </c>
      <c r="B171">
        <f>LOG(data_full!B171,2.7182818)-LOG(data_full!B172,2.7182818)</f>
        <v>5.8555794593046606E-2</v>
      </c>
      <c r="C171">
        <f>data_full!C172/100</f>
        <v>-5.0000000000000001E-3</v>
      </c>
      <c r="D171" s="42">
        <f>LOG(data_full!D171,2.7182818) - LOG(data_full!D172,2.7182818)</f>
        <v>-1.6916781454767715E-5</v>
      </c>
      <c r="E171" s="42">
        <f>LOG(data_full!E171,2.7182818) - LOG(data_full!E172,2.7182818)</f>
        <v>-2.3974966256933072E-2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>LOG(data_full!Q171,2.71828) - LOG(data_full!Q172,2.71828)</f>
        <v>1.3900625069771522E-3</v>
      </c>
      <c r="R171">
        <f ca="1">data_full!R171/100-1</f>
        <v>1.1099999999999888E-2</v>
      </c>
      <c r="S171">
        <f ca="1">data_full!S171/100-1</f>
        <v>5.1000000000001044E-3</v>
      </c>
      <c r="T171">
        <f ca="1">data_full!T171/100-1</f>
        <v>8.2999999999999741E-3</v>
      </c>
      <c r="U171">
        <f ca="1">data_full!U171/100-1</f>
        <v>3.3000000000000806E-3</v>
      </c>
      <c r="V171">
        <f ca="1">data_full!V171/100-1</f>
        <v>7.6200000000000045E-2</v>
      </c>
      <c r="W171">
        <f ca="1">data_full!W171/100-1</f>
        <v>6.8899999999999961E-2</v>
      </c>
      <c r="X171">
        <f ca="1">data_full!X171/100-1</f>
        <v>5.3299999999999903E-2</v>
      </c>
      <c r="Y171">
        <f ca="1">data_full!Y171/100-1</f>
        <v>5.8699999999999974E-2</v>
      </c>
    </row>
    <row r="172" spans="1:25" x14ac:dyDescent="0.2">
      <c r="A172" s="1">
        <v>39083</v>
      </c>
      <c r="B172">
        <f>LOG(data_full!B172,2.7182818)-LOG(data_full!B173,2.7182818)</f>
        <v>-4.9946469802859106E-2</v>
      </c>
      <c r="C172">
        <f>data_full!C173/100</f>
        <v>1.8000000000000002E-2</v>
      </c>
      <c r="D172" s="42">
        <f>LOG(data_full!D172,2.7182818) - LOG(data_full!D173,2.7182818)</f>
        <v>5.0647643956136079E-2</v>
      </c>
      <c r="E172" s="42">
        <f>LOG(data_full!E172,2.7182818) - LOG(data_full!E173,2.7182818)</f>
        <v>9.5765516664505057E-2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>LOG(data_full!Q172,2.71828) - LOG(data_full!Q173,2.71828)</f>
        <v>1.1870300902190323E-3</v>
      </c>
      <c r="R172">
        <f ca="1">data_full!R172/100-1</f>
        <v>1.6800000000000148E-2</v>
      </c>
      <c r="S172">
        <f ca="1">data_full!S172/100-1</f>
        <v>6.2999999999999723E-3</v>
      </c>
      <c r="T172">
        <f ca="1">data_full!T172/100-1</f>
        <v>9.400000000000075E-3</v>
      </c>
      <c r="U172">
        <f ca="1">data_full!U172/100-1</f>
        <v>4.0000000000000036E-3</v>
      </c>
      <c r="V172">
        <f ca="1">data_full!V172/100-1</f>
        <v>8.2000000000000073E-2</v>
      </c>
      <c r="W172">
        <f ca="1">data_full!W172/100-1</f>
        <v>7.6300000000000034E-2</v>
      </c>
      <c r="X172">
        <f ca="1">data_full!X172/100-1</f>
        <v>7.5699999999999878E-2</v>
      </c>
      <c r="Y172">
        <f ca="1">data_full!Y172/100-1</f>
        <v>6.0000000000000053E-2</v>
      </c>
    </row>
    <row r="173" spans="1:25" x14ac:dyDescent="0.2">
      <c r="A173" s="1">
        <v>39052</v>
      </c>
      <c r="B173">
        <f>LOG(data_full!B173,2.7182818)-LOG(data_full!B174,2.7182818)</f>
        <v>-6.8748967062437494E-2</v>
      </c>
      <c r="C173">
        <f>data_full!C174/100</f>
        <v>1.2E-2</v>
      </c>
      <c r="D173" s="42">
        <f>LOG(data_full!D173,2.7182818) - LOG(data_full!D174,2.7182818)</f>
        <v>5.8684128218295939E-2</v>
      </c>
      <c r="E173" s="42">
        <f>LOG(data_full!E173,2.7182818) - LOG(data_full!E174,2.7182818)</f>
        <v>2.7521843124238998E-2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>LOG(data_full!Q173,2.71828) - LOG(data_full!Q174,2.71828)</f>
        <v>1.0584243257616421E-3</v>
      </c>
      <c r="R173">
        <f ca="1">data_full!R173/100-1</f>
        <v>7.9000000000000181E-3</v>
      </c>
      <c r="S173">
        <f ca="1">data_full!S173/100-1</f>
        <v>6.8999999999999062E-3</v>
      </c>
      <c r="T173">
        <f ca="1">data_full!T173/100-1</f>
        <v>1.0900000000000132E-2</v>
      </c>
      <c r="U173">
        <f ca="1">data_full!U173/100-1</f>
        <v>4.4999999999999485E-3</v>
      </c>
      <c r="V173">
        <f ca="1">data_full!V173/100-1</f>
        <v>9.000000000000008E-2</v>
      </c>
      <c r="W173">
        <f ca="1">data_full!W173/100-1</f>
        <v>7.8400000000000025E-2</v>
      </c>
      <c r="X173">
        <f ca="1">data_full!X173/100-1</f>
        <v>8.6699999999999999E-2</v>
      </c>
      <c r="Y173">
        <f ca="1">data_full!Y173/100-1</f>
        <v>6.0100000000000042E-2</v>
      </c>
    </row>
    <row r="174" spans="1:25" x14ac:dyDescent="0.2">
      <c r="A174" s="1">
        <v>39022</v>
      </c>
      <c r="B174">
        <f>LOG(data_full!B174,2.7182818)-LOG(data_full!B175,2.7182818)</f>
        <v>0.12289933169744316</v>
      </c>
      <c r="C174">
        <f>data_full!C175/100</f>
        <v>-5.0000000000000001E-3</v>
      </c>
      <c r="D174" s="42">
        <f>LOG(data_full!D174,2.7182818) - LOG(data_full!D175,2.7182818)</f>
        <v>2.3875358303072858E-2</v>
      </c>
      <c r="E174" s="42">
        <f>LOG(data_full!E174,2.7182818) - LOG(data_full!E175,2.7182818)</f>
        <v>8.2667811323968721E-3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>LOG(data_full!Q174,2.71828) - LOG(data_full!Q175,2.71828)</f>
        <v>1.004211460220894E-3</v>
      </c>
      <c r="R174">
        <f ca="1">data_full!R174/100-1</f>
        <v>6.2999999999999723E-3</v>
      </c>
      <c r="S174">
        <f ca="1">data_full!S174/100-1</f>
        <v>6.0999999999999943E-3</v>
      </c>
      <c r="T174">
        <f ca="1">data_full!T174/100-1</f>
        <v>7.8000000000000291E-3</v>
      </c>
      <c r="U174">
        <f ca="1">data_full!U174/100-1</f>
        <v>5.6000000000000494E-3</v>
      </c>
      <c r="V174">
        <f ca="1">data_full!V174/100-1</f>
        <v>9.0300000000000047E-2</v>
      </c>
      <c r="W174">
        <f ca="1">data_full!W174/100-1</f>
        <v>7.7199999999999935E-2</v>
      </c>
      <c r="X174">
        <f ca="1">data_full!X174/100-1</f>
        <v>8.6400000000000032E-2</v>
      </c>
      <c r="Y174">
        <f ca="1">data_full!Y174/100-1</f>
        <v>6.0499999999999998E-2</v>
      </c>
    </row>
    <row r="175" spans="1:25" x14ac:dyDescent="0.2">
      <c r="A175" s="1">
        <v>38991</v>
      </c>
      <c r="B175">
        <f>LOG(data_full!B175,2.7182818)-LOG(data_full!B176,2.7182818)</f>
        <v>-7.4396303687593424E-2</v>
      </c>
      <c r="C175">
        <f>data_full!C176/100</f>
        <v>-6.0000000000000001E-3</v>
      </c>
      <c r="D175" s="42">
        <f>LOG(data_full!D175,2.7182818) - LOG(data_full!D176,2.7182818)</f>
        <v>2.5529436873373612E-2</v>
      </c>
      <c r="E175" s="42">
        <f>LOG(data_full!E175,2.7182818) - LOG(data_full!E176,2.7182818)</f>
        <v>3.8216532383184898E-2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>LOG(data_full!Q175,2.71828) - LOG(data_full!Q176,2.71828)</f>
        <v>1.0089618163311442E-3</v>
      </c>
      <c r="R175">
        <f ca="1">data_full!R175/100-1</f>
        <v>2.7999999999999137E-3</v>
      </c>
      <c r="S175">
        <f ca="1">data_full!S175/100-1</f>
        <v>5.1999999999998714E-3</v>
      </c>
      <c r="T175">
        <f ca="1">data_full!T175/100-1</f>
        <v>-4.9999999999994493E-4</v>
      </c>
      <c r="U175">
        <f ca="1">data_full!U175/100-1</f>
        <v>6.0999999999999943E-3</v>
      </c>
      <c r="V175">
        <f ca="1">data_full!V175/100-1</f>
        <v>9.1500000000000137E-2</v>
      </c>
      <c r="W175">
        <f ca="1">data_full!W175/100-1</f>
        <v>7.6999999999999957E-2</v>
      </c>
      <c r="X175">
        <f ca="1">data_full!X175/100-1</f>
        <v>8.7600000000000122E-2</v>
      </c>
      <c r="Y175">
        <f ca="1">data_full!Y175/100-1</f>
        <v>6.1200000000000143E-2</v>
      </c>
    </row>
    <row r="176" spans="1:25" x14ac:dyDescent="0.2">
      <c r="A176" s="1">
        <v>38961</v>
      </c>
      <c r="B176">
        <f>LOG(data_full!B176,2.7182818)-LOG(data_full!B177,2.7182818)</f>
        <v>-0.12641799982251545</v>
      </c>
      <c r="C176">
        <f>data_full!C177/100</f>
        <v>1.3999999999999999E-2</v>
      </c>
      <c r="D176" s="42">
        <f>LOG(data_full!D176,2.7182818) - LOG(data_full!D177,2.7182818)</f>
        <v>-2.2253944329404973E-2</v>
      </c>
      <c r="E176" s="42">
        <f>LOG(data_full!E176,2.7182818) - LOG(data_full!E177,2.7182818)</f>
        <v>1.9198983151706983E-2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>LOG(data_full!Q176,2.71828) - LOG(data_full!Q177,2.71828)</f>
        <v>1.050516310779237E-3</v>
      </c>
      <c r="R176">
        <f ca="1">data_full!R176/100-1</f>
        <v>9.0000000000012292E-4</v>
      </c>
      <c r="S176">
        <f ca="1">data_full!S176/100-1</f>
        <v>7.6000000000000512E-3</v>
      </c>
      <c r="T176">
        <f ca="1">data_full!T176/100-1</f>
        <v>-6.2999999999999723E-3</v>
      </c>
      <c r="U176">
        <f ca="1">data_full!U176/100-1</f>
        <v>7.6000000000000512E-3</v>
      </c>
      <c r="V176">
        <f ca="1">data_full!V176/100-1</f>
        <v>9.4500000000000028E-2</v>
      </c>
      <c r="W176">
        <f ca="1">data_full!W176/100-1</f>
        <v>7.8799999999999981E-2</v>
      </c>
      <c r="X176">
        <f ca="1">data_full!X176/100-1</f>
        <v>9.2099999999999849E-2</v>
      </c>
      <c r="Y176">
        <f ca="1">data_full!Y176/100-1</f>
        <v>6.2200000000000033E-2</v>
      </c>
    </row>
    <row r="177" spans="1:25" x14ac:dyDescent="0.2">
      <c r="A177" s="1">
        <v>38930</v>
      </c>
      <c r="B177">
        <f>LOG(data_full!B177,2.7182818)-LOG(data_full!B178,2.7182818)</f>
        <v>-7.6280060443890463E-2</v>
      </c>
      <c r="C177">
        <f>data_full!C178/100</f>
        <v>5.0000000000000001E-3</v>
      </c>
      <c r="D177" s="42">
        <f>LOG(data_full!D177,2.7182818) - LOG(data_full!D178,2.7182818)</f>
        <v>5.8635688033465527E-2</v>
      </c>
      <c r="E177" s="42">
        <f>LOG(data_full!E177,2.7182818) - LOG(data_full!E178,2.7182818)</f>
        <v>1.2701098833156621E-2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>LOG(data_full!Q177,2.71828) - LOG(data_full!Q178,2.71828)</f>
        <v>1.0979207536765401E-3</v>
      </c>
      <c r="R177">
        <f ca="1">data_full!R177/100-1</f>
        <v>1.9000000000000128E-3</v>
      </c>
      <c r="S177">
        <f ca="1">data_full!S177/100-1</f>
        <v>6.1999999999999833E-3</v>
      </c>
      <c r="T177">
        <f ca="1">data_full!T177/100-1</f>
        <v>-5.4999999999999494E-3</v>
      </c>
      <c r="U177">
        <f ca="1">data_full!U177/100-1</f>
        <v>7.6000000000000512E-3</v>
      </c>
      <c r="V177">
        <f ca="1">data_full!V177/100-1</f>
        <v>9.6200000000000063E-2</v>
      </c>
      <c r="W177">
        <f ca="1">data_full!W177/100-1</f>
        <v>7.9300000000000148E-2</v>
      </c>
      <c r="X177">
        <f ca="1">data_full!X177/100-1</f>
        <v>9.1800000000000104E-2</v>
      </c>
      <c r="Y177">
        <f ca="1">data_full!Y177/100-1</f>
        <v>6.5600000000000103E-2</v>
      </c>
    </row>
    <row r="178" spans="1:25" x14ac:dyDescent="0.2">
      <c r="A178" s="1">
        <v>38899</v>
      </c>
      <c r="B178">
        <f>LOG(data_full!B178,2.7182818)-LOG(data_full!B179,2.7182818)</f>
        <v>2.5331454444597057E-2</v>
      </c>
      <c r="C178">
        <f>data_full!C179/100</f>
        <v>-5.0000000000000001E-3</v>
      </c>
      <c r="D178" s="42">
        <f>LOG(data_full!D178,2.7182818) - LOG(data_full!D179,2.7182818)</f>
        <v>1.6180435875824628E-2</v>
      </c>
      <c r="E178" s="42">
        <f>LOG(data_full!E178,2.7182818) - LOG(data_full!E179,2.7182818)</f>
        <v>5.2239905655548924E-2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>LOG(data_full!Q178,2.71828) - LOG(data_full!Q179,2.71828)</f>
        <v>1.1068942116665426E-3</v>
      </c>
      <c r="R178">
        <f ca="1">data_full!R178/100-1</f>
        <v>6.6999999999999282E-3</v>
      </c>
      <c r="S178">
        <f ca="1">data_full!S178/100-1</f>
        <v>5.4000000000000714E-3</v>
      </c>
      <c r="T178">
        <f ca="1">data_full!T178/100-1</f>
        <v>8.899999999999908E-3</v>
      </c>
      <c r="U178">
        <f ca="1">data_full!U178/100-1</f>
        <v>4.0000000000000036E-3</v>
      </c>
      <c r="V178">
        <f ca="1">data_full!V178/100-1</f>
        <v>9.2600000000000016E-2</v>
      </c>
      <c r="W178">
        <f ca="1">data_full!W178/100-1</f>
        <v>7.7800000000000091E-2</v>
      </c>
      <c r="X178">
        <f ca="1">data_full!X178/100-1</f>
        <v>8.6300000000000043E-2</v>
      </c>
      <c r="Y178">
        <f ca="1">data_full!Y178/100-1</f>
        <v>6.3199999999999923E-2</v>
      </c>
    </row>
    <row r="179" spans="1:25" x14ac:dyDescent="0.2">
      <c r="A179" s="1">
        <v>38869</v>
      </c>
      <c r="B179">
        <f>LOG(data_full!B179,2.7182818)-LOG(data_full!B180,2.7182818)</f>
        <v>6.0181216398683013E-2</v>
      </c>
      <c r="C179">
        <f>data_full!C180/100</f>
        <v>2.6000000000000002E-2</v>
      </c>
      <c r="D179" s="42">
        <f>LOG(data_full!D179,2.7182818) - LOG(data_full!D180,2.7182818)</f>
        <v>9.071468196832555E-2</v>
      </c>
      <c r="E179" s="42">
        <f>LOG(data_full!E179,2.7182818) - LOG(data_full!E180,2.7182818)</f>
        <v>4.5309042811981115E-2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>LOG(data_full!Q179,2.71828) - LOG(data_full!Q180,2.71828)</f>
        <v>1.0610911289630209E-3</v>
      </c>
      <c r="R179">
        <f ca="1">data_full!R179/100-1</f>
        <v>2.7999999999999137E-3</v>
      </c>
      <c r="S179">
        <f ca="1">data_full!S179/100-1</f>
        <v>2.9999999999998916E-3</v>
      </c>
      <c r="T179">
        <f ca="1">data_full!T179/100-1</f>
        <v>1.9999999999997797E-4</v>
      </c>
      <c r="U179">
        <f ca="1">data_full!U179/100-1</f>
        <v>3.4000000000000696E-3</v>
      </c>
      <c r="V179">
        <f ca="1">data_full!V179/100-1</f>
        <v>9.0400000000000036E-2</v>
      </c>
      <c r="W179">
        <f ca="1">data_full!W179/100-1</f>
        <v>7.7600000000000113E-2</v>
      </c>
      <c r="X179">
        <f ca="1">data_full!X179/100-1</f>
        <v>7.9699999999999882E-2</v>
      </c>
      <c r="Y179">
        <f ca="1">data_full!Y179/100-1</f>
        <v>6.349999999999989E-2</v>
      </c>
    </row>
    <row r="180" spans="1:25" x14ac:dyDescent="0.2">
      <c r="A180" s="1">
        <v>38838</v>
      </c>
      <c r="B180">
        <f>LOG(data_full!B180,2.7182818)-LOG(data_full!B181,2.7182818)</f>
        <v>-4.2698494110547713E-2</v>
      </c>
      <c r="C180">
        <f>data_full!C181/100</f>
        <v>1.7000000000000001E-2</v>
      </c>
      <c r="D180" s="42">
        <f>LOG(data_full!D180,2.7182818) - LOG(data_full!D181,2.7182818)</f>
        <v>9.5206763594481103E-2</v>
      </c>
      <c r="E180" s="42">
        <f>LOG(data_full!E180,2.7182818) - LOG(data_full!E181,2.7182818)</f>
        <v>1.7900576264294088E-2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>LOG(data_full!Q180,2.71828) - LOG(data_full!Q181,2.71828)</f>
        <v>9.7061031264900066E-4</v>
      </c>
      <c r="R180">
        <f ca="1">data_full!R180/100-1</f>
        <v>4.8000000000001375E-3</v>
      </c>
      <c r="S180">
        <f ca="1">data_full!S180/100-1</f>
        <v>3.6000000000000476E-3</v>
      </c>
      <c r="T180">
        <f ca="1">data_full!T180/100-1</f>
        <v>4.6999999999999265E-3</v>
      </c>
      <c r="U180">
        <f ca="1">data_full!U180/100-1</f>
        <v>4.0999999999999925E-3</v>
      </c>
      <c r="V180">
        <f ca="1">data_full!V180/100-1</f>
        <v>9.430000000000005E-2</v>
      </c>
      <c r="W180">
        <f ca="1">data_full!W180/100-1</f>
        <v>7.9199999999999937E-2</v>
      </c>
      <c r="X180">
        <f ca="1">data_full!X180/100-1</f>
        <v>8.7299999999999933E-2</v>
      </c>
      <c r="Y180">
        <f ca="1">data_full!Y180/100-1</f>
        <v>6.3199999999999923E-2</v>
      </c>
    </row>
    <row r="181" spans="1:25" x14ac:dyDescent="0.2">
      <c r="A181" s="1">
        <v>38808</v>
      </c>
      <c r="B181">
        <f>LOG(data_full!B181,2.7182818)-LOG(data_full!B182,2.7182818)</f>
        <v>0.1033412326680061</v>
      </c>
      <c r="C181">
        <f>data_full!C182/100</f>
        <v>1E-3</v>
      </c>
      <c r="D181" s="42">
        <f>LOG(data_full!D181,2.7182818) - LOG(data_full!D182,2.7182818)</f>
        <v>4.9663827342506295E-2</v>
      </c>
      <c r="E181" s="42">
        <f>LOG(data_full!E181,2.7182818) - LOG(data_full!E182,2.7182818)</f>
        <v>3.2440491442397246E-2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>LOG(data_full!Q181,2.71828) - LOG(data_full!Q182,2.71828)</f>
        <v>8.7459770000020143E-4</v>
      </c>
      <c r="R181">
        <f ca="1">data_full!R181/100-1</f>
        <v>3.4999999999998366E-3</v>
      </c>
      <c r="S181">
        <f ca="1">data_full!S181/100-1</f>
        <v>4.2999999999999705E-3</v>
      </c>
      <c r="T181">
        <f ca="1">data_full!T181/100-1</f>
        <v>2.6000000000001577E-3</v>
      </c>
      <c r="U181">
        <f ca="1">data_full!U181/100-1</f>
        <v>2.7999999999999137E-3</v>
      </c>
      <c r="V181">
        <f ca="1">data_full!V181/100-1</f>
        <v>9.7699999999999898E-2</v>
      </c>
      <c r="W181">
        <f ca="1">data_full!W181/100-1</f>
        <v>8.1900000000000084E-2</v>
      </c>
      <c r="X181">
        <f ca="1">data_full!X181/100-1</f>
        <v>9.3599999999999905E-2</v>
      </c>
      <c r="Y181">
        <f ca="1">data_full!Y181/100-1</f>
        <v>6.3400000000000123E-2</v>
      </c>
    </row>
    <row r="182" spans="1:25" x14ac:dyDescent="0.2">
      <c r="A182" s="1">
        <v>38777</v>
      </c>
      <c r="B182">
        <f>LOG(data_full!B182,2.7182818)-LOG(data_full!B183,2.7182818)</f>
        <v>7.8286218968325549E-2</v>
      </c>
      <c r="C182">
        <f>data_full!C183/100</f>
        <v>-6.0000000000000001E-3</v>
      </c>
      <c r="D182" s="42">
        <f>LOG(data_full!D182,2.7182818) - LOG(data_full!D183,2.7182818)</f>
        <v>4.1301480424344561E-2</v>
      </c>
      <c r="E182" s="42">
        <f>LOG(data_full!E182,2.7182818) - LOG(data_full!E183,2.7182818)</f>
        <v>1.7022469253022976E-2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>LOG(data_full!Q182,2.71828) - LOG(data_full!Q183,2.71828)</f>
        <v>7.9304284967918193E-4</v>
      </c>
      <c r="R182">
        <f ca="1">data_full!R182/100-1</f>
        <v>8.1999999999999851E-3</v>
      </c>
      <c r="S182">
        <f ca="1">data_full!S182/100-1</f>
        <v>7.2000000000000952E-3</v>
      </c>
      <c r="T182">
        <f ca="1">data_full!T182/100-1</f>
        <v>1.1700000000000044E-2</v>
      </c>
      <c r="U182">
        <f ca="1">data_full!U182/100-1</f>
        <v>4.1999999999999815E-3</v>
      </c>
      <c r="V182">
        <f ca="1">data_full!V182/100-1</f>
        <v>0.10610000000000008</v>
      </c>
      <c r="W182">
        <f ca="1">data_full!W182/100-1</f>
        <v>8.6899999999999977E-2</v>
      </c>
      <c r="X182">
        <f ca="1">data_full!X182/100-1</f>
        <v>0.10930000000000017</v>
      </c>
      <c r="Y182">
        <f ca="1">data_full!Y182/100-1</f>
        <v>6.590000000000007E-2</v>
      </c>
    </row>
    <row r="183" spans="1:25" x14ac:dyDescent="0.2">
      <c r="A183" s="1">
        <v>38749</v>
      </c>
      <c r="B183">
        <f>LOG(data_full!B183,2.7182818)-LOG(data_full!B184,2.7182818)</f>
        <v>-8.5803321253973053E-2</v>
      </c>
      <c r="C183">
        <f>data_full!C184/100</f>
        <v>2.1000000000000001E-2</v>
      </c>
      <c r="D183" s="42">
        <f>LOG(data_full!D183,2.7182818) - LOG(data_full!D184,2.7182818)</f>
        <v>3.0839880345215676E-2</v>
      </c>
      <c r="E183" s="42">
        <f>LOG(data_full!E183,2.7182818) - LOG(data_full!E184,2.7182818)</f>
        <v>-2.7348144443118727E-2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>LOG(data_full!Q183,2.71828) - LOG(data_full!Q184,2.71828)</f>
        <v>7.328020999226581E-4</v>
      </c>
      <c r="R183">
        <f ca="1">data_full!R183/100-1</f>
        <v>1.6599999999999948E-2</v>
      </c>
      <c r="S183">
        <f ca="1">data_full!S183/100-1</f>
        <v>1.2000000000000011E-2</v>
      </c>
      <c r="T183">
        <f ca="1">data_full!T183/100-1</f>
        <v>2.9800000000000049E-2</v>
      </c>
      <c r="U183">
        <f ca="1">data_full!U183/100-1</f>
        <v>4.4999999999999485E-3</v>
      </c>
      <c r="V183">
        <f ca="1">data_full!V183/100-1</f>
        <v>0.11189999999999989</v>
      </c>
      <c r="W183">
        <f ca="1">data_full!W183/100-1</f>
        <v>8.7900000000000089E-2</v>
      </c>
      <c r="X183">
        <f ca="1">data_full!X183/100-1</f>
        <v>0.11909999999999998</v>
      </c>
      <c r="Y183">
        <f ca="1">data_full!Y183/100-1</f>
        <v>6.5600000000000103E-2</v>
      </c>
    </row>
    <row r="184" spans="1:25" x14ac:dyDescent="0.2">
      <c r="A184" s="1">
        <v>38718</v>
      </c>
      <c r="B184">
        <f>LOG(data_full!B184,2.7182818)-LOG(data_full!B185,2.7182818)</f>
        <v>0.10564924694757138</v>
      </c>
      <c r="C184">
        <f>data_full!C185/100</f>
        <v>8.0000000000000002E-3</v>
      </c>
      <c r="D184" s="42">
        <f>LOG(data_full!D184,2.7182818) - LOG(data_full!D185,2.7182818)</f>
        <v>6.5950991084518407E-2</v>
      </c>
      <c r="E184" s="42">
        <f>LOG(data_full!E184,2.7182818) - LOG(data_full!E185,2.7182818)</f>
        <v>9.0523639733026684E-2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>LOG(data_full!Q184,2.71828) - LOG(data_full!Q185,2.71828)</f>
        <v>6.9269163654794852E-4</v>
      </c>
      <c r="R184">
        <f ca="1">data_full!R184/100-1</f>
        <v>2.4299999999999988E-2</v>
      </c>
      <c r="S184">
        <f ca="1">data_full!S184/100-1</f>
        <v>8.2999999999999741E-3</v>
      </c>
      <c r="T184">
        <f ca="1">data_full!T184/100-1</f>
        <v>1.9700000000000051E-2</v>
      </c>
      <c r="U184">
        <f ca="1">data_full!U184/100-1</f>
        <v>4.0999999999999925E-3</v>
      </c>
      <c r="V184">
        <f ca="1">data_full!V184/100-1</f>
        <v>0.10709999999999997</v>
      </c>
      <c r="W184">
        <f ca="1">data_full!W184/100-1</f>
        <v>8.2799999999999985E-2</v>
      </c>
      <c r="X184">
        <f ca="1">data_full!X184/100-1</f>
        <v>0.10159999999999991</v>
      </c>
      <c r="Y184">
        <f ca="1">data_full!Y184/100-1</f>
        <v>6.4500000000000002E-2</v>
      </c>
    </row>
    <row r="185" spans="1:25" x14ac:dyDescent="0.2">
      <c r="A185" s="1">
        <v>38687</v>
      </c>
      <c r="B185">
        <f>LOG(data_full!B185,2.7182818)-LOG(data_full!B186,2.7182818)</f>
        <v>9.7333629707525571E-2</v>
      </c>
      <c r="C185">
        <f>data_full!C186/100</f>
        <v>-1.1000000000000001E-2</v>
      </c>
      <c r="D185" s="42">
        <f>LOG(data_full!D185,2.7182818) - LOG(data_full!D186,2.7182818)</f>
        <v>2.1012838106569731E-2</v>
      </c>
      <c r="E185" s="42">
        <f>LOG(data_full!E185,2.7182818) - LOG(data_full!E186,2.7182818)</f>
        <v>1.8874555152217809E-2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>LOG(data_full!Q185,2.71828) - LOG(data_full!Q186,2.71828)</f>
        <v>6.6304734711497559E-4</v>
      </c>
      <c r="R185">
        <f ca="1">data_full!R185/100-1</f>
        <v>8.1999999999999851E-3</v>
      </c>
      <c r="S185">
        <f ca="1">data_full!S185/100-1</f>
        <v>5.8000000000000274E-3</v>
      </c>
      <c r="T185">
        <f ca="1">data_full!T185/100-1</f>
        <v>1.0599999999999943E-2</v>
      </c>
      <c r="U185">
        <f ca="1">data_full!U185/100-1</f>
        <v>4.8000000000001375E-3</v>
      </c>
      <c r="V185">
        <f ca="1">data_full!V185/100-1</f>
        <v>0.10919999999999996</v>
      </c>
      <c r="W185">
        <f ca="1">data_full!W185/100-1</f>
        <v>8.3199999999999941E-2</v>
      </c>
      <c r="X185">
        <f ca="1">data_full!X185/100-1</f>
        <v>9.5699999999999896E-2</v>
      </c>
      <c r="Y185">
        <f ca="1">data_full!Y185/100-1</f>
        <v>6.4100000000000046E-2</v>
      </c>
    </row>
    <row r="186" spans="1:25" x14ac:dyDescent="0.2">
      <c r="A186" s="1">
        <v>38657</v>
      </c>
      <c r="B186">
        <f>LOG(data_full!B186,2.7182818)-LOG(data_full!B187,2.7182818)</f>
        <v>-8.8461365307031858E-2</v>
      </c>
      <c r="C186">
        <f>data_full!C187/100</f>
        <v>-1.2E-2</v>
      </c>
      <c r="D186" s="42">
        <f>LOG(data_full!D186,2.7182818) - LOG(data_full!D187,2.7182818)</f>
        <v>3.4134255712913841E-2</v>
      </c>
      <c r="E186" s="42">
        <f>LOG(data_full!E186,2.7182818) - LOG(data_full!E187,2.7182818)</f>
        <v>3.578985474824492E-3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>LOG(data_full!Q186,2.71828) - LOG(data_full!Q187,2.71828)</f>
        <v>6.2805662016707231E-4</v>
      </c>
      <c r="R186">
        <f ca="1">data_full!R186/100-1</f>
        <v>7.3999999999998511E-3</v>
      </c>
      <c r="S186">
        <f ca="1">data_full!S186/100-1</f>
        <v>6.0000000000000053E-3</v>
      </c>
      <c r="T186">
        <f ca="1">data_full!T186/100-1</f>
        <v>8.899999999999908E-3</v>
      </c>
      <c r="U186">
        <f ca="1">data_full!U186/100-1</f>
        <v>6.2999999999999723E-3</v>
      </c>
      <c r="V186">
        <f ca="1">data_full!V186/100-1</f>
        <v>0.11270000000000002</v>
      </c>
      <c r="W186">
        <f ca="1">data_full!W186/100-1</f>
        <v>8.8100000000000067E-2</v>
      </c>
      <c r="X186">
        <f ca="1">data_full!X186/100-1</f>
        <v>0.10309999999999997</v>
      </c>
      <c r="Y186">
        <f ca="1">data_full!Y186/100-1</f>
        <v>6.3099999999999934E-2</v>
      </c>
    </row>
    <row r="187" spans="1:25" x14ac:dyDescent="0.2">
      <c r="A187" s="1">
        <v>38626</v>
      </c>
      <c r="B187">
        <f>LOG(data_full!B187,2.7182818)-LOG(data_full!B188,2.7182818)</f>
        <v>-6.966673823386671E-2</v>
      </c>
      <c r="C187">
        <f>data_full!C188/100</f>
        <v>-3.0000000000000001E-3</v>
      </c>
      <c r="D187" s="42">
        <f>LOG(data_full!D187,2.7182818) - LOG(data_full!D188,2.7182818)</f>
        <v>6.4987399321518424E-2</v>
      </c>
      <c r="E187" s="42">
        <f>LOG(data_full!E187,2.7182818) - LOG(data_full!E188,2.7182818)</f>
        <v>2.6517241661547786E-2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>LOG(data_full!Q187,2.71828) - LOG(data_full!Q188,2.71828)</f>
        <v>5.6747359532938191E-4</v>
      </c>
      <c r="R187">
        <f ca="1">data_full!R187/100-1</f>
        <v>5.5000000000000604E-3</v>
      </c>
      <c r="S187">
        <f ca="1">data_full!S187/100-1</f>
        <v>6.8999999999999062E-3</v>
      </c>
      <c r="T187">
        <f ca="1">data_full!T187/100-1</f>
        <v>3.6000000000000476E-3</v>
      </c>
      <c r="U187">
        <f ca="1">data_full!U187/100-1</f>
        <v>7.0999999999998842E-3</v>
      </c>
      <c r="V187">
        <f ca="1">data_full!V187/100-1</f>
        <v>0.11680000000000001</v>
      </c>
      <c r="W187">
        <f ca="1">data_full!W187/100-1</f>
        <v>9.3599999999999905E-2</v>
      </c>
      <c r="X187">
        <f ca="1">data_full!X187/100-1</f>
        <v>0.1100000000000001</v>
      </c>
      <c r="Y187">
        <f ca="1">data_full!Y187/100-1</f>
        <v>6.349999999999989E-2</v>
      </c>
    </row>
    <row r="188" spans="1:25" x14ac:dyDescent="0.2">
      <c r="A188" s="1">
        <v>38596</v>
      </c>
      <c r="B188">
        <f>LOG(data_full!B188,2.7182818)-LOG(data_full!B189,2.7182818)</f>
        <v>-6.3778962313270959E-2</v>
      </c>
      <c r="C188">
        <f>data_full!C189/100</f>
        <v>1.6E-2</v>
      </c>
      <c r="D188" s="42">
        <f>LOG(data_full!D188,2.7182818) - LOG(data_full!D189,2.7182818)</f>
        <v>3.5762658846440587E-2</v>
      </c>
      <c r="E188" s="42">
        <f>LOG(data_full!E188,2.7182818) - LOG(data_full!E189,2.7182818)</f>
        <v>3.2247537191594233E-2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>LOG(data_full!Q188,2.71828) - LOG(data_full!Q189,2.71828)</f>
        <v>4.7085383922507162E-4</v>
      </c>
      <c r="R188">
        <f ca="1">data_full!R188/100-1</f>
        <v>2.4999999999999467E-3</v>
      </c>
      <c r="S188">
        <f ca="1">data_full!S188/100-1</f>
        <v>8.0999999999999961E-3</v>
      </c>
      <c r="T188">
        <f ca="1">data_full!T188/100-1</f>
        <v>-6.5999999999999392E-3</v>
      </c>
      <c r="U188">
        <f ca="1">data_full!U188/100-1</f>
        <v>1.0900000000000132E-2</v>
      </c>
      <c r="V188">
        <f ca="1">data_full!V188/100-1</f>
        <v>0.12329999999999997</v>
      </c>
      <c r="W188">
        <f ca="1">data_full!W188/100-1</f>
        <v>9.9800000000000111E-2</v>
      </c>
      <c r="X188">
        <f ca="1">data_full!X188/100-1</f>
        <v>0.12129999999999996</v>
      </c>
      <c r="Y188">
        <f ca="1">data_full!Y188/100-1</f>
        <v>6.3799999999999857E-2</v>
      </c>
    </row>
    <row r="189" spans="1:25" x14ac:dyDescent="0.2">
      <c r="A189" s="1">
        <v>38565</v>
      </c>
      <c r="B189">
        <f>LOG(data_full!B189,2.7182818)-LOG(data_full!B190,2.7182818)</f>
        <v>0.11057303864168055</v>
      </c>
      <c r="C189">
        <f>data_full!C190/100</f>
        <v>-9.0000000000000011E-3</v>
      </c>
      <c r="D189" s="42">
        <f>LOG(data_full!D189,2.7182818) - LOG(data_full!D190,2.7182818)</f>
        <v>-4.7682351633701714E-2</v>
      </c>
      <c r="E189" s="42">
        <f>LOG(data_full!E189,2.7182818) - LOG(data_full!E190,2.7182818)</f>
        <v>1.1339585443845834E-2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>LOG(data_full!Q189,2.71828) - LOG(data_full!Q190,2.71828)</f>
        <v>3.4187593821854989E-4</v>
      </c>
      <c r="R189">
        <f ca="1">data_full!R189/100-1</f>
        <v>-1.3999999999999568E-3</v>
      </c>
      <c r="S189">
        <f ca="1">data_full!S189/100-1</f>
        <v>4.8999999999999044E-3</v>
      </c>
      <c r="T189">
        <f ca="1">data_full!T189/100-1</f>
        <v>-1.0499999999999954E-2</v>
      </c>
      <c r="U189">
        <f ca="1">data_full!U189/100-1</f>
        <v>5.3000000000000824E-3</v>
      </c>
      <c r="V189">
        <f ca="1">data_full!V189/100-1</f>
        <v>0.12529999999999997</v>
      </c>
      <c r="W189">
        <f ca="1">data_full!W189/100-1</f>
        <v>0.10070000000000001</v>
      </c>
      <c r="X189">
        <f ca="1">data_full!X189/100-1</f>
        <v>0.12919999999999998</v>
      </c>
      <c r="Y189">
        <f ca="1">data_full!Y189/100-1</f>
        <v>6.150000000000011E-2</v>
      </c>
    </row>
    <row r="190" spans="1:25" x14ac:dyDescent="0.2">
      <c r="A190" s="1">
        <v>38534</v>
      </c>
      <c r="B190">
        <f>LOG(data_full!B190,2.7182818)-LOG(data_full!B191,2.7182818)</f>
        <v>8.4729834564395645E-2</v>
      </c>
      <c r="C190">
        <f>data_full!C191/100</f>
        <v>-0.02</v>
      </c>
      <c r="D190" s="42">
        <f>LOG(data_full!D190,2.7182818) - LOG(data_full!D191,2.7182818)</f>
        <v>2.8477757326747621E-2</v>
      </c>
      <c r="E190" s="42">
        <f>LOG(data_full!E190,2.7182818) - LOG(data_full!E191,2.7182818)</f>
        <v>4.6742018811402275E-2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>LOG(data_full!Q190,2.71828) - LOG(data_full!Q191,2.71828)</f>
        <v>2.0539795323859522E-4</v>
      </c>
      <c r="R190">
        <f ca="1">data_full!R190/100-1</f>
        <v>4.5999999999999375E-3</v>
      </c>
      <c r="S190">
        <f ca="1">data_full!S190/100-1</f>
        <v>5.1999999999998714E-3</v>
      </c>
      <c r="T190">
        <f ca="1">data_full!T190/100-1</f>
        <v>2.6999999999999247E-3</v>
      </c>
      <c r="U190">
        <f ca="1">data_full!U190/100-1</f>
        <v>4.2999999999999705E-3</v>
      </c>
      <c r="V190">
        <f ca="1">data_full!V190/100-1</f>
        <v>0.13159999999999994</v>
      </c>
      <c r="W190">
        <f ca="1">data_full!W190/100-1</f>
        <v>0.1028</v>
      </c>
      <c r="X190">
        <f ca="1">data_full!X190/100-1</f>
        <v>0.14239999999999986</v>
      </c>
      <c r="Y190">
        <f ca="1">data_full!Y190/100-1</f>
        <v>6.1399999999999899E-2</v>
      </c>
    </row>
    <row r="191" spans="1:25" x14ac:dyDescent="0.2">
      <c r="A191" s="1">
        <v>38504</v>
      </c>
      <c r="B191">
        <f>LOG(data_full!B191,2.7182818)-LOG(data_full!B192,2.7182818)</f>
        <v>9.5984975432841235E-2</v>
      </c>
      <c r="C191">
        <f>data_full!C192/100</f>
        <v>-1.4999999999999999E-2</v>
      </c>
      <c r="D191" s="42">
        <f>LOG(data_full!D191,2.7182818) - LOG(data_full!D192,2.7182818)</f>
        <v>2.1848331216656192E-2</v>
      </c>
      <c r="E191" s="42">
        <f>LOG(data_full!E191,2.7182818) - LOG(data_full!E192,2.7182818)</f>
        <v>2.6157757677871984E-2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>LOG(data_full!Q191,2.71828) - LOG(data_full!Q192,2.71828)</f>
        <v>7.3131998710174173E-5</v>
      </c>
      <c r="R191">
        <f ca="1">data_full!R191/100-1</f>
        <v>6.3999999999999613E-3</v>
      </c>
      <c r="S191">
        <f ca="1">data_full!S191/100-1</f>
        <v>4.4999999999999485E-3</v>
      </c>
      <c r="T191">
        <f ca="1">data_full!T191/100-1</f>
        <v>7.2000000000000952E-3</v>
      </c>
      <c r="U191">
        <f ca="1">data_full!U191/100-1</f>
        <v>3.1000000000001027E-3</v>
      </c>
      <c r="V191">
        <f ca="1">data_full!V191/100-1</f>
        <v>0.13680000000000003</v>
      </c>
      <c r="W191">
        <f ca="1">data_full!W191/100-1</f>
        <v>0.10599999999999987</v>
      </c>
      <c r="X191">
        <f ca="1">data_full!X191/100-1</f>
        <v>0.15090000000000003</v>
      </c>
      <c r="Y191">
        <f ca="1">data_full!Y191/100-1</f>
        <v>6.2799999999999967E-2</v>
      </c>
    </row>
    <row r="192" spans="1:25" x14ac:dyDescent="0.2">
      <c r="A192" s="1">
        <v>38473</v>
      </c>
      <c r="B192">
        <f>LOG(data_full!B192,2.7182818)-LOG(data_full!B193,2.7182818)</f>
        <v>1.008479715324917E-2</v>
      </c>
      <c r="C192">
        <f>data_full!C193/100</f>
        <v>-1.3000000000000001E-2</v>
      </c>
      <c r="D192" s="42">
        <f>LOG(data_full!D192,2.7182818) - LOG(data_full!D193,2.7182818)</f>
        <v>5.0146368429686561E-2</v>
      </c>
      <c r="E192" s="42">
        <f>LOG(data_full!E192,2.7182818) - LOG(data_full!E193,2.7182818)</f>
        <v>1.7559206323168652E-2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>LOG(data_full!Q192,2.71828) - LOG(data_full!Q193,2.71828)</f>
        <v>-4.663961563178276E-5</v>
      </c>
      <c r="R192">
        <f ca="1">data_full!R192/100-1</f>
        <v>8.0000000000000071E-3</v>
      </c>
      <c r="S192">
        <f ca="1">data_full!S192/100-1</f>
        <v>6.0999999999999943E-3</v>
      </c>
      <c r="T192">
        <f ca="1">data_full!T192/100-1</f>
        <v>1.0599999999999943E-2</v>
      </c>
      <c r="U192">
        <f ca="1">data_full!U192/100-1</f>
        <v>4.2999999999999705E-3</v>
      </c>
      <c r="V192">
        <f ca="1">data_full!V192/100-1</f>
        <v>0.13830000000000009</v>
      </c>
      <c r="W192">
        <f ca="1">data_full!W192/100-1</f>
        <v>0.10599999999999987</v>
      </c>
      <c r="X192">
        <f ca="1">data_full!X192/100-1</f>
        <v>0.15169999999999995</v>
      </c>
      <c r="Y192">
        <f ca="1">data_full!Y192/100-1</f>
        <v>6.6599999999999993E-2</v>
      </c>
    </row>
    <row r="193" spans="1:25" x14ac:dyDescent="0.2">
      <c r="A193" s="1">
        <v>38443</v>
      </c>
      <c r="B193">
        <f>LOG(data_full!B193,2.7182818)-LOG(data_full!B194,2.7182818)</f>
        <v>-7.2702450575503619E-2</v>
      </c>
      <c r="C193">
        <f>data_full!C194/100</f>
        <v>0.01</v>
      </c>
      <c r="D193" s="42">
        <f>LOG(data_full!D193,2.7182818) - LOG(data_full!D194,2.7182818)</f>
        <v>2.442590892159302E-2</v>
      </c>
      <c r="E193" s="42">
        <f>LOG(data_full!E193,2.7182818) - LOG(data_full!E194,2.7182818)</f>
        <v>2.8410949609874336E-2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>LOG(data_full!Q193,2.71828) - LOG(data_full!Q194,2.71828)</f>
        <v>-1.3954529109838631E-4</v>
      </c>
      <c r="R193">
        <f ca="1">data_full!R193/100-1</f>
        <v>1.1200000000000099E-2</v>
      </c>
      <c r="S193">
        <f ca="1">data_full!S193/100-1</f>
        <v>8.899999999999908E-3</v>
      </c>
      <c r="T193">
        <f ca="1">data_full!T193/100-1</f>
        <v>1.7000000000000126E-2</v>
      </c>
      <c r="U193">
        <f ca="1">data_full!U193/100-1</f>
        <v>5.1000000000001044E-3</v>
      </c>
      <c r="V193">
        <f ca="1">data_full!V193/100-1</f>
        <v>0.13759999999999994</v>
      </c>
      <c r="W193">
        <f ca="1">data_full!W193/100-1</f>
        <v>0.10599999999999987</v>
      </c>
      <c r="X193">
        <f ca="1">data_full!X193/100-1</f>
        <v>0.14459999999999984</v>
      </c>
      <c r="Y193">
        <f ca="1">data_full!Y193/100-1</f>
        <v>7.020000000000004E-2</v>
      </c>
    </row>
    <row r="194" spans="1:25" x14ac:dyDescent="0.2">
      <c r="A194" s="1">
        <v>38412</v>
      </c>
      <c r="B194">
        <f>LOG(data_full!B194,2.7182818)-LOG(data_full!B195,2.7182818)</f>
        <v>5.6415772920489715E-2</v>
      </c>
      <c r="C194">
        <f>data_full!C195/100</f>
        <v>-3.0000000000000001E-3</v>
      </c>
      <c r="D194" s="42">
        <f>LOG(data_full!D194,2.7182818) - LOG(data_full!D195,2.7182818)</f>
        <v>7.3372194112849343E-2</v>
      </c>
      <c r="E194" s="42">
        <f>LOG(data_full!E194,2.7182818) - LOG(data_full!E195,2.7182818)</f>
        <v>3.0400833947812345E-2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>LOG(data_full!Q194,2.71828) - LOG(data_full!Q195,2.71828)</f>
        <v>-2.1117544365090168E-4</v>
      </c>
      <c r="R194">
        <f ca="1">data_full!R194/100-1</f>
        <v>1.3400000000000079E-2</v>
      </c>
      <c r="S194">
        <f ca="1">data_full!S194/100-1</f>
        <v>8.0999999999999961E-3</v>
      </c>
      <c r="T194">
        <f ca="1">data_full!T194/100-1</f>
        <v>2.0699999999999941E-2</v>
      </c>
      <c r="U194">
        <f ca="1">data_full!U194/100-1</f>
        <v>3.9000000000000146E-3</v>
      </c>
      <c r="V194">
        <f ca="1">data_full!V194/100-1</f>
        <v>0.13609999999999989</v>
      </c>
      <c r="W194">
        <f ca="1">data_full!W194/100-1</f>
        <v>0.10529999999999995</v>
      </c>
      <c r="X194">
        <f ca="1">data_full!X194/100-1</f>
        <v>0.13490000000000002</v>
      </c>
      <c r="Y194">
        <f ca="1">data_full!Y194/100-1</f>
        <v>7.0899999999999963E-2</v>
      </c>
    </row>
    <row r="195" spans="1:25" x14ac:dyDescent="0.2">
      <c r="A195" s="1">
        <v>38384</v>
      </c>
      <c r="B195">
        <f>LOG(data_full!B195,2.7182818)-LOG(data_full!B196,2.7182818)</f>
        <v>8.900778505293383E-2</v>
      </c>
      <c r="C195">
        <f>data_full!C196/100</f>
        <v>0</v>
      </c>
      <c r="D195" s="42">
        <f>LOG(data_full!D195,2.7182818) - LOG(data_full!D196,2.7182818)</f>
        <v>3.2230367730985421E-3</v>
      </c>
      <c r="E195" s="42">
        <f>LOG(data_full!E195,2.7182818) - LOG(data_full!E196,2.7182818)</f>
        <v>-2.198436934381931E-2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>LOG(data_full!Q195,2.71828) - LOG(data_full!Q196,2.71828)</f>
        <v>-2.8056950511690104E-4</v>
      </c>
      <c r="R195">
        <f ca="1">data_full!R195/100-1</f>
        <v>1.2299999999999978E-2</v>
      </c>
      <c r="S195">
        <f ca="1">data_full!S195/100-1</f>
        <v>7.2000000000000952E-3</v>
      </c>
      <c r="T195">
        <f ca="1">data_full!T195/100-1</f>
        <v>1.3700000000000045E-2</v>
      </c>
      <c r="U195">
        <f ca="1">data_full!U195/100-1</f>
        <v>3.4999999999998366E-3</v>
      </c>
      <c r="V195">
        <f ca="1">data_full!V195/100-1</f>
        <v>0.12949999999999995</v>
      </c>
      <c r="W195">
        <f ca="1">data_full!W195/100-1</f>
        <v>0.10370000000000013</v>
      </c>
      <c r="X195">
        <f ca="1">data_full!X195/100-1</f>
        <v>0.12359999999999993</v>
      </c>
      <c r="Y195">
        <f ca="1">data_full!Y195/100-1</f>
        <v>7.1500000000000119E-2</v>
      </c>
    </row>
    <row r="196" spans="1:25" x14ac:dyDescent="0.2">
      <c r="A196" s="1">
        <v>38353</v>
      </c>
      <c r="B196">
        <f>LOG(data_full!B196,2.7182818)-LOG(data_full!B197,2.7182818)</f>
        <v>0.13094978418857517</v>
      </c>
      <c r="C196">
        <f>data_full!C197/100</f>
        <v>0</v>
      </c>
      <c r="D196" s="42">
        <f>LOG(data_full!D196,2.7182818) - LOG(data_full!D197,2.7182818)</f>
        <v>6.0621001038731137E-2</v>
      </c>
      <c r="E196" s="42">
        <f>LOG(data_full!E196,2.7182818) - LOG(data_full!E197,2.7182818)</f>
        <v>8.5604563623837393E-2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>LOG(data_full!Q196,2.71828) - LOG(data_full!Q197,2.71828)</f>
        <v>-3.7513965718716236E-4</v>
      </c>
      <c r="R196">
        <f ca="1">data_full!R196/100-1</f>
        <v>2.6200000000000001E-2</v>
      </c>
      <c r="S196">
        <f ca="1">data_full!S196/100-1</f>
        <v>8.7000000000001521E-3</v>
      </c>
      <c r="T196">
        <f ca="1">data_full!T196/100-1</f>
        <v>1.419999999999999E-2</v>
      </c>
      <c r="U196">
        <f ca="1">data_full!U196/100-1</f>
        <v>3.7000000000000366E-3</v>
      </c>
      <c r="V196">
        <f ca="1">data_full!V196/100-1</f>
        <v>0.12690000000000001</v>
      </c>
      <c r="W196">
        <f ca="1">data_full!W196/100-1</f>
        <v>0.10430000000000006</v>
      </c>
      <c r="X196">
        <f ca="1">data_full!X196/100-1</f>
        <v>0.12080000000000002</v>
      </c>
      <c r="Y196">
        <f ca="1">data_full!Y196/100-1</f>
        <v>7.2200000000000042E-2</v>
      </c>
    </row>
    <row r="197" spans="1:25" x14ac:dyDescent="0.2">
      <c r="A197" s="1">
        <v>38322</v>
      </c>
      <c r="B197">
        <f>LOG(data_full!B197,2.7182818)-LOG(data_full!B198,2.7182818)</f>
        <v>-9.0009694918535388E-2</v>
      </c>
      <c r="C197">
        <f>data_full!C198/100</f>
        <v>0</v>
      </c>
      <c r="D197" s="42">
        <f>LOG(data_full!D197,2.7182818) - LOG(data_full!D198,2.7182818)</f>
        <v>9.29848914958189E-2</v>
      </c>
      <c r="E197" s="42">
        <f>LOG(data_full!E197,2.7182818) - LOG(data_full!E198,2.7182818)</f>
        <v>2.7968447156052179E-2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>LOG(data_full!Q197,2.71828) - LOG(data_full!Q198,2.71828)</f>
        <v>-4.9971465275433502E-4</v>
      </c>
      <c r="R197">
        <f ca="1">data_full!R197/100-1</f>
        <v>1.1400000000000077E-2</v>
      </c>
      <c r="S197">
        <f ca="1">data_full!S197/100-1</f>
        <v>1.0299999999999976E-2</v>
      </c>
      <c r="T197">
        <f ca="1">data_full!T197/100-1</f>
        <v>1.739999999999986E-2</v>
      </c>
      <c r="U197">
        <f ca="1">data_full!U197/100-1</f>
        <v>3.8000000000000256E-3</v>
      </c>
      <c r="V197">
        <f ca="1">data_full!V197/100-1</f>
        <v>0.11729999999999996</v>
      </c>
      <c r="W197">
        <f ca="1">data_full!W197/100-1</f>
        <v>0.10450000000000004</v>
      </c>
      <c r="X197">
        <f ca="1">data_full!X197/100-1</f>
        <v>0.12290000000000001</v>
      </c>
      <c r="Y197">
        <f ca="1">data_full!Y197/100-1</f>
        <v>7.3700000000000099E-2</v>
      </c>
    </row>
    <row r="198" spans="1:25" x14ac:dyDescent="0.2">
      <c r="A198" s="1">
        <v>38292</v>
      </c>
      <c r="B198">
        <f>LOG(data_full!B198,2.7182818)-LOG(data_full!B199,2.7182818)</f>
        <v>-0.10244917409270293</v>
      </c>
      <c r="C198">
        <f>data_full!C199/100</f>
        <v>0</v>
      </c>
      <c r="D198" s="42">
        <f>LOG(data_full!D198,2.7182818) - LOG(data_full!D199,2.7182818)</f>
        <v>0.12613652509202744</v>
      </c>
      <c r="E198" s="42">
        <f>LOG(data_full!E198,2.7182818) - LOG(data_full!E199,2.7182818)</f>
        <v>1.9442591492245143E-2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>LOG(data_full!Q198,2.71828) - LOG(data_full!Q199,2.71828)</f>
        <v>-6.2927233765464052E-4</v>
      </c>
      <c r="R198">
        <f ca="1">data_full!R198/100-1</f>
        <v>1.1099999999999888E-2</v>
      </c>
      <c r="S198">
        <f ca="1">data_full!S198/100-1</f>
        <v>1.0999999999999899E-2</v>
      </c>
      <c r="T198">
        <f ca="1">data_full!T198/100-1</f>
        <v>1.5300000000000091E-2</v>
      </c>
      <c r="U198">
        <f ca="1">data_full!U198/100-1</f>
        <v>6.6999999999999282E-3</v>
      </c>
      <c r="V198">
        <f ca="1">data_full!V198/100-1</f>
        <v>0.1169</v>
      </c>
      <c r="W198">
        <f ca="1">data_full!W198/100-1</f>
        <v>0.1039000000000001</v>
      </c>
      <c r="X198">
        <f ca="1">data_full!X198/100-1</f>
        <v>0.12000000000000011</v>
      </c>
      <c r="Y198">
        <f ca="1">data_full!Y198/100-1</f>
        <v>7.5900000000000079E-2</v>
      </c>
    </row>
    <row r="199" spans="1:25" x14ac:dyDescent="0.2">
      <c r="A199" s="1">
        <v>38261</v>
      </c>
      <c r="B199">
        <f>LOG(data_full!B199,2.7182818)-LOG(data_full!B200,2.7182818)</f>
        <v>3.5259728901462228E-2</v>
      </c>
      <c r="C199">
        <f>data_full!C200/100</f>
        <v>0</v>
      </c>
      <c r="D199" s="42">
        <f>LOG(data_full!D199,2.7182818) - LOG(data_full!D200,2.7182818)</f>
        <v>7.2429067517168377E-2</v>
      </c>
      <c r="E199" s="42">
        <f>LOG(data_full!E199,2.7182818) - LOG(data_full!E200,2.7182818)</f>
        <v>1.4729985920993727E-2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>LOG(data_full!Q199,2.71828) - LOG(data_full!Q200,2.71828)</f>
        <v>-6.9934582918573795E-4</v>
      </c>
      <c r="R199">
        <f ca="1">data_full!R199/100-1</f>
        <v>1.1400000000000077E-2</v>
      </c>
      <c r="S199">
        <f ca="1">data_full!S199/100-1</f>
        <v>1.2599999999999945E-2</v>
      </c>
      <c r="T199">
        <f ca="1">data_full!T199/100-1</f>
        <v>1.3900000000000023E-2</v>
      </c>
      <c r="U199">
        <f ca="1">data_full!U199/100-1</f>
        <v>7.3999999999998511E-3</v>
      </c>
      <c r="V199">
        <f ca="1">data_full!V199/100-1</f>
        <v>0.11519999999999997</v>
      </c>
      <c r="W199">
        <f ca="1">data_full!W199/100-1</f>
        <v>0.10400000000000009</v>
      </c>
      <c r="X199">
        <f ca="1">data_full!X199/100-1</f>
        <v>0.11680000000000001</v>
      </c>
      <c r="Y199">
        <f ca="1">data_full!Y199/100-1</f>
        <v>7.769999999999988E-2</v>
      </c>
    </row>
    <row r="200" spans="1:25" x14ac:dyDescent="0.2">
      <c r="A200" s="1">
        <v>38231</v>
      </c>
      <c r="B200">
        <f>LOG(data_full!B200,2.7182818)-LOG(data_full!B201,2.7182818)</f>
        <v>0.18007307969702024</v>
      </c>
      <c r="C200">
        <f>data_full!C201/100</f>
        <v>0</v>
      </c>
      <c r="D200" s="42">
        <f>LOG(data_full!D200,2.7182818) - LOG(data_full!D201,2.7182818)</f>
        <v>1.0718177870430168E-3</v>
      </c>
      <c r="E200" s="42">
        <f>LOG(data_full!E200,2.7182818) - LOG(data_full!E201,2.7182818)</f>
        <v>4.4374222041021483E-3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>LOG(data_full!Q200,2.71828) - LOG(data_full!Q201,2.71828)</f>
        <v>-6.8112286535892963E-4</v>
      </c>
      <c r="R200">
        <f ca="1">data_full!R200/100-1</f>
        <v>4.2999999999999705E-3</v>
      </c>
      <c r="S200">
        <f ca="1">data_full!S200/100-1</f>
        <v>8.899999999999908E-3</v>
      </c>
      <c r="T200">
        <f ca="1">data_full!T200/100-1</f>
        <v>3.9999999999995595E-4</v>
      </c>
      <c r="U200">
        <f ca="1">data_full!U200/100-1</f>
        <v>8.7000000000001521E-3</v>
      </c>
      <c r="V200">
        <f ca="1">data_full!V200/100-1</f>
        <v>0.11370000000000013</v>
      </c>
      <c r="W200">
        <f ca="1">data_full!W200/100-1</f>
        <v>0.10579999999999989</v>
      </c>
      <c r="X200">
        <f ca="1">data_full!X200/100-1</f>
        <v>0.11359999999999992</v>
      </c>
      <c r="Y200">
        <f ca="1">data_full!Y200/100-1</f>
        <v>8.0000000000000071E-2</v>
      </c>
    </row>
    <row r="201" spans="1:25" x14ac:dyDescent="0.2">
      <c r="A201" s="1">
        <v>38200</v>
      </c>
      <c r="B201">
        <f>LOG(data_full!B201,2.7182818)-LOG(data_full!B202,2.7182818)</f>
        <v>-5.6352937141118886E-2</v>
      </c>
      <c r="C201">
        <f>data_full!C202/100</f>
        <v>0</v>
      </c>
      <c r="D201" s="42">
        <f>LOG(data_full!D201,2.7182818) - LOG(data_full!D202,2.7182818)</f>
        <v>4.6657577791950899E-3</v>
      </c>
      <c r="E201" s="42">
        <f>LOG(data_full!E201,2.7182818) - LOG(data_full!E202,2.7182818)</f>
        <v>1.8951920895879937E-3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>LOG(data_full!Q201,2.71828) - LOG(data_full!Q202,2.71828)</f>
        <v>-5.7663183386225114E-4</v>
      </c>
      <c r="R201">
        <f ca="1">data_full!R201/100-1</f>
        <v>4.1999999999999815E-3</v>
      </c>
      <c r="S201">
        <f ca="1">data_full!S201/100-1</f>
        <v>6.8000000000001393E-3</v>
      </c>
      <c r="T201">
        <f ca="1">data_full!T201/100-1</f>
        <v>1.1000000000001009E-3</v>
      </c>
      <c r="U201">
        <f ca="1">data_full!U201/100-1</f>
        <v>5.1999999999998714E-3</v>
      </c>
      <c r="V201">
        <f ca="1">data_full!V201/100-1</f>
        <v>0.11280000000000001</v>
      </c>
      <c r="W201">
        <f ca="1">data_full!W201/100-1</f>
        <v>0.10830000000000006</v>
      </c>
      <c r="X201">
        <f ca="1">data_full!X201/100-1</f>
        <v>0.11119999999999997</v>
      </c>
      <c r="Y201">
        <f ca="1">data_full!Y201/100-1</f>
        <v>8.0000000000000071E-2</v>
      </c>
    </row>
    <row r="202" spans="1:25" x14ac:dyDescent="0.2">
      <c r="A202" s="1">
        <v>38169</v>
      </c>
      <c r="B202">
        <f>LOG(data_full!B202,2.7182818)-LOG(data_full!B203,2.7182818)</f>
        <v>0.21649662351224164</v>
      </c>
      <c r="C202">
        <f>data_full!C203/100</f>
        <v>0</v>
      </c>
      <c r="D202" s="42">
        <f>LOG(data_full!D202,2.7182818) - LOG(data_full!D203,2.7182818)</f>
        <v>3.1425643131369085E-2</v>
      </c>
      <c r="E202" s="42">
        <f>LOG(data_full!E202,2.7182818) - LOG(data_full!E203,2.7182818)</f>
        <v>3.9389250983356661E-2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>LOG(data_full!Q202,2.71828) - LOG(data_full!Q203,2.71828)</f>
        <v>-4.2022032043131929E-4</v>
      </c>
      <c r="R202">
        <f ca="1">data_full!R202/100-1</f>
        <v>9.200000000000097E-3</v>
      </c>
      <c r="S202">
        <f ca="1">data_full!S202/100-1</f>
        <v>8.0999999999999961E-3</v>
      </c>
      <c r="T202">
        <f ca="1">data_full!T202/100-1</f>
        <v>1.0099999999999998E-2</v>
      </c>
      <c r="U202">
        <f ca="1">data_full!U202/100-1</f>
        <v>5.6000000000000494E-3</v>
      </c>
      <c r="V202">
        <f ca="1">data_full!V202/100-1</f>
        <v>0.10349999999999993</v>
      </c>
      <c r="W202">
        <f ca="1">data_full!W202/100-1</f>
        <v>0.10899999999999999</v>
      </c>
      <c r="X202">
        <f ca="1">data_full!X202/100-1</f>
        <v>9.430000000000005E-2</v>
      </c>
      <c r="Y202">
        <f ca="1">data_full!Y202/100-1</f>
        <v>8.0699999999999994E-2</v>
      </c>
    </row>
    <row r="203" spans="1:25" x14ac:dyDescent="0.2">
      <c r="A203" s="1">
        <v>38139</v>
      </c>
      <c r="B203">
        <f>LOG(data_full!B203,2.7182818)-LOG(data_full!B204,2.7182818)</f>
        <v>-9.8533325241354053E-2</v>
      </c>
      <c r="C203">
        <f>data_full!C204/100</f>
        <v>0</v>
      </c>
      <c r="D203" s="42">
        <f>LOG(data_full!D203,2.7182818) - LOG(data_full!D204,2.7182818)</f>
        <v>3.6644163003479946E-2</v>
      </c>
      <c r="E203" s="42">
        <f>LOG(data_full!E203,2.7182818) - LOG(data_full!E204,2.7182818)</f>
        <v>8.6875914574822133E-3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>LOG(data_full!Q203,2.71828) - LOG(data_full!Q204,2.71828)</f>
        <v>-2.3646355469164604E-4</v>
      </c>
      <c r="R203">
        <f ca="1">data_full!R203/100-1</f>
        <v>7.8000000000000291E-3</v>
      </c>
      <c r="S203">
        <f ca="1">data_full!S203/100-1</f>
        <v>4.4999999999999485E-3</v>
      </c>
      <c r="T203">
        <f ca="1">data_full!T203/100-1</f>
        <v>8.0000000000000071E-3</v>
      </c>
      <c r="U203">
        <f ca="1">data_full!U203/100-1</f>
        <v>6.6999999999999282E-3</v>
      </c>
      <c r="V203">
        <f ca="1">data_full!V203/100-1</f>
        <v>0.10119999999999996</v>
      </c>
      <c r="W203">
        <f ca="1">data_full!W203/100-1</f>
        <v>0.10739999999999994</v>
      </c>
      <c r="X203">
        <f ca="1">data_full!X203/100-1</f>
        <v>8.78000000000001E-2</v>
      </c>
      <c r="Y203">
        <f ca="1">data_full!Y203/100-1</f>
        <v>7.9699999999999882E-2</v>
      </c>
    </row>
    <row r="204" spans="1:25" x14ac:dyDescent="0.2">
      <c r="A204" s="1">
        <v>38108</v>
      </c>
      <c r="B204">
        <f>LOG(data_full!B204,2.7182818)-LOG(data_full!B205,2.7182818)</f>
        <v>5.1606457732356503E-2</v>
      </c>
      <c r="C204">
        <f>data_full!C205/100</f>
        <v>0</v>
      </c>
      <c r="D204" s="42">
        <f>LOG(data_full!D204,2.7182818) - LOG(data_full!D205,2.7182818)</f>
        <v>-9.2719990582743606E-3</v>
      </c>
      <c r="E204" s="42">
        <f>LOG(data_full!E204,2.7182818) - LOG(data_full!E205,2.7182818)</f>
        <v>3.3512961269558161E-2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>LOG(data_full!Q204,2.71828) - LOG(data_full!Q205,2.71828)</f>
        <v>-5.0759796904387144E-5</v>
      </c>
      <c r="R204">
        <f ca="1">data_full!R204/100-1</f>
        <v>7.3999999999998511E-3</v>
      </c>
      <c r="S204">
        <f ca="1">data_full!S204/100-1</f>
        <v>6.0999999999999943E-3</v>
      </c>
      <c r="T204">
        <f ca="1">data_full!T204/100-1</f>
        <v>4.2999999999999705E-3</v>
      </c>
      <c r="U204">
        <f ca="1">data_full!U204/100-1</f>
        <v>7.7000000000000401E-3</v>
      </c>
      <c r="V204">
        <f ca="1">data_full!V204/100-1</f>
        <v>0.10150000000000015</v>
      </c>
      <c r="W204">
        <f ca="1">data_full!W204/100-1</f>
        <v>0.10939999999999994</v>
      </c>
      <c r="X204">
        <f ca="1">data_full!X204/100-1</f>
        <v>8.7699999999999889E-2</v>
      </c>
      <c r="Y204">
        <f ca="1">data_full!Y204/100-1</f>
        <v>7.8300000000000036E-2</v>
      </c>
    </row>
    <row r="205" spans="1:25" x14ac:dyDescent="0.2">
      <c r="A205" s="1">
        <v>38078</v>
      </c>
      <c r="B205">
        <f>LOG(data_full!B205,2.7182818)-LOG(data_full!B206,2.7182818)</f>
        <v>8.1847677433529498E-2</v>
      </c>
      <c r="C205">
        <f>data_full!C206/100</f>
        <v>0</v>
      </c>
      <c r="D205" s="42">
        <f>LOG(data_full!D205,2.7182818) - LOG(data_full!D206,2.7182818)</f>
        <v>-3.5997154397604092E-2</v>
      </c>
      <c r="E205" s="42">
        <f>LOG(data_full!E205,2.7182818) - LOG(data_full!E206,2.7182818)</f>
        <v>2.3954546720240444E-2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>LOG(data_full!Q205,2.71828) - LOG(data_full!Q206,2.71828)</f>
        <v>9.8205763157110937E-5</v>
      </c>
      <c r="R205">
        <f ca="1">data_full!R205/100-1</f>
        <v>9.9000000000000199E-3</v>
      </c>
      <c r="S205">
        <f ca="1">data_full!S205/100-1</f>
        <v>8.1999999999999851E-3</v>
      </c>
      <c r="T205">
        <f ca="1">data_full!T205/100-1</f>
        <v>8.3999999999999631E-3</v>
      </c>
      <c r="U205">
        <f ca="1">data_full!U205/100-1</f>
        <v>5.8000000000000274E-3</v>
      </c>
      <c r="V205">
        <f ca="1">data_full!V205/100-1</f>
        <v>0.10220000000000007</v>
      </c>
      <c r="W205">
        <f ca="1">data_full!W205/100-1</f>
        <v>0.1089</v>
      </c>
      <c r="X205">
        <f ca="1">data_full!X205/100-1</f>
        <v>9.0600000000000014E-2</v>
      </c>
      <c r="Y205">
        <f ca="1">data_full!Y205/100-1</f>
        <v>7.6200000000000045E-2</v>
      </c>
    </row>
    <row r="206" spans="1:25" x14ac:dyDescent="0.2">
      <c r="A206" s="1">
        <v>38047</v>
      </c>
      <c r="B206">
        <f>LOG(data_full!B206,2.7182818)-LOG(data_full!B207,2.7182818)</f>
        <v>-1.9887453883022488E-2</v>
      </c>
      <c r="C206">
        <f>data_full!C207/100</f>
        <v>0</v>
      </c>
      <c r="D206" s="42">
        <f>LOG(data_full!D206,2.7182818) - LOG(data_full!D207,2.7182818)</f>
        <v>2.8653425073027705E-2</v>
      </c>
      <c r="E206" s="42">
        <f>LOG(data_full!E206,2.7182818) - LOG(data_full!E207,2.7182818)</f>
        <v>3.6445727347482304E-2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>LOG(data_full!Q206,2.71828) - LOG(data_full!Q207,2.71828)</f>
        <v>1.959690789483659E-4</v>
      </c>
      <c r="R206">
        <f ca="1">data_full!R206/100-1</f>
        <v>7.5000000000000622E-3</v>
      </c>
      <c r="S206">
        <f ca="1">data_full!S206/100-1</f>
        <v>6.6999999999999282E-3</v>
      </c>
      <c r="T206">
        <f ca="1">data_full!T206/100-1</f>
        <v>1.0499999999999954E-2</v>
      </c>
      <c r="U206">
        <f ca="1">data_full!U206/100-1</f>
        <v>4.3999999999999595E-3</v>
      </c>
      <c r="V206">
        <f ca="1">data_full!V206/100-1</f>
        <v>0.10250000000000004</v>
      </c>
      <c r="W206">
        <f ca="1">data_full!W206/100-1</f>
        <v>0.10680000000000001</v>
      </c>
      <c r="X206">
        <f ca="1">data_full!X206/100-1</f>
        <v>9.2099999999999849E-2</v>
      </c>
      <c r="Y206">
        <f ca="1">data_full!Y206/100-1</f>
        <v>7.669999999999999E-2</v>
      </c>
    </row>
    <row r="207" spans="1:25" x14ac:dyDescent="0.2">
      <c r="A207" s="1">
        <v>38018</v>
      </c>
      <c r="B207">
        <f>LOG(data_full!B207,2.7182818)-LOG(data_full!B208,2.7182818)</f>
        <v>0.11208135808368835</v>
      </c>
      <c r="C207">
        <f>data_full!C208/100</f>
        <v>0</v>
      </c>
      <c r="D207" s="42">
        <f>LOG(data_full!D207,2.7182818) - LOG(data_full!D208,2.7182818)</f>
        <v>9.1993820245763303E-2</v>
      </c>
      <c r="E207" s="42">
        <f>LOG(data_full!E207,2.7182818) - LOG(data_full!E208,2.7182818)</f>
        <v>-5.2994026474557643E-3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>LOG(data_full!Q207,2.71828) - LOG(data_full!Q208,2.71828)</f>
        <v>2.4303838105765863E-4</v>
      </c>
      <c r="R207">
        <f ca="1">data_full!R207/100-1</f>
        <v>9.9000000000000199E-3</v>
      </c>
      <c r="S207">
        <f ca="1">data_full!S207/100-1</f>
        <v>7.7000000000000401E-3</v>
      </c>
      <c r="T207">
        <f ca="1">data_full!T207/100-1</f>
        <v>1.1200000000000099E-2</v>
      </c>
      <c r="U207">
        <f ca="1">data_full!U207/100-1</f>
        <v>4.1999999999999815E-3</v>
      </c>
      <c r="V207">
        <f ca="1">data_full!V207/100-1</f>
        <v>0.10579999999999989</v>
      </c>
      <c r="W207">
        <f ca="1">data_full!W207/100-1</f>
        <v>0.1069</v>
      </c>
      <c r="X207">
        <f ca="1">data_full!X207/100-1</f>
        <v>9.1299999999999937E-2</v>
      </c>
      <c r="Y207">
        <f ca="1">data_full!Y207/100-1</f>
        <v>8.0799999999999983E-2</v>
      </c>
    </row>
    <row r="208" spans="1:25" x14ac:dyDescent="0.2">
      <c r="A208" s="1">
        <v>37987</v>
      </c>
      <c r="B208">
        <f>LOG(data_full!B208,2.7182818)-LOG(data_full!B209,2.7182818)</f>
        <v>-3.2341542202196649E-2</v>
      </c>
      <c r="C208">
        <f>data_full!C209/100</f>
        <v>0</v>
      </c>
      <c r="D208" s="42">
        <f>LOG(data_full!D208,2.7182818) - LOG(data_full!D209,2.7182818)</f>
        <v>0.12750730866939897</v>
      </c>
      <c r="E208" s="42">
        <f>LOG(data_full!E208,2.7182818) - LOG(data_full!E209,2.7182818)</f>
        <v>8.4799894490599215E-2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>LOG(data_full!Q208,2.71828) - LOG(data_full!Q209,2.71828)</f>
        <v>2.4937214364317839E-4</v>
      </c>
      <c r="R208">
        <f ca="1">data_full!R208/100-1</f>
        <v>1.7500000000000071E-2</v>
      </c>
      <c r="S208">
        <f ca="1">data_full!S208/100-1</f>
        <v>8.899999999999908E-3</v>
      </c>
      <c r="T208">
        <f ca="1">data_full!T208/100-1</f>
        <v>1.6100000000000003E-2</v>
      </c>
      <c r="U208">
        <f ca="1">data_full!U208/100-1</f>
        <v>5.1000000000001044E-3</v>
      </c>
      <c r="V208">
        <f ca="1">data_full!V208/100-1</f>
        <v>0.11280000000000001</v>
      </c>
      <c r="W208">
        <f ca="1">data_full!W208/100-1</f>
        <v>0.10810000000000008</v>
      </c>
      <c r="X208">
        <f ca="1">data_full!X208/100-1</f>
        <v>9.2099999999999849E-2</v>
      </c>
      <c r="Y208">
        <f ca="1">data_full!Y208/100-1</f>
        <v>8.5699999999999887E-2</v>
      </c>
    </row>
    <row r="209" spans="1:25" x14ac:dyDescent="0.2">
      <c r="A209" s="1">
        <v>37956</v>
      </c>
      <c r="B209">
        <f>LOG(data_full!B209,2.7182818)-LOG(data_full!B210,2.7182818)</f>
        <v>5.8085198573722518E-2</v>
      </c>
      <c r="C209">
        <f>data_full!C210/100</f>
        <v>0</v>
      </c>
      <c r="D209" s="42">
        <f>LOG(data_full!D209,2.7182818) - LOG(data_full!D210,2.7182818)</f>
        <v>5.1477152629319178E-2</v>
      </c>
      <c r="E209" s="42">
        <f>LOG(data_full!E209,2.7182818) - LOG(data_full!E210,2.7182818)</f>
        <v>2.0973760061949065E-2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>LOG(data_full!Q209,2.71828) - LOG(data_full!Q210,2.71828)</f>
        <v>2.2152946602016499E-4</v>
      </c>
      <c r="R209">
        <f ca="1">data_full!R209/100-1</f>
        <v>1.0999999999999899E-2</v>
      </c>
      <c r="S209">
        <f ca="1">data_full!S209/100-1</f>
        <v>9.8000000000000309E-3</v>
      </c>
      <c r="T209">
        <f ca="1">data_full!T209/100-1</f>
        <v>1.4699999999999935E-2</v>
      </c>
      <c r="U209">
        <f ca="1">data_full!U209/100-1</f>
        <v>5.9000000000000163E-3</v>
      </c>
      <c r="V209">
        <f ca="1">data_full!V209/100-1</f>
        <v>0.1198999999999999</v>
      </c>
      <c r="W209">
        <f ca="1">data_full!W209/100-1</f>
        <v>0.11150000000000015</v>
      </c>
      <c r="X209">
        <f ca="1">data_full!X209/100-1</f>
        <v>0.10180000000000011</v>
      </c>
      <c r="Y209">
        <f ca="1">data_full!Y209/100-1</f>
        <v>9.1899999999999871E-2</v>
      </c>
    </row>
    <row r="210" spans="1:25" x14ac:dyDescent="0.2">
      <c r="A210" s="1">
        <v>37926</v>
      </c>
      <c r="B210">
        <f>LOG(data_full!B210,2.7182818)-LOG(data_full!B211,2.7182818)</f>
        <v>2.8926179326872248E-2</v>
      </c>
      <c r="C210">
        <f>data_full!C211/100</f>
        <v>0</v>
      </c>
      <c r="D210" s="42">
        <f>LOG(data_full!D210,2.7182818) - LOG(data_full!D211,2.7182818)</f>
        <v>4.7752832887510976E-2</v>
      </c>
      <c r="E210" s="42">
        <f>LOG(data_full!E210,2.7182818) - LOG(data_full!E211,2.7182818)</f>
        <v>-8.035320143218172E-3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>LOG(data_full!Q210,2.71828) - LOG(data_full!Q211,2.71828)</f>
        <v>1.6376899976844328E-4</v>
      </c>
      <c r="R210">
        <f ca="1">data_full!R210/100-1</f>
        <v>9.5999999999998309E-3</v>
      </c>
      <c r="S210">
        <f ca="1">data_full!S210/100-1</f>
        <v>1.1099999999999888E-2</v>
      </c>
      <c r="T210">
        <f ca="1">data_full!T210/100-1</f>
        <v>1.2399999999999967E-2</v>
      </c>
      <c r="U210">
        <f ca="1">data_full!U210/100-1</f>
        <v>8.3999999999999631E-3</v>
      </c>
      <c r="V210">
        <f ca="1">data_full!V210/100-1</f>
        <v>0.12470000000000003</v>
      </c>
      <c r="W210">
        <f ca="1">data_full!W210/100-1</f>
        <v>0.11209999999999987</v>
      </c>
      <c r="X210">
        <f ca="1">data_full!X210/100-1</f>
        <v>0.10989999999999989</v>
      </c>
      <c r="Y210">
        <f ca="1">data_full!Y210/100-1</f>
        <v>9.2799999999999994E-2</v>
      </c>
    </row>
    <row r="211" spans="1:25" x14ac:dyDescent="0.2">
      <c r="A211" s="1">
        <v>37895</v>
      </c>
      <c r="B211">
        <f>LOG(data_full!B211,2.7182818)-LOG(data_full!B212,2.7182818)</f>
        <v>-1.4214880582540612E-2</v>
      </c>
      <c r="C211">
        <f>data_full!C212/100</f>
        <v>0</v>
      </c>
      <c r="D211" s="42">
        <f>LOG(data_full!D211,2.7182818) - LOG(data_full!D212,2.7182818)</f>
        <v>-1.1607326561760445E-2</v>
      </c>
      <c r="E211" s="42">
        <f>LOG(data_full!E211,2.7182818) - LOG(data_full!E212,2.7182818)</f>
        <v>3.5623276950879301E-2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>LOG(data_full!Q211,2.71828) - LOG(data_full!Q212,2.71828)</f>
        <v>8.1693769267587868E-5</v>
      </c>
      <c r="R211">
        <f ca="1">data_full!R211/100-1</f>
        <v>1.0000000000000009E-2</v>
      </c>
      <c r="S211">
        <f ca="1">data_full!S211/100-1</f>
        <v>1.4299999999999979E-2</v>
      </c>
      <c r="T211">
        <f ca="1">data_full!T211/100-1</f>
        <v>1.0999999999999899E-2</v>
      </c>
      <c r="U211">
        <f ca="1">data_full!U211/100-1</f>
        <v>9.5999999999998309E-3</v>
      </c>
      <c r="V211">
        <f ca="1">data_full!V211/100-1</f>
        <v>0.13200000000000012</v>
      </c>
      <c r="W211">
        <f ca="1">data_full!W211/100-1</f>
        <v>0.11339999999999995</v>
      </c>
      <c r="X211">
        <f ca="1">data_full!X211/100-1</f>
        <v>0.1177999999999999</v>
      </c>
      <c r="Y211">
        <f ca="1">data_full!Y211/100-1</f>
        <v>9.3099999999999961E-2</v>
      </c>
    </row>
    <row r="212" spans="1:25" x14ac:dyDescent="0.2">
      <c r="A212" s="1">
        <v>37865</v>
      </c>
      <c r="B212">
        <f>LOG(data_full!B212,2.7182818)-LOG(data_full!B213,2.7182818)</f>
        <v>-5.8588427332074033E-2</v>
      </c>
      <c r="C212">
        <f>data_full!C213/100</f>
        <v>0</v>
      </c>
      <c r="D212" s="42">
        <f>LOG(data_full!D212,2.7182818) - LOG(data_full!D213,2.7182818)</f>
        <v>-2.8384562233732424E-2</v>
      </c>
      <c r="E212" s="42">
        <f>LOG(data_full!E212,2.7182818) - LOG(data_full!E213,2.7182818)</f>
        <v>1.5316375633695145E-2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>LOG(data_full!Q212,2.71828) - LOG(data_full!Q213,2.71828)</f>
        <v>-2.349341419716211E-5</v>
      </c>
      <c r="R212">
        <f ca="1">data_full!R212/100-1</f>
        <v>3.4000000000000696E-3</v>
      </c>
      <c r="S212">
        <f ca="1">data_full!S212/100-1</f>
        <v>1.1099999999999888E-2</v>
      </c>
      <c r="T212">
        <f ca="1">data_full!T212/100-1</f>
        <v>-1.8000000000000238E-3</v>
      </c>
      <c r="U212">
        <f ca="1">data_full!U212/100-1</f>
        <v>8.7000000000001521E-3</v>
      </c>
      <c r="V212">
        <f ca="1">data_full!V212/100-1</f>
        <v>0.13280000000000003</v>
      </c>
      <c r="W212">
        <f ca="1">data_full!W212/100-1</f>
        <v>0.10760000000000014</v>
      </c>
      <c r="X212">
        <f ca="1">data_full!X212/100-1</f>
        <v>0.11250000000000004</v>
      </c>
      <c r="Y212">
        <f ca="1">data_full!Y212/100-1</f>
        <v>9.2600000000000016E-2</v>
      </c>
    </row>
    <row r="213" spans="1:25" x14ac:dyDescent="0.2">
      <c r="A213" s="1">
        <v>37834</v>
      </c>
      <c r="B213">
        <f>LOG(data_full!B213,2.7182818)-LOG(data_full!B214,2.7182818)</f>
        <v>4.9805655168436491E-2</v>
      </c>
      <c r="C213">
        <f>data_full!C214/100</f>
        <v>0</v>
      </c>
      <c r="D213" s="42">
        <f>LOG(data_full!D213,2.7182818) - LOG(data_full!D214,2.7182818)</f>
        <v>3.1301225449809067E-4</v>
      </c>
      <c r="E213" s="42">
        <f>LOG(data_full!E213,2.7182818) - LOG(data_full!E214,2.7182818)</f>
        <v>1.7642989348020777E-2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>LOG(data_full!Q213,2.71828) - LOG(data_full!Q214,2.71828)</f>
        <v>-1.4741295634657092E-4</v>
      </c>
      <c r="R213">
        <f ca="1">data_full!R213/100-1</f>
        <v>-4.0999999999999925E-3</v>
      </c>
      <c r="S213">
        <f ca="1">data_full!S213/100-1</f>
        <v>7.3999999999998511E-3</v>
      </c>
      <c r="T213">
        <f ca="1">data_full!T213/100-1</f>
        <v>-1.4100000000000001E-2</v>
      </c>
      <c r="U213">
        <f ca="1">data_full!U213/100-1</f>
        <v>5.8000000000000274E-3</v>
      </c>
      <c r="V213">
        <f ca="1">data_full!V213/100-1</f>
        <v>0.13339999999999996</v>
      </c>
      <c r="W213">
        <f ca="1">data_full!W213/100-1</f>
        <v>0.1048</v>
      </c>
      <c r="X213">
        <f ca="1">data_full!X213/100-1</f>
        <v>0.10640000000000005</v>
      </c>
      <c r="Y213">
        <f ca="1">data_full!Y213/100-1</f>
        <v>9.2700000000000005E-2</v>
      </c>
    </row>
    <row r="214" spans="1:25" x14ac:dyDescent="0.2">
      <c r="A214" s="1">
        <v>37803</v>
      </c>
      <c r="B214">
        <f>LOG(data_full!B214,2.7182818)-LOG(data_full!B215,2.7182818)</f>
        <v>1.5154475203038587E-2</v>
      </c>
      <c r="C214">
        <f>data_full!C215/100</f>
        <v>0</v>
      </c>
      <c r="D214" s="42">
        <f>LOG(data_full!D214,2.7182818) - LOG(data_full!D215,2.7182818)</f>
        <v>-7.4363211273151819E-3</v>
      </c>
      <c r="E214" s="42">
        <f>LOG(data_full!E214,2.7182818) - LOG(data_full!E215,2.7182818)</f>
        <v>5.289156361441627E-2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>LOG(data_full!Q214,2.71828) - LOG(data_full!Q215,2.71828)</f>
        <v>-2.7318168712575641E-4</v>
      </c>
      <c r="R214">
        <f ca="1">data_full!R214/100-1</f>
        <v>7.0999999999998842E-3</v>
      </c>
      <c r="S214">
        <f ca="1">data_full!S214/100-1</f>
        <v>6.5999999999999392E-3</v>
      </c>
      <c r="T214">
        <f ca="1">data_full!T214/100-1</f>
        <v>4.0999999999999925E-3</v>
      </c>
      <c r="U214">
        <f ca="1">data_full!U214/100-1</f>
        <v>4.6999999999999265E-3</v>
      </c>
      <c r="V214">
        <f ca="1">data_full!V214/100-1</f>
        <v>0.13919999999999999</v>
      </c>
      <c r="W214">
        <f ca="1">data_full!W214/100-1</f>
        <v>0.10240000000000005</v>
      </c>
      <c r="X214">
        <f ca="1">data_full!X214/100-1</f>
        <v>0.1100000000000001</v>
      </c>
      <c r="Y214">
        <f ca="1">data_full!Y214/100-1</f>
        <v>9.3700000000000117E-2</v>
      </c>
    </row>
    <row r="215" spans="1:25" x14ac:dyDescent="0.2">
      <c r="A215" s="1">
        <v>37773</v>
      </c>
      <c r="B215">
        <f>LOG(data_full!B215,2.7182818)-LOG(data_full!B216,2.7182818)</f>
        <v>4.9500644291277318E-2</v>
      </c>
      <c r="C215">
        <f>data_full!C216/100</f>
        <v>0</v>
      </c>
      <c r="D215" s="42">
        <f>LOG(data_full!D215,2.7182818) - LOG(data_full!D216,2.7182818)</f>
        <v>8.5899867100751592E-2</v>
      </c>
      <c r="E215" s="42">
        <f>LOG(data_full!E215,2.7182818) - LOG(data_full!E216,2.7182818)</f>
        <v>3.4206698090915921E-2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>LOG(data_full!Q215,2.71828) - LOG(data_full!Q216,2.71828)</f>
        <v>-3.8238374314669699E-4</v>
      </c>
      <c r="R215">
        <f ca="1">data_full!R215/100-1</f>
        <v>8.0000000000000071E-3</v>
      </c>
      <c r="S215">
        <f ca="1">data_full!S215/100-1</f>
        <v>6.2999999999999723E-3</v>
      </c>
      <c r="T215">
        <f ca="1">data_full!T215/100-1</f>
        <v>7.9000000000000181E-3</v>
      </c>
      <c r="U215">
        <f ca="1">data_full!U215/100-1</f>
        <v>5.4000000000000714E-3</v>
      </c>
      <c r="V215">
        <f ca="1">data_full!V215/100-1</f>
        <v>0.13929999999999998</v>
      </c>
      <c r="W215">
        <f ca="1">data_full!W215/100-1</f>
        <v>0.1048</v>
      </c>
      <c r="X215">
        <f ca="1">data_full!X215/100-1</f>
        <v>0.11019999999999985</v>
      </c>
      <c r="Y215">
        <f ca="1">data_full!Y215/100-1</f>
        <v>9.4899999999999984E-2</v>
      </c>
    </row>
    <row r="216" spans="1:25" x14ac:dyDescent="0.2">
      <c r="A216" s="1">
        <v>37742</v>
      </c>
      <c r="B216">
        <f>LOG(data_full!B216,2.7182818)-LOG(data_full!B217,2.7182818)</f>
        <v>0.1275789954329154</v>
      </c>
      <c r="C216">
        <f>data_full!C217/100</f>
        <v>0</v>
      </c>
      <c r="D216" s="42">
        <f>LOG(data_full!D216,2.7182818) - LOG(data_full!D217,2.7182818)</f>
        <v>8.0134792142331435E-2</v>
      </c>
      <c r="E216" s="42">
        <f>LOG(data_full!E216,2.7182818) - LOG(data_full!E217,2.7182818)</f>
        <v>2.197239040167176E-2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>LOG(data_full!Q216,2.71828) - LOG(data_full!Q217,2.71828)</f>
        <v>-4.4432860701082433E-4</v>
      </c>
      <c r="R216">
        <f ca="1">data_full!R216/100-1</f>
        <v>8.0000000000000071E-3</v>
      </c>
      <c r="S216">
        <f ca="1">data_full!S216/100-1</f>
        <v>5.7000000000000384E-3</v>
      </c>
      <c r="T216">
        <f ca="1">data_full!T216/100-1</f>
        <v>6.8999999999999062E-3</v>
      </c>
      <c r="U216">
        <f ca="1">data_full!U216/100-1</f>
        <v>5.8000000000000274E-3</v>
      </c>
      <c r="V216">
        <f ca="1">data_full!V216/100-1</f>
        <v>0.1362000000000001</v>
      </c>
      <c r="W216">
        <f ca="1">data_full!W216/100-1</f>
        <v>0.10200000000000009</v>
      </c>
      <c r="X216">
        <f ca="1">data_full!X216/100-1</f>
        <v>9.9499999999999922E-2</v>
      </c>
      <c r="Y216">
        <f ca="1">data_full!Y216/100-1</f>
        <v>0.10139999999999993</v>
      </c>
    </row>
    <row r="217" spans="1:25" x14ac:dyDescent="0.2">
      <c r="A217" s="1">
        <v>37712</v>
      </c>
      <c r="B217">
        <f>LOG(data_full!B217,2.7182818)-LOG(data_full!B218,2.7182818)</f>
        <v>-0.17066707760455024</v>
      </c>
      <c r="C217">
        <f>data_full!C218/100</f>
        <v>0</v>
      </c>
      <c r="D217" s="42">
        <f>LOG(data_full!D217,2.7182818) - LOG(data_full!D218,2.7182818)</f>
        <v>4.8745755548091907E-2</v>
      </c>
      <c r="E217" s="42">
        <f>LOG(data_full!E217,2.7182818) - LOG(data_full!E218,2.7182818)</f>
        <v>2.5912381256929073E-2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>LOG(data_full!Q217,2.71828) - LOG(data_full!Q218,2.71828)</f>
        <v>-4.064097032179248E-4</v>
      </c>
      <c r="R217">
        <f ca="1">data_full!R217/100-1</f>
        <v>1.0199999999999987E-2</v>
      </c>
      <c r="S217">
        <f ca="1">data_full!S217/100-1</f>
        <v>6.2999999999999723E-3</v>
      </c>
      <c r="T217">
        <f ca="1">data_full!T217/100-1</f>
        <v>9.8000000000000309E-3</v>
      </c>
      <c r="U217">
        <f ca="1">data_full!U217/100-1</f>
        <v>6.2999999999999723E-3</v>
      </c>
      <c r="V217">
        <f ca="1">data_full!V217/100-1</f>
        <v>0.14620000000000011</v>
      </c>
      <c r="W217">
        <f ca="1">data_full!W217/100-1</f>
        <v>0.10230000000000006</v>
      </c>
      <c r="X217">
        <f ca="1">data_full!X217/100-1</f>
        <v>0.11610000000000009</v>
      </c>
      <c r="Y217">
        <f ca="1">data_full!Y217/100-1</f>
        <v>0.10810000000000008</v>
      </c>
    </row>
    <row r="218" spans="1:25" x14ac:dyDescent="0.2">
      <c r="A218" s="1">
        <v>37681</v>
      </c>
      <c r="B218">
        <f>LOG(data_full!B218,2.7182818)-LOG(data_full!B219,2.7182818)</f>
        <v>-0.19221998891265857</v>
      </c>
      <c r="C218">
        <f>data_full!C219/100</f>
        <v>0</v>
      </c>
      <c r="D218" s="42">
        <f>LOG(data_full!D218,2.7182818) - LOG(data_full!D219,2.7182818)</f>
        <v>7.9992026585697928E-2</v>
      </c>
      <c r="E218" s="42">
        <f>LOG(data_full!E218,2.7182818) - LOG(data_full!E219,2.7182818)</f>
        <v>4.8175095459125572E-2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>LOG(data_full!Q218,2.71828) - LOG(data_full!Q219,2.71828)</f>
        <v>-2.6555820771800853E-4</v>
      </c>
      <c r="R218">
        <f ca="1">data_full!R218/100-1</f>
        <v>1.0499999999999954E-2</v>
      </c>
      <c r="S218">
        <f ca="1">data_full!S218/100-1</f>
        <v>6.8000000000001393E-3</v>
      </c>
      <c r="T218">
        <f ca="1">data_full!T218/100-1</f>
        <v>9.7000000000000419E-3</v>
      </c>
      <c r="U218">
        <f ca="1">data_full!U218/100-1</f>
        <v>8.0999999999999961E-3</v>
      </c>
      <c r="V218">
        <f ca="1">data_full!V218/100-1</f>
        <v>0.14779999999999993</v>
      </c>
      <c r="W218">
        <f ca="1">data_full!W218/100-1</f>
        <v>0.10119999999999996</v>
      </c>
      <c r="X218">
        <f ca="1">data_full!X218/100-1</f>
        <v>0.11599999999999988</v>
      </c>
      <c r="Y218">
        <f ca="1">data_full!Y218/100-1</f>
        <v>0.10959999999999992</v>
      </c>
    </row>
    <row r="219" spans="1:25" x14ac:dyDescent="0.2">
      <c r="A219" s="1">
        <v>37653</v>
      </c>
      <c r="B219">
        <f>LOG(data_full!B219,2.7182818)-LOG(data_full!B220,2.7182818)</f>
        <v>7.5310973779565415E-2</v>
      </c>
      <c r="C219">
        <f>data_full!C220/100</f>
        <v>0</v>
      </c>
      <c r="D219" s="42">
        <f>LOG(data_full!D219,2.7182818) - LOG(data_full!D220,2.7182818)</f>
        <v>3.3043145833808296E-2</v>
      </c>
      <c r="E219" s="42">
        <f>LOG(data_full!E219,2.7182818) - LOG(data_full!E220,2.7182818)</f>
        <v>-2.5077463727956939E-2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>LOG(data_full!Q219,2.71828) - LOG(data_full!Q220,2.71828)</f>
        <v>-6.9959771282768202E-5</v>
      </c>
      <c r="R219">
        <f ca="1">data_full!R219/100-1</f>
        <v>1.6299999999999981E-2</v>
      </c>
      <c r="S219">
        <f ca="1">data_full!S219/100-1</f>
        <v>8.799999999999919E-3</v>
      </c>
      <c r="T219">
        <f ca="1">data_full!T219/100-1</f>
        <v>1.2000000000000011E-2</v>
      </c>
      <c r="U219">
        <f ca="1">data_full!U219/100-1</f>
        <v>8.799999999999919E-3</v>
      </c>
      <c r="V219">
        <f ca="1">data_full!V219/100-1</f>
        <v>0.14819999999999989</v>
      </c>
      <c r="W219">
        <f ca="1">data_full!W219/100-1</f>
        <v>0.10030000000000006</v>
      </c>
      <c r="X219">
        <f ca="1">data_full!X219/100-1</f>
        <v>0.11019999999999985</v>
      </c>
      <c r="Y219">
        <f ca="1">data_full!Y219/100-1</f>
        <v>0.10810000000000008</v>
      </c>
    </row>
    <row r="220" spans="1:25" x14ac:dyDescent="0.2">
      <c r="A220" s="1">
        <v>37622</v>
      </c>
      <c r="B220">
        <f>LOG(data_full!B220,2.7182818)-LOG(data_full!B221,2.7182818)</f>
        <v>4.7534990883199679E-2</v>
      </c>
      <c r="C220">
        <f>data_full!C221/100</f>
        <v>0</v>
      </c>
      <c r="D220" s="42">
        <f>LOG(data_full!D220,2.7182818) - LOG(data_full!D221,2.7182818)</f>
        <v>-9.3986504590368725E-3</v>
      </c>
      <c r="E220" s="42">
        <f>LOG(data_full!E220,2.7182818) - LOG(data_full!E221,2.7182818)</f>
        <v>8.6121381392516128E-2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>LOG(data_full!Q220,2.71828) - LOG(data_full!Q221,2.71828)</f>
        <v>7.2019707660686549E-5</v>
      </c>
      <c r="R220">
        <f ca="1">data_full!R220/100-1</f>
        <v>2.4000000000000021E-2</v>
      </c>
      <c r="S220">
        <f ca="1">data_full!S220/100-1</f>
        <v>1.2000000000000011E-2</v>
      </c>
      <c r="T220">
        <f ca="1">data_full!T220/100-1</f>
        <v>2.5100000000000122E-2</v>
      </c>
      <c r="U220">
        <f ca="1">data_full!U220/100-1</f>
        <v>1.0799999999999921E-2</v>
      </c>
      <c r="V220">
        <f ca="1">data_full!V220/100-1</f>
        <v>0.14290000000000003</v>
      </c>
      <c r="W220">
        <f ca="1">data_full!W220/100-1</f>
        <v>9.9199999999999955E-2</v>
      </c>
      <c r="X220">
        <f ca="1">data_full!X220/100-1</f>
        <v>0.10660000000000003</v>
      </c>
      <c r="Y220">
        <f ca="1">data_full!Y220/100-1</f>
        <v>0.1069</v>
      </c>
    </row>
    <row r="221" spans="1:25" x14ac:dyDescent="0.2">
      <c r="A221" s="1">
        <v>37591</v>
      </c>
      <c r="B221">
        <f>LOG(data_full!B221,2.7182818)-LOG(data_full!B222,2.7182818)</f>
        <v>0.17402000006544238</v>
      </c>
      <c r="C221">
        <f>data_full!C222/100</f>
        <v>0</v>
      </c>
      <c r="D221" s="42">
        <f>LOG(data_full!D221,2.7182818) - LOG(data_full!D222,2.7182818)</f>
        <v>3.2824303934999577E-2</v>
      </c>
      <c r="E221" s="42">
        <f>LOG(data_full!E221,2.7182818) - LOG(data_full!E222,2.7182818)</f>
        <v>2.4703097482102976E-2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>LOG(data_full!Q221,2.71828) - LOG(data_full!Q222,2.71828)</f>
        <v>1.42277215250175E-4</v>
      </c>
      <c r="R221">
        <f ca="1">data_full!R221/100-1</f>
        <v>1.540000000000008E-2</v>
      </c>
      <c r="S221" t="e">
        <f ca="1">data_full!S221/100-1</f>
        <v>#VALUE!</v>
      </c>
      <c r="T221">
        <f ca="1">data_full!T221/100-1</f>
        <v>2.2199999999999998E-2</v>
      </c>
      <c r="U221">
        <f ca="1">data_full!U221/100-1</f>
        <v>6.6999999999999282E-3</v>
      </c>
      <c r="V221">
        <f ca="1">data_full!V221/100-1</f>
        <v>0.15060000000000007</v>
      </c>
      <c r="W221" t="e">
        <f ca="1">data_full!W221/100-1</f>
        <v>#VALUE!</v>
      </c>
      <c r="X221">
        <f ca="1">data_full!X221/100-1</f>
        <v>0.1100000000000001</v>
      </c>
      <c r="Y221">
        <f ca="1">data_full!Y221/100-1</f>
        <v>0.10830000000000006</v>
      </c>
    </row>
    <row r="222" spans="1:25" x14ac:dyDescent="0.2">
      <c r="A222" s="1">
        <v>37561</v>
      </c>
      <c r="B222">
        <f>LOG(data_full!B222,2.7182818)-LOG(data_full!B223,2.7182818)</f>
        <v>-1.8868484501926908E-2</v>
      </c>
      <c r="C222">
        <f>data_full!C223/100</f>
        <v>0</v>
      </c>
      <c r="D222" s="42">
        <f>LOG(data_full!D222,2.7182818) - LOG(data_full!D223,2.7182818)</f>
        <v>2.7014984957210331E-2</v>
      </c>
      <c r="E222" s="42">
        <f>LOG(data_full!E222,2.7182818) - LOG(data_full!E223,2.7182818)</f>
        <v>1.9135375853051251E-2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>LOG(data_full!Q222,2.71828) - LOG(data_full!Q223,2.71828)</f>
        <v>2.0607330816613256E-4</v>
      </c>
      <c r="R222">
        <f ca="1">data_full!R222/100-1</f>
        <v>1.6100000000000003E-2</v>
      </c>
      <c r="S222" t="e">
        <f ca="1">data_full!S222/100-1</f>
        <v>#VALUE!</v>
      </c>
      <c r="T222">
        <f ca="1">data_full!T222/100-1</f>
        <v>1.959999999999984E-2</v>
      </c>
      <c r="U222">
        <f ca="1">data_full!U222/100-1</f>
        <v>8.599999999999941E-3</v>
      </c>
      <c r="V222">
        <f ca="1">data_full!V222/100-1</f>
        <v>0.1512</v>
      </c>
      <c r="W222" t="e">
        <f ca="1">data_full!W222/100-1</f>
        <v>#VALUE!</v>
      </c>
      <c r="X222">
        <f ca="1">data_full!X222/100-1</f>
        <v>0.10799999999999987</v>
      </c>
      <c r="Y222">
        <f ca="1">data_full!Y222/100-1</f>
        <v>0.11109999999999998</v>
      </c>
    </row>
    <row r="223" spans="1:25" x14ac:dyDescent="0.2">
      <c r="A223" s="1">
        <v>37530</v>
      </c>
      <c r="B223">
        <f>LOG(data_full!B223,2.7182818)-LOG(data_full!B224,2.7182818)</f>
        <v>-0.11709051607896193</v>
      </c>
      <c r="C223">
        <f>data_full!C224/100</f>
        <v>0</v>
      </c>
      <c r="D223" s="42">
        <f>LOG(data_full!D223,2.7182818) - LOG(data_full!D224,2.7182818)</f>
        <v>3.1305976998067919E-2</v>
      </c>
      <c r="E223" s="42">
        <f>LOG(data_full!E223,2.7182818) - LOG(data_full!E224,2.7182818)</f>
        <v>1.8859000192193776E-2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>LOG(data_full!Q223,2.71828) - LOG(data_full!Q224,2.71828)</f>
        <v>2.9553831182571599E-4</v>
      </c>
      <c r="R223">
        <f ca="1">data_full!R223/100-1</f>
        <v>1.0699999999999932E-2</v>
      </c>
      <c r="S223" t="e">
        <f ca="1">data_full!S223/100-1</f>
        <v>#VALUE!</v>
      </c>
      <c r="T223">
        <f ca="1">data_full!T223/100-1</f>
        <v>6.1999999999999833E-3</v>
      </c>
      <c r="U223">
        <f ca="1">data_full!U223/100-1</f>
        <v>9.099999999999886E-3</v>
      </c>
      <c r="V223">
        <f ca="1">data_full!V223/100-1</f>
        <v>0.14840000000000009</v>
      </c>
      <c r="W223" t="e">
        <f ca="1">data_full!W223/100-1</f>
        <v>#VALUE!</v>
      </c>
      <c r="X223">
        <f ca="1">data_full!X223/100-1</f>
        <v>0.1028</v>
      </c>
      <c r="Y223">
        <f ca="1">data_full!Y223/100-1</f>
        <v>0.11329999999999996</v>
      </c>
    </row>
    <row r="224" spans="1:25" x14ac:dyDescent="0.2">
      <c r="A224" s="1">
        <v>37500</v>
      </c>
      <c r="B224">
        <f>LOG(data_full!B224,2.7182818)-LOG(data_full!B225,2.7182818)</f>
        <v>5.2990174369321519E-2</v>
      </c>
      <c r="C224">
        <f>data_full!C225/100</f>
        <v>0</v>
      </c>
      <c r="D224" s="42">
        <f>LOG(data_full!D224,2.7182818) - LOG(data_full!D225,2.7182818)</f>
        <v>2.5749925978566068E-2</v>
      </c>
      <c r="E224" s="42">
        <f>LOG(data_full!E224,2.7182818) - LOG(data_full!E225,2.7182818)</f>
        <v>1.698945804885188E-2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>LOG(data_full!Q224,2.71828) - LOG(data_full!Q225,2.71828)</f>
        <v>4.6516032884280634E-4</v>
      </c>
      <c r="R224">
        <f ca="1">data_full!R224/100-1</f>
        <v>4.0000000000000036E-3</v>
      </c>
      <c r="S224" t="e">
        <f ca="1">data_full!S224/100-1</f>
        <v>#VALUE!</v>
      </c>
      <c r="T224">
        <f ca="1">data_full!T224/100-1</f>
        <v>-7.3000000000000842E-3</v>
      </c>
      <c r="U224">
        <f ca="1">data_full!U224/100-1</f>
        <v>8.7000000000001521E-3</v>
      </c>
      <c r="V224">
        <f ca="1">data_full!V224/100-1</f>
        <v>0.14860000000000007</v>
      </c>
      <c r="W224" t="e">
        <f ca="1">data_full!W224/100-1</f>
        <v>#VALUE!</v>
      </c>
      <c r="X224">
        <f ca="1">data_full!X224/100-1</f>
        <v>0.10409999999999986</v>
      </c>
      <c r="Y224">
        <f ca="1">data_full!Y224/100-1</f>
        <v>0.11769999999999992</v>
      </c>
    </row>
    <row r="225" spans="1:25" x14ac:dyDescent="0.2">
      <c r="A225" s="1">
        <v>37469</v>
      </c>
      <c r="B225">
        <f>LOG(data_full!B225,2.7182818)-LOG(data_full!B226,2.7182818)</f>
        <v>5.7502219507883812E-2</v>
      </c>
      <c r="C225">
        <f>data_full!C226/100</f>
        <v>0</v>
      </c>
      <c r="D225" s="42">
        <f>LOG(data_full!D225,2.7182818) - LOG(data_full!D226,2.7182818)</f>
        <v>-7.1526019682721653E-3</v>
      </c>
      <c r="E225" s="42">
        <f>LOG(data_full!E225,2.7182818) - LOG(data_full!E226,2.7182818)</f>
        <v>1.9680421922561031E-2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>LOG(data_full!Q225,2.71828) - LOG(data_full!Q226,2.71828)</f>
        <v>6.7216327833463652E-4</v>
      </c>
      <c r="R225">
        <f ca="1">data_full!R225/100-1</f>
        <v>9.0000000000012292E-4</v>
      </c>
      <c r="S225" t="e">
        <f ca="1">data_full!S225/100-1</f>
        <v>#VALUE!</v>
      </c>
      <c r="T225">
        <f ca="1">data_full!T225/100-1</f>
        <v>-1.0800000000000032E-2</v>
      </c>
      <c r="U225">
        <f ca="1">data_full!U225/100-1</f>
        <v>6.8000000000001393E-3</v>
      </c>
      <c r="V225">
        <f ca="1">data_full!V225/100-1</f>
        <v>0.15090000000000003</v>
      </c>
      <c r="W225" t="e">
        <f ca="1">data_full!W225/100-1</f>
        <v>#VALUE!</v>
      </c>
      <c r="X225">
        <f ca="1">data_full!X225/100-1</f>
        <v>0.10939999999999994</v>
      </c>
      <c r="Y225">
        <f ca="1">data_full!Y225/100-1</f>
        <v>0.12090000000000001</v>
      </c>
    </row>
    <row r="226" spans="1:25" x14ac:dyDescent="0.2">
      <c r="A226" s="1">
        <v>37438</v>
      </c>
      <c r="B226">
        <f>LOG(data_full!B226,2.7182818)-LOG(data_full!B227,2.7182818)</f>
        <v>1.5987862649901707E-2</v>
      </c>
      <c r="C226">
        <f>data_full!C227/100</f>
        <v>0</v>
      </c>
      <c r="D226" s="42">
        <f>LOG(data_full!D226,2.7182818) - LOG(data_full!D227,2.7182818)</f>
        <v>3.4517876340098397E-2</v>
      </c>
      <c r="E226" s="42">
        <f>LOG(data_full!E226,2.7182818) - LOG(data_full!E227,2.7182818)</f>
        <v>2.8878555608234713E-2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>LOG(data_full!Q226,2.71828) - LOG(data_full!Q227,2.71828)</f>
        <v>7.6617433451353634E-4</v>
      </c>
      <c r="R226">
        <f ca="1">data_full!R226/100-1</f>
        <v>7.2000000000000952E-3</v>
      </c>
      <c r="S226" t="e">
        <f ca="1">data_full!S226/100-1</f>
        <v>#VALUE!</v>
      </c>
      <c r="T226">
        <f ca="1">data_full!T226/100-1</f>
        <v>4.2999999999999705E-3</v>
      </c>
      <c r="U226">
        <f ca="1">data_full!U226/100-1</f>
        <v>5.7000000000000384E-3</v>
      </c>
      <c r="V226">
        <f ca="1">data_full!V226/100-1</f>
        <v>0.14999999999999991</v>
      </c>
      <c r="W226" t="e">
        <f ca="1">data_full!W226/100-1</f>
        <v>#VALUE!</v>
      </c>
      <c r="X226">
        <f ca="1">data_full!X226/100-1</f>
        <v>0.1100000000000001</v>
      </c>
      <c r="Y226">
        <f ca="1">data_full!Y226/100-1</f>
        <v>0.12209999999999988</v>
      </c>
    </row>
    <row r="227" spans="1:25" x14ac:dyDescent="0.2">
      <c r="A227" s="1">
        <v>37408</v>
      </c>
      <c r="B227">
        <f>LOG(data_full!B227,2.7182818)-LOG(data_full!B228,2.7182818)</f>
        <v>6.2862777792344726E-2</v>
      </c>
      <c r="C227">
        <f>data_full!C228/100</f>
        <v>0</v>
      </c>
      <c r="D227" s="42">
        <f>LOG(data_full!D227,2.7182818) - LOG(data_full!D228,2.7182818)</f>
        <v>9.4520800001346217E-2</v>
      </c>
      <c r="E227" s="42">
        <f>LOG(data_full!E227,2.7182818) - LOG(data_full!E228,2.7182818)</f>
        <v>3.2867842854106932E-2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>LOG(data_full!Q227,2.71828) - LOG(data_full!Q228,2.71828)</f>
        <v>6.6436065713393333E-4</v>
      </c>
      <c r="R227">
        <f ca="1">data_full!R227/100-1</f>
        <v>5.3000000000000824E-3</v>
      </c>
      <c r="S227" t="e">
        <f ca="1">data_full!S227/100-1</f>
        <v>#VALUE!</v>
      </c>
      <c r="T227">
        <f ca="1">data_full!T227/100-1</f>
        <v>-1.8000000000000238E-3</v>
      </c>
      <c r="U227">
        <f ca="1">data_full!U227/100-1</f>
        <v>1.1299999999999866E-2</v>
      </c>
      <c r="V227">
        <f ca="1">data_full!V227/100-1</f>
        <v>0.14690000000000003</v>
      </c>
      <c r="W227" t="e">
        <f ca="1">data_full!W227/100-1</f>
        <v>#VALUE!</v>
      </c>
      <c r="X227">
        <f ca="1">data_full!X227/100-1</f>
        <v>0.10240000000000005</v>
      </c>
      <c r="Y227">
        <f ca="1">data_full!Y227/100-1</f>
        <v>0.12169999999999992</v>
      </c>
    </row>
    <row r="228" spans="1:25" x14ac:dyDescent="0.2">
      <c r="A228" s="1">
        <v>37377</v>
      </c>
      <c r="B228">
        <f>LOG(data_full!B228,2.7182818)-LOG(data_full!B229,2.7182818)</f>
        <v>-0.12274720775190762</v>
      </c>
      <c r="C228">
        <f>data_full!C229/100</f>
        <v>0</v>
      </c>
      <c r="D228" s="42">
        <f>LOG(data_full!D228,2.7182818) - LOG(data_full!D229,2.7182818)</f>
        <v>5.4116395676693685E-2</v>
      </c>
      <c r="E228" s="42">
        <f>LOG(data_full!E228,2.7182818) - LOG(data_full!E229,2.7182818)</f>
        <v>3.2966015941396698E-2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>LOG(data_full!Q228,2.71828) - LOG(data_full!Q229,2.71828)</f>
        <v>3.4835074465533467E-4</v>
      </c>
      <c r="R228">
        <f ca="1">data_full!R228/100-1</f>
        <v>1.6899999999999915E-2</v>
      </c>
      <c r="S228" t="e">
        <f ca="1">data_full!S228/100-1</f>
        <v>#VALUE!</v>
      </c>
      <c r="T228">
        <f ca="1">data_full!T228/100-1</f>
        <v>2.2100000000000009E-2</v>
      </c>
      <c r="U228">
        <f ca="1">data_full!U228/100-1</f>
        <v>1.1900000000000022E-2</v>
      </c>
      <c r="V228">
        <f ca="1">data_full!V228/100-1</f>
        <v>0.15939999999999999</v>
      </c>
      <c r="W228" t="e">
        <f ca="1">data_full!W228/100-1</f>
        <v>#VALUE!</v>
      </c>
      <c r="X228">
        <f ca="1">data_full!X228/100-1</f>
        <v>0.12549999999999994</v>
      </c>
      <c r="Y228">
        <f ca="1">data_full!Y228/100-1</f>
        <v>0.11569999999999991</v>
      </c>
    </row>
    <row r="229" spans="1:25" x14ac:dyDescent="0.2">
      <c r="A229" s="1">
        <v>37347</v>
      </c>
      <c r="B229">
        <f>LOG(data_full!B229,2.7182818)-LOG(data_full!B230,2.7182818)</f>
        <v>5.3614816880327876E-2</v>
      </c>
      <c r="C229">
        <f>data_full!C230/100</f>
        <v>0</v>
      </c>
      <c r="D229" s="42">
        <f>LOG(data_full!D229,2.7182818) - LOG(data_full!D230,2.7182818)</f>
        <v>1.24647163838425E-2</v>
      </c>
      <c r="E229" s="42">
        <f>LOG(data_full!E229,2.7182818) - LOG(data_full!E230,2.7182818)</f>
        <v>1.6758473833988319E-2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>LOG(data_full!Q229,2.71828) - LOG(data_full!Q230,2.71828)</f>
        <v>-1.2489266470083749E-4</v>
      </c>
      <c r="R229">
        <f ca="1">data_full!R229/100-1</f>
        <v>1.1600000000000055E-2</v>
      </c>
      <c r="S229" t="e">
        <f ca="1">data_full!S229/100-1</f>
        <v>#VALUE!</v>
      </c>
      <c r="T229">
        <f ca="1">data_full!T229/100-1</f>
        <v>9.5999999999998309E-3</v>
      </c>
      <c r="U229">
        <f ca="1">data_full!U229/100-1</f>
        <v>7.7000000000000401E-3</v>
      </c>
      <c r="V229">
        <f ca="1">data_full!V229/100-1</f>
        <v>0.1604000000000001</v>
      </c>
      <c r="W229" t="e">
        <f ca="1">data_full!W229/100-1</f>
        <v>#VALUE!</v>
      </c>
      <c r="X229">
        <f ca="1">data_full!X229/100-1</f>
        <v>0.1261000000000001</v>
      </c>
      <c r="Y229">
        <f ca="1">data_full!Y229/100-1</f>
        <v>0.11209999999999987</v>
      </c>
    </row>
    <row r="230" spans="1:25" x14ac:dyDescent="0.2">
      <c r="A230" s="1">
        <v>37316</v>
      </c>
      <c r="B230">
        <f>LOG(data_full!B230,2.7182818)-LOG(data_full!B231,2.7182818)</f>
        <v>0.19474212570827154</v>
      </c>
      <c r="C230">
        <f>data_full!C231/100</f>
        <v>0</v>
      </c>
      <c r="D230" s="42">
        <f>LOG(data_full!D230,2.7182818) - LOG(data_full!D231,2.7182818)</f>
        <v>1.3859021999632404E-2</v>
      </c>
      <c r="E230" s="42">
        <f>LOG(data_full!E230,2.7182818) - LOG(data_full!E231,2.7182818)</f>
        <v>2.2951202883621846E-2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>LOG(data_full!Q230,2.71828) - LOG(data_full!Q231,2.71828)</f>
        <v>-7.0846648498967824E-4</v>
      </c>
      <c r="R230">
        <f ca="1">data_full!R230/100-1</f>
        <v>1.0799999999999921E-2</v>
      </c>
      <c r="S230" t="e">
        <f ca="1">data_full!S230/100-1</f>
        <v>#VALUE!</v>
      </c>
      <c r="T230">
        <f ca="1">data_full!T230/100-1</f>
        <v>4.5999999999999375E-3</v>
      </c>
      <c r="U230">
        <f ca="1">data_full!U230/100-1</f>
        <v>6.8000000000001393E-3</v>
      </c>
      <c r="V230">
        <f ca="1">data_full!V230/100-1</f>
        <v>0.16759999999999997</v>
      </c>
      <c r="W230" t="e">
        <f ca="1">data_full!W230/100-1</f>
        <v>#VALUE!</v>
      </c>
      <c r="X230">
        <f ca="1">data_full!X230/100-1</f>
        <v>0.13779999999999992</v>
      </c>
      <c r="Y230">
        <f ca="1">data_full!Y230/100-1</f>
        <v>0.11329999999999996</v>
      </c>
    </row>
    <row r="231" spans="1:25" x14ac:dyDescent="0.2">
      <c r="A231" s="1">
        <v>37288</v>
      </c>
      <c r="B231">
        <f>LOG(data_full!B231,2.7182818)-LOG(data_full!B232,2.7182818)</f>
        <v>8.2061831494324888E-2</v>
      </c>
      <c r="C231">
        <f>data_full!C232/100</f>
        <v>0</v>
      </c>
      <c r="D231" s="42">
        <f>LOG(data_full!D231,2.7182818) - LOG(data_full!D232,2.7182818)</f>
        <v>-6.9381552272584912E-3</v>
      </c>
      <c r="E231" s="42">
        <f>LOG(data_full!E231,2.7182818) - LOG(data_full!E232,2.7182818)</f>
        <v>-2.9286129463952371E-2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>LOG(data_full!Q231,2.71828) - LOG(data_full!Q232,2.71828)</f>
        <v>-1.3287068147818104E-3</v>
      </c>
      <c r="R231">
        <f ca="1">data_full!R231/100-1</f>
        <v>1.1600000000000055E-2</v>
      </c>
      <c r="S231" t="e">
        <f ca="1">data_full!S231/100-1</f>
        <v>#VALUE!</v>
      </c>
      <c r="T231">
        <f ca="1">data_full!T231/100-1</f>
        <v>8.7000000000001521E-3</v>
      </c>
      <c r="U231">
        <f ca="1">data_full!U231/100-1</f>
        <v>7.7000000000000401E-3</v>
      </c>
      <c r="V231">
        <f ca="1">data_full!V231/100-1</f>
        <v>0.17659999999999987</v>
      </c>
      <c r="W231" t="e">
        <f ca="1">data_full!W231/100-1</f>
        <v>#VALUE!</v>
      </c>
      <c r="X231">
        <f ca="1">data_full!X231/100-1</f>
        <v>0.15270000000000006</v>
      </c>
      <c r="Y231">
        <f ca="1">data_full!Y231/100-1</f>
        <v>0.11959999999999993</v>
      </c>
    </row>
    <row r="232" spans="1:25" x14ac:dyDescent="0.2">
      <c r="A232" s="1">
        <v>37257</v>
      </c>
      <c r="B232">
        <f>LOG(data_full!B232,2.7182818)-LOG(data_full!B233,2.7182818)</f>
        <v>5.6833013295802814E-3</v>
      </c>
      <c r="C232">
        <f>data_full!C233/100</f>
        <v>0</v>
      </c>
      <c r="D232" s="42">
        <f>LOG(data_full!D232,2.7182818) - LOG(data_full!D233,2.7182818)</f>
        <v>-2.2334905175711128E-2</v>
      </c>
      <c r="E232" s="42">
        <f>LOG(data_full!E232,2.7182818) - LOG(data_full!E233,2.7182818)</f>
        <v>6.4033457120895143E-2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>LOG(data_full!Q232,2.71828) - LOG(data_full!Q233,2.71828)</f>
        <v>-1.8399058973503912E-3</v>
      </c>
      <c r="R232">
        <f ca="1">data_full!R232/100-1</f>
        <v>3.0899999999999928E-2</v>
      </c>
      <c r="S232" t="e">
        <f ca="1">data_full!S232/100-1</f>
        <v>#VALUE!</v>
      </c>
      <c r="T232">
        <f ca="1">data_full!T232/100-1</f>
        <v>2.8200000000000003E-2</v>
      </c>
      <c r="U232">
        <f ca="1">data_full!U232/100-1</f>
        <v>1.2299999999999978E-2</v>
      </c>
      <c r="V232">
        <f ca="1">data_full!V232/100-1</f>
        <v>0.18959999999999999</v>
      </c>
      <c r="W232" t="e">
        <f ca="1">data_full!W232/100-1</f>
        <v>#VALUE!</v>
      </c>
      <c r="X232">
        <f ca="1">data_full!X232/100-1</f>
        <v>0.16880000000000006</v>
      </c>
      <c r="Y232">
        <f ca="1">data_full!Y232/100-1</f>
        <v>0.12590000000000012</v>
      </c>
    </row>
    <row r="233" spans="1:25" x14ac:dyDescent="0.2">
      <c r="A233" s="1">
        <v>37226</v>
      </c>
      <c r="B233">
        <f>LOG(data_full!B233,2.7182818)-LOG(data_full!B234,2.7182818)</f>
        <v>5.1826899862783549E-4</v>
      </c>
      <c r="C233">
        <f>data_full!C234/100</f>
        <v>0</v>
      </c>
      <c r="D233" s="42">
        <f>LOG(data_full!D233,2.7182818) - LOG(data_full!D234,2.7182818)</f>
        <v>-2.1964534730493313E-2</v>
      </c>
      <c r="E233" s="42">
        <f>LOG(data_full!E233,2.7182818) - LOG(data_full!E234,2.7182818)</f>
        <v>6.0525908840238785E-3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LOG(data_full!Q233,2.71828) - LOG(data_full!Q234,2.71828)</f>
        <v>-2.1546338186260172E-3</v>
      </c>
      <c r="R233">
        <f>data_full!R233/100-1</f>
        <v>-1</v>
      </c>
      <c r="S233">
        <f>data_full!S233/100-1</f>
        <v>-1</v>
      </c>
      <c r="T233">
        <f ca="1">data_full!T233/100-1</f>
        <v>7.580000000000009E-2</v>
      </c>
      <c r="U233">
        <f ca="1">data_full!U233/100-1</f>
        <v>5.9199999999999919E-2</v>
      </c>
      <c r="V233">
        <f>data_full!V233/100-1</f>
        <v>-1</v>
      </c>
      <c r="W233">
        <f>data_full!W233/100-1</f>
        <v>-1</v>
      </c>
      <c r="X233">
        <f>data_full!X233/100-1</f>
        <v>-1</v>
      </c>
      <c r="Y233">
        <f>data_full!Y233/100-1</f>
        <v>-1</v>
      </c>
    </row>
    <row r="234" spans="1:25" x14ac:dyDescent="0.2">
      <c r="A234" s="1">
        <v>37196</v>
      </c>
      <c r="B234">
        <f>LOG(data_full!B234,2.7182818)-LOG(data_full!B235,2.7182818)</f>
        <v>-2.5589932964750428E-2</v>
      </c>
      <c r="C234">
        <f>data_full!C235/100</f>
        <v>0</v>
      </c>
      <c r="D234" s="42">
        <f>LOG(data_full!D234,2.7182818) - LOG(data_full!D235,2.7182818)</f>
        <v>-8.2280346379093317E-4</v>
      </c>
      <c r="E234" s="42">
        <f>LOG(data_full!E234,2.7182818) - LOG(data_full!E235,2.7182818)</f>
        <v>2.5972845989343796E-2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LOG(data_full!Q234,2.71828) - LOG(data_full!Q235,2.71828)</f>
        <v>-2.205559721863537E-3</v>
      </c>
      <c r="R234">
        <f>data_full!R234/100-1</f>
        <v>-1</v>
      </c>
      <c r="S234">
        <f>data_full!S234/100-1</f>
        <v>-1</v>
      </c>
      <c r="T234">
        <f ca="1">data_full!T234/100-1</f>
        <v>7.7199999999999935E-2</v>
      </c>
      <c r="U234">
        <f ca="1">data_full!U234/100-1</f>
        <v>5.6699999999999973E-2</v>
      </c>
      <c r="V234">
        <f>data_full!V234/100-1</f>
        <v>-1</v>
      </c>
      <c r="W234">
        <f>data_full!W234/100-1</f>
        <v>-1</v>
      </c>
      <c r="X234">
        <f>data_full!X234/100-1</f>
        <v>-1</v>
      </c>
      <c r="Y234">
        <f>data_full!Y234/100-1</f>
        <v>-1</v>
      </c>
    </row>
    <row r="235" spans="1:25" x14ac:dyDescent="0.2">
      <c r="A235" s="1">
        <v>37165</v>
      </c>
      <c r="B235">
        <f>LOG(data_full!B235,2.7182818)-LOG(data_full!B236,2.7182818)</f>
        <v>-0.10404585811616318</v>
      </c>
      <c r="C235">
        <f>data_full!C236/100</f>
        <v>0</v>
      </c>
      <c r="D235" s="42">
        <f>LOG(data_full!D235,2.7182818) - LOG(data_full!D236,2.7182818)</f>
        <v>1.0571484949197796E-2</v>
      </c>
      <c r="E235" s="42">
        <f>LOG(data_full!E235,2.7182818) - LOG(data_full!E236,2.7182818)</f>
        <v>2.7723721103749988E-2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LOG(data_full!Q235,2.71828) - LOG(data_full!Q236,2.71828)</f>
        <v>-1.9217724886209098E-3</v>
      </c>
      <c r="R235">
        <f>data_full!R235/100-1</f>
        <v>-1</v>
      </c>
      <c r="S235">
        <f>data_full!S235/100-1</f>
        <v>-1</v>
      </c>
      <c r="T235">
        <f ca="1">data_full!T235/100-1</f>
        <v>7.0300000000000029E-2</v>
      </c>
      <c r="U235">
        <f ca="1">data_full!U235/100-1</f>
        <v>5.0999999999999934E-2</v>
      </c>
      <c r="V235">
        <f>data_full!V235/100-1</f>
        <v>-1</v>
      </c>
      <c r="W235">
        <f>data_full!W235/100-1</f>
        <v>-1</v>
      </c>
      <c r="X235">
        <f>data_full!X235/100-1</f>
        <v>-1</v>
      </c>
      <c r="Y235">
        <f>data_full!Y235/100-1</f>
        <v>-1</v>
      </c>
    </row>
    <row r="236" spans="1:25" x14ac:dyDescent="0.2">
      <c r="A236" s="1">
        <v>37135</v>
      </c>
      <c r="B236">
        <f>LOG(data_full!B236,2.7182818)-LOG(data_full!B237,2.7182818)</f>
        <v>-0.1958154125306284</v>
      </c>
      <c r="C236">
        <f>data_full!C237/100</f>
        <v>0</v>
      </c>
      <c r="D236" s="42">
        <f>LOG(data_full!D236,2.7182818) - LOG(data_full!D237,2.7182818)</f>
        <v>2.9890746260120338E-2</v>
      </c>
      <c r="E236" s="42">
        <f>LOG(data_full!E236,2.7182818) - LOG(data_full!E237,2.7182818)</f>
        <v>1.5579464824900136E-2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LOG(data_full!Q236,2.71828) - LOG(data_full!Q237,2.71828)</f>
        <v>-1.3504180906585006E-3</v>
      </c>
      <c r="R236">
        <f>data_full!R236/100-1</f>
        <v>-1</v>
      </c>
      <c r="S236">
        <f>data_full!S236/100-1</f>
        <v>-1</v>
      </c>
      <c r="T236">
        <f ca="1">data_full!T236/100-1</f>
        <v>6.6899999999999959E-2</v>
      </c>
      <c r="U236">
        <f ca="1">data_full!U236/100-1</f>
        <v>4.7900000000000054E-2</v>
      </c>
      <c r="V236">
        <f>data_full!V236/100-1</f>
        <v>-1</v>
      </c>
      <c r="W236">
        <f>data_full!W236/100-1</f>
        <v>-1</v>
      </c>
      <c r="X236">
        <f>data_full!X236/100-1</f>
        <v>-1</v>
      </c>
      <c r="Y236">
        <f>data_full!Y236/100-1</f>
        <v>-1</v>
      </c>
    </row>
    <row r="237" spans="1:25" x14ac:dyDescent="0.2">
      <c r="A237" s="1">
        <v>37104</v>
      </c>
      <c r="B237">
        <f>LOG(data_full!B237,2.7182818)-LOG(data_full!B238,2.7182818)</f>
        <v>9.6621410749954784E-2</v>
      </c>
      <c r="C237">
        <f>data_full!C238/100</f>
        <v>0</v>
      </c>
      <c r="D237" s="42">
        <f>LOG(data_full!D237,2.7182818) - LOG(data_full!D238,2.7182818)</f>
        <v>4.5140199631189759E-2</v>
      </c>
      <c r="E237" s="42">
        <f>LOG(data_full!E237,2.7182818) - LOG(data_full!E238,2.7182818)</f>
        <v>2.5487411607201693E-2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LOG(data_full!Q237,2.71828) - LOG(data_full!Q238,2.71828)</f>
        <v>-6.772423396776972E-4</v>
      </c>
      <c r="R237">
        <f>data_full!R237/100-1</f>
        <v>-1</v>
      </c>
      <c r="S237">
        <f>data_full!S237/100-1</f>
        <v>-1</v>
      </c>
      <c r="T237">
        <f ca="1">data_full!T237/100-1</f>
        <v>5.7600000000000096E-2</v>
      </c>
      <c r="U237">
        <f ca="1">data_full!U237/100-1</f>
        <v>4.510000000000014E-2</v>
      </c>
      <c r="V237">
        <f>data_full!V237/100-1</f>
        <v>-1</v>
      </c>
      <c r="W237">
        <f>data_full!W237/100-1</f>
        <v>-1</v>
      </c>
      <c r="X237">
        <f>data_full!X237/100-1</f>
        <v>-1</v>
      </c>
      <c r="Y237">
        <f>data_full!Y237/100-1</f>
        <v>-1</v>
      </c>
    </row>
    <row r="238" spans="1:25" x14ac:dyDescent="0.2">
      <c r="A238" s="1">
        <v>37073</v>
      </c>
      <c r="B238">
        <f>LOG(data_full!B238,2.7182818)-LOG(data_full!B239,2.7182818)</f>
        <v>-8.6839541829982991E-2</v>
      </c>
      <c r="C238">
        <f>data_full!C239/100</f>
        <v>0</v>
      </c>
      <c r="D238" s="42">
        <f>LOG(data_full!D238,2.7182818) - LOG(data_full!D239,2.7182818)</f>
        <v>4.9255858204789504E-2</v>
      </c>
      <c r="E238" s="42">
        <f>LOG(data_full!E238,2.7182818) - LOG(data_full!E239,2.7182818)</f>
        <v>3.7027742289227561E-2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LOG(data_full!Q238,2.71828) - LOG(data_full!Q239,2.71828)</f>
        <v>-6.3791253007039472E-5</v>
      </c>
      <c r="R238">
        <f>data_full!R238/100-1</f>
        <v>-1</v>
      </c>
      <c r="S238">
        <f>data_full!S238/100-1</f>
        <v>-1</v>
      </c>
      <c r="T238">
        <f ca="1">data_full!T238/100-1</f>
        <v>4.830000000000001E-2</v>
      </c>
      <c r="U238">
        <f ca="1">data_full!U238/100-1</f>
        <v>4.1500000000000092E-2</v>
      </c>
      <c r="V238">
        <f>data_full!V238/100-1</f>
        <v>-1</v>
      </c>
      <c r="W238">
        <f>data_full!W238/100-1</f>
        <v>-1</v>
      </c>
      <c r="X238">
        <f>data_full!X238/100-1</f>
        <v>-1</v>
      </c>
      <c r="Y238">
        <f>data_full!Y238/100-1</f>
        <v>-1</v>
      </c>
    </row>
    <row r="239" spans="1:25" x14ac:dyDescent="0.2">
      <c r="A239" s="1">
        <v>37043</v>
      </c>
      <c r="B239">
        <f>LOG(data_full!B239,2.7182818)-LOG(data_full!B240,2.7182818)</f>
        <v>-9.9254959134490228E-2</v>
      </c>
      <c r="C239">
        <f>data_full!C240/100</f>
        <v>0</v>
      </c>
      <c r="D239" s="42">
        <f>LOG(data_full!D239,2.7182818) - LOG(data_full!D240,2.7182818)</f>
        <v>6.5316441497273559E-2</v>
      </c>
      <c r="E239" s="42">
        <f>LOG(data_full!E239,2.7182818) - LOG(data_full!E240,2.7182818)</f>
        <v>2.451088923379352E-2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LOG(data_full!Q239,2.71828) - LOG(data_full!Q240,2.71828)</f>
        <v>3.0086058652667447E-4</v>
      </c>
      <c r="R239">
        <f>data_full!R239/100-1</f>
        <v>-1</v>
      </c>
      <c r="S239">
        <f>data_full!S239/100-1</f>
        <v>-1</v>
      </c>
      <c r="T239">
        <f ca="1">data_full!T239/100-1</f>
        <v>4.3700000000000072E-2</v>
      </c>
      <c r="U239">
        <f ca="1">data_full!U239/100-1</f>
        <v>3.7800000000000056E-2</v>
      </c>
      <c r="V239">
        <f>data_full!V239/100-1</f>
        <v>-1</v>
      </c>
      <c r="W239">
        <f>data_full!W239/100-1</f>
        <v>-1</v>
      </c>
      <c r="X239">
        <f>data_full!X239/100-1</f>
        <v>-1</v>
      </c>
      <c r="Y239">
        <f>data_full!Y239/100-1</f>
        <v>-1</v>
      </c>
    </row>
    <row r="240" spans="1:25" x14ac:dyDescent="0.2">
      <c r="A240" s="1">
        <v>37012</v>
      </c>
      <c r="B240">
        <f>LOG(data_full!B240,2.7182818)-LOG(data_full!B241,2.7182818)</f>
        <v>6.8357284140054375E-2</v>
      </c>
      <c r="C240">
        <f>data_full!C241/100</f>
        <v>0</v>
      </c>
      <c r="D240" s="42">
        <f>LOG(data_full!D240,2.7182818) - LOG(data_full!D241,2.7182818)</f>
        <v>7.1615800999174084E-2</v>
      </c>
      <c r="E240" s="42">
        <f>LOG(data_full!E240,2.7182818) - LOG(data_full!E241,2.7182818)</f>
        <v>3.2553250378936305E-2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LOG(data_full!Q240,2.71828) - LOG(data_full!Q241,2.71828)</f>
        <v>3.6380640885536053E-4</v>
      </c>
      <c r="R240">
        <f>data_full!R240/100-1</f>
        <v>-1</v>
      </c>
      <c r="S240">
        <f>data_full!S240/100-1</f>
        <v>-1</v>
      </c>
      <c r="T240">
        <f ca="1">data_full!T240/100-1</f>
        <v>4.3299999999999894E-2</v>
      </c>
      <c r="U240">
        <f ca="1">data_full!U240/100-1</f>
        <v>3.3900000000000041E-2</v>
      </c>
      <c r="V240">
        <f>data_full!V240/100-1</f>
        <v>-1</v>
      </c>
      <c r="W240">
        <f>data_full!W240/100-1</f>
        <v>-1</v>
      </c>
      <c r="X240">
        <f>data_full!X240/100-1</f>
        <v>-1</v>
      </c>
      <c r="Y240">
        <f>data_full!Y240/100-1</f>
        <v>-1</v>
      </c>
    </row>
    <row r="241" spans="1:25" x14ac:dyDescent="0.2">
      <c r="A241" s="1">
        <v>36982</v>
      </c>
      <c r="B241">
        <f>LOG(data_full!B241,2.7182818)-LOG(data_full!B242,2.7182818)</f>
        <v>0.14363674328024967</v>
      </c>
      <c r="C241">
        <f>data_full!C242/100</f>
        <v>0</v>
      </c>
      <c r="D241" s="42">
        <f>LOG(data_full!D241,2.7182818) - LOG(data_full!D242,2.7182818)</f>
        <v>5.3482755139414806E-2</v>
      </c>
      <c r="E241" s="42">
        <f>LOG(data_full!E241,2.7182818) - LOG(data_full!E242,2.7182818)</f>
        <v>1.164256861963775E-2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LOG(data_full!Q241,2.71828) - LOG(data_full!Q242,2.71828)</f>
        <v>1.8650009148402091E-4</v>
      </c>
      <c r="R241">
        <f>data_full!R241/100-1</f>
        <v>-1</v>
      </c>
      <c r="S241">
        <f>data_full!S241/100-1</f>
        <v>-1</v>
      </c>
      <c r="T241">
        <f ca="1">data_full!T241/100-1</f>
        <v>4.1900000000000048E-2</v>
      </c>
      <c r="U241">
        <f ca="1">data_full!U241/100-1</f>
        <v>3.1400000000000095E-2</v>
      </c>
      <c r="V241">
        <f>data_full!V241/100-1</f>
        <v>-1</v>
      </c>
      <c r="W241">
        <f>data_full!W241/100-1</f>
        <v>-1</v>
      </c>
      <c r="X241">
        <f>data_full!X241/100-1</f>
        <v>-1</v>
      </c>
      <c r="Y241">
        <f>data_full!Y241/100-1</f>
        <v>-1</v>
      </c>
    </row>
    <row r="242" spans="1:25" x14ac:dyDescent="0.2">
      <c r="A242" s="1">
        <v>36951</v>
      </c>
      <c r="B242">
        <f>LOG(data_full!B242,2.7182818)-LOG(data_full!B243,2.7182818)</f>
        <v>-4.5499990810870639E-2</v>
      </c>
      <c r="C242">
        <f>data_full!C243/100</f>
        <v>0</v>
      </c>
      <c r="D242" s="42">
        <f>LOG(data_full!D242,2.7182818) - LOG(data_full!D243,2.7182818)</f>
        <v>-5.1399019075200059E-2</v>
      </c>
      <c r="E242" s="42">
        <f>LOG(data_full!E242,2.7182818) - LOG(data_full!E243,2.7182818)</f>
        <v>5.171288664010909E-2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LOG(data_full!Q242,2.71828) - LOG(data_full!Q243,2.71828)</f>
        <v>-1.6010383833453545E-4</v>
      </c>
      <c r="R242">
        <f>data_full!R242/100-1</f>
        <v>-1</v>
      </c>
      <c r="S242">
        <f>data_full!S242/100-1</f>
        <v>-1</v>
      </c>
      <c r="T242">
        <f ca="1">data_full!T242/100-1</f>
        <v>3.939999999999988E-2</v>
      </c>
      <c r="U242">
        <f ca="1">data_full!U242/100-1</f>
        <v>3.0100000000000016E-2</v>
      </c>
      <c r="V242">
        <f>data_full!V242/100-1</f>
        <v>-1</v>
      </c>
      <c r="W242">
        <f>data_full!W242/100-1</f>
        <v>-1</v>
      </c>
      <c r="X242">
        <f>data_full!X242/100-1</f>
        <v>-1</v>
      </c>
      <c r="Y242">
        <f>data_full!Y242/100-1</f>
        <v>-1</v>
      </c>
    </row>
    <row r="243" spans="1:25" x14ac:dyDescent="0.2">
      <c r="A243" s="1">
        <v>36923</v>
      </c>
      <c r="B243">
        <f>LOG(data_full!B243,2.7182818)-LOG(data_full!B244,2.7182818)</f>
        <v>-7.589714030870276E-2</v>
      </c>
      <c r="C243">
        <f>data_full!C244/100</f>
        <v>0</v>
      </c>
      <c r="D243" s="42">
        <f>LOG(data_full!D243,2.7182818) - LOG(data_full!D244,2.7182818)</f>
        <v>6.4785771168075712E-2</v>
      </c>
      <c r="E243" s="42">
        <f>LOG(data_full!E243,2.7182818) - LOG(data_full!E244,2.7182818)</f>
        <v>-1.6012639746215029E-2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LOG(data_full!Q243,2.71828) - LOG(data_full!Q244,2.71828)</f>
        <v>-5.7971312336402292E-4</v>
      </c>
      <c r="R243">
        <f>data_full!R243/100-1</f>
        <v>-1</v>
      </c>
      <c r="S243">
        <f>data_full!S243/100-1</f>
        <v>-1</v>
      </c>
      <c r="T243">
        <f ca="1">data_full!T243/100-1</f>
        <v>3.2599999999999962E-2</v>
      </c>
      <c r="U243">
        <f ca="1">data_full!U243/100-1</f>
        <v>2.8399999999999981E-2</v>
      </c>
      <c r="V243">
        <f>data_full!V243/100-1</f>
        <v>-1</v>
      </c>
      <c r="W243">
        <f>data_full!W243/100-1</f>
        <v>-1</v>
      </c>
      <c r="X243">
        <f>data_full!X243/100-1</f>
        <v>-1</v>
      </c>
      <c r="Y243">
        <f>data_full!Y243/100-1</f>
        <v>-1</v>
      </c>
    </row>
    <row r="244" spans="1:25" x14ac:dyDescent="0.2">
      <c r="A244" s="1">
        <v>36892</v>
      </c>
      <c r="B244">
        <f>LOG(data_full!B244,2.7182818)-LOG(data_full!B245,2.7182818)</f>
        <v>0.16862271420118757</v>
      </c>
      <c r="C244">
        <f>data_full!C245/100</f>
        <v>0</v>
      </c>
      <c r="D244" s="42">
        <f>LOG(data_full!D244,2.7182818) - LOG(data_full!D245,2.7182818)</f>
        <v>9.4826691396363572E-3</v>
      </c>
      <c r="E244" s="42">
        <f>LOG(data_full!E244,2.7182818) - LOG(data_full!E245,2.7182818)</f>
        <v>7.0069100621050318E-2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LOG(data_full!Q244,2.71828) - LOG(data_full!Q245,2.71828)</f>
        <v>-9.2212329748608823E-4</v>
      </c>
      <c r="R244">
        <f>data_full!R244/100-1</f>
        <v>-1</v>
      </c>
      <c r="S244">
        <f>data_full!S244/100-1</f>
        <v>-1</v>
      </c>
      <c r="T244">
        <f ca="1">data_full!T244/100-1</f>
        <v>3.5199999999999898E-2</v>
      </c>
      <c r="U244">
        <f ca="1">data_full!U244/100-1</f>
        <v>2.8000000000000025E-2</v>
      </c>
      <c r="V244">
        <f>data_full!V244/100-1</f>
        <v>-1</v>
      </c>
      <c r="W244">
        <f>data_full!W244/100-1</f>
        <v>-1</v>
      </c>
      <c r="X244">
        <f>data_full!X244/100-1</f>
        <v>-1</v>
      </c>
      <c r="Y244">
        <f>data_full!Y244/100-1</f>
        <v>-1</v>
      </c>
    </row>
    <row r="245" spans="1:25" x14ac:dyDescent="0.2">
      <c r="A245" s="1">
        <v>36861</v>
      </c>
      <c r="B245">
        <f>LOG(data_full!B245,2.7182818)-LOG(data_full!B246,2.7182818)</f>
        <v>-0.34197110056373958</v>
      </c>
      <c r="C245">
        <f>data_full!C246/100</f>
        <v>0</v>
      </c>
      <c r="D245" s="42">
        <f>LOG(data_full!D245,2.7182818) - LOG(data_full!D246,2.7182818)</f>
        <v>7.5372954737261466E-2</v>
      </c>
      <c r="E245" s="42">
        <f>LOG(data_full!E245,2.7182818) - LOG(data_full!E246,2.7182818)</f>
        <v>2.8761056354619008E-2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LOG(data_full!Q245,2.71828) - LOG(data_full!Q246,2.71828)</f>
        <v>-1.1088499864619905E-3</v>
      </c>
      <c r="R245">
        <f>data_full!R245/100-1</f>
        <v>-1</v>
      </c>
      <c r="S245">
        <f>data_full!S245/100-1</f>
        <v>-1</v>
      </c>
      <c r="T245">
        <f ca="1">data_full!T245/100-1</f>
        <v>2.200000000000002E-2</v>
      </c>
      <c r="U245">
        <f ca="1">data_full!U245/100-1</f>
        <v>2.5400000000000089E-2</v>
      </c>
      <c r="V245">
        <f>data_full!V245/100-1</f>
        <v>-1</v>
      </c>
      <c r="W245">
        <f>data_full!W245/100-1</f>
        <v>-1</v>
      </c>
      <c r="X245">
        <f>data_full!X245/100-1</f>
        <v>-1</v>
      </c>
      <c r="Y245">
        <f>data_full!Y245/100-1</f>
        <v>-1</v>
      </c>
    </row>
    <row r="246" spans="1:25" x14ac:dyDescent="0.2">
      <c r="A246" s="1">
        <v>36831</v>
      </c>
      <c r="B246">
        <f>LOG(data_full!B246,2.7182818)-LOG(data_full!B247,2.7182818)</f>
        <v>3.4629943575442024E-2</v>
      </c>
      <c r="C246">
        <f>data_full!C247/100</f>
        <v>0</v>
      </c>
      <c r="D246" s="42">
        <f>LOG(data_full!D246,2.7182818) - LOG(data_full!D247,2.7182818)</f>
        <v>3.7295246776297475E-2</v>
      </c>
      <c r="E246" s="42">
        <f>LOG(data_full!E246,2.7182818) - LOG(data_full!E247,2.7182818)</f>
        <v>1.9834892876716026E-2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LOG(data_full!Q246,2.71828) - LOG(data_full!Q247,2.71828)</f>
        <v>-1.1062266611148175E-3</v>
      </c>
      <c r="R246">
        <f>data_full!R246/100-1</f>
        <v>-1</v>
      </c>
      <c r="S246">
        <f>data_full!S246/100-1</f>
        <v>-1</v>
      </c>
      <c r="T246">
        <f ca="1">data_full!T246/100-1</f>
        <v>1.7700000000000049E-2</v>
      </c>
      <c r="U246">
        <f ca="1">data_full!U246/100-1</f>
        <v>2.310000000000012E-2</v>
      </c>
      <c r="V246">
        <f>data_full!V246/100-1</f>
        <v>-1</v>
      </c>
      <c r="W246">
        <f>data_full!W246/100-1</f>
        <v>-1</v>
      </c>
      <c r="X246">
        <f>data_full!X246/100-1</f>
        <v>-1</v>
      </c>
      <c r="Y246">
        <f>data_full!Y246/100-1</f>
        <v>-1</v>
      </c>
    </row>
    <row r="247" spans="1:25" x14ac:dyDescent="0.2">
      <c r="A247" s="1">
        <v>36800</v>
      </c>
      <c r="B247">
        <f>LOG(data_full!B247,2.7182818)-LOG(data_full!B248,2.7182818)</f>
        <v>6.8526888971357725E-2</v>
      </c>
      <c r="C247">
        <f>data_full!C248/100</f>
        <v>0</v>
      </c>
      <c r="D247" s="42">
        <f>LOG(data_full!D247,2.7182818) - LOG(data_full!D248,2.7182818)</f>
        <v>5.6764034345322401E-2</v>
      </c>
      <c r="E247" s="42">
        <f>LOG(data_full!E247,2.7182818) - LOG(data_full!E248,2.7182818)</f>
        <v>4.3801555265133629E-2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LOG(data_full!Q247,2.71828) - LOG(data_full!Q248,2.71828)</f>
        <v>-9.0995608243193971E-4</v>
      </c>
      <c r="R247">
        <f>data_full!R247/100-1</f>
        <v>-1</v>
      </c>
      <c r="S247">
        <f>data_full!S247/100-1</f>
        <v>-1</v>
      </c>
      <c r="T247">
        <f ca="1">data_full!T247/100-1</f>
        <v>1.9900000000000029E-2</v>
      </c>
      <c r="U247">
        <f ca="1">data_full!U247/100-1</f>
        <v>2.53000000000001E-2</v>
      </c>
      <c r="V247">
        <f>data_full!V247/100-1</f>
        <v>-1</v>
      </c>
      <c r="W247">
        <f>data_full!W247/100-1</f>
        <v>-1</v>
      </c>
      <c r="X247">
        <f>data_full!X247/100-1</f>
        <v>-1</v>
      </c>
      <c r="Y247">
        <f>data_full!Y247/100-1</f>
        <v>-1</v>
      </c>
    </row>
    <row r="248" spans="1:25" x14ac:dyDescent="0.2">
      <c r="A248" s="1">
        <v>36770</v>
      </c>
      <c r="B248">
        <f>LOG(data_full!B248,2.7182818)-LOG(data_full!B249,2.7182818)</f>
        <v>-0.19780782698342314</v>
      </c>
      <c r="C248">
        <f>data_full!C249/100</f>
        <v>0</v>
      </c>
      <c r="D248" s="42">
        <f>LOG(data_full!D248,2.7182818) - LOG(data_full!D249,2.7182818)</f>
        <v>1.6599128933998841E-2</v>
      </c>
      <c r="E248" s="42">
        <f>LOG(data_full!E248,2.7182818) - LOG(data_full!E249,2.7182818)</f>
        <v>1.8483420286705687E-2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LOG(data_full!Q248,2.71828) - LOG(data_full!Q249,2.71828)</f>
        <v>-5.3710337901247129E-4</v>
      </c>
      <c r="R248">
        <f>data_full!R248/100-1</f>
        <v>-1</v>
      </c>
      <c r="S248">
        <f>data_full!S248/100-1</f>
        <v>-1</v>
      </c>
      <c r="T248">
        <f ca="1">data_full!T248/100-1</f>
        <v>2.5800000000000045E-2</v>
      </c>
      <c r="U248">
        <f ca="1">data_full!U248/100-1</f>
        <v>2.9500000000000082E-2</v>
      </c>
      <c r="V248">
        <f>data_full!V248/100-1</f>
        <v>-1</v>
      </c>
      <c r="W248">
        <f>data_full!W248/100-1</f>
        <v>-1</v>
      </c>
      <c r="X248">
        <f>data_full!X248/100-1</f>
        <v>-1</v>
      </c>
      <c r="Y248">
        <f>data_full!Y248/100-1</f>
        <v>-1</v>
      </c>
    </row>
    <row r="249" spans="1:25" x14ac:dyDescent="0.2">
      <c r="A249" s="1">
        <v>36739</v>
      </c>
      <c r="B249">
        <f>LOG(data_full!B249,2.7182818)-LOG(data_full!B250,2.7182818)</f>
        <v>0.31598402291494487</v>
      </c>
      <c r="C249">
        <f>data_full!C250/100</f>
        <v>0</v>
      </c>
      <c r="D249" s="42">
        <f>LOG(data_full!D249,2.7182818) - LOG(data_full!D250,2.7182818)</f>
        <v>0.12076291710758014</v>
      </c>
      <c r="E249" s="42">
        <f>LOG(data_full!E249,2.7182818) - LOG(data_full!E250,2.7182818)</f>
        <v>4.6204611881986324E-2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LOG(data_full!Q249,2.71828) - LOG(data_full!Q250,2.71828)</f>
        <v>-3.7950889909765806E-5</v>
      </c>
      <c r="R249">
        <f>data_full!R249/100-1</f>
        <v>-1</v>
      </c>
      <c r="S249">
        <f>data_full!S249/100-1</f>
        <v>-1</v>
      </c>
      <c r="T249">
        <f ca="1">data_full!T249/100-1</f>
        <v>3.6499999999999977E-2</v>
      </c>
      <c r="U249">
        <f ca="1">data_full!U249/100-1</f>
        <v>3.0599999999999961E-2</v>
      </c>
      <c r="V249">
        <f>data_full!V249/100-1</f>
        <v>-1</v>
      </c>
      <c r="W249">
        <f>data_full!W249/100-1</f>
        <v>-1</v>
      </c>
      <c r="X249">
        <f>data_full!X249/100-1</f>
        <v>-1</v>
      </c>
      <c r="Y249">
        <f>data_full!Y249/100-1</f>
        <v>-1</v>
      </c>
    </row>
    <row r="250" spans="1:25" x14ac:dyDescent="0.2">
      <c r="A250" s="1">
        <v>36708</v>
      </c>
      <c r="B250">
        <f>LOG(data_full!B250,2.7182818)-LOG(data_full!B251,2.7182818)</f>
        <v>-0.20832729386965587</v>
      </c>
      <c r="C250">
        <f>data_full!C251/100</f>
        <v>0</v>
      </c>
      <c r="D250" s="42">
        <f>LOG(data_full!D250,2.7182818) - LOG(data_full!D251,2.7182818)</f>
        <v>0.10778232048295067</v>
      </c>
      <c r="E250" s="42">
        <f>LOG(data_full!E250,2.7182818) - LOG(data_full!E251,2.7182818)</f>
        <v>5.9299742902131136E-2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LOG(data_full!Q250,2.71828) - LOG(data_full!Q251,2.71828)</f>
        <v>4.7986341639383312E-4</v>
      </c>
      <c r="R250">
        <f>data_full!R250/100-1</f>
        <v>-1</v>
      </c>
      <c r="S250">
        <f>data_full!S250/100-1</f>
        <v>-1</v>
      </c>
      <c r="T250">
        <f ca="1">data_full!T250/100-1</f>
        <v>4.2100000000000026E-2</v>
      </c>
      <c r="U250">
        <f ca="1">data_full!U250/100-1</f>
        <v>3.2100000000000017E-2</v>
      </c>
      <c r="V250">
        <f>data_full!V250/100-1</f>
        <v>-1</v>
      </c>
      <c r="W250">
        <f>data_full!W250/100-1</f>
        <v>-1</v>
      </c>
      <c r="X250">
        <f>data_full!X250/100-1</f>
        <v>-1</v>
      </c>
      <c r="Y250">
        <f>data_full!Y250/100-1</f>
        <v>-1</v>
      </c>
    </row>
    <row r="251" spans="1:25" x14ac:dyDescent="0.2">
      <c r="A251" s="1">
        <v>36678</v>
      </c>
      <c r="B251">
        <f>LOG(data_full!B251,2.7182818)-LOG(data_full!B252,2.7182818)</f>
        <v>7.5927093880982177E-2</v>
      </c>
      <c r="C251">
        <f>data_full!C252/100</f>
        <v>0</v>
      </c>
      <c r="D251" s="42">
        <f>LOG(data_full!D251,2.7182818) - LOG(data_full!D252,2.7182818)</f>
        <v>0.16893380777798583</v>
      </c>
      <c r="E251" s="42">
        <f>LOG(data_full!E251,2.7182818) - LOG(data_full!E252,2.7182818)</f>
        <v>4.0670401540428891E-2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LOG(data_full!Q251,2.71828) - LOG(data_full!Q252,2.71828)</f>
        <v>9.8161329621326843E-4</v>
      </c>
      <c r="R251">
        <f>data_full!R251/100-1</f>
        <v>-1</v>
      </c>
      <c r="S251">
        <f>data_full!S251/100-1</f>
        <v>-1</v>
      </c>
      <c r="T251">
        <f ca="1">data_full!T251/100-1</f>
        <v>4.6000000000000041E-2</v>
      </c>
      <c r="U251">
        <f ca="1">data_full!U251/100-1</f>
        <v>3.3499999999999863E-2</v>
      </c>
      <c r="V251">
        <f>data_full!V251/100-1</f>
        <v>-1</v>
      </c>
      <c r="W251">
        <f>data_full!W251/100-1</f>
        <v>-1</v>
      </c>
      <c r="X251">
        <f>data_full!X251/100-1</f>
        <v>-1</v>
      </c>
      <c r="Y251">
        <f>data_full!Y251/100-1</f>
        <v>-1</v>
      </c>
    </row>
    <row r="252" spans="1:25" x14ac:dyDescent="0.2">
      <c r="A252" s="1">
        <v>36647</v>
      </c>
      <c r="B252">
        <f>LOG(data_full!B252,2.7182818)-LOG(data_full!B253,2.7182818)</f>
        <v>0.21431252776057841</v>
      </c>
      <c r="C252">
        <f>data_full!C253/100</f>
        <v>0</v>
      </c>
      <c r="D252" s="42">
        <f>LOG(data_full!D252,2.7182818) - LOG(data_full!D253,2.7182818)</f>
        <v>0.15748708872410688</v>
      </c>
      <c r="E252" s="42">
        <f>LOG(data_full!E252,2.7182818) - LOG(data_full!E253,2.7182818)</f>
        <v>3.0149441389913711E-2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LOG(data_full!Q252,2.71828) - LOG(data_full!Q253,2.71828)</f>
        <v>1.4728145616125232E-3</v>
      </c>
      <c r="R252">
        <f>data_full!R252/100-1</f>
        <v>-1</v>
      </c>
      <c r="S252">
        <f>data_full!S252/100-1</f>
        <v>-1</v>
      </c>
      <c r="T252">
        <f ca="1">data_full!T252/100-1</f>
        <v>4.9800000000000066E-2</v>
      </c>
      <c r="U252">
        <f ca="1">data_full!U252/100-1</f>
        <v>3.5300000000000109E-2</v>
      </c>
      <c r="V252">
        <f>data_full!V252/100-1</f>
        <v>-1</v>
      </c>
      <c r="W252">
        <f>data_full!W252/100-1</f>
        <v>-1</v>
      </c>
      <c r="X252">
        <f>data_full!X252/100-1</f>
        <v>-1</v>
      </c>
      <c r="Y252">
        <f>data_full!Y252/100-1</f>
        <v>-1</v>
      </c>
    </row>
    <row r="253" spans="1:25" x14ac:dyDescent="0.2">
      <c r="A253" s="1">
        <v>36617</v>
      </c>
      <c r="B253" t="e">
        <f>LOG(data_full!B253,2.7182818)-LOG(data_full!B254,2.7182818)</f>
        <v>#NUM!</v>
      </c>
      <c r="C253">
        <f>data_full!C254/100</f>
        <v>0</v>
      </c>
      <c r="D253" s="42">
        <f>LOG(data_full!D253,2.7182818) - LOG(data_full!D254,2.7182818)</f>
        <v>0.17612570881960465</v>
      </c>
      <c r="E253" s="42">
        <f>LOG(data_full!E253,2.7182818) - LOG(data_full!E254,2.7182818)</f>
        <v>2.3061337364256751E-2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LOG(data_full!Q253,2.71828) - LOG(data_full!Q254,2.71828)</f>
        <v>1.967558824381932E-3</v>
      </c>
      <c r="R253">
        <f>data_full!R253/100-1</f>
        <v>-1</v>
      </c>
      <c r="S253">
        <f>data_full!S253/100-1</f>
        <v>-1</v>
      </c>
      <c r="T253">
        <f ca="1">data_full!T253/100-1</f>
        <v>5.5299999999999905E-2</v>
      </c>
      <c r="U253">
        <f ca="1">data_full!U253/100-1</f>
        <v>3.5900000000000043E-2</v>
      </c>
      <c r="V253">
        <f>data_full!V253/100-1</f>
        <v>-1</v>
      </c>
      <c r="W253">
        <f>data_full!W253/100-1</f>
        <v>-1</v>
      </c>
      <c r="X253">
        <f>data_full!X253/100-1</f>
        <v>-1</v>
      </c>
      <c r="Y253">
        <f>data_full!Y253/100-1</f>
        <v>-1</v>
      </c>
    </row>
    <row r="254" spans="1:25" x14ac:dyDescent="0.2">
      <c r="A254" s="1">
        <v>36586</v>
      </c>
      <c r="B254" t="e">
        <f>LOG(data_full!B254,2.7182818)-LOG(data_full!B255,2.7182818)</f>
        <v>#NUM!</v>
      </c>
      <c r="C254">
        <f>data_full!C255/100</f>
        <v>0</v>
      </c>
      <c r="D254" s="42">
        <f>LOG(data_full!D254,2.7182818) - LOG(data_full!D255,2.7182818)</f>
        <v>7.4989220842804016E-2</v>
      </c>
      <c r="E254" s="42">
        <f>LOG(data_full!E254,2.7182818) - LOG(data_full!E255,2.7182818)</f>
        <v>6.2910204824815352E-2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LOG(data_full!Q254,2.71828) - LOG(data_full!Q255,2.71828)</f>
        <v>2.4562365073483861E-3</v>
      </c>
      <c r="R254">
        <f>data_full!R254/100-1</f>
        <v>-1</v>
      </c>
      <c r="S254">
        <f>data_full!S254/100-1</f>
        <v>-1</v>
      </c>
      <c r="T254">
        <f ca="1">data_full!T254/100-1</f>
        <v>5.4999999999999938E-2</v>
      </c>
      <c r="U254">
        <f ca="1">data_full!U254/100-1</f>
        <v>3.5400000000000098E-2</v>
      </c>
      <c r="V254">
        <f>data_full!V254/100-1</f>
        <v>-1</v>
      </c>
      <c r="W254">
        <f>data_full!W254/100-1</f>
        <v>-1</v>
      </c>
      <c r="X254">
        <f>data_full!X254/100-1</f>
        <v>-1</v>
      </c>
      <c r="Y254">
        <f>data_full!Y254/100-1</f>
        <v>-1</v>
      </c>
    </row>
    <row r="255" spans="1:25" x14ac:dyDescent="0.2">
      <c r="A255" s="1">
        <v>36557</v>
      </c>
      <c r="B255" t="e">
        <f>LOG(data_full!B255,2.7182818)-LOG(data_full!B256,2.7182818)</f>
        <v>#NUM!</v>
      </c>
      <c r="C255">
        <f>data_full!C256/100</f>
        <v>0</v>
      </c>
      <c r="D255" s="42">
        <f>LOG(data_full!D255,2.7182818) - LOG(data_full!D256,2.7182818)</f>
        <v>5.2404182933489807E-2</v>
      </c>
      <c r="E255" s="42">
        <f>LOG(data_full!E255,2.7182818) - LOG(data_full!E256,2.7182818)</f>
        <v>1.7070541978394083E-2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LOG(data_full!Q255,2.71828) - LOG(data_full!Q256,2.71828)</f>
        <v>2.8750001845434525E-3</v>
      </c>
      <c r="R255">
        <f>data_full!R255/100-1</f>
        <v>-1</v>
      </c>
      <c r="S255">
        <f>data_full!S255/100-1</f>
        <v>-1</v>
      </c>
      <c r="T255">
        <f ca="1">data_full!T255/100-1</f>
        <v>6.4200000000000035E-2</v>
      </c>
      <c r="U255">
        <f ca="1">data_full!U255/100-1</f>
        <v>3.7900000000000045E-2</v>
      </c>
      <c r="V255">
        <f>data_full!V255/100-1</f>
        <v>-1</v>
      </c>
      <c r="W255">
        <f>data_full!W255/100-1</f>
        <v>-1</v>
      </c>
      <c r="X255">
        <f>data_full!X255/100-1</f>
        <v>-1</v>
      </c>
      <c r="Y255">
        <f>data_full!Y255/100-1</f>
        <v>-1</v>
      </c>
    </row>
    <row r="256" spans="1:25" x14ac:dyDescent="0.2">
      <c r="A256" s="1">
        <v>36526</v>
      </c>
      <c r="E256" s="42">
        <f>LOG(data_full!E256,2.7182818) - LOG(data_full!E257,2.7182818)</f>
        <v>7.3194483404216193E-2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LOG(data_full!Q256,2.71828) - LOG(data_full!Q257,2.71828)</f>
        <v>3.0763862507159345E-3</v>
      </c>
      <c r="R256">
        <f>data_full!R256/100-1</f>
        <v>-1</v>
      </c>
      <c r="S256">
        <f>data_full!S256/100-1</f>
        <v>-1</v>
      </c>
      <c r="T256">
        <f ca="1">data_full!T256/100-1</f>
        <v>5.9199999999999919E-2</v>
      </c>
      <c r="U256">
        <f ca="1">data_full!U256/100-1</f>
        <v>4.489999999999994E-2</v>
      </c>
      <c r="V256">
        <f>data_full!V256/100-1</f>
        <v>-1</v>
      </c>
      <c r="W256">
        <f>data_full!W256/100-1</f>
        <v>-1</v>
      </c>
      <c r="X256">
        <f>data_full!X256/100-1</f>
        <v>-1</v>
      </c>
      <c r="Y256">
        <f>data_full!Y256/100-1</f>
        <v>-1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DA06-863C-A44A-9CAF-73FEF54CA0E9}">
  <dimension ref="A1:AA192"/>
  <sheetViews>
    <sheetView tabSelected="1" topLeftCell="A171" workbookViewId="0">
      <selection activeCell="D188" sqref="D188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4.6640625" customWidth="1"/>
    <col min="5" max="5" width="16.83203125" bestFit="1" customWidth="1"/>
    <col min="6" max="6" width="16.83203125" customWidth="1"/>
    <col min="16" max="16" width="17.1640625" bestFit="1" customWidth="1"/>
    <col min="17" max="17" width="13.6640625" bestFit="1" customWidth="1"/>
    <col min="18" max="18" width="13.6640625" customWidth="1"/>
    <col min="19" max="19" width="11.83203125" bestFit="1" customWidth="1"/>
    <col min="20" max="20" width="13.33203125" bestFit="1" customWidth="1"/>
    <col min="21" max="21" width="13.5" bestFit="1" customWidth="1"/>
    <col min="22" max="22" width="16.6640625" bestFit="1" customWidth="1"/>
    <col min="23" max="23" width="10.1640625" bestFit="1" customWidth="1"/>
    <col min="24" max="24" width="11.6640625" bestFit="1" customWidth="1"/>
    <col min="25" max="25" width="11.83203125" bestFit="1" customWidth="1"/>
    <col min="26" max="26" width="14.8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194</v>
      </c>
      <c r="E1" t="s">
        <v>3</v>
      </c>
      <c r="F1" t="str">
        <f>data_full!E1</f>
        <v>broad_money_SA</v>
      </c>
      <c r="G1" t="s">
        <v>134</v>
      </c>
      <c r="H1" t="s">
        <v>133</v>
      </c>
      <c r="I1" t="s">
        <v>6</v>
      </c>
      <c r="J1" t="s">
        <v>7</v>
      </c>
      <c r="K1" t="s">
        <v>4</v>
      </c>
      <c r="L1" t="s">
        <v>5</v>
      </c>
      <c r="M1" t="s">
        <v>129</v>
      </c>
      <c r="N1" t="s">
        <v>130</v>
      </c>
      <c r="O1" t="s">
        <v>131</v>
      </c>
      <c r="P1" t="s">
        <v>132</v>
      </c>
      <c r="Q1" t="s">
        <v>135</v>
      </c>
      <c r="R1" t="s">
        <v>193</v>
      </c>
      <c r="S1" t="str">
        <f>data_full!Q1</f>
        <v>gdp_per_cap_SA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</row>
    <row r="2" spans="1:27" x14ac:dyDescent="0.2">
      <c r="A2" s="1">
        <v>44044</v>
      </c>
      <c r="B2">
        <v>3.6242499068530165E-2</v>
      </c>
      <c r="C2">
        <v>0.01</v>
      </c>
      <c r="D2">
        <v>2.1000000000000001E-2</v>
      </c>
      <c r="E2" s="42">
        <v>2.1116228637511725E-2</v>
      </c>
      <c r="F2" s="42">
        <v>1.5669103106057847E-2</v>
      </c>
      <c r="G2">
        <v>4.24E-2</v>
      </c>
      <c r="H2">
        <v>4.2699999999999995E-2</v>
      </c>
      <c r="I2">
        <v>-3.7999999999999999E-2</v>
      </c>
      <c r="J2">
        <v>-4.0999999999999995E-2</v>
      </c>
      <c r="K2">
        <v>-5.0999999999999997E-2</v>
      </c>
      <c r="L2">
        <v>-0.05</v>
      </c>
      <c r="M2">
        <v>-0.05</v>
      </c>
      <c r="N2">
        <v>-7.0000000000000007E-2</v>
      </c>
      <c r="O2">
        <v>-3.7999999999999999E-2</v>
      </c>
      <c r="P2">
        <v>-3.4000000000000002E-2</v>
      </c>
      <c r="Q2">
        <v>-0.04</v>
      </c>
      <c r="R2">
        <v>98.741389778868694</v>
      </c>
      <c r="S2">
        <v>1.866497778688192E-3</v>
      </c>
      <c r="T2">
        <v>-4.0000000000006697E-4</v>
      </c>
      <c r="U2">
        <v>3.1999999999998696E-3</v>
      </c>
      <c r="V2">
        <v>-7.6999999999999291E-3</v>
      </c>
      <c r="W2">
        <v>4.0999999999999925E-3</v>
      </c>
      <c r="X2">
        <v>3.5800000000000054E-2</v>
      </c>
      <c r="Y2">
        <v>3.1099999999999905E-2</v>
      </c>
      <c r="Z2">
        <v>4.3299999999999894E-2</v>
      </c>
      <c r="AA2">
        <v>3.3900000000000041E-2</v>
      </c>
    </row>
    <row r="3" spans="1:27" x14ac:dyDescent="0.2">
      <c r="A3" s="1">
        <v>44013</v>
      </c>
      <c r="B3">
        <v>4.588618626070895E-2</v>
      </c>
      <c r="C3">
        <v>1.9E-2</v>
      </c>
      <c r="D3">
        <v>1.1000000000000001E-2</v>
      </c>
      <c r="E3" s="42">
        <v>-1.1087664515532225E-3</v>
      </c>
      <c r="F3" s="42">
        <v>1.249960453560206E-2</v>
      </c>
      <c r="G3">
        <v>4.4000000000000004E-2</v>
      </c>
      <c r="H3">
        <v>5.0700000000000002E-2</v>
      </c>
      <c r="I3">
        <v>-2.6000000000000002E-2</v>
      </c>
      <c r="J3">
        <v>-0.03</v>
      </c>
      <c r="K3">
        <v>-3.3000000000000002E-2</v>
      </c>
      <c r="L3">
        <v>-3.5000000000000003E-2</v>
      </c>
      <c r="M3">
        <v>-4.4999999999999998E-2</v>
      </c>
      <c r="N3">
        <v>-6.4000000000000001E-2</v>
      </c>
      <c r="O3">
        <v>-3.1E-2</v>
      </c>
      <c r="P3">
        <v>-2.8999999999999998E-2</v>
      </c>
      <c r="Q3">
        <v>-4.4999999999999998E-2</v>
      </c>
      <c r="R3">
        <v>98.557261209275396</v>
      </c>
      <c r="S3">
        <v>1.4808732807161107E-3</v>
      </c>
      <c r="T3">
        <v>3.4999999999998366E-3</v>
      </c>
      <c r="U3">
        <v>2.6000000000001577E-3</v>
      </c>
      <c r="V3">
        <v>-6.9999999999992291E-4</v>
      </c>
      <c r="W3">
        <v>2.9000000000001247E-3</v>
      </c>
      <c r="X3">
        <v>3.3700000000000063E-2</v>
      </c>
      <c r="Y3">
        <v>2.9500000000000082E-2</v>
      </c>
      <c r="Z3">
        <v>4.1900000000000048E-2</v>
      </c>
      <c r="AA3">
        <v>3.1400000000000095E-2</v>
      </c>
    </row>
    <row r="4" spans="1:27" x14ac:dyDescent="0.2">
      <c r="A4" s="1">
        <v>43983</v>
      </c>
      <c r="B4">
        <v>0.1100179587376604</v>
      </c>
      <c r="C4">
        <v>1E-3</v>
      </c>
      <c r="D4">
        <v>3.0000000000000001E-3</v>
      </c>
      <c r="E4" s="42">
        <v>-3.0939301835584132E-3</v>
      </c>
      <c r="F4" s="42">
        <v>-4.4392399185682052E-3</v>
      </c>
      <c r="G4">
        <v>4.7E-2</v>
      </c>
      <c r="H4">
        <v>4.4600000000000001E-2</v>
      </c>
      <c r="I4">
        <v>-1.9E-2</v>
      </c>
      <c r="J4">
        <v>-1.9E-2</v>
      </c>
      <c r="K4">
        <v>2.6000000000000002E-2</v>
      </c>
      <c r="L4">
        <v>2.7000000000000003E-2</v>
      </c>
      <c r="M4">
        <v>-3.7999999999999999E-2</v>
      </c>
      <c r="N4">
        <v>-5.5E-2</v>
      </c>
      <c r="O4">
        <v>4.4999999999999998E-2</v>
      </c>
      <c r="P4">
        <v>4.9000000000000002E-2</v>
      </c>
      <c r="Q4">
        <v>-6.0999999999999999E-2</v>
      </c>
      <c r="R4">
        <v>98.4114185065649</v>
      </c>
      <c r="S4">
        <v>2.274254012618826E-3</v>
      </c>
      <c r="T4">
        <v>2.1999999999999797E-3</v>
      </c>
      <c r="U4">
        <v>2.6999999999999247E-3</v>
      </c>
      <c r="V4">
        <v>1.7000000000000348E-3</v>
      </c>
      <c r="W4">
        <v>3.4000000000000696E-3</v>
      </c>
      <c r="X4">
        <v>3.2100000000000017E-2</v>
      </c>
      <c r="Y4">
        <v>2.8899999999999926E-2</v>
      </c>
      <c r="Z4">
        <v>3.939999999999988E-2</v>
      </c>
      <c r="AA4">
        <v>3.0100000000000016E-2</v>
      </c>
    </row>
    <row r="5" spans="1:27" x14ac:dyDescent="0.2">
      <c r="A5" s="1">
        <v>43952</v>
      </c>
      <c r="B5">
        <v>0.43539253320797888</v>
      </c>
      <c r="C5">
        <v>-1.9E-2</v>
      </c>
      <c r="D5">
        <v>-1E-3</v>
      </c>
      <c r="E5" s="42">
        <v>-8.3910941966678365E-3</v>
      </c>
      <c r="F5" s="42">
        <v>-2.4105949093371493E-3</v>
      </c>
      <c r="G5">
        <v>5.5899999999999998E-2</v>
      </c>
      <c r="H5">
        <v>6.7199999999999996E-2</v>
      </c>
      <c r="I5">
        <v>-1.6E-2</v>
      </c>
      <c r="J5">
        <v>-1.4999999999999999E-2</v>
      </c>
      <c r="K5">
        <v>3.7999999999999999E-2</v>
      </c>
      <c r="L5">
        <v>3.5000000000000003E-2</v>
      </c>
      <c r="M5">
        <v>-3.7000000000000005E-2</v>
      </c>
      <c r="N5">
        <v>-5.2000000000000005E-2</v>
      </c>
      <c r="O5">
        <v>0.04</v>
      </c>
      <c r="P5">
        <v>3.6000000000000004E-2</v>
      </c>
      <c r="Q5">
        <v>-7.2999999999999995E-2</v>
      </c>
      <c r="R5">
        <v>98.187860403829802</v>
      </c>
      <c r="S5">
        <v>-5.7144234578769826E-3</v>
      </c>
      <c r="T5">
        <v>2.6999999999999247E-3</v>
      </c>
      <c r="U5">
        <v>2.7999999999999137E-3</v>
      </c>
      <c r="V5">
        <v>1.6000000000000458E-3</v>
      </c>
      <c r="W5">
        <v>2.4999999999999467E-3</v>
      </c>
      <c r="X5">
        <v>3.0200000000000005E-2</v>
      </c>
      <c r="Y5">
        <v>2.849999999999997E-2</v>
      </c>
      <c r="Z5">
        <v>3.2599999999999962E-2</v>
      </c>
      <c r="AA5">
        <v>2.8399999999999981E-2</v>
      </c>
    </row>
    <row r="6" spans="1:27" x14ac:dyDescent="0.2">
      <c r="A6" s="1">
        <v>43922</v>
      </c>
      <c r="B6">
        <v>9.8818437284974969E-2</v>
      </c>
      <c r="C6">
        <v>0.01</v>
      </c>
      <c r="D6">
        <v>1.7000000000000001E-2</v>
      </c>
      <c r="E6" s="42">
        <v>-1.5644486558160864E-2</v>
      </c>
      <c r="F6" s="42">
        <v>4.2442339439006105E-2</v>
      </c>
      <c r="G6">
        <v>5.8799999999999998E-2</v>
      </c>
      <c r="H6">
        <v>6.7199999999999996E-2</v>
      </c>
      <c r="I6">
        <v>-6.0000000000000001E-3</v>
      </c>
      <c r="J6">
        <v>-1E-3</v>
      </c>
      <c r="K6">
        <v>1E-4</v>
      </c>
      <c r="L6">
        <v>-8.0000000000000002E-3</v>
      </c>
      <c r="M6">
        <v>-2.6000000000000002E-2</v>
      </c>
      <c r="N6">
        <v>-3.7000000000000005E-2</v>
      </c>
      <c r="O6">
        <v>-1.2E-2</v>
      </c>
      <c r="P6">
        <v>-2.7999999999999997E-2</v>
      </c>
      <c r="Q6">
        <v>-0.08</v>
      </c>
      <c r="R6">
        <v>98.750553239463997</v>
      </c>
      <c r="S6">
        <v>-8.3729802285281707E-3</v>
      </c>
      <c r="T6">
        <v>8.2999999999999741E-3</v>
      </c>
      <c r="U6">
        <v>4.9999999999998934E-3</v>
      </c>
      <c r="V6">
        <v>1.7199999999999882E-2</v>
      </c>
      <c r="W6">
        <v>4.3999999999999595E-3</v>
      </c>
      <c r="X6">
        <v>3.0899999999999928E-2</v>
      </c>
      <c r="Y6">
        <v>2.8599999999999959E-2</v>
      </c>
      <c r="Z6">
        <v>3.5199999999999898E-2</v>
      </c>
      <c r="AA6">
        <v>2.8000000000000025E-2</v>
      </c>
    </row>
    <row r="7" spans="1:27" x14ac:dyDescent="0.2">
      <c r="A7" s="1">
        <v>43891</v>
      </c>
      <c r="B7">
        <v>-0.84576632241353167</v>
      </c>
      <c r="C7">
        <v>-1.4999999999999999E-2</v>
      </c>
      <c r="D7">
        <v>1.2E-2</v>
      </c>
      <c r="E7" s="42">
        <v>9.2318604012948668E-3</v>
      </c>
      <c r="F7" s="42">
        <v>2.4197153504010416E-2</v>
      </c>
      <c r="G7">
        <v>5.9900000000000002E-2</v>
      </c>
      <c r="H7">
        <v>6.7199999999999996E-2</v>
      </c>
      <c r="I7">
        <v>2.2000000000000002E-2</v>
      </c>
      <c r="J7">
        <v>3.1E-2</v>
      </c>
      <c r="K7">
        <v>-0.111</v>
      </c>
      <c r="L7">
        <v>-0.11699999999999999</v>
      </c>
      <c r="M7">
        <v>4.0000000000000001E-3</v>
      </c>
      <c r="N7">
        <v>2.0000000000000001E-4</v>
      </c>
      <c r="O7">
        <v>-0.11800000000000001</v>
      </c>
      <c r="P7">
        <v>-0.127</v>
      </c>
      <c r="Q7">
        <v>-4.7E-2</v>
      </c>
      <c r="R7">
        <v>99.580860332383097</v>
      </c>
      <c r="S7">
        <v>-2.1552561542463877E-3</v>
      </c>
      <c r="T7">
        <v>5.5000000000000604E-3</v>
      </c>
      <c r="U7">
        <v>5.1000000000001044E-3</v>
      </c>
      <c r="V7">
        <v>9.5999999999998309E-3</v>
      </c>
      <c r="W7">
        <v>4.8000000000001375E-3</v>
      </c>
      <c r="X7">
        <v>2.5400000000000089E-2</v>
      </c>
      <c r="Y7">
        <v>2.6100000000000012E-2</v>
      </c>
      <c r="Z7">
        <v>2.200000000000002E-2</v>
      </c>
      <c r="AA7">
        <v>2.5400000000000089E-2</v>
      </c>
    </row>
    <row r="8" spans="1:27" x14ac:dyDescent="0.2">
      <c r="A8" s="1">
        <v>43862</v>
      </c>
      <c r="B8">
        <v>-0.11880432870097124</v>
      </c>
      <c r="C8">
        <v>3.0000000000000001E-3</v>
      </c>
      <c r="D8">
        <v>1.8000000000000002E-2</v>
      </c>
      <c r="E8" s="42">
        <v>5.6262509034912256E-3</v>
      </c>
      <c r="F8" s="42">
        <v>-9.6128837311564297E-3</v>
      </c>
      <c r="G8">
        <v>0.06</v>
      </c>
      <c r="H8">
        <v>6.0700000000000004E-2</v>
      </c>
      <c r="I8">
        <v>7.400000000000001E-2</v>
      </c>
      <c r="J8">
        <v>8.5999999999999993E-2</v>
      </c>
      <c r="K8">
        <v>-1.7000000000000001E-2</v>
      </c>
      <c r="L8">
        <v>-1.7000000000000001E-2</v>
      </c>
      <c r="M8">
        <v>0.06</v>
      </c>
      <c r="N8">
        <v>0.06</v>
      </c>
      <c r="O8">
        <v>-3.1E-2</v>
      </c>
      <c r="P8">
        <v>-3.3000000000000002E-2</v>
      </c>
      <c r="Q8">
        <v>2.2000000000000002E-2</v>
      </c>
      <c r="R8">
        <v>99.795713899005094</v>
      </c>
      <c r="S8">
        <v>-2.2385626741536768E-3</v>
      </c>
      <c r="T8">
        <v>3.3000000000000806E-3</v>
      </c>
      <c r="U8">
        <v>1.1000000000001009E-3</v>
      </c>
      <c r="V8">
        <v>5.7000000000000384E-3</v>
      </c>
      <c r="W8">
        <v>3.9999999999995595E-4</v>
      </c>
      <c r="X8">
        <v>2.310000000000012E-2</v>
      </c>
      <c r="Y8">
        <v>2.4000000000000021E-2</v>
      </c>
      <c r="Z8">
        <v>1.7700000000000049E-2</v>
      </c>
      <c r="AA8">
        <v>2.310000000000012E-2</v>
      </c>
    </row>
    <row r="9" spans="1:27" x14ac:dyDescent="0.2">
      <c r="A9" s="1">
        <v>43831</v>
      </c>
      <c r="B9">
        <v>-0.16477096476704745</v>
      </c>
      <c r="C9">
        <v>6.0000000000000001E-3</v>
      </c>
      <c r="D9">
        <v>2E-3</v>
      </c>
      <c r="E9" s="42">
        <v>1.7841323775325435E-2</v>
      </c>
      <c r="F9" s="42">
        <v>2.8335805633348699E-2</v>
      </c>
      <c r="G9">
        <v>6.0999999999999999E-2</v>
      </c>
      <c r="H9">
        <v>6.3500000000000001E-2</v>
      </c>
      <c r="I9">
        <v>9.5000000000000001E-2</v>
      </c>
      <c r="J9">
        <v>0.10800000000000001</v>
      </c>
      <c r="K9">
        <v>1.4999999999999999E-2</v>
      </c>
      <c r="L9">
        <v>1.6E-2</v>
      </c>
      <c r="M9">
        <v>8.8000000000000009E-2</v>
      </c>
      <c r="N9">
        <v>0.09</v>
      </c>
      <c r="O9">
        <v>1.9E-2</v>
      </c>
      <c r="P9">
        <v>1.9E-2</v>
      </c>
      <c r="Q9">
        <v>4.5999999999999999E-2</v>
      </c>
      <c r="R9">
        <v>100.01936294154601</v>
      </c>
      <c r="S9">
        <v>-2.2081632783512717E-3</v>
      </c>
      <c r="T9">
        <v>4.0000000000000036E-3</v>
      </c>
      <c r="U9">
        <v>1.7000000000000348E-3</v>
      </c>
      <c r="V9">
        <v>6.8999999999999062E-3</v>
      </c>
      <c r="W9">
        <v>2.2999999999999687E-3</v>
      </c>
      <c r="X9">
        <v>2.4199999999999999E-2</v>
      </c>
      <c r="Y9">
        <v>2.6599999999999957E-2</v>
      </c>
      <c r="Z9">
        <v>1.9900000000000029E-2</v>
      </c>
      <c r="AA9">
        <v>2.53000000000001E-2</v>
      </c>
    </row>
    <row r="10" spans="1:27" x14ac:dyDescent="0.2">
      <c r="A10" s="1">
        <v>43800</v>
      </c>
      <c r="B10">
        <v>7.9566058095512204E-2</v>
      </c>
      <c r="C10">
        <v>1E-3</v>
      </c>
      <c r="D10">
        <v>-0.02</v>
      </c>
      <c r="E10" s="42">
        <v>7.1725804626776579E-3</v>
      </c>
      <c r="F10" s="42">
        <v>1.6929653250182142E-2</v>
      </c>
      <c r="G10">
        <v>6.2800000000000009E-2</v>
      </c>
      <c r="H10">
        <v>6.3500000000000001E-2</v>
      </c>
      <c r="I10">
        <v>2.5000000000000001E-2</v>
      </c>
      <c r="J10">
        <v>1.3999999999999999E-2</v>
      </c>
      <c r="K10">
        <v>1.3999999999999999E-2</v>
      </c>
      <c r="L10">
        <v>1.3000000000000001E-2</v>
      </c>
      <c r="M10">
        <v>-9.0000000000000011E-3</v>
      </c>
      <c r="N10">
        <v>-3.4000000000000002E-2</v>
      </c>
      <c r="O10">
        <v>0.02</v>
      </c>
      <c r="P10">
        <v>1.4999999999999999E-2</v>
      </c>
      <c r="Q10">
        <v>1.2E-2</v>
      </c>
      <c r="R10">
        <v>100.240465903071</v>
      </c>
      <c r="S10">
        <v>-2.101311567417774E-3</v>
      </c>
      <c r="T10">
        <v>3.6000000000000476E-3</v>
      </c>
      <c r="U10">
        <v>1.4000000000000679E-3</v>
      </c>
      <c r="V10">
        <v>6.4999999999999503E-3</v>
      </c>
      <c r="W10">
        <v>1.4000000000000679E-3</v>
      </c>
      <c r="X10">
        <v>3.0399999999999983E-2</v>
      </c>
      <c r="Y10">
        <v>3.1299999999999883E-2</v>
      </c>
      <c r="Z10">
        <v>2.5800000000000045E-2</v>
      </c>
      <c r="AA10">
        <v>2.9500000000000082E-2</v>
      </c>
    </row>
    <row r="11" spans="1:27" x14ac:dyDescent="0.2">
      <c r="A11" s="1">
        <v>43770</v>
      </c>
      <c r="B11">
        <v>2.9615863194859315E-2</v>
      </c>
      <c r="C11">
        <v>1E-3</v>
      </c>
      <c r="D11">
        <v>9.0000000000000011E-3</v>
      </c>
      <c r="E11" s="42">
        <v>2.3218174100691158E-2</v>
      </c>
      <c r="F11" s="42">
        <v>-4.4599276072769811E-3</v>
      </c>
      <c r="G11">
        <v>6.5099999999999991E-2</v>
      </c>
      <c r="H11">
        <v>6.7400000000000002E-2</v>
      </c>
      <c r="I11">
        <v>0.02</v>
      </c>
      <c r="J11">
        <v>6.9999999999999993E-3</v>
      </c>
      <c r="K11">
        <v>6.0000000000000001E-3</v>
      </c>
      <c r="L11">
        <v>3.0000000000000001E-3</v>
      </c>
      <c r="M11">
        <v>-1.6E-2</v>
      </c>
      <c r="N11">
        <v>-4.2999999999999997E-2</v>
      </c>
      <c r="O11">
        <v>1.1000000000000001E-2</v>
      </c>
      <c r="P11">
        <v>8.0000000000000002E-3</v>
      </c>
      <c r="Q11">
        <v>2.6000000000000002E-2</v>
      </c>
      <c r="R11">
        <v>100.45132367311101</v>
      </c>
      <c r="S11">
        <v>-1.9326519606099879E-3</v>
      </c>
      <c r="T11">
        <v>2.7999999999999137E-3</v>
      </c>
      <c r="U11">
        <v>2.1999999999999797E-3</v>
      </c>
      <c r="V11">
        <v>4.4999999999999485E-3</v>
      </c>
      <c r="W11">
        <v>2.2999999999999687E-3</v>
      </c>
      <c r="X11">
        <v>3.5300000000000109E-2</v>
      </c>
      <c r="Y11">
        <v>3.4799999999999942E-2</v>
      </c>
      <c r="Z11">
        <v>3.6499999999999977E-2</v>
      </c>
      <c r="AA11">
        <v>3.0599999999999961E-2</v>
      </c>
    </row>
    <row r="12" spans="1:27" x14ac:dyDescent="0.2">
      <c r="A12" s="1">
        <v>43739</v>
      </c>
      <c r="B12">
        <v>-5.0251362552842238E-3</v>
      </c>
      <c r="C12">
        <v>-5.0000000000000001E-3</v>
      </c>
      <c r="D12">
        <v>-1.4999999999999999E-2</v>
      </c>
      <c r="E12" s="42">
        <v>8.2380199108342822E-3</v>
      </c>
      <c r="F12" s="42">
        <v>1.4213931869626606E-3</v>
      </c>
      <c r="G12">
        <v>6.8600000000000008E-2</v>
      </c>
      <c r="H12">
        <v>6.8900000000000003E-2</v>
      </c>
      <c r="I12">
        <v>1.7000000000000001E-2</v>
      </c>
      <c r="J12">
        <v>3.0000000000000001E-3</v>
      </c>
      <c r="K12">
        <v>3.0000000000000001E-3</v>
      </c>
      <c r="L12">
        <v>6.9999999999999993E-3</v>
      </c>
      <c r="M12">
        <v>-2.3E-2</v>
      </c>
      <c r="N12">
        <v>-0.05</v>
      </c>
      <c r="O12">
        <v>8.0000000000000002E-3</v>
      </c>
      <c r="P12">
        <v>0.01</v>
      </c>
      <c r="Q12">
        <v>1.4999999999999999E-2</v>
      </c>
      <c r="R12">
        <v>100.645648710887</v>
      </c>
      <c r="S12">
        <v>-1.7019221917777827E-3</v>
      </c>
      <c r="T12">
        <v>1.2999999999998568E-3</v>
      </c>
      <c r="U12">
        <v>1.6000000000000458E-3</v>
      </c>
      <c r="V12">
        <v>1.8000000000000238E-3</v>
      </c>
      <c r="W12">
        <v>3.1000000000001027E-3</v>
      </c>
      <c r="X12">
        <v>3.7500000000000089E-2</v>
      </c>
      <c r="Y12">
        <v>3.6800000000000166E-2</v>
      </c>
      <c r="Z12">
        <v>4.2100000000000026E-2</v>
      </c>
      <c r="AA12">
        <v>3.2100000000000017E-2</v>
      </c>
    </row>
    <row r="13" spans="1:27" x14ac:dyDescent="0.2">
      <c r="A13" s="1">
        <v>43709</v>
      </c>
      <c r="B13">
        <v>1.0919890228348272E-2</v>
      </c>
      <c r="C13">
        <v>-3.0000000000000001E-3</v>
      </c>
      <c r="D13">
        <v>4.0000000000000001E-3</v>
      </c>
      <c r="E13" s="42">
        <v>4.1362241186355675E-3</v>
      </c>
      <c r="F13" s="42">
        <v>1.5354784841770552E-2</v>
      </c>
      <c r="G13">
        <v>7.1300000000000002E-2</v>
      </c>
      <c r="H13">
        <v>6.9599999999999995E-2</v>
      </c>
      <c r="I13">
        <v>1.3000000000000001E-2</v>
      </c>
      <c r="J13">
        <v>-1E-3</v>
      </c>
      <c r="K13">
        <v>1.1000000000000001E-2</v>
      </c>
      <c r="L13">
        <v>1.4999999999999999E-2</v>
      </c>
      <c r="M13">
        <v>-0.03</v>
      </c>
      <c r="N13">
        <v>-5.7999999999999996E-2</v>
      </c>
      <c r="O13">
        <v>6.0000000000000001E-3</v>
      </c>
      <c r="P13">
        <v>8.0000000000000002E-3</v>
      </c>
      <c r="Q13">
        <v>4.4000000000000004E-2</v>
      </c>
      <c r="R13">
        <v>100.817085503276</v>
      </c>
      <c r="S13">
        <v>-1.3836977846315435E-3</v>
      </c>
      <c r="T13">
        <v>-1.5999999999999348E-3</v>
      </c>
      <c r="U13">
        <v>1.5000000000000568E-3</v>
      </c>
      <c r="V13">
        <v>-4.3999999999999595E-3</v>
      </c>
      <c r="W13">
        <v>1.9000000000000128E-3</v>
      </c>
      <c r="X13">
        <v>3.9900000000000047E-2</v>
      </c>
      <c r="Y13">
        <v>3.9599999999999858E-2</v>
      </c>
      <c r="Z13">
        <v>4.6000000000000041E-2</v>
      </c>
      <c r="AA13">
        <v>3.3499999999999863E-2</v>
      </c>
    </row>
    <row r="14" spans="1:27" x14ac:dyDescent="0.2">
      <c r="A14" s="1">
        <v>43678</v>
      </c>
      <c r="B14">
        <v>-7.999073210827401E-2</v>
      </c>
      <c r="C14">
        <v>-3.0000000000000001E-3</v>
      </c>
      <c r="D14">
        <v>0.01</v>
      </c>
      <c r="E14" s="42">
        <v>-5.0720131768144938E-4</v>
      </c>
      <c r="F14" s="42">
        <v>-5.0881439404903972E-5</v>
      </c>
      <c r="G14">
        <v>7.0699999999999999E-2</v>
      </c>
      <c r="H14">
        <v>7.3399999999999993E-2</v>
      </c>
      <c r="I14">
        <v>5.0000000000000001E-3</v>
      </c>
      <c r="J14">
        <v>-0.01</v>
      </c>
      <c r="K14">
        <v>-2.8999999999999998E-2</v>
      </c>
      <c r="L14">
        <v>-2.4E-2</v>
      </c>
      <c r="M14">
        <v>-4.0999999999999995E-2</v>
      </c>
      <c r="N14">
        <v>-7.0000000000000007E-2</v>
      </c>
      <c r="O14">
        <v>-3.7000000000000005E-2</v>
      </c>
      <c r="P14">
        <v>-3.6000000000000004E-2</v>
      </c>
      <c r="Q14">
        <v>0.05</v>
      </c>
      <c r="R14">
        <v>100.956682344887</v>
      </c>
      <c r="S14">
        <v>-9.4424136895732147E-4</v>
      </c>
      <c r="T14">
        <v>-2.3999999999999577E-3</v>
      </c>
      <c r="U14">
        <v>1.7000000000000348E-3</v>
      </c>
      <c r="V14">
        <v>-9.099999999999997E-3</v>
      </c>
      <c r="W14">
        <v>1.7000000000000348E-3</v>
      </c>
      <c r="X14">
        <v>4.3099999999999916E-2</v>
      </c>
      <c r="Y14">
        <v>4.290000000000016E-2</v>
      </c>
      <c r="Z14">
        <v>4.9800000000000066E-2</v>
      </c>
      <c r="AA14">
        <v>3.5300000000000109E-2</v>
      </c>
    </row>
    <row r="15" spans="1:27" x14ac:dyDescent="0.2">
      <c r="A15" s="1">
        <v>43647</v>
      </c>
      <c r="B15">
        <v>-4.6670900386418523E-3</v>
      </c>
      <c r="C15">
        <v>6.9999999999999993E-3</v>
      </c>
      <c r="D15">
        <v>-2E-3</v>
      </c>
      <c r="E15" s="42">
        <v>3.0933794879009824E-2</v>
      </c>
      <c r="F15" s="42">
        <v>-5.2343608808413933E-4</v>
      </c>
      <c r="G15">
        <v>7.4099999999999999E-2</v>
      </c>
      <c r="H15">
        <v>7.6799999999999993E-2</v>
      </c>
      <c r="I15">
        <v>0</v>
      </c>
      <c r="J15">
        <v>-1.6E-2</v>
      </c>
      <c r="K15">
        <v>1.4999999999999999E-2</v>
      </c>
      <c r="L15">
        <v>1.4999999999999999E-2</v>
      </c>
      <c r="M15">
        <v>-5.0999999999999997E-2</v>
      </c>
      <c r="N15">
        <v>-8.1000000000000003E-2</v>
      </c>
      <c r="O15">
        <v>1.7000000000000001E-2</v>
      </c>
      <c r="P15">
        <v>1.6E-2</v>
      </c>
      <c r="Q15">
        <v>3.9E-2</v>
      </c>
      <c r="R15">
        <v>101.05205477688899</v>
      </c>
      <c r="S15">
        <v>-3.6486224940190937E-4</v>
      </c>
      <c r="T15">
        <v>2.0000000000000018E-3</v>
      </c>
      <c r="U15">
        <v>2.0000000000000018E-3</v>
      </c>
      <c r="V15">
        <v>-3.0000000000000027E-3</v>
      </c>
      <c r="W15">
        <v>1.7000000000000348E-3</v>
      </c>
      <c r="X15">
        <v>4.5800000000000063E-2</v>
      </c>
      <c r="Y15">
        <v>4.4799999999999951E-2</v>
      </c>
      <c r="Z15">
        <v>5.5299999999999905E-2</v>
      </c>
      <c r="AA15">
        <v>3.5900000000000043E-2</v>
      </c>
    </row>
    <row r="16" spans="1:27" x14ac:dyDescent="0.2">
      <c r="A16" s="1">
        <v>43617</v>
      </c>
      <c r="B16">
        <v>2.3556365858332207E-2</v>
      </c>
      <c r="C16">
        <v>-5.0000000000000001E-3</v>
      </c>
      <c r="D16">
        <v>2E-3</v>
      </c>
      <c r="E16" s="42">
        <v>1.0592449889667677E-2</v>
      </c>
      <c r="F16" s="42">
        <v>7.8738425434377035E-3</v>
      </c>
      <c r="G16">
        <v>7.22E-2</v>
      </c>
      <c r="H16">
        <v>7.9899999999999999E-2</v>
      </c>
      <c r="I16">
        <v>-6.9999999999999993E-3</v>
      </c>
      <c r="J16">
        <v>-2.4E-2</v>
      </c>
      <c r="K16">
        <v>3.0000000000000001E-3</v>
      </c>
      <c r="L16">
        <v>3.0000000000000001E-3</v>
      </c>
      <c r="M16">
        <v>-6.2E-2</v>
      </c>
      <c r="N16">
        <v>-9.3000000000000013E-2</v>
      </c>
      <c r="O16">
        <v>9.0000000000000011E-3</v>
      </c>
      <c r="P16">
        <v>9.0000000000000011E-3</v>
      </c>
      <c r="Q16">
        <v>4.2999999999999997E-2</v>
      </c>
      <c r="R16">
        <v>101.08893155916</v>
      </c>
      <c r="S16">
        <v>3.0178563857141683E-4</v>
      </c>
      <c r="T16">
        <v>3.9999999999995595E-4</v>
      </c>
      <c r="U16">
        <v>2.2999999999999687E-3</v>
      </c>
      <c r="V16">
        <v>-4.8000000000000265E-3</v>
      </c>
      <c r="W16">
        <v>1.7000000000000348E-3</v>
      </c>
      <c r="X16">
        <v>4.6599999999999975E-2</v>
      </c>
      <c r="Y16">
        <v>4.5600000000000085E-2</v>
      </c>
      <c r="Z16">
        <v>5.4999999999999938E-2</v>
      </c>
      <c r="AA16">
        <v>3.5400000000000098E-2</v>
      </c>
    </row>
    <row r="17" spans="1:27" x14ac:dyDescent="0.2">
      <c r="A17" s="1">
        <v>43586</v>
      </c>
      <c r="B17">
        <v>-0.13255761637400276</v>
      </c>
      <c r="C17">
        <v>-5.0000000000000001E-3</v>
      </c>
      <c r="D17">
        <v>-6.0000000000000001E-3</v>
      </c>
      <c r="E17" s="42">
        <v>8.2316531326025455E-3</v>
      </c>
      <c r="F17" s="42">
        <v>5.5459857343311825E-3</v>
      </c>
      <c r="G17">
        <v>7.5199999999999989E-2</v>
      </c>
      <c r="H17">
        <v>8.3199999999999996E-2</v>
      </c>
      <c r="I17">
        <v>-1.6E-2</v>
      </c>
      <c r="J17">
        <v>-3.3000000000000002E-2</v>
      </c>
      <c r="K17">
        <v>5.0000000000000001E-3</v>
      </c>
      <c r="L17">
        <v>5.0000000000000001E-3</v>
      </c>
      <c r="M17">
        <v>-7.4999999999999997E-2</v>
      </c>
      <c r="N17">
        <v>-0.106</v>
      </c>
      <c r="O17">
        <v>-2E-3</v>
      </c>
      <c r="P17">
        <v>-3.0000000000000001E-3</v>
      </c>
      <c r="Q17">
        <v>3.2000000000000001E-2</v>
      </c>
      <c r="R17">
        <v>101.058428994764</v>
      </c>
      <c r="S17">
        <v>8.9008788983857556E-4</v>
      </c>
      <c r="T17">
        <v>3.4000000000000696E-3</v>
      </c>
      <c r="U17">
        <v>2.9000000000001247E-3</v>
      </c>
      <c r="V17">
        <v>4.0999999999999925E-3</v>
      </c>
      <c r="W17">
        <v>2.0999999999999908E-3</v>
      </c>
      <c r="X17">
        <v>5.1299999999999901E-2</v>
      </c>
      <c r="Y17">
        <v>4.6800000000000175E-2</v>
      </c>
      <c r="Z17">
        <v>6.4200000000000035E-2</v>
      </c>
      <c r="AA17">
        <v>3.7900000000000045E-2</v>
      </c>
    </row>
    <row r="18" spans="1:27" x14ac:dyDescent="0.2">
      <c r="A18" s="1">
        <v>43556</v>
      </c>
      <c r="B18">
        <v>6.2304878123554452E-2</v>
      </c>
      <c r="C18">
        <v>2E-3</v>
      </c>
      <c r="D18">
        <v>-4.0000000000000001E-3</v>
      </c>
      <c r="E18" s="42">
        <v>1.730098283567294E-2</v>
      </c>
      <c r="F18" s="42">
        <v>-5.3475576130157521E-3</v>
      </c>
      <c r="G18">
        <v>7.1399999999999991E-2</v>
      </c>
      <c r="H18">
        <v>8.3800000000000013E-2</v>
      </c>
      <c r="I18">
        <v>-2.8999999999999998E-2</v>
      </c>
      <c r="J18">
        <v>-4.7E-2</v>
      </c>
      <c r="K18">
        <v>1.2E-2</v>
      </c>
      <c r="L18">
        <v>1.4999999999999999E-2</v>
      </c>
      <c r="M18">
        <v>-9.0999999999999998E-2</v>
      </c>
      <c r="N18">
        <v>-0.122</v>
      </c>
      <c r="O18">
        <v>6.0000000000000001E-3</v>
      </c>
      <c r="P18">
        <v>8.0000000000000002E-3</v>
      </c>
      <c r="Q18">
        <v>0.01</v>
      </c>
      <c r="R18">
        <v>100.96851819162301</v>
      </c>
      <c r="S18">
        <v>1.2122873681112978E-3</v>
      </c>
      <c r="T18">
        <v>2.9000000000001247E-3</v>
      </c>
      <c r="U18">
        <v>2.6000000000001577E-3</v>
      </c>
      <c r="V18">
        <v>4.2999999999999705E-3</v>
      </c>
      <c r="W18">
        <v>1.9000000000000128E-3</v>
      </c>
      <c r="X18">
        <v>5.1700000000000079E-2</v>
      </c>
      <c r="Y18">
        <v>4.610000000000003E-2</v>
      </c>
      <c r="Z18">
        <v>5.9199999999999919E-2</v>
      </c>
      <c r="AA18">
        <v>4.489999999999994E-2</v>
      </c>
    </row>
    <row r="19" spans="1:27" x14ac:dyDescent="0.2">
      <c r="A19" s="1">
        <v>43525</v>
      </c>
      <c r="B19">
        <v>2.5807884226068722E-2</v>
      </c>
      <c r="C19">
        <v>-3.0000000000000001E-3</v>
      </c>
      <c r="D19">
        <v>-3.0000000000000001E-3</v>
      </c>
      <c r="E19" s="42">
        <v>1.1535215633001528E-2</v>
      </c>
      <c r="F19" s="42">
        <v>1.1474678346344191E-2</v>
      </c>
      <c r="G19">
        <v>7.0800000000000002E-2</v>
      </c>
      <c r="H19">
        <v>8.3900000000000002E-2</v>
      </c>
      <c r="I19">
        <v>-0.05</v>
      </c>
      <c r="J19">
        <v>-6.8000000000000005E-2</v>
      </c>
      <c r="K19">
        <v>1.2E-2</v>
      </c>
      <c r="L19">
        <v>1.2E-2</v>
      </c>
      <c r="M19">
        <v>-0.109</v>
      </c>
      <c r="N19">
        <v>-0.14000000000000001</v>
      </c>
      <c r="O19">
        <v>8.0000000000000002E-3</v>
      </c>
      <c r="P19">
        <v>1.1000000000000001E-2</v>
      </c>
      <c r="Q19">
        <v>5.2000000000000005E-2</v>
      </c>
      <c r="R19">
        <v>100.846189578425</v>
      </c>
      <c r="S19">
        <v>1.1685592781311982E-3</v>
      </c>
      <c r="T19">
        <v>3.1999999999998696E-3</v>
      </c>
      <c r="U19">
        <v>3.1000000000001027E-3</v>
      </c>
      <c r="V19">
        <v>5.3000000000000824E-3</v>
      </c>
      <c r="W19">
        <v>2.4999999999999467E-3</v>
      </c>
      <c r="X19">
        <v>5.2499999999999991E-2</v>
      </c>
      <c r="Y19">
        <v>4.6000000000000041E-2</v>
      </c>
      <c r="Z19">
        <v>5.930000000000013E-2</v>
      </c>
      <c r="AA19">
        <v>4.6800000000000175E-2</v>
      </c>
    </row>
    <row r="20" spans="1:27" x14ac:dyDescent="0.2">
      <c r="A20" s="1">
        <v>43497</v>
      </c>
      <c r="B20">
        <v>7.7070487056403181E-2</v>
      </c>
      <c r="C20">
        <v>3.0000000000000001E-3</v>
      </c>
      <c r="D20">
        <v>6.0000000000000001E-3</v>
      </c>
      <c r="E20" s="42">
        <v>1.2741082582135022E-2</v>
      </c>
      <c r="F20" s="42">
        <v>-2.6774773722001655E-2</v>
      </c>
      <c r="G20">
        <v>7.2999999999999995E-2</v>
      </c>
      <c r="H20">
        <v>8.4900000000000003E-2</v>
      </c>
      <c r="I20">
        <v>-0.06</v>
      </c>
      <c r="J20">
        <v>-7.8E-2</v>
      </c>
      <c r="K20">
        <v>2.2000000000000002E-2</v>
      </c>
      <c r="L20">
        <v>2.3E-2</v>
      </c>
      <c r="M20">
        <v>-0.11599999999999999</v>
      </c>
      <c r="N20">
        <v>-0.14699999999999999</v>
      </c>
      <c r="O20">
        <v>2.2000000000000002E-2</v>
      </c>
      <c r="P20">
        <v>2.2000000000000002E-2</v>
      </c>
      <c r="Q20">
        <v>2.7000000000000003E-2</v>
      </c>
      <c r="R20">
        <v>100.728413734581</v>
      </c>
      <c r="S20">
        <v>8.6246008427703913E-4</v>
      </c>
      <c r="T20">
        <v>4.3999999999999595E-3</v>
      </c>
      <c r="U20">
        <v>3.6000000000000476E-3</v>
      </c>
      <c r="V20">
        <v>7.9000000000000181E-3</v>
      </c>
      <c r="W20">
        <v>2.6000000000001577E-3</v>
      </c>
      <c r="X20">
        <v>5.2200000000000024E-2</v>
      </c>
      <c r="Y20">
        <v>4.390000000000005E-2</v>
      </c>
      <c r="Z20">
        <v>5.930000000000013E-2</v>
      </c>
      <c r="AA20">
        <v>4.5900000000000052E-2</v>
      </c>
    </row>
    <row r="21" spans="1:27" x14ac:dyDescent="0.2">
      <c r="A21" s="1">
        <v>43466</v>
      </c>
      <c r="B21">
        <v>0.13590303875498222</v>
      </c>
      <c r="C21">
        <v>1E-3</v>
      </c>
      <c r="D21">
        <v>-4.0000000000000001E-3</v>
      </c>
      <c r="E21" s="42">
        <v>6.3435859596854272E-3</v>
      </c>
      <c r="F21" s="42">
        <v>4.9606437398509229E-2</v>
      </c>
      <c r="G21">
        <v>7.2300000000000003E-2</v>
      </c>
      <c r="H21">
        <v>8.7300000000000003E-2</v>
      </c>
      <c r="I21">
        <v>-7.8E-2</v>
      </c>
      <c r="J21">
        <v>-9.5000000000000001E-2</v>
      </c>
      <c r="K21">
        <v>3.0000000000000001E-3</v>
      </c>
      <c r="L21">
        <v>-4.0000000000000001E-3</v>
      </c>
      <c r="M21">
        <v>-0.127</v>
      </c>
      <c r="N21">
        <v>-0.157</v>
      </c>
      <c r="O21">
        <v>8.0000000000000002E-3</v>
      </c>
      <c r="P21">
        <v>0</v>
      </c>
      <c r="Q21">
        <v>4.2000000000000003E-2</v>
      </c>
      <c r="R21">
        <v>100.641577008781</v>
      </c>
      <c r="S21">
        <v>5.0403605519555583E-4</v>
      </c>
      <c r="T21">
        <v>1.0099999999999998E-2</v>
      </c>
      <c r="U21">
        <v>6.2999999999999723E-3</v>
      </c>
      <c r="V21">
        <v>1.2699999999999934E-2</v>
      </c>
      <c r="W21">
        <v>6.3999999999999613E-3</v>
      </c>
      <c r="X21">
        <v>4.9900000000000055E-2</v>
      </c>
      <c r="Y21">
        <v>4.1299999999999892E-2</v>
      </c>
      <c r="Z21">
        <v>5.4599999999999982E-2</v>
      </c>
      <c r="AA21">
        <v>4.4499999999999984E-2</v>
      </c>
    </row>
    <row r="22" spans="1:27" x14ac:dyDescent="0.2">
      <c r="A22" s="1">
        <v>43435</v>
      </c>
      <c r="B22">
        <v>-9.4506260355684546E-2</v>
      </c>
      <c r="C22">
        <v>-4.0000000000000001E-3</v>
      </c>
      <c r="D22">
        <v>-3.0000000000000001E-3</v>
      </c>
      <c r="E22" s="42">
        <v>1.7711804015121402E-3</v>
      </c>
      <c r="F22" s="42">
        <v>1.569848184515088E-2</v>
      </c>
      <c r="G22">
        <v>7.6399999999999996E-2</v>
      </c>
      <c r="H22">
        <v>8.72E-2</v>
      </c>
      <c r="I22">
        <v>-7.6999999999999999E-2</v>
      </c>
      <c r="J22">
        <v>-7.5999999999999998E-2</v>
      </c>
      <c r="K22">
        <v>-0.01</v>
      </c>
      <c r="L22">
        <v>-1.8000000000000002E-2</v>
      </c>
      <c r="M22">
        <v>-6.3E-2</v>
      </c>
      <c r="N22">
        <v>-6.7000000000000004E-2</v>
      </c>
      <c r="O22">
        <v>-5.0000000000000001E-3</v>
      </c>
      <c r="P22">
        <v>-1.6E-2</v>
      </c>
      <c r="Q22">
        <v>2.7000000000000003E-2</v>
      </c>
      <c r="R22">
        <v>100.590862841388</v>
      </c>
      <c r="S22">
        <v>2.553411503090075E-4</v>
      </c>
      <c r="T22">
        <v>8.3999999999999631E-3</v>
      </c>
      <c r="U22">
        <v>4.6999999999999265E-3</v>
      </c>
      <c r="V22">
        <v>1.7000000000000126E-2</v>
      </c>
      <c r="W22">
        <v>2.3999999999999577E-3</v>
      </c>
      <c r="X22">
        <v>4.2599999999999971E-2</v>
      </c>
      <c r="Y22">
        <v>3.6899999999999933E-2</v>
      </c>
      <c r="Z22">
        <v>4.6599999999999975E-2</v>
      </c>
      <c r="AA22">
        <v>4.0999999999999925E-2</v>
      </c>
    </row>
    <row r="23" spans="1:27" x14ac:dyDescent="0.2">
      <c r="A23" s="1">
        <v>43405</v>
      </c>
      <c r="B23">
        <v>-0.23417082499357011</v>
      </c>
      <c r="C23">
        <v>-0.01</v>
      </c>
      <c r="D23">
        <v>-3.0000000000000001E-3</v>
      </c>
      <c r="E23" s="42">
        <v>-8.3243923913283169E-3</v>
      </c>
      <c r="F23" s="42">
        <v>-1.6224689571178175E-3</v>
      </c>
      <c r="G23">
        <v>7.2599999999999998E-2</v>
      </c>
      <c r="H23">
        <v>8.2599999999999993E-2</v>
      </c>
      <c r="I23">
        <v>-7.8E-2</v>
      </c>
      <c r="J23">
        <v>-7.4999999999999997E-2</v>
      </c>
      <c r="K23">
        <v>3.0000000000000001E-3</v>
      </c>
      <c r="L23">
        <v>-4.0000000000000001E-3</v>
      </c>
      <c r="M23">
        <v>-5.7999999999999996E-2</v>
      </c>
      <c r="N23">
        <v>-6.0999999999999999E-2</v>
      </c>
      <c r="O23">
        <v>3.0000000000000001E-3</v>
      </c>
      <c r="P23">
        <v>-5.0000000000000001E-3</v>
      </c>
      <c r="Q23">
        <v>6.4000000000000001E-2</v>
      </c>
      <c r="R23">
        <v>100.56518115097001</v>
      </c>
      <c r="S23">
        <v>1.561459759304995E-4</v>
      </c>
      <c r="T23">
        <v>4.9999999999998934E-3</v>
      </c>
      <c r="U23">
        <v>4.1999999999999815E-3</v>
      </c>
      <c r="V23">
        <v>9.9000000000000199E-3</v>
      </c>
      <c r="W23">
        <v>3.9000000000000146E-3</v>
      </c>
      <c r="X23">
        <v>3.8300000000000001E-2</v>
      </c>
      <c r="Y23">
        <v>3.3700000000000063E-2</v>
      </c>
      <c r="Z23">
        <v>3.5199999999999898E-2</v>
      </c>
      <c r="AA23">
        <v>4.170000000000007E-2</v>
      </c>
    </row>
    <row r="24" spans="1:27" x14ac:dyDescent="0.2">
      <c r="A24" s="1">
        <v>43374</v>
      </c>
      <c r="B24">
        <v>-0.11606660842719485</v>
      </c>
      <c r="C24">
        <v>8.0000000000000002E-3</v>
      </c>
      <c r="D24">
        <v>4.0000000000000001E-3</v>
      </c>
      <c r="E24" s="42">
        <v>-4.3868090291070416E-3</v>
      </c>
      <c r="F24" s="42">
        <v>-6.3119092763042062E-3</v>
      </c>
      <c r="G24">
        <v>7.400000000000001E-2</v>
      </c>
      <c r="H24">
        <v>8.1000000000000003E-2</v>
      </c>
      <c r="I24">
        <v>-0.08</v>
      </c>
      <c r="J24">
        <v>-7.5999999999999998E-2</v>
      </c>
      <c r="K24">
        <v>3.3000000000000002E-2</v>
      </c>
      <c r="L24">
        <v>3.4000000000000002E-2</v>
      </c>
      <c r="M24">
        <v>-5.5E-2</v>
      </c>
      <c r="N24">
        <v>-5.5999999999999994E-2</v>
      </c>
      <c r="O24">
        <v>2.8999999999999998E-2</v>
      </c>
      <c r="P24">
        <v>2.7000000000000003E-2</v>
      </c>
      <c r="Q24">
        <v>4.4000000000000004E-2</v>
      </c>
      <c r="R24">
        <v>100.54947953908</v>
      </c>
      <c r="S24">
        <v>1.4173971054454171E-4</v>
      </c>
      <c r="T24">
        <v>3.4999999999998366E-3</v>
      </c>
      <c r="U24">
        <v>4.2999999999999705E-3</v>
      </c>
      <c r="V24">
        <v>5.5000000000000604E-3</v>
      </c>
      <c r="W24">
        <v>4.4999999999999485E-3</v>
      </c>
      <c r="X24">
        <v>3.5400000000000098E-2</v>
      </c>
      <c r="Y24">
        <v>3.0899999999999928E-2</v>
      </c>
      <c r="Z24">
        <v>2.7099999999999902E-2</v>
      </c>
      <c r="AA24">
        <v>4.1099999999999914E-2</v>
      </c>
    </row>
    <row r="25" spans="1:27" x14ac:dyDescent="0.2">
      <c r="A25" s="1">
        <v>43344</v>
      </c>
      <c r="B25">
        <v>7.2486438586179425E-2</v>
      </c>
      <c r="C25">
        <v>-6.9999999999999993E-3</v>
      </c>
      <c r="D25">
        <v>0</v>
      </c>
      <c r="E25" s="42">
        <v>7.1442807019579391E-3</v>
      </c>
      <c r="F25" s="42">
        <v>2.0120660208505114E-2</v>
      </c>
      <c r="G25">
        <v>6.7699999999999996E-2</v>
      </c>
      <c r="H25">
        <v>8.199999999999999E-2</v>
      </c>
      <c r="I25">
        <v>-0.08</v>
      </c>
      <c r="J25">
        <v>-7.5999999999999998E-2</v>
      </c>
      <c r="K25">
        <v>-2.4E-2</v>
      </c>
      <c r="L25">
        <v>-0.02</v>
      </c>
      <c r="M25">
        <v>-4.8000000000000001E-2</v>
      </c>
      <c r="N25">
        <v>-4.9000000000000002E-2</v>
      </c>
      <c r="O25">
        <v>-2.2000000000000002E-2</v>
      </c>
      <c r="P25">
        <v>-2.3E-2</v>
      </c>
      <c r="Q25">
        <v>5.2999999999999999E-2</v>
      </c>
      <c r="R25">
        <v>100.535228704519</v>
      </c>
      <c r="S25">
        <v>1.6881493718212681E-4</v>
      </c>
      <c r="T25">
        <v>1.6000000000000458E-3</v>
      </c>
      <c r="U25">
        <v>4.5999999999999375E-3</v>
      </c>
      <c r="V25">
        <v>-8.0000000000002292E-4</v>
      </c>
      <c r="W25">
        <v>3.6000000000000476E-3</v>
      </c>
      <c r="X25">
        <v>3.3800000000000052E-2</v>
      </c>
      <c r="Y25">
        <v>2.7900000000000036E-2</v>
      </c>
      <c r="Z25">
        <v>2.5400000000000089E-2</v>
      </c>
      <c r="AA25">
        <v>3.9599999999999858E-2</v>
      </c>
    </row>
    <row r="26" spans="1:27" x14ac:dyDescent="0.2">
      <c r="A26" s="1">
        <v>43313</v>
      </c>
      <c r="B26">
        <v>5.4333693574891484E-2</v>
      </c>
      <c r="C26">
        <v>-1E-3</v>
      </c>
      <c r="D26">
        <v>1E-3</v>
      </c>
      <c r="E26" s="42">
        <v>5.3714353706055817E-3</v>
      </c>
      <c r="F26" s="42">
        <v>-6.7508037844667967E-3</v>
      </c>
      <c r="G26">
        <v>6.8699999999999997E-2</v>
      </c>
      <c r="H26">
        <v>7.5999999999999998E-2</v>
      </c>
      <c r="I26">
        <v>-7.8E-2</v>
      </c>
      <c r="J26">
        <v>-7.2999999999999995E-2</v>
      </c>
      <c r="K26">
        <v>-3.2000000000000001E-2</v>
      </c>
      <c r="L26">
        <v>-2.8999999999999998E-2</v>
      </c>
      <c r="M26">
        <v>-3.6000000000000004E-2</v>
      </c>
      <c r="N26">
        <v>-3.5000000000000003E-2</v>
      </c>
      <c r="O26">
        <v>-4.9000000000000002E-2</v>
      </c>
      <c r="P26">
        <v>-4.9000000000000002E-2</v>
      </c>
      <c r="Q26">
        <v>2.3E-2</v>
      </c>
      <c r="R26">
        <v>100.51825830008499</v>
      </c>
      <c r="S26">
        <v>2.1611955477851552E-4</v>
      </c>
      <c r="T26">
        <v>9.9999999999988987E-5</v>
      </c>
      <c r="U26">
        <v>3.4000000000000696E-3</v>
      </c>
      <c r="V26">
        <v>-3.7999999999999146E-3</v>
      </c>
      <c r="W26">
        <v>2.1999999999999797E-3</v>
      </c>
      <c r="X26">
        <v>3.0599999999999961E-2</v>
      </c>
      <c r="Y26">
        <v>2.629999999999999E-2</v>
      </c>
      <c r="Z26">
        <v>1.8899999999999917E-2</v>
      </c>
      <c r="AA26">
        <v>3.839999999999999E-2</v>
      </c>
    </row>
    <row r="27" spans="1:27" x14ac:dyDescent="0.2">
      <c r="A27" s="1">
        <v>43282</v>
      </c>
      <c r="B27">
        <v>-7.2953814395824601E-2</v>
      </c>
      <c r="C27">
        <v>0</v>
      </c>
      <c r="D27">
        <v>-4.0000000000000001E-3</v>
      </c>
      <c r="E27" s="42">
        <v>6.5005244753901792E-3</v>
      </c>
      <c r="F27" s="42">
        <v>9.8688248416038959E-3</v>
      </c>
      <c r="G27">
        <v>7.0599999999999996E-2</v>
      </c>
      <c r="H27">
        <v>7.0999999999999994E-2</v>
      </c>
      <c r="I27">
        <v>-8.1000000000000003E-2</v>
      </c>
      <c r="J27">
        <v>-7.5999999999999998E-2</v>
      </c>
      <c r="K27">
        <v>0.01</v>
      </c>
      <c r="L27">
        <v>8.0000000000000002E-3</v>
      </c>
      <c r="M27">
        <v>-2.7000000000000003E-2</v>
      </c>
      <c r="N27">
        <v>-2.6000000000000002E-2</v>
      </c>
      <c r="O27">
        <v>0</v>
      </c>
      <c r="P27">
        <v>-3.0000000000000001E-3</v>
      </c>
      <c r="Q27">
        <v>2.7999999999999997E-2</v>
      </c>
      <c r="R27">
        <v>100.49653670078099</v>
      </c>
      <c r="S27">
        <v>2.822048968580404E-4</v>
      </c>
      <c r="T27">
        <v>2.6999999999999247E-3</v>
      </c>
      <c r="U27">
        <v>2.7999999999999137E-3</v>
      </c>
      <c r="V27">
        <v>-3.2999999999999696E-3</v>
      </c>
      <c r="W27">
        <v>1.2000000000000899E-3</v>
      </c>
      <c r="X27">
        <v>2.4999999999999911E-2</v>
      </c>
      <c r="Y27">
        <v>2.4199999999999999E-2</v>
      </c>
      <c r="Z27">
        <v>4.4999999999999485E-3</v>
      </c>
      <c r="AA27">
        <v>3.7500000000000089E-2</v>
      </c>
    </row>
    <row r="28" spans="1:27" x14ac:dyDescent="0.2">
      <c r="A28" s="1">
        <v>43252</v>
      </c>
      <c r="B28">
        <v>1.8879389686910386E-2</v>
      </c>
      <c r="C28">
        <v>-1.7000000000000001E-2</v>
      </c>
      <c r="D28">
        <v>-9.0000000000000011E-3</v>
      </c>
      <c r="E28" s="42">
        <v>-6.9098632184747544E-3</v>
      </c>
      <c r="F28" s="42">
        <v>7.539876903898346E-3</v>
      </c>
      <c r="G28">
        <v>6.9800000000000001E-2</v>
      </c>
      <c r="H28">
        <v>7.1800000000000003E-2</v>
      </c>
      <c r="I28">
        <v>-8.6999999999999994E-2</v>
      </c>
      <c r="J28">
        <v>-8.199999999999999E-2</v>
      </c>
      <c r="K28">
        <v>9.0000000000000011E-3</v>
      </c>
      <c r="L28">
        <v>6.0000000000000001E-3</v>
      </c>
      <c r="M28">
        <v>-2.3E-2</v>
      </c>
      <c r="N28">
        <v>-2.2000000000000002E-2</v>
      </c>
      <c r="O28">
        <v>-5.0000000000000001E-3</v>
      </c>
      <c r="P28">
        <v>-8.0000000000000002E-3</v>
      </c>
      <c r="Q28">
        <v>3.5000000000000003E-2</v>
      </c>
      <c r="R28">
        <v>100.468180106454</v>
      </c>
      <c r="S28">
        <v>3.7326714207264189E-4</v>
      </c>
      <c r="T28">
        <v>4.8999999999999044E-3</v>
      </c>
      <c r="U28">
        <v>3.4000000000000696E-3</v>
      </c>
      <c r="V28">
        <v>3.8000000000000256E-3</v>
      </c>
      <c r="W28">
        <v>4.0999999999999925E-3</v>
      </c>
      <c r="X28">
        <v>2.2900000000000142E-2</v>
      </c>
      <c r="Y28">
        <v>2.2699999999999942E-2</v>
      </c>
      <c r="Z28">
        <v>-1.9000000000000128E-3</v>
      </c>
      <c r="AA28">
        <v>3.7099999999999911E-2</v>
      </c>
    </row>
    <row r="29" spans="1:27" x14ac:dyDescent="0.2">
      <c r="A29" s="1">
        <v>43221</v>
      </c>
      <c r="B29">
        <v>2.9739034014666821E-2</v>
      </c>
      <c r="C29">
        <v>-2E-3</v>
      </c>
      <c r="D29">
        <v>6.0000000000000001E-3</v>
      </c>
      <c r="E29" s="42">
        <v>3.2370276538333798E-3</v>
      </c>
      <c r="F29" s="42">
        <v>2.6925951864585684E-2</v>
      </c>
      <c r="G29">
        <v>6.9400000000000003E-2</v>
      </c>
      <c r="H29">
        <v>6.9900000000000004E-2</v>
      </c>
      <c r="I29">
        <v>-8.5000000000000006E-2</v>
      </c>
      <c r="J29">
        <v>-8.1000000000000003E-2</v>
      </c>
      <c r="K29">
        <v>-1E-3</v>
      </c>
      <c r="L29">
        <v>-2E-3</v>
      </c>
      <c r="M29">
        <v>-0.01</v>
      </c>
      <c r="N29">
        <v>-0.01</v>
      </c>
      <c r="O29">
        <v>-2.8999999999999998E-2</v>
      </c>
      <c r="P29">
        <v>-2.8999999999999998E-2</v>
      </c>
      <c r="Q29">
        <v>2.1000000000000001E-2</v>
      </c>
      <c r="R29">
        <v>100.430685659375</v>
      </c>
      <c r="S29">
        <v>4.9813324019609695E-4</v>
      </c>
      <c r="T29">
        <v>3.8000000000000256E-3</v>
      </c>
      <c r="U29">
        <v>2.1999999999999797E-3</v>
      </c>
      <c r="V29">
        <v>-6.0000000000004494E-4</v>
      </c>
      <c r="W29">
        <v>8.799999999999919E-3</v>
      </c>
      <c r="X29">
        <v>2.410000000000001E-2</v>
      </c>
      <c r="Y29">
        <v>2.0399999999999974E-2</v>
      </c>
      <c r="Z29">
        <v>4.3999999999999595E-3</v>
      </c>
      <c r="AA29">
        <v>3.400000000000003E-2</v>
      </c>
    </row>
    <row r="30" spans="1:27" x14ac:dyDescent="0.2">
      <c r="A30" s="1">
        <v>43191</v>
      </c>
      <c r="B30">
        <v>7.9764487120514538E-2</v>
      </c>
      <c r="C30">
        <v>1.1000000000000001E-2</v>
      </c>
      <c r="D30">
        <v>-5.0000000000000001E-3</v>
      </c>
      <c r="E30" s="42">
        <v>1.1860379636431162E-2</v>
      </c>
      <c r="F30" s="42">
        <v>1.2497554190273874E-2</v>
      </c>
      <c r="G30">
        <v>6.93E-2</v>
      </c>
      <c r="H30">
        <v>7.22E-2</v>
      </c>
      <c r="I30">
        <v>-7.8E-2</v>
      </c>
      <c r="J30">
        <v>-7.2999999999999995E-2</v>
      </c>
      <c r="K30">
        <v>-0.05</v>
      </c>
      <c r="L30">
        <v>-5.0999999999999997E-2</v>
      </c>
      <c r="M30">
        <v>9.0000000000000011E-3</v>
      </c>
      <c r="N30">
        <v>8.0000000000000002E-3</v>
      </c>
      <c r="O30">
        <v>-5.5999999999999994E-2</v>
      </c>
      <c r="P30">
        <v>-5.5999999999999994E-2</v>
      </c>
      <c r="Q30">
        <v>3.5000000000000003E-2</v>
      </c>
      <c r="R30">
        <v>100.38067028834899</v>
      </c>
      <c r="S30">
        <v>6.6148341519323139E-4</v>
      </c>
      <c r="T30">
        <v>3.8000000000000256E-3</v>
      </c>
      <c r="U30">
        <v>2.4999999999999467E-3</v>
      </c>
      <c r="V30">
        <v>4.2999999999999705E-3</v>
      </c>
      <c r="W30">
        <v>3.7000000000000366E-3</v>
      </c>
      <c r="X30">
        <v>2.4000000000000021E-2</v>
      </c>
      <c r="Y30">
        <v>1.9400000000000084E-2</v>
      </c>
      <c r="Z30">
        <v>1.0900000000000132E-2</v>
      </c>
      <c r="AA30">
        <v>2.6499999999999968E-2</v>
      </c>
    </row>
    <row r="31" spans="1:27" x14ac:dyDescent="0.2">
      <c r="A31" s="1">
        <v>43160</v>
      </c>
      <c r="B31">
        <v>6.9943914302158738E-2</v>
      </c>
      <c r="C31">
        <v>-3.0000000000000001E-3</v>
      </c>
      <c r="D31">
        <v>0</v>
      </c>
      <c r="E31" s="42">
        <v>1.5410498549815799E-2</v>
      </c>
      <c r="F31" s="42">
        <v>-2.2824203792666253E-3</v>
      </c>
      <c r="G31">
        <v>6.9400000000000003E-2</v>
      </c>
      <c r="H31">
        <v>7.0699999999999999E-2</v>
      </c>
      <c r="I31">
        <v>-5.7999999999999996E-2</v>
      </c>
      <c r="J31">
        <v>-5.2000000000000005E-2</v>
      </c>
      <c r="K31">
        <v>0</v>
      </c>
      <c r="L31">
        <v>-3.0000000000000001E-3</v>
      </c>
      <c r="M31">
        <v>3.5000000000000003E-2</v>
      </c>
      <c r="N31">
        <v>3.4000000000000002E-2</v>
      </c>
      <c r="O31">
        <v>-3.0000000000000001E-3</v>
      </c>
      <c r="P31">
        <v>-4.0000000000000001E-3</v>
      </c>
      <c r="Q31">
        <v>3.2000000000000001E-2</v>
      </c>
      <c r="R31">
        <v>100.314292140839</v>
      </c>
      <c r="S31">
        <v>8.4654003878181783E-4</v>
      </c>
      <c r="T31">
        <v>2.9000000000001247E-3</v>
      </c>
      <c r="U31">
        <v>1.1000000000001009E-3</v>
      </c>
      <c r="V31">
        <v>5.3000000000000824E-3</v>
      </c>
      <c r="W31">
        <v>1.6000000000000458E-3</v>
      </c>
      <c r="X31">
        <v>2.3499999999999854E-2</v>
      </c>
      <c r="Y31">
        <v>1.8399999999999972E-2</v>
      </c>
      <c r="Z31">
        <v>1.2599999999999945E-2</v>
      </c>
      <c r="AA31">
        <v>2.4399999999999977E-2</v>
      </c>
    </row>
    <row r="32" spans="1:27" x14ac:dyDescent="0.2">
      <c r="A32" s="1">
        <v>43132</v>
      </c>
      <c r="B32">
        <v>-6.5594820709725887E-2</v>
      </c>
      <c r="C32">
        <v>2.5000000000000001E-2</v>
      </c>
      <c r="D32">
        <v>-3.0000000000000001E-3</v>
      </c>
      <c r="E32" s="42">
        <v>3.113657842204276E-2</v>
      </c>
      <c r="F32" s="42">
        <v>-9.1163561475298138E-3</v>
      </c>
      <c r="G32">
        <v>7.2499999999999995E-2</v>
      </c>
      <c r="H32">
        <v>7.0699999999999999E-2</v>
      </c>
      <c r="I32">
        <v>-5.2000000000000005E-2</v>
      </c>
      <c r="J32">
        <v>-4.4999999999999998E-2</v>
      </c>
      <c r="K32">
        <v>-1.7000000000000001E-2</v>
      </c>
      <c r="L32">
        <v>-1.4999999999999999E-2</v>
      </c>
      <c r="M32">
        <v>4.2999999999999997E-2</v>
      </c>
      <c r="N32">
        <v>4.2000000000000003E-2</v>
      </c>
      <c r="O32">
        <v>-3.0000000000000001E-3</v>
      </c>
      <c r="P32">
        <v>0</v>
      </c>
      <c r="Q32">
        <v>2.7000000000000003E-2</v>
      </c>
      <c r="R32">
        <v>100.22940806713</v>
      </c>
      <c r="S32">
        <v>1.0032633636765098E-3</v>
      </c>
      <c r="T32">
        <v>2.0999999999999908E-3</v>
      </c>
      <c r="U32">
        <v>1.1000000000001009E-3</v>
      </c>
      <c r="V32">
        <v>3.4999999999998366E-3</v>
      </c>
      <c r="W32">
        <v>1.2999999999998568E-3</v>
      </c>
      <c r="X32">
        <v>2.1800000000000042E-2</v>
      </c>
      <c r="Y32">
        <v>1.8799999999999928E-2</v>
      </c>
      <c r="Z32">
        <v>8.7000000000001521E-3</v>
      </c>
      <c r="AA32">
        <v>2.5100000000000122E-2</v>
      </c>
    </row>
    <row r="33" spans="1:27" x14ac:dyDescent="0.2">
      <c r="A33" s="1">
        <v>43101</v>
      </c>
      <c r="B33">
        <v>2.9637259791950754E-2</v>
      </c>
      <c r="C33">
        <v>1.3000000000000001E-2</v>
      </c>
      <c r="D33">
        <v>-1.4999999999999999E-2</v>
      </c>
      <c r="E33" s="42">
        <v>1.6216683295287027E-3</v>
      </c>
      <c r="F33" s="42">
        <v>3.8821650018647347E-2</v>
      </c>
      <c r="G33">
        <v>7.6799999999999993E-2</v>
      </c>
      <c r="H33">
        <v>7.2000000000000008E-2</v>
      </c>
      <c r="I33">
        <v>-3.7999999999999999E-2</v>
      </c>
      <c r="J33">
        <v>-0.03</v>
      </c>
      <c r="K33">
        <v>1.1000000000000001E-2</v>
      </c>
      <c r="L33">
        <v>1.1000000000000001E-2</v>
      </c>
      <c r="M33">
        <v>5.7000000000000002E-2</v>
      </c>
      <c r="N33">
        <v>5.5999999999999994E-2</v>
      </c>
      <c r="O33">
        <v>2.8999999999999998E-2</v>
      </c>
      <c r="P33">
        <v>3.2000000000000001E-2</v>
      </c>
      <c r="Q33">
        <v>3.2000000000000001E-2</v>
      </c>
      <c r="R33">
        <v>100.128902067083</v>
      </c>
      <c r="S33">
        <v>1.0351497586364999E-3</v>
      </c>
      <c r="T33">
        <v>3.1000000000001027E-3</v>
      </c>
      <c r="U33">
        <v>2.0000000000000018E-3</v>
      </c>
      <c r="V33">
        <v>4.9999999999998934E-3</v>
      </c>
      <c r="W33">
        <v>2.9999999999998916E-3</v>
      </c>
      <c r="X33">
        <v>2.1900000000000031E-2</v>
      </c>
      <c r="Y33">
        <v>1.9400000000000084E-2</v>
      </c>
      <c r="Z33">
        <v>7.2000000000000952E-3</v>
      </c>
      <c r="AA33">
        <v>2.5800000000000045E-2</v>
      </c>
    </row>
    <row r="34" spans="1:27" x14ac:dyDescent="0.2">
      <c r="A34" s="1">
        <v>43070</v>
      </c>
      <c r="B34">
        <v>6.2365886167741635E-2</v>
      </c>
      <c r="C34">
        <v>1E-3</v>
      </c>
      <c r="D34">
        <v>-6.0000000000000001E-3</v>
      </c>
      <c r="E34" s="42">
        <v>1.2356702841751499E-2</v>
      </c>
      <c r="F34" s="42">
        <v>1.4365173771489381E-2</v>
      </c>
      <c r="G34">
        <v>7.7499999999999999E-2</v>
      </c>
      <c r="H34">
        <v>7.5199999999999989E-2</v>
      </c>
      <c r="I34">
        <v>0.159</v>
      </c>
      <c r="J34">
        <v>0.155</v>
      </c>
      <c r="K34">
        <v>1E-3</v>
      </c>
      <c r="L34">
        <v>1E-3</v>
      </c>
      <c r="M34">
        <v>0.16300000000000001</v>
      </c>
      <c r="N34">
        <v>0.14699999999999999</v>
      </c>
      <c r="O34">
        <v>0.01</v>
      </c>
      <c r="P34">
        <v>6.0000000000000001E-3</v>
      </c>
      <c r="Q34">
        <v>2.7000000000000003E-2</v>
      </c>
      <c r="R34">
        <v>100.02530735523</v>
      </c>
      <c r="S34">
        <v>9.2098830340692217E-4</v>
      </c>
      <c r="T34">
        <v>4.1999999999999815E-3</v>
      </c>
      <c r="U34">
        <v>1.7000000000000348E-3</v>
      </c>
      <c r="V34">
        <v>6.0000000000000053E-3</v>
      </c>
      <c r="W34">
        <v>3.1000000000001027E-3</v>
      </c>
      <c r="X34">
        <v>2.5100000000000122E-2</v>
      </c>
      <c r="Y34">
        <v>2.0999999999999908E-2</v>
      </c>
      <c r="Z34">
        <v>1.0699999999999932E-2</v>
      </c>
      <c r="AA34">
        <v>2.750000000000008E-2</v>
      </c>
    </row>
    <row r="35" spans="1:27" x14ac:dyDescent="0.2">
      <c r="A35" s="1">
        <v>43040</v>
      </c>
      <c r="B35">
        <v>2.9746778167679011E-2</v>
      </c>
      <c r="C35">
        <v>-6.0000000000000001E-3</v>
      </c>
      <c r="D35">
        <v>1.4999999999999999E-2</v>
      </c>
      <c r="E35" s="42">
        <v>-3.1324975591218163E-5</v>
      </c>
      <c r="F35" s="42">
        <v>-3.4140654395820036E-4</v>
      </c>
      <c r="G35">
        <v>8.09E-2</v>
      </c>
      <c r="H35">
        <v>8.3199999999999996E-2</v>
      </c>
      <c r="I35">
        <v>0.17600000000000002</v>
      </c>
      <c r="J35">
        <v>0.17100000000000001</v>
      </c>
      <c r="K35">
        <v>-1.7000000000000001E-2</v>
      </c>
      <c r="L35">
        <v>-1.7000000000000001E-2</v>
      </c>
      <c r="M35">
        <v>0.17300000000000001</v>
      </c>
      <c r="N35">
        <v>0.155</v>
      </c>
      <c r="O35">
        <v>-1.8000000000000002E-2</v>
      </c>
      <c r="P35">
        <v>-0.02</v>
      </c>
      <c r="Q35">
        <v>3.0000000000000001E-3</v>
      </c>
      <c r="R35">
        <v>99.933227687705894</v>
      </c>
      <c r="S35">
        <v>7.1273793753778847E-4</v>
      </c>
      <c r="T35">
        <v>2.1999999999999797E-3</v>
      </c>
      <c r="U35">
        <v>1.5000000000000568E-3</v>
      </c>
      <c r="V35">
        <v>2.0000000000000018E-3</v>
      </c>
      <c r="W35">
        <v>3.1999999999998696E-3</v>
      </c>
      <c r="X35">
        <v>2.4899999999999922E-2</v>
      </c>
      <c r="Y35">
        <v>2.2699999999999942E-2</v>
      </c>
      <c r="Z35">
        <v>1.0499999999999954E-2</v>
      </c>
      <c r="AA35">
        <v>2.7399999999999869E-2</v>
      </c>
    </row>
    <row r="36" spans="1:27" x14ac:dyDescent="0.2">
      <c r="A36" s="1">
        <v>43009</v>
      </c>
      <c r="B36">
        <v>7.5118303656814156E-2</v>
      </c>
      <c r="C36">
        <v>6.9999999999999993E-3</v>
      </c>
      <c r="D36">
        <v>0</v>
      </c>
      <c r="E36" s="42">
        <v>1.9525661265600291E-3</v>
      </c>
      <c r="F36" s="42">
        <v>-1.349873802993784E-4</v>
      </c>
      <c r="G36">
        <v>8.4900000000000003E-2</v>
      </c>
      <c r="H36">
        <v>8.2799999999999999E-2</v>
      </c>
      <c r="I36">
        <v>0.19</v>
      </c>
      <c r="J36">
        <v>0.183</v>
      </c>
      <c r="K36">
        <v>1.2E-2</v>
      </c>
      <c r="L36">
        <v>1.3999999999999999E-2</v>
      </c>
      <c r="M36">
        <v>0.18100000000000002</v>
      </c>
      <c r="N36">
        <v>0.161</v>
      </c>
      <c r="O36">
        <v>2E-3</v>
      </c>
      <c r="P36">
        <v>-1E-3</v>
      </c>
      <c r="Q36">
        <v>1.1000000000000001E-2</v>
      </c>
      <c r="R36">
        <v>99.862026909767593</v>
      </c>
      <c r="S36">
        <v>5.440188048737582E-4</v>
      </c>
      <c r="T36">
        <v>2.0000000000000018E-3</v>
      </c>
      <c r="U36">
        <v>1.4000000000000679E-3</v>
      </c>
      <c r="V36">
        <v>3.8000000000000256E-3</v>
      </c>
      <c r="W36">
        <v>2.9999999999998916E-3</v>
      </c>
      <c r="X36">
        <v>2.7199999999999891E-2</v>
      </c>
      <c r="Y36">
        <v>2.5100000000000122E-2</v>
      </c>
      <c r="Z36">
        <v>1.5699999999999825E-2</v>
      </c>
      <c r="AA36">
        <v>2.8399999999999981E-2</v>
      </c>
    </row>
    <row r="37" spans="1:27" x14ac:dyDescent="0.2">
      <c r="A37" s="1">
        <v>42979</v>
      </c>
      <c r="B37">
        <v>7.5674058665393673E-2</v>
      </c>
      <c r="C37">
        <v>1.1000000000000001E-2</v>
      </c>
      <c r="D37">
        <v>1.9E-2</v>
      </c>
      <c r="E37" s="42">
        <v>5.9179898845300727E-3</v>
      </c>
      <c r="F37" s="42">
        <v>-1.4759581627163953E-3</v>
      </c>
      <c r="G37">
        <v>8.6699999999999999E-2</v>
      </c>
      <c r="H37">
        <v>8.6699999999999999E-2</v>
      </c>
      <c r="I37">
        <v>0.20399999999999999</v>
      </c>
      <c r="J37">
        <v>0.19600000000000001</v>
      </c>
      <c r="K37">
        <v>2.2000000000000002E-2</v>
      </c>
      <c r="L37">
        <v>2.6000000000000002E-2</v>
      </c>
      <c r="M37">
        <v>0.191</v>
      </c>
      <c r="N37">
        <v>0.17</v>
      </c>
      <c r="O37">
        <v>2.7000000000000003E-2</v>
      </c>
      <c r="P37">
        <v>3.4000000000000002E-2</v>
      </c>
      <c r="Q37">
        <v>2.3E-2</v>
      </c>
      <c r="R37">
        <v>99.807714900485706</v>
      </c>
      <c r="S37">
        <v>4.7337921197154742E-4</v>
      </c>
      <c r="T37">
        <v>-1.5000000000000568E-3</v>
      </c>
      <c r="U37">
        <v>3.1000000000001027E-3</v>
      </c>
      <c r="V37">
        <v>-7.0999999999998842E-3</v>
      </c>
      <c r="W37">
        <v>2.4999999999999467E-3</v>
      </c>
      <c r="X37">
        <v>2.9599999999999849E-2</v>
      </c>
      <c r="Y37">
        <v>2.7600000000000069E-2</v>
      </c>
      <c r="Z37">
        <v>1.980000000000004E-2</v>
      </c>
      <c r="AA37">
        <v>3.0899999999999928E-2</v>
      </c>
    </row>
    <row r="38" spans="1:27" x14ac:dyDescent="0.2">
      <c r="A38" s="1">
        <v>42948</v>
      </c>
      <c r="B38">
        <v>4.5897958278264817E-3</v>
      </c>
      <c r="C38">
        <v>1.3999999999999999E-2</v>
      </c>
      <c r="D38">
        <v>9.0000000000000011E-3</v>
      </c>
      <c r="E38" s="42">
        <v>1.4283087219448376E-2</v>
      </c>
      <c r="F38" s="42">
        <v>-3.6650458507345718E-3</v>
      </c>
      <c r="G38">
        <v>8.6800000000000002E-2</v>
      </c>
      <c r="H38">
        <v>8.7899999999999992E-2</v>
      </c>
      <c r="I38">
        <v>0.218</v>
      </c>
      <c r="J38">
        <v>0.20800000000000002</v>
      </c>
      <c r="K38">
        <v>-2.3E-2</v>
      </c>
      <c r="L38">
        <v>-1.6E-2</v>
      </c>
      <c r="M38">
        <v>0.19899999999999998</v>
      </c>
      <c r="N38">
        <v>0.17600000000000002</v>
      </c>
      <c r="O38">
        <v>-8.0000000000000002E-3</v>
      </c>
      <c r="P38">
        <v>0</v>
      </c>
      <c r="Q38">
        <v>0.04</v>
      </c>
      <c r="R38">
        <v>99.760479215908404</v>
      </c>
      <c r="S38">
        <v>4.9672826912328105E-4</v>
      </c>
      <c r="T38">
        <v>-5.4000000000000714E-3</v>
      </c>
      <c r="U38">
        <v>1.4000000000000679E-3</v>
      </c>
      <c r="V38">
        <v>-1.8000000000000016E-2</v>
      </c>
      <c r="W38">
        <v>1.4000000000000679E-3</v>
      </c>
      <c r="X38">
        <v>3.2900000000000151E-2</v>
      </c>
      <c r="Y38">
        <v>2.970000000000006E-2</v>
      </c>
      <c r="Z38">
        <v>2.5600000000000067E-2</v>
      </c>
      <c r="AA38">
        <v>3.4100000000000019E-2</v>
      </c>
    </row>
    <row r="39" spans="1:27" x14ac:dyDescent="0.2">
      <c r="A39" s="1">
        <v>42917</v>
      </c>
      <c r="B39">
        <v>7.8526383775552766E-2</v>
      </c>
      <c r="C39">
        <v>6.9999999999999993E-3</v>
      </c>
      <c r="D39">
        <v>3.0000000000000001E-3</v>
      </c>
      <c r="E39" s="42">
        <v>2.0718646300185384E-2</v>
      </c>
      <c r="F39" s="42">
        <v>1.3723783664675082E-2</v>
      </c>
      <c r="G39">
        <v>8.9200000000000002E-2</v>
      </c>
      <c r="H39">
        <v>8.72E-2</v>
      </c>
      <c r="I39">
        <v>0.23899999999999999</v>
      </c>
      <c r="J39">
        <v>0.22699999999999998</v>
      </c>
      <c r="K39">
        <v>-4.0999999999999995E-2</v>
      </c>
      <c r="L39">
        <v>-4.0999999999999995E-2</v>
      </c>
      <c r="M39">
        <v>0.21299999999999999</v>
      </c>
      <c r="N39">
        <v>0.19</v>
      </c>
      <c r="O39">
        <v>-2.8999999999999998E-2</v>
      </c>
      <c r="P39">
        <v>-3.1E-2</v>
      </c>
      <c r="Q39">
        <v>5.0999999999999997E-2</v>
      </c>
      <c r="R39">
        <v>99.7109377044181</v>
      </c>
      <c r="S39">
        <v>5.5257814208964362E-4</v>
      </c>
      <c r="T39">
        <v>6.9999999999992291E-4</v>
      </c>
      <c r="U39">
        <v>1.2999999999998568E-3</v>
      </c>
      <c r="V39">
        <v>-9.7000000000000419E-3</v>
      </c>
      <c r="W39">
        <v>7.9999999999991189E-4</v>
      </c>
      <c r="X39">
        <v>3.8599999999999968E-2</v>
      </c>
      <c r="Y39">
        <v>3.2499999999999973E-2</v>
      </c>
      <c r="Z39">
        <v>3.8200000000000012E-2</v>
      </c>
      <c r="AA39">
        <v>3.6999999999999922E-2</v>
      </c>
    </row>
    <row r="40" spans="1:27" x14ac:dyDescent="0.2">
      <c r="A40" s="1">
        <v>42887</v>
      </c>
      <c r="B40">
        <v>-3.7640493105040029E-2</v>
      </c>
      <c r="C40">
        <v>1.1000000000000001E-2</v>
      </c>
      <c r="D40">
        <v>-4.0000000000000001E-3</v>
      </c>
      <c r="E40" s="42">
        <v>1.2204628188170474E-2</v>
      </c>
      <c r="F40" s="42">
        <v>1.0894063382236752E-2</v>
      </c>
      <c r="G40">
        <v>9.2600000000000002E-2</v>
      </c>
      <c r="H40">
        <v>8.7499999999999994E-2</v>
      </c>
      <c r="I40">
        <v>0.26700000000000002</v>
      </c>
      <c r="J40">
        <v>0.254</v>
      </c>
      <c r="K40">
        <v>-1.4999999999999999E-2</v>
      </c>
      <c r="L40">
        <v>-0.02</v>
      </c>
      <c r="M40">
        <v>0.23300000000000001</v>
      </c>
      <c r="N40">
        <v>0.20899999999999999</v>
      </c>
      <c r="O40">
        <v>-6.0000000000000001E-3</v>
      </c>
      <c r="P40">
        <v>-1.1000000000000001E-2</v>
      </c>
      <c r="Q40">
        <v>4.5999999999999999E-2</v>
      </c>
      <c r="R40">
        <v>99.655854876951807</v>
      </c>
      <c r="S40">
        <v>6.0230116014992063E-4</v>
      </c>
      <c r="T40">
        <v>6.0999999999999943E-3</v>
      </c>
      <c r="U40">
        <v>1.1000000000001009E-3</v>
      </c>
      <c r="V40">
        <v>1.0199999999999987E-2</v>
      </c>
      <c r="W40">
        <v>1.1000000000001009E-3</v>
      </c>
      <c r="X40">
        <v>4.3499999999999872E-2</v>
      </c>
      <c r="Y40">
        <v>3.4599999999999964E-2</v>
      </c>
      <c r="Z40">
        <v>4.7900000000000054E-2</v>
      </c>
      <c r="AA40">
        <v>3.9900000000000047E-2</v>
      </c>
    </row>
    <row r="41" spans="1:27" x14ac:dyDescent="0.2">
      <c r="A41" s="1">
        <v>42856</v>
      </c>
      <c r="B41">
        <v>-1.5848192405945927E-2</v>
      </c>
      <c r="C41">
        <v>4.0000000000000001E-3</v>
      </c>
      <c r="D41">
        <v>8.0000000000000002E-3</v>
      </c>
      <c r="E41" s="42">
        <v>6.0602405575806984E-3</v>
      </c>
      <c r="F41" s="42">
        <v>3.7762989717577966E-3</v>
      </c>
      <c r="G41">
        <v>9.2899999999999996E-2</v>
      </c>
      <c r="H41">
        <v>8.1699999999999995E-2</v>
      </c>
      <c r="I41">
        <v>0.28899999999999998</v>
      </c>
      <c r="J41">
        <v>0.27600000000000002</v>
      </c>
      <c r="K41">
        <v>-2.6000000000000002E-2</v>
      </c>
      <c r="L41">
        <v>-2.8999999999999998E-2</v>
      </c>
      <c r="M41">
        <v>0.249</v>
      </c>
      <c r="N41">
        <v>0.22600000000000001</v>
      </c>
      <c r="O41">
        <v>-0.01</v>
      </c>
      <c r="P41">
        <v>-1.3000000000000001E-2</v>
      </c>
      <c r="Q41">
        <v>5.5E-2</v>
      </c>
      <c r="R41">
        <v>99.595850152577597</v>
      </c>
      <c r="S41">
        <v>6.2640375275702098E-4</v>
      </c>
      <c r="T41">
        <v>3.7000000000000366E-3</v>
      </c>
      <c r="U41">
        <v>1.2000000000000899E-3</v>
      </c>
      <c r="V41">
        <v>5.9000000000000163E-3</v>
      </c>
      <c r="W41">
        <v>1.5000000000000568E-3</v>
      </c>
      <c r="X41">
        <v>4.0899999999999936E-2</v>
      </c>
      <c r="Y41">
        <v>3.7700000000000067E-2</v>
      </c>
      <c r="Z41">
        <v>3.8599999999999968E-2</v>
      </c>
      <c r="AA41">
        <v>4.3600000000000083E-2</v>
      </c>
    </row>
    <row r="42" spans="1:27" x14ac:dyDescent="0.2">
      <c r="A42" s="1">
        <v>42826</v>
      </c>
      <c r="B42">
        <v>-3.5335272205191615E-2</v>
      </c>
      <c r="C42">
        <v>0</v>
      </c>
      <c r="D42">
        <v>1.1000000000000001E-2</v>
      </c>
      <c r="E42" s="42">
        <v>-4.0859008667126773E-4</v>
      </c>
      <c r="F42" s="42">
        <v>-8.9633835684779228E-3</v>
      </c>
      <c r="G42">
        <v>9.8900000000000002E-2</v>
      </c>
      <c r="H42">
        <v>0.1051</v>
      </c>
      <c r="I42">
        <v>0.313</v>
      </c>
      <c r="J42">
        <v>0.29899999999999999</v>
      </c>
      <c r="K42">
        <v>2.4E-2</v>
      </c>
      <c r="L42">
        <v>2.4E-2</v>
      </c>
      <c r="M42">
        <v>0.26899999999999996</v>
      </c>
      <c r="N42">
        <v>0.24600000000000002</v>
      </c>
      <c r="O42">
        <v>0.03</v>
      </c>
      <c r="P42">
        <v>0.03</v>
      </c>
      <c r="Q42">
        <v>6.3E-2</v>
      </c>
      <c r="R42">
        <v>99.533482515934907</v>
      </c>
      <c r="S42">
        <v>6.2127441338244438E-4</v>
      </c>
      <c r="T42">
        <v>3.3000000000000806E-3</v>
      </c>
      <c r="U42">
        <v>1.5000000000000568E-3</v>
      </c>
      <c r="V42">
        <v>6.0000000000000053E-3</v>
      </c>
      <c r="W42">
        <v>1.7000000000000348E-3</v>
      </c>
      <c r="X42">
        <v>4.1400000000000103E-2</v>
      </c>
      <c r="Y42">
        <v>4.1099999999999914E-2</v>
      </c>
      <c r="Z42">
        <v>3.6299999999999999E-2</v>
      </c>
      <c r="AA42">
        <v>4.6499999999999986E-2</v>
      </c>
    </row>
    <row r="43" spans="1:27" x14ac:dyDescent="0.2">
      <c r="A43" s="1">
        <v>42795</v>
      </c>
      <c r="B43">
        <v>-5.2658327570333618E-2</v>
      </c>
      <c r="C43">
        <v>8.0000000000000002E-3</v>
      </c>
      <c r="D43">
        <v>1.4999999999999999E-2</v>
      </c>
      <c r="E43" s="42">
        <v>8.5759701860403936E-3</v>
      </c>
      <c r="F43" s="42">
        <v>-1.7881523767044882E-3</v>
      </c>
      <c r="G43">
        <v>0.10199999999999999</v>
      </c>
      <c r="H43">
        <v>0.10580000000000001</v>
      </c>
      <c r="I43">
        <v>0.33299999999999996</v>
      </c>
      <c r="J43">
        <v>0.317</v>
      </c>
      <c r="K43">
        <v>2E-3</v>
      </c>
      <c r="L43">
        <v>3.0000000000000001E-3</v>
      </c>
      <c r="M43">
        <v>0.29199999999999998</v>
      </c>
      <c r="N43">
        <v>0.26800000000000002</v>
      </c>
      <c r="O43">
        <v>5.0000000000000001E-3</v>
      </c>
      <c r="P43">
        <v>5.0000000000000001E-3</v>
      </c>
      <c r="Q43">
        <v>4.2999999999999997E-2</v>
      </c>
      <c r="R43">
        <v>99.471664156626105</v>
      </c>
      <c r="S43">
        <v>5.9409788602415858E-4</v>
      </c>
      <c r="T43">
        <v>1.2999999999998568E-3</v>
      </c>
      <c r="U43">
        <v>1.5000000000000568E-3</v>
      </c>
      <c r="V43">
        <v>1.4000000000000679E-3</v>
      </c>
      <c r="W43">
        <v>2.1999999999999797E-3</v>
      </c>
      <c r="X43">
        <v>4.2499999999999982E-2</v>
      </c>
      <c r="Y43">
        <v>4.4799999999999951E-2</v>
      </c>
      <c r="Z43">
        <v>3.4499999999999975E-2</v>
      </c>
      <c r="AA43">
        <v>5.0899999999999945E-2</v>
      </c>
    </row>
    <row r="44" spans="1:27" x14ac:dyDescent="0.2">
      <c r="A44" s="1">
        <v>42767</v>
      </c>
      <c r="B44">
        <v>1.5965506197544777E-2</v>
      </c>
      <c r="C44">
        <v>0.01</v>
      </c>
      <c r="D44">
        <v>6.0000000000000001E-3</v>
      </c>
      <c r="E44" s="42">
        <v>3.1316977804982216E-2</v>
      </c>
      <c r="F44" s="42">
        <v>6.2814142208402757E-3</v>
      </c>
      <c r="G44">
        <v>0.1023</v>
      </c>
      <c r="H44">
        <v>0.1082</v>
      </c>
      <c r="I44">
        <v>0.36399999999999999</v>
      </c>
      <c r="J44">
        <v>0.34499999999999997</v>
      </c>
      <c r="K44">
        <v>1.3999999999999999E-2</v>
      </c>
      <c r="L44">
        <v>1.7000000000000001E-2</v>
      </c>
      <c r="M44">
        <v>0.32299999999999995</v>
      </c>
      <c r="N44">
        <v>0.29699999999999999</v>
      </c>
      <c r="O44">
        <v>2.6000000000000002E-2</v>
      </c>
      <c r="P44">
        <v>2.7000000000000003E-2</v>
      </c>
      <c r="Q44">
        <v>3.6000000000000004E-2</v>
      </c>
      <c r="R44">
        <v>99.412585841859197</v>
      </c>
      <c r="S44">
        <v>5.6359452371079755E-4</v>
      </c>
      <c r="T44">
        <v>2.1999999999999797E-3</v>
      </c>
      <c r="U44">
        <v>1.7000000000000348E-3</v>
      </c>
      <c r="V44">
        <v>2.0000000000000018E-3</v>
      </c>
      <c r="W44">
        <v>2.0000000000000018E-3</v>
      </c>
      <c r="X44">
        <v>4.6000000000000041E-2</v>
      </c>
      <c r="Y44">
        <v>4.9700000000000077E-2</v>
      </c>
      <c r="Z44">
        <v>3.71999999999999E-2</v>
      </c>
      <c r="AA44">
        <v>5.7099999999999929E-2</v>
      </c>
    </row>
    <row r="45" spans="1:27" x14ac:dyDescent="0.2">
      <c r="A45" s="1">
        <v>42736</v>
      </c>
      <c r="B45">
        <v>-1.3262071162356115E-2</v>
      </c>
      <c r="C45">
        <v>-4.0000000000000001E-3</v>
      </c>
      <c r="D45">
        <v>1.2E-2</v>
      </c>
      <c r="E45" s="42">
        <v>-1.8974990066924491E-2</v>
      </c>
      <c r="F45" s="42">
        <v>2.066386530792208E-2</v>
      </c>
      <c r="G45">
        <v>0.1023</v>
      </c>
      <c r="H45">
        <v>0.1032</v>
      </c>
      <c r="I45">
        <v>0.34299999999999997</v>
      </c>
      <c r="J45">
        <v>0.32299999999999995</v>
      </c>
      <c r="K45">
        <v>0.04</v>
      </c>
      <c r="L45">
        <v>3.7000000000000005E-2</v>
      </c>
      <c r="M45">
        <v>0.30199999999999999</v>
      </c>
      <c r="N45">
        <v>0.27200000000000002</v>
      </c>
      <c r="O45">
        <v>3.7000000000000005E-2</v>
      </c>
      <c r="P45">
        <v>3.7000000000000005E-2</v>
      </c>
      <c r="Q45">
        <v>1.6E-2</v>
      </c>
      <c r="R45">
        <v>99.356573276237995</v>
      </c>
      <c r="S45">
        <v>5.6237837320782802E-4</v>
      </c>
      <c r="T45">
        <v>6.1999999999999833E-3</v>
      </c>
      <c r="U45">
        <v>3.6000000000000476E-3</v>
      </c>
      <c r="V45">
        <v>8.499999999999952E-3</v>
      </c>
      <c r="W45">
        <v>4.6999999999999265E-3</v>
      </c>
      <c r="X45">
        <v>5.04E-2</v>
      </c>
      <c r="Y45">
        <v>5.4899999999999949E-2</v>
      </c>
      <c r="Z45">
        <v>4.2200000000000015E-2</v>
      </c>
      <c r="AA45">
        <v>6.3299999999999912E-2</v>
      </c>
    </row>
    <row r="46" spans="1:27" x14ac:dyDescent="0.2">
      <c r="A46" s="1">
        <v>42705</v>
      </c>
      <c r="B46">
        <v>0.10554100588880777</v>
      </c>
      <c r="C46">
        <v>-6.9999999999999993E-3</v>
      </c>
      <c r="D46">
        <v>2E-3</v>
      </c>
      <c r="E46" s="42">
        <v>-8.2438719835149499E-3</v>
      </c>
      <c r="F46" s="42">
        <v>1.3884118746245733E-2</v>
      </c>
      <c r="G46">
        <v>0.10439999999999999</v>
      </c>
      <c r="H46">
        <v>0.1045</v>
      </c>
      <c r="I46">
        <v>-5.0000000000000001E-3</v>
      </c>
      <c r="J46">
        <v>-4.8000000000000001E-2</v>
      </c>
      <c r="K46">
        <v>5.9000000000000004E-2</v>
      </c>
      <c r="L46">
        <v>5.9000000000000004E-2</v>
      </c>
      <c r="M46">
        <v>-0.04</v>
      </c>
      <c r="N46">
        <v>-9.3000000000000013E-2</v>
      </c>
      <c r="O46">
        <v>3.9E-2</v>
      </c>
      <c r="P46">
        <v>3.5000000000000003E-2</v>
      </c>
      <c r="Q46">
        <v>6.6000000000000003E-2</v>
      </c>
      <c r="R46">
        <v>99.300713034534098</v>
      </c>
      <c r="S46">
        <v>5.9244259773905128E-4</v>
      </c>
      <c r="T46">
        <v>4.0000000000000036E-3</v>
      </c>
      <c r="U46">
        <v>3.3000000000000806E-3</v>
      </c>
      <c r="V46">
        <v>5.8000000000000274E-3</v>
      </c>
      <c r="W46">
        <v>2.9999999999998916E-3</v>
      </c>
      <c r="X46">
        <v>5.3900000000000059E-2</v>
      </c>
      <c r="Y46">
        <v>5.9700000000000086E-2</v>
      </c>
      <c r="Z46">
        <v>4.5699999999999852E-2</v>
      </c>
      <c r="AA46">
        <v>6.5400000000000125E-2</v>
      </c>
    </row>
    <row r="47" spans="1:27" x14ac:dyDescent="0.2">
      <c r="A47" s="1">
        <v>42675</v>
      </c>
      <c r="B47">
        <v>6.5689069800297428E-2</v>
      </c>
      <c r="C47">
        <v>-5.0000000000000001E-3</v>
      </c>
      <c r="D47">
        <v>3.0000000000000001E-3</v>
      </c>
      <c r="E47" s="42">
        <v>-1.7985670467975723E-2</v>
      </c>
      <c r="F47" s="42">
        <v>-7.6344756104997913E-3</v>
      </c>
      <c r="G47">
        <v>0.10210000000000001</v>
      </c>
      <c r="H47">
        <v>0.1043</v>
      </c>
      <c r="I47">
        <v>-2.2000000000000002E-2</v>
      </c>
      <c r="J47">
        <v>-6.6000000000000003E-2</v>
      </c>
      <c r="K47">
        <v>-2E-3</v>
      </c>
      <c r="L47">
        <v>-5.0000000000000001E-3</v>
      </c>
      <c r="M47">
        <v>-5.5999999999999994E-2</v>
      </c>
      <c r="N47">
        <v>-0.11</v>
      </c>
      <c r="O47">
        <v>-2.1000000000000001E-2</v>
      </c>
      <c r="P47">
        <v>-2.6000000000000002E-2</v>
      </c>
      <c r="Q47">
        <v>3.9E-2</v>
      </c>
      <c r="R47">
        <v>99.241900524945294</v>
      </c>
      <c r="S47">
        <v>6.2568583817590451E-4</v>
      </c>
      <c r="T47">
        <v>4.3999999999999595E-3</v>
      </c>
      <c r="U47">
        <v>3.8000000000000256E-3</v>
      </c>
      <c r="V47">
        <v>7.2000000000000952E-3</v>
      </c>
      <c r="W47">
        <v>4.2999999999999705E-3</v>
      </c>
      <c r="X47">
        <v>5.7800000000000074E-2</v>
      </c>
      <c r="Y47">
        <v>6.2100000000000044E-2</v>
      </c>
      <c r="Z47">
        <v>5.2000000000000046E-2</v>
      </c>
      <c r="AA47">
        <v>6.6799999999999971E-2</v>
      </c>
    </row>
    <row r="48" spans="1:27" x14ac:dyDescent="0.2">
      <c r="A48" s="1">
        <v>42644</v>
      </c>
      <c r="B48">
        <v>-2.1611010771426464E-2</v>
      </c>
      <c r="C48">
        <v>0</v>
      </c>
      <c r="D48">
        <v>6.0000000000000001E-3</v>
      </c>
      <c r="E48" s="42">
        <v>5.2631700993757136E-3</v>
      </c>
      <c r="F48" s="42">
        <v>-6.7108811114433564E-3</v>
      </c>
      <c r="G48">
        <v>0.1048</v>
      </c>
      <c r="H48">
        <v>0.1109</v>
      </c>
      <c r="I48">
        <v>-0.03</v>
      </c>
      <c r="J48">
        <v>-7.5999999999999998E-2</v>
      </c>
      <c r="K48">
        <v>4.2000000000000003E-2</v>
      </c>
      <c r="L48">
        <v>4.2000000000000003E-2</v>
      </c>
      <c r="M48">
        <v>-6.6000000000000003E-2</v>
      </c>
      <c r="N48">
        <v>-0.122</v>
      </c>
      <c r="O48">
        <v>3.3000000000000002E-2</v>
      </c>
      <c r="P48">
        <v>3.1E-2</v>
      </c>
      <c r="Q48">
        <v>5.2000000000000005E-2</v>
      </c>
      <c r="R48">
        <v>99.179825736671006</v>
      </c>
      <c r="S48">
        <v>6.0222496745954146E-4</v>
      </c>
      <c r="T48">
        <v>4.2999999999999705E-3</v>
      </c>
      <c r="U48">
        <v>3.9000000000000146E-3</v>
      </c>
      <c r="V48">
        <v>7.8000000000000291E-3</v>
      </c>
      <c r="W48">
        <v>5.4000000000000714E-3</v>
      </c>
      <c r="X48">
        <v>6.0999999999999943E-2</v>
      </c>
      <c r="Y48">
        <v>6.4100000000000046E-2</v>
      </c>
      <c r="Z48">
        <v>5.6599999999999984E-2</v>
      </c>
      <c r="AA48">
        <v>7.0000000000000062E-2</v>
      </c>
    </row>
    <row r="49" spans="1:27" x14ac:dyDescent="0.2">
      <c r="A49" s="1">
        <v>42614</v>
      </c>
      <c r="B49">
        <v>3.2594215942911564E-2</v>
      </c>
      <c r="C49">
        <v>5.0000000000000001E-3</v>
      </c>
      <c r="D49">
        <v>0.01</v>
      </c>
      <c r="E49" s="42">
        <v>3.3218191770956196E-3</v>
      </c>
      <c r="F49" s="42">
        <v>-6.2936467700609455E-3</v>
      </c>
      <c r="G49">
        <v>0.10249999999999999</v>
      </c>
      <c r="H49">
        <v>0.107</v>
      </c>
      <c r="I49">
        <v>-4.2000000000000003E-2</v>
      </c>
      <c r="J49">
        <v>-8.8000000000000009E-2</v>
      </c>
      <c r="K49">
        <v>6.0000000000000001E-3</v>
      </c>
      <c r="L49">
        <v>6.9999999999999993E-3</v>
      </c>
      <c r="M49">
        <v>-7.9000000000000001E-2</v>
      </c>
      <c r="N49">
        <v>-0.13500000000000001</v>
      </c>
      <c r="O49">
        <v>5.0000000000000001E-3</v>
      </c>
      <c r="P49">
        <v>5.0000000000000001E-3</v>
      </c>
      <c r="Q49">
        <v>0.03</v>
      </c>
      <c r="R49">
        <v>99.120115190903903</v>
      </c>
      <c r="S49">
        <v>4.9935760910191362E-4</v>
      </c>
      <c r="T49">
        <v>1.7000000000000348E-3</v>
      </c>
      <c r="U49">
        <v>5.1000000000001044E-3</v>
      </c>
      <c r="V49">
        <v>-1.3999999999999568E-3</v>
      </c>
      <c r="W49">
        <v>5.6000000000000494E-3</v>
      </c>
      <c r="X49">
        <v>6.4300000000000024E-2</v>
      </c>
      <c r="Y49">
        <v>6.7300000000000137E-2</v>
      </c>
      <c r="Z49">
        <v>5.930000000000013E-2</v>
      </c>
      <c r="AA49">
        <v>7.4899999999999967E-2</v>
      </c>
    </row>
    <row r="50" spans="1:27" x14ac:dyDescent="0.2">
      <c r="A50" s="1">
        <v>42583</v>
      </c>
      <c r="B50">
        <v>0.11873086576543379</v>
      </c>
      <c r="C50">
        <v>-1.1000000000000001E-2</v>
      </c>
      <c r="D50">
        <v>-6.0000000000000001E-3</v>
      </c>
      <c r="E50" s="42">
        <v>4.0385576944501622E-4</v>
      </c>
      <c r="F50" s="42">
        <v>4.570900268737077E-3</v>
      </c>
      <c r="G50">
        <v>0.1134</v>
      </c>
      <c r="H50">
        <v>0.11460000000000001</v>
      </c>
      <c r="I50">
        <v>-5.7999999999999996E-2</v>
      </c>
      <c r="J50">
        <v>-0.105</v>
      </c>
      <c r="K50">
        <v>-1.9E-2</v>
      </c>
      <c r="L50">
        <v>-1.9E-2</v>
      </c>
      <c r="M50">
        <v>-9.6999999999999989E-2</v>
      </c>
      <c r="N50">
        <v>-0.154</v>
      </c>
      <c r="O50">
        <v>-0.01</v>
      </c>
      <c r="P50">
        <v>-9.0000000000000011E-3</v>
      </c>
      <c r="Q50">
        <v>2.5000000000000001E-2</v>
      </c>
      <c r="R50">
        <v>99.070631196586703</v>
      </c>
      <c r="S50">
        <v>3.3375912157751486E-4</v>
      </c>
      <c r="T50">
        <v>9.9999999999988987E-5</v>
      </c>
      <c r="U50">
        <v>4.0000000000000036E-3</v>
      </c>
      <c r="V50">
        <v>-5.9000000000000163E-3</v>
      </c>
      <c r="W50">
        <v>4.0999999999999925E-3</v>
      </c>
      <c r="X50">
        <v>6.8500000000000005E-2</v>
      </c>
      <c r="Y50">
        <v>7.0400000000000018E-2</v>
      </c>
      <c r="Z50">
        <v>6.5199999999999925E-2</v>
      </c>
      <c r="AA50">
        <v>8.0500000000000016E-2</v>
      </c>
    </row>
    <row r="51" spans="1:27" x14ac:dyDescent="0.2">
      <c r="A51" s="1">
        <v>42552</v>
      </c>
      <c r="B51">
        <v>-0.16609701384489695</v>
      </c>
      <c r="C51">
        <v>6.0000000000000001E-3</v>
      </c>
      <c r="D51">
        <v>-9.0000000000000011E-3</v>
      </c>
      <c r="E51" s="42">
        <v>-1.5992841698029281E-3</v>
      </c>
      <c r="F51" s="42">
        <v>-7.572833219665398E-3</v>
      </c>
      <c r="G51">
        <v>0.1109</v>
      </c>
      <c r="H51">
        <v>0.1079</v>
      </c>
      <c r="I51">
        <v>-7.6999999999999999E-2</v>
      </c>
      <c r="J51">
        <v>-0.12300000000000001</v>
      </c>
      <c r="K51">
        <v>2.8999999999999998E-2</v>
      </c>
      <c r="L51">
        <v>2.5000000000000001E-2</v>
      </c>
      <c r="M51">
        <v>-0.11800000000000001</v>
      </c>
      <c r="N51">
        <v>-0.17399999999999999</v>
      </c>
      <c r="O51">
        <v>2.2000000000000002E-2</v>
      </c>
      <c r="P51">
        <v>1.4999999999999999E-2</v>
      </c>
      <c r="Q51">
        <v>2.2000000000000002E-2</v>
      </c>
      <c r="R51">
        <v>99.037571009358899</v>
      </c>
      <c r="S51">
        <v>1.6942404829389801E-4</v>
      </c>
      <c r="T51">
        <v>5.4000000000000714E-3</v>
      </c>
      <c r="U51">
        <v>3.4000000000000696E-3</v>
      </c>
      <c r="V51">
        <v>-4.0000000000006697E-4</v>
      </c>
      <c r="W51">
        <v>3.7000000000000366E-3</v>
      </c>
      <c r="X51">
        <v>7.2099999999999831E-2</v>
      </c>
      <c r="Y51">
        <v>7.4400000000000022E-2</v>
      </c>
      <c r="Z51">
        <v>6.4500000000000002E-2</v>
      </c>
      <c r="AA51">
        <v>8.4200000000000053E-2</v>
      </c>
    </row>
    <row r="52" spans="1:27" x14ac:dyDescent="0.2">
      <c r="A52" s="1">
        <v>42522</v>
      </c>
      <c r="B52">
        <v>2.2743729674088442E-3</v>
      </c>
      <c r="C52">
        <v>-1E-3</v>
      </c>
      <c r="D52">
        <v>-6.9999999999999993E-3</v>
      </c>
      <c r="E52" s="42">
        <v>-3.7197323549627015E-3</v>
      </c>
      <c r="F52" s="42">
        <v>1.3371859344021075E-2</v>
      </c>
      <c r="G52">
        <v>0.1134</v>
      </c>
      <c r="H52">
        <v>0.11720000000000001</v>
      </c>
      <c r="I52">
        <v>-8.5999999999999993E-2</v>
      </c>
      <c r="J52">
        <v>-0.13200000000000001</v>
      </c>
      <c r="K52">
        <v>1.3999999999999999E-2</v>
      </c>
      <c r="L52">
        <v>0.01</v>
      </c>
      <c r="M52">
        <v>-0.128</v>
      </c>
      <c r="N52">
        <v>-0.184</v>
      </c>
      <c r="O52">
        <v>6.0000000000000001E-3</v>
      </c>
      <c r="P52">
        <v>5.0000000000000001E-3</v>
      </c>
      <c r="Q52">
        <v>4.0000000000000001E-3</v>
      </c>
      <c r="R52">
        <v>99.020793095762102</v>
      </c>
      <c r="S52">
        <v>3.6938092282667867E-5</v>
      </c>
      <c r="T52">
        <v>3.6000000000000476E-3</v>
      </c>
      <c r="U52">
        <v>4.0999999999999925E-3</v>
      </c>
      <c r="V52">
        <v>1.2000000000000899E-3</v>
      </c>
      <c r="W52">
        <v>4.5999999999999375E-3</v>
      </c>
      <c r="X52">
        <v>7.4899999999999967E-2</v>
      </c>
      <c r="Y52">
        <v>7.4899999999999967E-2</v>
      </c>
      <c r="Z52">
        <v>6.2000000000000055E-2</v>
      </c>
      <c r="AA52">
        <v>8.5099999999999953E-2</v>
      </c>
    </row>
    <row r="53" spans="1:27" x14ac:dyDescent="0.2">
      <c r="A53" s="1">
        <v>42491</v>
      </c>
      <c r="B53">
        <v>4.1201560526123782E-2</v>
      </c>
      <c r="C53">
        <v>1.1000000000000001E-2</v>
      </c>
      <c r="D53">
        <v>0</v>
      </c>
      <c r="E53" s="42">
        <v>6.4981150281440136E-3</v>
      </c>
      <c r="F53" s="42">
        <v>-7.5487798738862466E-3</v>
      </c>
      <c r="G53">
        <v>0.11869999999999999</v>
      </c>
      <c r="H53">
        <v>0.12670000000000001</v>
      </c>
      <c r="I53">
        <v>-8.8000000000000009E-2</v>
      </c>
      <c r="J53">
        <v>-0.13400000000000001</v>
      </c>
      <c r="K53">
        <v>0.02</v>
      </c>
      <c r="L53">
        <v>1.8000000000000002E-2</v>
      </c>
      <c r="M53">
        <v>-0.13100000000000001</v>
      </c>
      <c r="N53">
        <v>-0.188</v>
      </c>
      <c r="O53">
        <v>1.4999999999999999E-2</v>
      </c>
      <c r="P53">
        <v>1.6E-2</v>
      </c>
      <c r="Q53">
        <v>1.1000000000000001E-2</v>
      </c>
      <c r="R53">
        <v>99.017135526581399</v>
      </c>
      <c r="S53">
        <v>-5.4215820076031207E-5</v>
      </c>
      <c r="T53">
        <v>4.0999999999999925E-3</v>
      </c>
      <c r="U53">
        <v>4.4999999999999485E-3</v>
      </c>
      <c r="V53">
        <v>3.7000000000000366E-3</v>
      </c>
      <c r="W53">
        <v>4.1999999999999815E-3</v>
      </c>
      <c r="X53">
        <v>7.3099999999999943E-2</v>
      </c>
      <c r="Y53">
        <v>7.5299999999999923E-2</v>
      </c>
      <c r="Z53">
        <v>5.600000000000005E-2</v>
      </c>
      <c r="AA53">
        <v>8.3599999999999897E-2</v>
      </c>
    </row>
    <row r="54" spans="1:27" x14ac:dyDescent="0.2">
      <c r="A54" s="1">
        <v>42461</v>
      </c>
      <c r="B54">
        <v>0.18008075794852996</v>
      </c>
      <c r="C54">
        <v>-3.0000000000000001E-3</v>
      </c>
      <c r="D54">
        <v>9.0000000000000011E-3</v>
      </c>
      <c r="E54" s="42">
        <v>1.7162222608465783E-2</v>
      </c>
      <c r="F54" s="42">
        <v>-2.1526525020528098E-2</v>
      </c>
      <c r="G54">
        <v>0.11460000000000001</v>
      </c>
      <c r="H54">
        <v>0.1215</v>
      </c>
      <c r="I54">
        <v>-7.2999999999999995E-2</v>
      </c>
      <c r="J54">
        <v>-0.11900000000000001</v>
      </c>
      <c r="K54">
        <v>3.7999999999999999E-2</v>
      </c>
      <c r="L54">
        <v>3.6000000000000004E-2</v>
      </c>
      <c r="M54">
        <v>-0.11800000000000001</v>
      </c>
      <c r="N54">
        <v>-0.17699999999999999</v>
      </c>
      <c r="O54">
        <v>5.5999999999999994E-2</v>
      </c>
      <c r="P54">
        <v>5.7000000000000002E-2</v>
      </c>
      <c r="Q54">
        <v>4.0000000000000001E-3</v>
      </c>
      <c r="R54">
        <v>99.022503963700203</v>
      </c>
      <c r="S54">
        <v>-1.0571719608787333E-4</v>
      </c>
      <c r="T54">
        <v>4.3999999999999595E-3</v>
      </c>
      <c r="U54">
        <v>4.9999999999998934E-3</v>
      </c>
      <c r="V54">
        <v>4.1999999999999815E-3</v>
      </c>
      <c r="W54">
        <v>6.0000000000000053E-3</v>
      </c>
      <c r="X54">
        <v>7.2500000000000009E-2</v>
      </c>
      <c r="Y54">
        <v>7.6400000000000023E-2</v>
      </c>
      <c r="Z54">
        <v>5.2900000000000169E-2</v>
      </c>
      <c r="AA54">
        <v>8.4899999999999975E-2</v>
      </c>
    </row>
    <row r="55" spans="1:27" x14ac:dyDescent="0.2">
      <c r="A55" s="1">
        <v>42430</v>
      </c>
      <c r="B55">
        <v>7.4505381832997486E-2</v>
      </c>
      <c r="C55">
        <v>6.9999999999999993E-3</v>
      </c>
      <c r="D55">
        <v>-8.0000000000000002E-3</v>
      </c>
      <c r="E55" s="42">
        <v>9.6200166326845249E-3</v>
      </c>
      <c r="F55" s="42">
        <v>6.0428715179021708E-3</v>
      </c>
      <c r="G55">
        <v>0.114</v>
      </c>
      <c r="H55">
        <v>0.1234</v>
      </c>
      <c r="I55">
        <v>-4.8000000000000001E-2</v>
      </c>
      <c r="J55">
        <v>-9.6000000000000002E-2</v>
      </c>
      <c r="K55">
        <v>0.09</v>
      </c>
      <c r="L55">
        <v>8.8000000000000009E-2</v>
      </c>
      <c r="M55">
        <v>-0.105</v>
      </c>
      <c r="N55">
        <v>-0.16699999999999998</v>
      </c>
      <c r="O55">
        <v>9.6000000000000002E-2</v>
      </c>
      <c r="P55">
        <v>9.6000000000000002E-2</v>
      </c>
      <c r="Q55">
        <v>-2E-3</v>
      </c>
      <c r="R55">
        <v>99.032972891490004</v>
      </c>
      <c r="S55">
        <v>-1.2973141301486635E-4</v>
      </c>
      <c r="T55">
        <v>4.5999999999999375E-3</v>
      </c>
      <c r="U55">
        <v>6.1999999999999833E-3</v>
      </c>
      <c r="V55">
        <v>4.0000000000000036E-3</v>
      </c>
      <c r="W55">
        <v>8.0999999999999961E-3</v>
      </c>
      <c r="X55">
        <v>7.2699999999999987E-2</v>
      </c>
      <c r="Y55">
        <v>7.9599999999999893E-2</v>
      </c>
      <c r="Z55">
        <v>5.2000000000000046E-2</v>
      </c>
      <c r="AA55">
        <v>8.8000000000000078E-2</v>
      </c>
    </row>
    <row r="56" spans="1:27" x14ac:dyDescent="0.2">
      <c r="A56" s="1">
        <v>42401</v>
      </c>
      <c r="B56">
        <v>7.9301006263211349E-2</v>
      </c>
      <c r="C56">
        <v>-5.0000000000000001E-3</v>
      </c>
      <c r="D56">
        <v>3.0000000000000001E-3</v>
      </c>
      <c r="E56" s="42">
        <v>1.0749732404438106E-3</v>
      </c>
      <c r="F56" s="42">
        <v>-1.0534148259054632E-2</v>
      </c>
      <c r="G56">
        <v>0.11720000000000001</v>
      </c>
      <c r="H56">
        <v>0.1275</v>
      </c>
      <c r="I56">
        <v>-0.04</v>
      </c>
      <c r="J56">
        <v>-9.0999999999999998E-2</v>
      </c>
      <c r="K56">
        <v>-1.6E-2</v>
      </c>
      <c r="L56">
        <v>-1.7000000000000001E-2</v>
      </c>
      <c r="M56">
        <v>-0.11199999999999999</v>
      </c>
      <c r="N56">
        <v>-0.17699999999999999</v>
      </c>
      <c r="O56">
        <v>-6.9999999999999993E-3</v>
      </c>
      <c r="P56">
        <v>-1.3000000000000001E-2</v>
      </c>
      <c r="Q56">
        <v>9.0000000000000011E-3</v>
      </c>
      <c r="R56">
        <v>99.045821403765402</v>
      </c>
      <c r="S56">
        <v>-1.4485371643235823E-4</v>
      </c>
      <c r="T56">
        <v>6.2999999999999723E-3</v>
      </c>
      <c r="U56">
        <v>6.5999999999999392E-3</v>
      </c>
      <c r="V56">
        <v>6.8000000000001393E-3</v>
      </c>
      <c r="W56">
        <v>7.8000000000000291E-3</v>
      </c>
      <c r="X56">
        <v>8.0600000000000005E-2</v>
      </c>
      <c r="Y56">
        <v>8.879999999999999E-2</v>
      </c>
      <c r="Z56">
        <v>6.4200000000000035E-2</v>
      </c>
      <c r="AA56">
        <v>9.4700000000000006E-2</v>
      </c>
    </row>
    <row r="57" spans="1:27" x14ac:dyDescent="0.2">
      <c r="A57" s="1">
        <v>42370</v>
      </c>
      <c r="B57">
        <v>-7.400039399232039E-2</v>
      </c>
      <c r="C57">
        <v>0</v>
      </c>
      <c r="D57">
        <v>1E-3</v>
      </c>
      <c r="E57" s="42">
        <v>8.8182664607856509E-3</v>
      </c>
      <c r="F57" s="42">
        <v>7.8343423165470938E-2</v>
      </c>
      <c r="G57">
        <v>0.11650000000000001</v>
      </c>
      <c r="H57">
        <v>0.1268</v>
      </c>
      <c r="I57">
        <v>-2.8999999999999998E-2</v>
      </c>
      <c r="J57">
        <v>-8.5999999999999993E-2</v>
      </c>
      <c r="K57">
        <v>-6.4000000000000001E-2</v>
      </c>
      <c r="L57">
        <v>-7.400000000000001E-2</v>
      </c>
      <c r="M57">
        <v>-0.122</v>
      </c>
      <c r="N57">
        <v>-0.191</v>
      </c>
      <c r="O57">
        <v>-7.9000000000000001E-2</v>
      </c>
      <c r="P57">
        <v>-8.5999999999999993E-2</v>
      </c>
      <c r="Q57">
        <v>0.02</v>
      </c>
      <c r="R57">
        <v>99.060169588610407</v>
      </c>
      <c r="S57">
        <v>-1.7404292675848865E-4</v>
      </c>
      <c r="T57">
        <v>9.5999999999998309E-3</v>
      </c>
      <c r="U57">
        <v>8.1999999999999851E-3</v>
      </c>
      <c r="V57">
        <v>1.1900000000000022E-2</v>
      </c>
      <c r="W57">
        <v>6.6999999999999282E-3</v>
      </c>
      <c r="X57">
        <v>9.7699999999999898E-2</v>
      </c>
      <c r="Y57">
        <v>0.10699999999999998</v>
      </c>
      <c r="Z57">
        <v>9.1800000000000104E-2</v>
      </c>
      <c r="AA57">
        <v>0.10860000000000003</v>
      </c>
    </row>
    <row r="58" spans="1:27" x14ac:dyDescent="0.2">
      <c r="A58" s="1">
        <v>42339</v>
      </c>
      <c r="B58">
        <v>-0.18045501591079383</v>
      </c>
      <c r="C58">
        <v>-1.9E-2</v>
      </c>
      <c r="D58">
        <v>9.0000000000000011E-3</v>
      </c>
      <c r="E58" s="42">
        <v>-6.3922090892987171E-3</v>
      </c>
      <c r="F58" s="42">
        <v>1.8057090818022203E-2</v>
      </c>
      <c r="G58">
        <v>0.1142</v>
      </c>
      <c r="H58">
        <v>0.128</v>
      </c>
      <c r="I58">
        <v>-0.16500000000000001</v>
      </c>
      <c r="J58">
        <v>-0.252</v>
      </c>
      <c r="K58">
        <v>-5.9000000000000004E-2</v>
      </c>
      <c r="L58">
        <v>-6.5000000000000002E-2</v>
      </c>
      <c r="M58">
        <v>-0.27699999999999997</v>
      </c>
      <c r="N58">
        <v>-0.374</v>
      </c>
      <c r="O58">
        <v>-5.5999999999999994E-2</v>
      </c>
      <c r="P58">
        <v>-6.7000000000000004E-2</v>
      </c>
      <c r="Q58">
        <v>-9.0000000000000011E-3</v>
      </c>
      <c r="R58">
        <v>99.077411799251607</v>
      </c>
      <c r="S58">
        <v>-2.2532379390227675E-4</v>
      </c>
      <c r="T58">
        <v>7.7000000000000401E-3</v>
      </c>
      <c r="U58">
        <v>5.6000000000000494E-3</v>
      </c>
      <c r="V58">
        <v>1.1800000000000033E-2</v>
      </c>
      <c r="W58">
        <v>4.2999999999999705E-3</v>
      </c>
      <c r="X58">
        <v>0.12909999999999999</v>
      </c>
      <c r="Y58">
        <v>0.13660000000000005</v>
      </c>
      <c r="Z58">
        <v>0.1399999999999999</v>
      </c>
      <c r="AA58">
        <v>0.13650000000000007</v>
      </c>
    </row>
    <row r="59" spans="1:27" x14ac:dyDescent="0.2">
      <c r="A59" s="1">
        <v>42309</v>
      </c>
      <c r="B59">
        <v>-0.10624755900953842</v>
      </c>
      <c r="C59">
        <v>-1E-3</v>
      </c>
      <c r="D59">
        <v>-2E-3</v>
      </c>
      <c r="E59" s="42">
        <v>-1.0333157235020707E-2</v>
      </c>
      <c r="F59" s="42">
        <v>-4.4745101195413639E-3</v>
      </c>
      <c r="G59">
        <v>0.11720000000000001</v>
      </c>
      <c r="H59">
        <v>0.13289999999999999</v>
      </c>
      <c r="I59">
        <v>-0.17899999999999999</v>
      </c>
      <c r="J59">
        <v>-0.26600000000000001</v>
      </c>
      <c r="K59">
        <v>6.9999999999999993E-3</v>
      </c>
      <c r="L59">
        <v>0</v>
      </c>
      <c r="M59">
        <v>-0.29100000000000004</v>
      </c>
      <c r="N59">
        <v>-0.38799999999999996</v>
      </c>
      <c r="O59">
        <v>-0.02</v>
      </c>
      <c r="P59">
        <v>-0.03</v>
      </c>
      <c r="Q59">
        <v>-0.01</v>
      </c>
      <c r="R59">
        <v>99.099738797857498</v>
      </c>
      <c r="S59">
        <v>-2.8937252946548142E-4</v>
      </c>
      <c r="T59">
        <v>7.5000000000000622E-3</v>
      </c>
      <c r="U59">
        <v>5.7000000000000384E-3</v>
      </c>
      <c r="V59">
        <v>1.1600000000000055E-2</v>
      </c>
      <c r="W59">
        <v>7.3000000000000842E-3</v>
      </c>
      <c r="X59">
        <v>0.14979999999999993</v>
      </c>
      <c r="Y59">
        <v>0.15910000000000002</v>
      </c>
      <c r="Z59">
        <v>0.1633</v>
      </c>
      <c r="AA59">
        <v>0.15710000000000002</v>
      </c>
    </row>
    <row r="60" spans="1:27" x14ac:dyDescent="0.2">
      <c r="A60" s="1">
        <v>42278</v>
      </c>
      <c r="B60">
        <v>1.0343100231364311E-2</v>
      </c>
      <c r="C60">
        <v>-4.0000000000000001E-3</v>
      </c>
      <c r="D60">
        <v>5.0000000000000001E-3</v>
      </c>
      <c r="E60" s="42">
        <v>1.1587622524421803E-2</v>
      </c>
      <c r="F60" s="42">
        <v>7.591957917659542E-3</v>
      </c>
      <c r="G60">
        <v>0.1159</v>
      </c>
      <c r="H60">
        <v>0.1384</v>
      </c>
      <c r="I60">
        <v>-0.18899999999999997</v>
      </c>
      <c r="J60">
        <v>-0.27500000000000002</v>
      </c>
      <c r="K60">
        <v>6.2E-2</v>
      </c>
      <c r="L60">
        <v>5.7000000000000002E-2</v>
      </c>
      <c r="M60">
        <v>-0.3</v>
      </c>
      <c r="N60">
        <v>-0.39600000000000002</v>
      </c>
      <c r="O60">
        <v>6.7000000000000004E-2</v>
      </c>
      <c r="P60">
        <v>5.9000000000000004E-2</v>
      </c>
      <c r="Q60">
        <v>8.0000000000000002E-3</v>
      </c>
      <c r="R60">
        <v>99.128419670178602</v>
      </c>
      <c r="S60">
        <v>-3.3553810033914999E-4</v>
      </c>
      <c r="T60">
        <v>7.3999999999998511E-3</v>
      </c>
      <c r="U60">
        <v>6.8999999999999062E-3</v>
      </c>
      <c r="V60">
        <v>1.0399999999999965E-2</v>
      </c>
      <c r="W60">
        <v>1.0000000000000009E-2</v>
      </c>
      <c r="X60">
        <v>0.15589999999999993</v>
      </c>
      <c r="Y60">
        <v>0.16420000000000012</v>
      </c>
      <c r="Z60">
        <v>0.17280000000000006</v>
      </c>
      <c r="AA60">
        <v>0.15599999999999992</v>
      </c>
    </row>
    <row r="61" spans="1:27" x14ac:dyDescent="0.2">
      <c r="A61" s="1">
        <v>42248</v>
      </c>
      <c r="B61">
        <v>-8.4391072560307201E-2</v>
      </c>
      <c r="C61">
        <v>2E-3</v>
      </c>
      <c r="D61">
        <v>-0.01</v>
      </c>
      <c r="E61" s="42">
        <v>1.900190880688335E-2</v>
      </c>
      <c r="F61" s="42">
        <v>4.4665061671326001E-2</v>
      </c>
      <c r="G61">
        <v>0.11710000000000001</v>
      </c>
      <c r="H61">
        <v>0.12520000000000001</v>
      </c>
      <c r="I61">
        <v>-0.193</v>
      </c>
      <c r="J61">
        <v>-0.27800000000000002</v>
      </c>
      <c r="K61">
        <v>-0.01</v>
      </c>
      <c r="L61">
        <v>-1.3999999999999999E-2</v>
      </c>
      <c r="M61">
        <v>-0.30499999999999999</v>
      </c>
      <c r="N61">
        <v>-0.40100000000000002</v>
      </c>
      <c r="O61">
        <v>-1.7000000000000001E-2</v>
      </c>
      <c r="P61">
        <v>-2.4E-2</v>
      </c>
      <c r="Q61">
        <v>2E-3</v>
      </c>
      <c r="R61">
        <v>99.161686590274797</v>
      </c>
      <c r="S61">
        <v>-3.6582689968245319E-4</v>
      </c>
      <c r="T61">
        <v>5.7000000000000384E-3</v>
      </c>
      <c r="U61">
        <v>8.0000000000000071E-3</v>
      </c>
      <c r="V61">
        <v>4.1999999999999815E-3</v>
      </c>
      <c r="W61">
        <v>1.0900000000000132E-2</v>
      </c>
      <c r="X61">
        <v>0.15680000000000005</v>
      </c>
      <c r="Y61">
        <v>0.16549999999999998</v>
      </c>
      <c r="Z61">
        <v>0.17430000000000012</v>
      </c>
      <c r="AA61">
        <v>0.15200000000000014</v>
      </c>
    </row>
    <row r="62" spans="1:27" x14ac:dyDescent="0.2">
      <c r="A62" s="1">
        <v>42217</v>
      </c>
      <c r="B62">
        <v>1.3942297666491577E-2</v>
      </c>
      <c r="C62">
        <v>-1.3999999999999999E-2</v>
      </c>
      <c r="D62">
        <v>-2E-3</v>
      </c>
      <c r="E62" s="42">
        <v>-2.1693126201398627E-3</v>
      </c>
      <c r="F62" s="42">
        <v>1.7079042544752454E-2</v>
      </c>
      <c r="G62">
        <v>0.11359999999999999</v>
      </c>
      <c r="H62">
        <v>0.1389</v>
      </c>
      <c r="I62">
        <v>-0.18600000000000003</v>
      </c>
      <c r="J62">
        <v>-0.27200000000000002</v>
      </c>
      <c r="K62">
        <v>-0.114</v>
      </c>
      <c r="L62">
        <v>-0.11699999999999999</v>
      </c>
      <c r="M62">
        <v>-0.3</v>
      </c>
      <c r="N62">
        <v>-0.39700000000000002</v>
      </c>
      <c r="O62">
        <v>-0.11900000000000001</v>
      </c>
      <c r="P62">
        <v>-0.124</v>
      </c>
      <c r="Q62">
        <v>5.0000000000000001E-3</v>
      </c>
      <c r="R62">
        <v>99.1979692144171</v>
      </c>
      <c r="S62">
        <v>-4.1144240611412641E-4</v>
      </c>
      <c r="T62">
        <v>3.4999999999998366E-3</v>
      </c>
      <c r="U62">
        <v>7.8000000000000291E-3</v>
      </c>
      <c r="V62">
        <v>-6.5999999999999392E-3</v>
      </c>
      <c r="W62">
        <v>7.5000000000000622E-3</v>
      </c>
      <c r="X62">
        <v>0.15769999999999995</v>
      </c>
      <c r="Y62">
        <v>0.16609999999999991</v>
      </c>
      <c r="Z62">
        <v>0.18110000000000004</v>
      </c>
      <c r="AA62">
        <v>0.14579999999999993</v>
      </c>
    </row>
    <row r="63" spans="1:27" x14ac:dyDescent="0.2">
      <c r="A63" s="1">
        <v>42186</v>
      </c>
      <c r="B63">
        <v>-0.19339964399190546</v>
      </c>
      <c r="C63">
        <v>-1E-3</v>
      </c>
      <c r="D63">
        <v>-0.02</v>
      </c>
      <c r="E63" s="42">
        <v>1.4293832612116475E-2</v>
      </c>
      <c r="F63" s="42">
        <v>2.0300973279706369E-2</v>
      </c>
      <c r="G63">
        <v>0.1232</v>
      </c>
      <c r="H63">
        <v>0.13350000000000001</v>
      </c>
      <c r="I63">
        <v>-0.17499999999999999</v>
      </c>
      <c r="J63">
        <v>-0.26300000000000001</v>
      </c>
      <c r="K63">
        <v>-2.5000000000000001E-2</v>
      </c>
      <c r="L63">
        <v>-3.3000000000000002E-2</v>
      </c>
      <c r="M63">
        <v>-0.29100000000000004</v>
      </c>
      <c r="N63">
        <v>-0.38900000000000001</v>
      </c>
      <c r="O63">
        <v>-3.7000000000000005E-2</v>
      </c>
      <c r="P63">
        <v>-4.4999999999999998E-2</v>
      </c>
      <c r="Q63">
        <v>6.9999999999999993E-3</v>
      </c>
      <c r="R63">
        <v>99.238791835595705</v>
      </c>
      <c r="S63">
        <v>-5.3053600764219055E-4</v>
      </c>
      <c r="T63">
        <v>8.0000000000000071E-3</v>
      </c>
      <c r="U63">
        <v>3.8000000000000256E-3</v>
      </c>
      <c r="V63">
        <v>-2.6999999999999247E-3</v>
      </c>
      <c r="W63">
        <v>4.4999999999999485E-3</v>
      </c>
      <c r="X63">
        <v>0.15640000000000009</v>
      </c>
      <c r="Y63">
        <v>0.16450000000000009</v>
      </c>
      <c r="Z63">
        <v>0.18589999999999995</v>
      </c>
      <c r="AA63">
        <v>0.14260000000000006</v>
      </c>
    </row>
    <row r="64" spans="1:27" x14ac:dyDescent="0.2">
      <c r="A64" s="1">
        <v>42156</v>
      </c>
      <c r="B64">
        <v>-4.0404697978268622E-2</v>
      </c>
      <c r="C64">
        <v>1.7000000000000001E-2</v>
      </c>
      <c r="D64">
        <v>-4.0000000000000001E-3</v>
      </c>
      <c r="E64" s="42">
        <v>3.8176342108311445E-3</v>
      </c>
      <c r="F64" s="42">
        <v>2.8939453399416948E-3</v>
      </c>
      <c r="G64">
        <v>0.12869999999999998</v>
      </c>
      <c r="H64">
        <v>0.1346</v>
      </c>
      <c r="I64">
        <v>-0.17399999999999999</v>
      </c>
      <c r="J64">
        <v>-0.26200000000000001</v>
      </c>
      <c r="K64">
        <v>-6.5000000000000002E-2</v>
      </c>
      <c r="L64">
        <v>-6.7000000000000004E-2</v>
      </c>
      <c r="M64">
        <v>-0.28999999999999998</v>
      </c>
      <c r="N64">
        <v>-0.38900000000000001</v>
      </c>
      <c r="O64">
        <v>-7.2999999999999995E-2</v>
      </c>
      <c r="P64">
        <v>-7.2000000000000008E-2</v>
      </c>
      <c r="Q64">
        <v>2E-3</v>
      </c>
      <c r="R64">
        <v>99.2914555213505</v>
      </c>
      <c r="S64">
        <v>-7.4571621545960198E-4</v>
      </c>
      <c r="T64">
        <v>1.9000000000000128E-3</v>
      </c>
      <c r="U64">
        <v>4.3999999999999595E-3</v>
      </c>
      <c r="V64">
        <v>-4.5000000000000595E-3</v>
      </c>
      <c r="W64">
        <v>3.3000000000000806E-3</v>
      </c>
      <c r="X64">
        <v>0.15280000000000005</v>
      </c>
      <c r="Y64">
        <v>0.16720000000000002</v>
      </c>
      <c r="Z64">
        <v>0.18840000000000012</v>
      </c>
      <c r="AA64">
        <v>0.14209999999999989</v>
      </c>
    </row>
    <row r="65" spans="1:27" x14ac:dyDescent="0.2">
      <c r="A65" s="1">
        <v>42125</v>
      </c>
      <c r="B65">
        <v>-1.5068246422676346E-2</v>
      </c>
      <c r="C65">
        <v>-6.0000000000000001E-3</v>
      </c>
      <c r="D65">
        <v>-3.0000000000000001E-3</v>
      </c>
      <c r="E65" s="42">
        <v>-4.458423381002774E-3</v>
      </c>
      <c r="F65" s="42">
        <v>-1.1324516777339255E-2</v>
      </c>
      <c r="G65">
        <v>0.13400000000000001</v>
      </c>
      <c r="H65">
        <v>0.1348</v>
      </c>
      <c r="I65">
        <v>-0.17600000000000002</v>
      </c>
      <c r="J65">
        <v>-0.26500000000000001</v>
      </c>
      <c r="K65">
        <v>2.1000000000000001E-2</v>
      </c>
      <c r="L65">
        <v>2.1000000000000001E-2</v>
      </c>
      <c r="M65">
        <v>-0.29399999999999998</v>
      </c>
      <c r="N65">
        <v>-0.39200000000000002</v>
      </c>
      <c r="O65">
        <v>4.4000000000000004E-2</v>
      </c>
      <c r="P65">
        <v>4.4999999999999998E-2</v>
      </c>
      <c r="Q65">
        <v>1E-3</v>
      </c>
      <c r="R65">
        <v>99.365526334436097</v>
      </c>
      <c r="S65">
        <v>-1.0354684337139375E-3</v>
      </c>
      <c r="T65">
        <v>3.4999999999998366E-3</v>
      </c>
      <c r="U65">
        <v>5.5000000000000604E-3</v>
      </c>
      <c r="V65">
        <v>6.9999999999992291E-4</v>
      </c>
      <c r="W65">
        <v>5.4000000000000714E-3</v>
      </c>
      <c r="X65">
        <v>0.15779999999999994</v>
      </c>
      <c r="Y65">
        <v>0.17110000000000003</v>
      </c>
      <c r="Z65">
        <v>0.20199999999999996</v>
      </c>
      <c r="AA65">
        <v>0.14250000000000007</v>
      </c>
    </row>
    <row r="66" spans="1:27" x14ac:dyDescent="0.2">
      <c r="A66" s="1">
        <v>42095</v>
      </c>
      <c r="B66">
        <v>0.19554458417255649</v>
      </c>
      <c r="C66">
        <v>-1.4999999999999999E-2</v>
      </c>
      <c r="D66">
        <v>4.0000000000000001E-3</v>
      </c>
      <c r="E66" s="42">
        <v>-1.3937037811613706E-2</v>
      </c>
      <c r="F66" s="42">
        <v>-1.5557599624571594E-2</v>
      </c>
      <c r="G66">
        <v>0.1479</v>
      </c>
      <c r="H66">
        <v>0.1525</v>
      </c>
      <c r="I66">
        <v>-0.19899999999999998</v>
      </c>
      <c r="J66">
        <v>-0.28699999999999998</v>
      </c>
      <c r="K66">
        <v>0.13100000000000001</v>
      </c>
      <c r="L66">
        <v>0.13699999999999998</v>
      </c>
      <c r="M66">
        <v>-0.315</v>
      </c>
      <c r="N66">
        <v>-0.41200000000000003</v>
      </c>
      <c r="O66">
        <v>0.14300000000000002</v>
      </c>
      <c r="P66">
        <v>0.13900000000000001</v>
      </c>
      <c r="Q66">
        <v>-0.01</v>
      </c>
      <c r="R66">
        <v>99.468469419069194</v>
      </c>
      <c r="S66">
        <v>-1.3185776424693429E-3</v>
      </c>
      <c r="T66">
        <v>4.5999999999999375E-3</v>
      </c>
      <c r="U66">
        <v>8.0000000000000071E-3</v>
      </c>
      <c r="V66">
        <v>3.3000000000000806E-3</v>
      </c>
      <c r="W66">
        <v>8.799999999999919E-3</v>
      </c>
      <c r="X66">
        <v>0.16409999999999991</v>
      </c>
      <c r="Y66">
        <v>0.1745000000000001</v>
      </c>
      <c r="Z66">
        <v>0.21859999999999991</v>
      </c>
      <c r="AA66">
        <v>0.14159999999999995</v>
      </c>
    </row>
    <row r="67" spans="1:27" x14ac:dyDescent="0.2">
      <c r="A67" s="1">
        <v>42064</v>
      </c>
      <c r="B67">
        <v>-0.14737864646029397</v>
      </c>
      <c r="C67">
        <v>-1.2E-2</v>
      </c>
      <c r="D67">
        <v>-1.3999999999999999E-2</v>
      </c>
      <c r="E67" s="42">
        <v>-4.2830371462072137E-2</v>
      </c>
      <c r="F67" s="42">
        <v>-2.8624020607923129E-2</v>
      </c>
      <c r="G67">
        <v>0.15960000000000002</v>
      </c>
      <c r="H67">
        <v>0.15810000000000002</v>
      </c>
      <c r="I67">
        <v>-0.23600000000000002</v>
      </c>
      <c r="J67">
        <v>-0.32200000000000001</v>
      </c>
      <c r="K67">
        <v>0.105</v>
      </c>
      <c r="L67">
        <v>0.10099999999999999</v>
      </c>
      <c r="M67">
        <v>-0.34600000000000003</v>
      </c>
      <c r="N67">
        <v>-0.43799999999999994</v>
      </c>
      <c r="O67">
        <v>7.9000000000000001E-2</v>
      </c>
      <c r="P67">
        <v>7.2999999999999995E-2</v>
      </c>
      <c r="Q67">
        <v>-6.0000000000000001E-3</v>
      </c>
      <c r="R67">
        <v>99.599712738932794</v>
      </c>
      <c r="S67">
        <v>-1.5477339305141058E-3</v>
      </c>
      <c r="T67">
        <v>1.21E-2</v>
      </c>
      <c r="U67">
        <v>1.4699999999999935E-2</v>
      </c>
      <c r="V67">
        <v>1.5699999999999825E-2</v>
      </c>
      <c r="W67">
        <v>1.4299999999999979E-2</v>
      </c>
      <c r="X67">
        <v>0.16920000000000002</v>
      </c>
      <c r="Y67">
        <v>0.17530000000000001</v>
      </c>
      <c r="Z67">
        <v>0.23019999999999996</v>
      </c>
      <c r="AA67">
        <v>0.13890000000000002</v>
      </c>
    </row>
    <row r="68" spans="1:27" x14ac:dyDescent="0.2">
      <c r="A68" s="1">
        <v>42036</v>
      </c>
      <c r="B68">
        <v>0.19675953677185243</v>
      </c>
      <c r="C68">
        <v>-0.03</v>
      </c>
      <c r="D68">
        <v>1E-3</v>
      </c>
      <c r="E68" s="42">
        <v>-3.6684293462553086E-2</v>
      </c>
      <c r="F68" s="42">
        <v>5.1009868291769678E-2</v>
      </c>
      <c r="G68">
        <v>0.1583</v>
      </c>
      <c r="H68">
        <v>0.17480000000000001</v>
      </c>
      <c r="I68">
        <v>-0.27200000000000002</v>
      </c>
      <c r="J68">
        <v>-0.35299999999999998</v>
      </c>
      <c r="K68">
        <v>1.1000000000000001E-2</v>
      </c>
      <c r="L68">
        <v>-3.0000000000000001E-3</v>
      </c>
      <c r="M68">
        <v>-0.37</v>
      </c>
      <c r="N68">
        <v>-0.45600000000000002</v>
      </c>
      <c r="O68">
        <v>-2.8999999999999998E-2</v>
      </c>
      <c r="P68">
        <v>-4.4999999999999998E-2</v>
      </c>
      <c r="Q68">
        <v>1.9E-2</v>
      </c>
      <c r="R68">
        <v>99.753985846100704</v>
      </c>
      <c r="S68">
        <v>-1.6892619044153179E-3</v>
      </c>
      <c r="T68">
        <v>2.2199999999999998E-2</v>
      </c>
      <c r="U68">
        <v>2.3499999999999854E-2</v>
      </c>
      <c r="V68">
        <v>3.2900000000000151E-2</v>
      </c>
      <c r="W68">
        <v>2.0599999999999952E-2</v>
      </c>
      <c r="X68">
        <v>0.16700000000000004</v>
      </c>
      <c r="Y68">
        <v>0.16779999999999995</v>
      </c>
      <c r="Z68">
        <v>0.23260000000000014</v>
      </c>
      <c r="AA68">
        <v>0.13040000000000007</v>
      </c>
    </row>
    <row r="69" spans="1:27" x14ac:dyDescent="0.2">
      <c r="A69" s="1">
        <v>42005</v>
      </c>
      <c r="B69">
        <v>-9.3751138474492901E-2</v>
      </c>
      <c r="C69">
        <v>-3.0000000000000001E-3</v>
      </c>
      <c r="D69">
        <v>2.1000000000000001E-2</v>
      </c>
      <c r="E69" s="42">
        <v>-9.6247037318839546E-2</v>
      </c>
      <c r="F69" s="42">
        <v>6.812082040480405E-2</v>
      </c>
      <c r="G69">
        <v>0.19969999999999999</v>
      </c>
      <c r="H69">
        <v>0.21909999999999999</v>
      </c>
      <c r="I69">
        <v>-0.28999999999999998</v>
      </c>
      <c r="J69">
        <v>-0.36499999999999999</v>
      </c>
      <c r="K69">
        <v>-2.7999999999999997E-2</v>
      </c>
      <c r="L69">
        <v>-6.5000000000000002E-2</v>
      </c>
      <c r="M69">
        <v>-0.376</v>
      </c>
      <c r="N69">
        <v>-0.45799999999999996</v>
      </c>
      <c r="O69">
        <v>-6.2E-2</v>
      </c>
      <c r="P69">
        <v>-0.10199999999999999</v>
      </c>
      <c r="Q69">
        <v>-2E-3</v>
      </c>
      <c r="R69">
        <v>99.922638750116406</v>
      </c>
      <c r="S69">
        <v>-1.7068458462743408E-3</v>
      </c>
      <c r="T69">
        <v>3.8499999999999979E-2</v>
      </c>
      <c r="U69">
        <v>3.5199999999999898E-2</v>
      </c>
      <c r="V69">
        <v>5.6599999999999984E-2</v>
      </c>
      <c r="W69">
        <v>3.2000000000000028E-2</v>
      </c>
      <c r="X69">
        <v>0.14959999999999996</v>
      </c>
      <c r="Y69">
        <v>0.14660000000000006</v>
      </c>
      <c r="Z69">
        <v>0.20730000000000004</v>
      </c>
      <c r="AA69">
        <v>0.11209999999999987</v>
      </c>
    </row>
    <row r="70" spans="1:27" x14ac:dyDescent="0.2">
      <c r="A70" s="1">
        <v>41974</v>
      </c>
      <c r="B70">
        <v>-0.21290480233475506</v>
      </c>
      <c r="C70">
        <v>-1.2E-2</v>
      </c>
      <c r="D70">
        <v>-6.0000000000000001E-3</v>
      </c>
      <c r="E70" s="42">
        <v>-2.5432679428543992E-2</v>
      </c>
      <c r="F70" s="42">
        <v>3.2639566307940626E-2</v>
      </c>
      <c r="G70">
        <v>0.1668</v>
      </c>
      <c r="H70">
        <v>0.16870000000000002</v>
      </c>
      <c r="I70">
        <v>-8.4000000000000005E-2</v>
      </c>
      <c r="J70">
        <v>-0.124</v>
      </c>
      <c r="K70">
        <v>-0.13699999999999998</v>
      </c>
      <c r="L70">
        <v>-0.157</v>
      </c>
      <c r="M70">
        <v>-0.111</v>
      </c>
      <c r="N70">
        <v>-0.16200000000000001</v>
      </c>
      <c r="O70">
        <v>-0.14599999999999999</v>
      </c>
      <c r="P70">
        <v>-0.17199999999999999</v>
      </c>
      <c r="Q70">
        <v>1.3000000000000001E-2</v>
      </c>
      <c r="R70">
        <v>100.09333681239301</v>
      </c>
      <c r="S70">
        <v>-1.5991617033890293E-3</v>
      </c>
      <c r="T70">
        <v>2.6200000000000001E-2</v>
      </c>
      <c r="U70">
        <v>2.5500000000000078E-2</v>
      </c>
      <c r="V70">
        <v>3.2499999999999973E-2</v>
      </c>
      <c r="W70">
        <v>2.2499999999999964E-2</v>
      </c>
      <c r="X70">
        <v>0.11349999999999993</v>
      </c>
      <c r="Y70">
        <v>0.11189999999999989</v>
      </c>
      <c r="Z70">
        <v>0.1543000000000001</v>
      </c>
      <c r="AA70">
        <v>8.0500000000000016E-2</v>
      </c>
    </row>
    <row r="71" spans="1:27" x14ac:dyDescent="0.2">
      <c r="A71" s="1">
        <v>41944</v>
      </c>
      <c r="B71">
        <v>-0.2063339784000533</v>
      </c>
      <c r="C71">
        <v>-9.0000000000000011E-3</v>
      </c>
      <c r="D71">
        <v>-1.4999999999999999E-2</v>
      </c>
      <c r="E71" s="42">
        <v>-6.5489064349407045E-2</v>
      </c>
      <c r="F71" s="42">
        <v>1.7509547879592802E-2</v>
      </c>
      <c r="G71">
        <v>0.1094</v>
      </c>
      <c r="H71">
        <v>0.1149</v>
      </c>
      <c r="I71">
        <v>-6.4000000000000001E-2</v>
      </c>
      <c r="J71">
        <v>-0.10300000000000001</v>
      </c>
      <c r="K71">
        <v>-0.08</v>
      </c>
      <c r="L71">
        <v>-9.3000000000000013E-2</v>
      </c>
      <c r="M71">
        <v>-8.5999999999999993E-2</v>
      </c>
      <c r="N71">
        <v>-0.13500000000000001</v>
      </c>
      <c r="O71">
        <v>-9.5000000000000001E-2</v>
      </c>
      <c r="P71">
        <v>-0.111</v>
      </c>
      <c r="Q71">
        <v>5.2999999999999999E-2</v>
      </c>
      <c r="R71">
        <v>100.25353018905101</v>
      </c>
      <c r="S71">
        <v>-1.3991329856173351E-3</v>
      </c>
      <c r="T71">
        <v>1.2799999999999923E-2</v>
      </c>
      <c r="U71">
        <v>1.0199999999999987E-2</v>
      </c>
      <c r="V71">
        <v>1.9900000000000029E-2</v>
      </c>
      <c r="W71">
        <v>6.3999999999999613E-3</v>
      </c>
      <c r="X71">
        <v>9.0600000000000014E-2</v>
      </c>
      <c r="Y71">
        <v>8.8500000000000023E-2</v>
      </c>
      <c r="Z71">
        <v>0.12640000000000007</v>
      </c>
      <c r="AA71">
        <v>5.9000000000000163E-2</v>
      </c>
    </row>
    <row r="72" spans="1:27" x14ac:dyDescent="0.2">
      <c r="A72" s="1">
        <v>41913</v>
      </c>
      <c r="B72">
        <v>-9.413023964997258E-2</v>
      </c>
      <c r="C72">
        <v>-1.8000000000000002E-2</v>
      </c>
      <c r="D72">
        <v>-1.6E-2</v>
      </c>
      <c r="E72" s="42">
        <v>-2.4178479899729766E-2</v>
      </c>
      <c r="F72" s="42">
        <v>1.1460022496647682E-2</v>
      </c>
      <c r="G72">
        <v>9.1799999999999993E-2</v>
      </c>
      <c r="H72">
        <v>0.1056</v>
      </c>
      <c r="I72">
        <v>-5.2999999999999999E-2</v>
      </c>
      <c r="J72">
        <v>-9.0999999999999998E-2</v>
      </c>
      <c r="K72">
        <v>-5.4000000000000006E-2</v>
      </c>
      <c r="L72">
        <v>-5.9000000000000004E-2</v>
      </c>
      <c r="M72">
        <v>-7.0000000000000007E-2</v>
      </c>
      <c r="N72">
        <v>-0.11800000000000001</v>
      </c>
      <c r="O72">
        <v>-6.0999999999999999E-2</v>
      </c>
      <c r="P72">
        <v>-7.0999999999999994E-2</v>
      </c>
      <c r="Q72">
        <v>1.4999999999999999E-2</v>
      </c>
      <c r="R72">
        <v>100.393896288167</v>
      </c>
      <c r="S72">
        <v>-1.1822034970325745E-3</v>
      </c>
      <c r="T72">
        <v>8.1999999999999851E-3</v>
      </c>
      <c r="U72">
        <v>8.0000000000000071E-3</v>
      </c>
      <c r="V72">
        <v>1.1700000000000044E-2</v>
      </c>
      <c r="W72">
        <v>6.3999999999999613E-3</v>
      </c>
      <c r="X72">
        <v>8.2899999999999974E-2</v>
      </c>
      <c r="Y72">
        <v>8.3900000000000086E-2</v>
      </c>
      <c r="Z72">
        <v>0.11480000000000001</v>
      </c>
      <c r="AA72">
        <v>5.6899999999999951E-2</v>
      </c>
    </row>
    <row r="73" spans="1:27" x14ac:dyDescent="0.2">
      <c r="A73" s="1">
        <v>41883</v>
      </c>
      <c r="B73">
        <v>-8.3265685951179336E-2</v>
      </c>
      <c r="C73">
        <v>0</v>
      </c>
      <c r="D73">
        <v>-2.4E-2</v>
      </c>
      <c r="E73" s="42">
        <v>-8.1127144801236284E-3</v>
      </c>
      <c r="F73" s="42">
        <v>6.9919556246560433E-3</v>
      </c>
      <c r="G73">
        <v>8.9600000000000013E-2</v>
      </c>
      <c r="H73">
        <v>0.10189999999999999</v>
      </c>
      <c r="I73">
        <v>-4.8000000000000001E-2</v>
      </c>
      <c r="J73">
        <v>-8.5999999999999993E-2</v>
      </c>
      <c r="K73">
        <v>-2.3E-2</v>
      </c>
      <c r="L73">
        <v>-2.6000000000000002E-2</v>
      </c>
      <c r="M73">
        <v>-5.9000000000000004E-2</v>
      </c>
      <c r="N73">
        <v>-0.107</v>
      </c>
      <c r="O73">
        <v>-4.0999999999999995E-2</v>
      </c>
      <c r="P73">
        <v>-4.5999999999999999E-2</v>
      </c>
      <c r="Q73">
        <v>5.4000000000000006E-2</v>
      </c>
      <c r="R73">
        <v>100.512652406676</v>
      </c>
      <c r="S73">
        <v>-9.773005160420567E-4</v>
      </c>
      <c r="T73">
        <v>6.4999999999999503E-3</v>
      </c>
      <c r="U73">
        <v>8.599999999999941E-3</v>
      </c>
      <c r="V73">
        <v>1.0000000000000009E-2</v>
      </c>
      <c r="W73">
        <v>5.5000000000000604E-3</v>
      </c>
      <c r="X73">
        <v>8.0300000000000038E-2</v>
      </c>
      <c r="Y73">
        <v>8.1800000000000095E-2</v>
      </c>
      <c r="Z73">
        <v>0.11409999999999987</v>
      </c>
      <c r="AA73">
        <v>5.5299999999999905E-2</v>
      </c>
    </row>
    <row r="74" spans="1:27" x14ac:dyDescent="0.2">
      <c r="A74" s="1">
        <v>41852</v>
      </c>
      <c r="B74">
        <v>-2.5737431832876467E-2</v>
      </c>
      <c r="C74">
        <v>4.0000000000000001E-3</v>
      </c>
      <c r="D74">
        <v>-5.0000000000000001E-3</v>
      </c>
      <c r="E74" s="42">
        <v>-2.1774484097729641E-2</v>
      </c>
      <c r="F74" s="42">
        <v>6.6080628678513165E-3</v>
      </c>
      <c r="G74">
        <v>9.2399999999999996E-2</v>
      </c>
      <c r="H74">
        <v>0.1045</v>
      </c>
      <c r="I74">
        <v>-4.9000000000000002E-2</v>
      </c>
      <c r="J74">
        <v>-8.6999999999999994E-2</v>
      </c>
      <c r="K74">
        <v>-2.4E-2</v>
      </c>
      <c r="L74">
        <v>-2.4E-2</v>
      </c>
      <c r="M74">
        <v>-5.5999999999999994E-2</v>
      </c>
      <c r="N74">
        <v>-0.10300000000000001</v>
      </c>
      <c r="O74">
        <v>-3.7000000000000005E-2</v>
      </c>
      <c r="P74">
        <v>-4.0999999999999995E-2</v>
      </c>
      <c r="Q74">
        <v>4.2000000000000003E-2</v>
      </c>
      <c r="R74">
        <v>100.61093142387899</v>
      </c>
      <c r="S74">
        <v>-7.8282909087157293E-4</v>
      </c>
      <c r="T74">
        <v>2.3999999999999577E-3</v>
      </c>
      <c r="U74">
        <v>6.3999999999999613E-3</v>
      </c>
      <c r="V74">
        <v>-2.6000000000000467E-3</v>
      </c>
      <c r="W74">
        <v>4.6999999999999265E-3</v>
      </c>
      <c r="X74">
        <v>7.5499999999999901E-2</v>
      </c>
      <c r="Y74">
        <v>7.9699999999999882E-2</v>
      </c>
      <c r="Z74">
        <v>0.10289999999999999</v>
      </c>
      <c r="AA74">
        <v>5.4999999999999938E-2</v>
      </c>
    </row>
    <row r="75" spans="1:27" x14ac:dyDescent="0.2">
      <c r="A75" s="1">
        <v>41821</v>
      </c>
      <c r="B75">
        <v>-7.5873222722176337E-2</v>
      </c>
      <c r="C75">
        <v>-1.1000000000000001E-2</v>
      </c>
      <c r="D75">
        <v>-9.0000000000000011E-3</v>
      </c>
      <c r="E75" s="42">
        <v>1.914222582730396E-2</v>
      </c>
      <c r="F75" s="42">
        <v>-3.0293125357108153E-3</v>
      </c>
      <c r="G75">
        <v>8.9399999999999993E-2</v>
      </c>
      <c r="H75">
        <v>9.9100000000000008E-2</v>
      </c>
      <c r="I75">
        <v>-5.5E-2</v>
      </c>
      <c r="J75">
        <v>-9.1999999999999998E-2</v>
      </c>
      <c r="K75">
        <v>-2E-3</v>
      </c>
      <c r="L75">
        <v>-5.0000000000000001E-3</v>
      </c>
      <c r="M75">
        <v>-5.9000000000000004E-2</v>
      </c>
      <c r="N75">
        <v>-0.105</v>
      </c>
      <c r="O75">
        <v>-1E-3</v>
      </c>
      <c r="P75">
        <v>-6.9999999999999993E-3</v>
      </c>
      <c r="Q75">
        <v>2.8999999999999998E-2</v>
      </c>
      <c r="R75">
        <v>100.68972337114801</v>
      </c>
      <c r="S75">
        <v>-5.8204493655633627E-4</v>
      </c>
      <c r="T75">
        <v>4.8999999999999044E-3</v>
      </c>
      <c r="U75">
        <v>6.1999999999999833E-3</v>
      </c>
      <c r="V75">
        <v>-6.0000000000004494E-4</v>
      </c>
      <c r="W75">
        <v>4.0000000000000036E-3</v>
      </c>
      <c r="X75">
        <v>7.4500000000000011E-2</v>
      </c>
      <c r="Y75">
        <v>7.8300000000000036E-2</v>
      </c>
      <c r="Z75">
        <v>9.749999999999992E-2</v>
      </c>
      <c r="AA75">
        <v>5.5499999999999883E-2</v>
      </c>
    </row>
    <row r="76" spans="1:27" x14ac:dyDescent="0.2">
      <c r="A76" s="1">
        <v>41791</v>
      </c>
      <c r="B76">
        <v>1.2839682697465271E-2</v>
      </c>
      <c r="C76">
        <v>0</v>
      </c>
      <c r="D76">
        <v>-1.3000000000000001E-2</v>
      </c>
      <c r="E76" s="42">
        <v>-9.878647095659332E-3</v>
      </c>
      <c r="F76" s="42">
        <v>1.7163054602065131E-4</v>
      </c>
      <c r="G76">
        <v>9.0999999999999998E-2</v>
      </c>
      <c r="H76">
        <v>9.6300000000000011E-2</v>
      </c>
      <c r="I76">
        <v>-6.4000000000000001E-2</v>
      </c>
      <c r="J76">
        <v>-0.10099999999999999</v>
      </c>
      <c r="K76">
        <v>2.7000000000000003E-2</v>
      </c>
      <c r="L76">
        <v>2.2000000000000002E-2</v>
      </c>
      <c r="M76">
        <v>-6.8000000000000005E-2</v>
      </c>
      <c r="N76">
        <v>-0.113</v>
      </c>
      <c r="O76">
        <v>1.9E-2</v>
      </c>
      <c r="P76">
        <v>1.4999999999999999E-2</v>
      </c>
      <c r="Q76">
        <v>2.7000000000000003E-2</v>
      </c>
      <c r="R76">
        <v>100.74834633431099</v>
      </c>
      <c r="S76">
        <v>-3.6865269317054583E-4</v>
      </c>
      <c r="T76">
        <v>6.1999999999999833E-3</v>
      </c>
      <c r="U76">
        <v>7.7000000000000401E-3</v>
      </c>
      <c r="V76">
        <v>6.8999999999999062E-3</v>
      </c>
      <c r="W76">
        <v>3.7000000000000366E-3</v>
      </c>
      <c r="X76">
        <v>7.8100000000000058E-2</v>
      </c>
      <c r="Y76">
        <v>7.5199999999999934E-2</v>
      </c>
      <c r="Z76">
        <v>9.7600000000000131E-2</v>
      </c>
      <c r="AA76">
        <v>5.2799999999999958E-2</v>
      </c>
    </row>
    <row r="77" spans="1:27" x14ac:dyDescent="0.2">
      <c r="A77" s="1">
        <v>41760</v>
      </c>
      <c r="B77">
        <v>1.8330730959437602E-2</v>
      </c>
      <c r="C77">
        <v>-1E-3</v>
      </c>
      <c r="D77">
        <v>-1.7000000000000001E-2</v>
      </c>
      <c r="E77" s="42">
        <v>-3.3999216518687092E-2</v>
      </c>
      <c r="F77" s="42">
        <v>5.8988969716260442E-3</v>
      </c>
      <c r="G77">
        <v>9.11E-2</v>
      </c>
      <c r="H77">
        <v>9.64E-2</v>
      </c>
      <c r="I77">
        <v>-7.6999999999999999E-2</v>
      </c>
      <c r="J77">
        <v>-0.113</v>
      </c>
      <c r="K77">
        <v>2.7000000000000003E-2</v>
      </c>
      <c r="L77">
        <v>2.2000000000000002E-2</v>
      </c>
      <c r="M77">
        <v>-7.9000000000000001E-2</v>
      </c>
      <c r="N77">
        <v>-0.12300000000000001</v>
      </c>
      <c r="O77">
        <v>2.7000000000000003E-2</v>
      </c>
      <c r="P77">
        <v>2.1000000000000001E-2</v>
      </c>
      <c r="Q77">
        <v>2.8999999999999998E-2</v>
      </c>
      <c r="R77">
        <v>100.785494305461</v>
      </c>
      <c r="S77">
        <v>-1.6215416609544064E-4</v>
      </c>
      <c r="T77">
        <v>9.000000000000119E-3</v>
      </c>
      <c r="U77">
        <v>8.499999999999952E-3</v>
      </c>
      <c r="V77">
        <v>1.4499999999999957E-2</v>
      </c>
      <c r="W77">
        <v>4.5999999999999375E-3</v>
      </c>
      <c r="X77">
        <v>7.5900000000000079E-2</v>
      </c>
      <c r="Y77">
        <v>7.0100000000000051E-2</v>
      </c>
      <c r="Z77">
        <v>9.5400000000000151E-2</v>
      </c>
      <c r="AA77">
        <v>5.0999999999999934E-2</v>
      </c>
    </row>
    <row r="78" spans="1:27" x14ac:dyDescent="0.2">
      <c r="A78" s="1">
        <v>41730</v>
      </c>
      <c r="B78">
        <v>1.5489805761506048E-2</v>
      </c>
      <c r="C78">
        <v>6.0000000000000001E-3</v>
      </c>
      <c r="D78">
        <v>-3.0000000000000001E-3</v>
      </c>
      <c r="E78" s="42">
        <v>-1.3375199814326777E-2</v>
      </c>
      <c r="F78" s="42">
        <v>-1.5212737650751151E-2</v>
      </c>
      <c r="G78">
        <v>8.6699999999999999E-2</v>
      </c>
      <c r="H78">
        <v>0.10099999999999999</v>
      </c>
      <c r="I78">
        <v>-8.1000000000000003E-2</v>
      </c>
      <c r="J78">
        <v>-0.11699999999999999</v>
      </c>
      <c r="K78">
        <v>2.7000000000000003E-2</v>
      </c>
      <c r="L78">
        <v>2.4E-2</v>
      </c>
      <c r="M78">
        <v>-8.4000000000000005E-2</v>
      </c>
      <c r="N78">
        <v>-0.128</v>
      </c>
      <c r="O78">
        <v>2.1000000000000001E-2</v>
      </c>
      <c r="P78">
        <v>1.4999999999999999E-2</v>
      </c>
      <c r="Q78">
        <v>-8.0000000000000002E-3</v>
      </c>
      <c r="R78">
        <v>100.80183840734701</v>
      </c>
      <c r="S78">
        <v>-2.4108776806031074E-5</v>
      </c>
      <c r="T78">
        <v>9.000000000000119E-3</v>
      </c>
      <c r="U78">
        <v>8.7000000000001521E-3</v>
      </c>
      <c r="V78">
        <v>1.2900000000000134E-2</v>
      </c>
      <c r="W78">
        <v>6.3999999999999613E-3</v>
      </c>
      <c r="X78">
        <v>7.3299999999999921E-2</v>
      </c>
      <c r="Y78">
        <v>6.4599999999999991E-2</v>
      </c>
      <c r="Z78">
        <v>9.0100000000000069E-2</v>
      </c>
      <c r="AA78">
        <v>4.8699999999999966E-2</v>
      </c>
    </row>
    <row r="79" spans="1:27" x14ac:dyDescent="0.2">
      <c r="A79" s="1">
        <v>41699</v>
      </c>
      <c r="B79">
        <v>-2.1454494304006921E-2</v>
      </c>
      <c r="C79">
        <v>1E-3</v>
      </c>
      <c r="D79">
        <v>3.0000000000000001E-3</v>
      </c>
      <c r="E79" s="42">
        <v>-1.8705792821766209E-2</v>
      </c>
      <c r="F79" s="42">
        <v>1.5547323890229947E-2</v>
      </c>
      <c r="G79">
        <v>8.4900000000000003E-2</v>
      </c>
      <c r="H79">
        <v>8.5900000000000004E-2</v>
      </c>
      <c r="I79">
        <v>-8.5000000000000006E-2</v>
      </c>
      <c r="J79">
        <v>-0.12</v>
      </c>
      <c r="K79">
        <v>-1.7000000000000001E-2</v>
      </c>
      <c r="L79">
        <v>-2.3E-2</v>
      </c>
      <c r="M79">
        <v>-8.6999999999999994E-2</v>
      </c>
      <c r="N79">
        <v>-0.13</v>
      </c>
      <c r="O79">
        <v>-2.4E-2</v>
      </c>
      <c r="P79">
        <v>-2.7000000000000003E-2</v>
      </c>
      <c r="Q79">
        <v>2.2000000000000002E-2</v>
      </c>
      <c r="R79">
        <v>100.804268644031</v>
      </c>
      <c r="S79">
        <v>3.2455189661995121E-5</v>
      </c>
      <c r="T79">
        <v>1.0199999999999987E-2</v>
      </c>
      <c r="U79">
        <v>8.1999999999999851E-3</v>
      </c>
      <c r="V79">
        <v>1.760000000000006E-2</v>
      </c>
      <c r="W79">
        <v>6.8000000000001393E-3</v>
      </c>
      <c r="X79">
        <v>6.9199999999999928E-2</v>
      </c>
      <c r="Y79">
        <v>6.0100000000000042E-2</v>
      </c>
      <c r="Z79">
        <v>8.3700000000000108E-2</v>
      </c>
      <c r="AA79">
        <v>4.5600000000000085E-2</v>
      </c>
    </row>
    <row r="80" spans="1:27" x14ac:dyDescent="0.2">
      <c r="A80" s="1">
        <v>41671</v>
      </c>
      <c r="B80">
        <v>1.9400146748901115E-2</v>
      </c>
      <c r="C80">
        <v>-1E-3</v>
      </c>
      <c r="D80">
        <v>-8.0000000000000002E-3</v>
      </c>
      <c r="E80" s="42">
        <v>-2.674692497289044E-2</v>
      </c>
      <c r="F80" s="42">
        <v>-8.4436538615797474E-3</v>
      </c>
      <c r="G80">
        <v>7.1199999999999999E-2</v>
      </c>
      <c r="H80">
        <v>7.4099999999999999E-2</v>
      </c>
      <c r="I80">
        <v>-7.2999999999999995E-2</v>
      </c>
      <c r="J80">
        <v>-0.107</v>
      </c>
      <c r="K80">
        <v>-3.9E-2</v>
      </c>
      <c r="L80">
        <v>-4.0999999999999995E-2</v>
      </c>
      <c r="M80">
        <v>-7.9000000000000001E-2</v>
      </c>
      <c r="N80">
        <v>-0.12</v>
      </c>
      <c r="O80">
        <v>-4.7E-2</v>
      </c>
      <c r="P80">
        <v>-0.05</v>
      </c>
      <c r="Q80">
        <v>-9.0000000000000011E-3</v>
      </c>
      <c r="R80">
        <v>100.80099707766399</v>
      </c>
      <c r="S80">
        <v>3.2180323029429303E-5</v>
      </c>
      <c r="T80">
        <v>7.0000000000001172E-3</v>
      </c>
      <c r="U80">
        <v>4.8999999999999044E-3</v>
      </c>
      <c r="V80">
        <v>1.1800000000000033E-2</v>
      </c>
      <c r="W80">
        <v>4.0999999999999925E-3</v>
      </c>
      <c r="X80">
        <v>6.2100000000000044E-2</v>
      </c>
      <c r="Y80">
        <v>5.5499999999999883E-2</v>
      </c>
      <c r="Z80">
        <v>6.9300000000000139E-2</v>
      </c>
      <c r="AA80">
        <v>4.269999999999996E-2</v>
      </c>
    </row>
    <row r="81" spans="1:27" x14ac:dyDescent="0.2">
      <c r="A81" s="1">
        <v>41640</v>
      </c>
      <c r="B81">
        <v>-3.3211015150204304E-2</v>
      </c>
      <c r="C81">
        <v>0.01</v>
      </c>
      <c r="D81">
        <v>5.0000000000000001E-3</v>
      </c>
      <c r="E81" s="42">
        <v>-1.1317619638022691E-2</v>
      </c>
      <c r="F81" s="42">
        <v>6.1513294031989574E-2</v>
      </c>
      <c r="G81">
        <v>7.0199999999999999E-2</v>
      </c>
      <c r="H81">
        <v>7.1399999999999991E-2</v>
      </c>
      <c r="I81">
        <v>-5.2000000000000005E-2</v>
      </c>
      <c r="J81">
        <v>-8.5999999999999993E-2</v>
      </c>
      <c r="K81">
        <v>-6.9999999999999993E-3</v>
      </c>
      <c r="L81">
        <v>-1.2E-2</v>
      </c>
      <c r="M81">
        <v>-5.5999999999999994E-2</v>
      </c>
      <c r="N81">
        <v>-9.6000000000000002E-2</v>
      </c>
      <c r="O81">
        <v>-1.4999999999999999E-2</v>
      </c>
      <c r="P81">
        <v>-1.7000000000000001E-2</v>
      </c>
      <c r="Q81">
        <v>0.03</v>
      </c>
      <c r="R81">
        <v>100.79775332339101</v>
      </c>
      <c r="S81">
        <v>3.2257031036486694E-5</v>
      </c>
      <c r="T81">
        <v>5.9000000000000163E-3</v>
      </c>
      <c r="U81">
        <v>3.9000000000000146E-3</v>
      </c>
      <c r="V81">
        <v>1.0199999999999987E-2</v>
      </c>
      <c r="W81">
        <v>2.6999999999999247E-3</v>
      </c>
      <c r="X81">
        <v>6.0699999999999976E-2</v>
      </c>
      <c r="Y81">
        <v>5.4499999999999993E-2</v>
      </c>
      <c r="Z81">
        <v>6.5400000000000125E-2</v>
      </c>
      <c r="AA81">
        <v>4.2999999999999927E-2</v>
      </c>
    </row>
    <row r="82" spans="1:27" x14ac:dyDescent="0.2">
      <c r="A82" s="1">
        <v>41609</v>
      </c>
      <c r="B82">
        <v>2.168022552115012E-3</v>
      </c>
      <c r="C82">
        <v>-6.0000000000000001E-3</v>
      </c>
      <c r="D82">
        <v>-6.0000000000000001E-3</v>
      </c>
      <c r="E82" s="42">
        <v>-1.1072279130271312E-2</v>
      </c>
      <c r="F82" s="42">
        <v>1.9428074368324388E-2</v>
      </c>
      <c r="G82">
        <v>6.8900000000000003E-2</v>
      </c>
      <c r="H82">
        <v>7.7300000000000008E-2</v>
      </c>
      <c r="I82">
        <v>1.2E-2</v>
      </c>
      <c r="J82">
        <v>-2.6000000000000002E-2</v>
      </c>
      <c r="K82">
        <v>-1.1000000000000001E-2</v>
      </c>
      <c r="L82">
        <v>-1.2E-2</v>
      </c>
      <c r="M82">
        <v>2.7000000000000003E-2</v>
      </c>
      <c r="N82">
        <v>-2.4E-2</v>
      </c>
      <c r="O82">
        <v>-3.0000000000000001E-3</v>
      </c>
      <c r="P82">
        <v>-8.0000000000000002E-3</v>
      </c>
      <c r="Q82">
        <v>1.1000000000000001E-2</v>
      </c>
      <c r="R82">
        <v>100.794501941761</v>
      </c>
      <c r="S82">
        <v>5.623052251468863E-5</v>
      </c>
      <c r="T82">
        <v>5.1000000000001044E-3</v>
      </c>
      <c r="U82">
        <v>3.9000000000000146E-3</v>
      </c>
      <c r="V82">
        <v>7.5000000000000622E-3</v>
      </c>
      <c r="W82">
        <v>2.1999999999999797E-3</v>
      </c>
      <c r="X82">
        <v>6.469999999999998E-2</v>
      </c>
      <c r="Y82">
        <v>5.5699999999999861E-2</v>
      </c>
      <c r="Z82">
        <v>7.3199999999999932E-2</v>
      </c>
      <c r="AA82">
        <v>4.4599999999999973E-2</v>
      </c>
    </row>
    <row r="83" spans="1:27" x14ac:dyDescent="0.2">
      <c r="A83" s="1">
        <v>41579</v>
      </c>
      <c r="B83">
        <v>1.5401042713057755E-2</v>
      </c>
      <c r="C83">
        <v>6.9999999999999993E-3</v>
      </c>
      <c r="D83">
        <v>2E-3</v>
      </c>
      <c r="E83" s="42">
        <v>1.6401150469729231E-3</v>
      </c>
      <c r="F83" s="42">
        <v>-1.5946331106810874E-3</v>
      </c>
      <c r="G83">
        <v>7.1300000000000002E-2</v>
      </c>
      <c r="H83">
        <v>7.17E-2</v>
      </c>
      <c r="I83">
        <v>1.4999999999999999E-2</v>
      </c>
      <c r="J83">
        <v>-2.2000000000000002E-2</v>
      </c>
      <c r="K83">
        <v>-3.0000000000000001E-3</v>
      </c>
      <c r="L83">
        <v>-9.0000000000000011E-3</v>
      </c>
      <c r="M83">
        <v>3.2000000000000001E-2</v>
      </c>
      <c r="N83">
        <v>-0.02</v>
      </c>
      <c r="O83">
        <v>-0.01</v>
      </c>
      <c r="P83">
        <v>-1.8000000000000002E-2</v>
      </c>
      <c r="Q83">
        <v>4.0000000000000001E-3</v>
      </c>
      <c r="R83">
        <v>100.788834377409</v>
      </c>
      <c r="S83">
        <v>9.2784910350474092E-5</v>
      </c>
      <c r="T83">
        <v>5.6000000000000494E-3</v>
      </c>
      <c r="U83">
        <v>5.8000000000000274E-3</v>
      </c>
      <c r="V83">
        <v>9.400000000000075E-3</v>
      </c>
      <c r="W83">
        <v>4.2999999999999705E-3</v>
      </c>
      <c r="X83">
        <v>6.4999999999999947E-2</v>
      </c>
      <c r="Y83">
        <v>5.600000000000005E-2</v>
      </c>
      <c r="Z83">
        <v>7.46E-2</v>
      </c>
      <c r="AA83">
        <v>4.510000000000014E-2</v>
      </c>
    </row>
    <row r="84" spans="1:27" x14ac:dyDescent="0.2">
      <c r="A84" s="1">
        <v>41548</v>
      </c>
      <c r="B84">
        <v>-3.0259983977183325E-3</v>
      </c>
      <c r="C84">
        <v>4.0000000000000001E-3</v>
      </c>
      <c r="D84">
        <v>6.0000000000000001E-3</v>
      </c>
      <c r="E84" s="42">
        <v>3.2321897340358063E-2</v>
      </c>
      <c r="F84" s="42">
        <v>-2.4189826863576513E-3</v>
      </c>
      <c r="G84">
        <v>6.8099999999999994E-2</v>
      </c>
      <c r="H84">
        <v>7.1900000000000006E-2</v>
      </c>
      <c r="I84">
        <v>1.7000000000000001E-2</v>
      </c>
      <c r="J84">
        <v>-0.02</v>
      </c>
      <c r="K84">
        <v>6.9999999999999993E-3</v>
      </c>
      <c r="L84">
        <v>3.0000000000000001E-3</v>
      </c>
      <c r="M84">
        <v>3.4000000000000002E-2</v>
      </c>
      <c r="N84">
        <v>-1.8000000000000002E-2</v>
      </c>
      <c r="O84">
        <v>2.6000000000000002E-2</v>
      </c>
      <c r="P84">
        <v>1.8000000000000002E-2</v>
      </c>
      <c r="Q84">
        <v>2.7999999999999997E-2</v>
      </c>
      <c r="R84">
        <v>100.779483134571</v>
      </c>
      <c r="S84">
        <v>9.2780379563173199E-5</v>
      </c>
      <c r="T84">
        <v>5.7000000000000384E-3</v>
      </c>
      <c r="U84">
        <v>6.0999999999999943E-3</v>
      </c>
      <c r="V84">
        <v>1.1099999999999888E-2</v>
      </c>
      <c r="W84">
        <v>4.8999999999999044E-3</v>
      </c>
      <c r="X84">
        <v>6.2699999999999978E-2</v>
      </c>
      <c r="Y84">
        <v>5.4899999999999949E-2</v>
      </c>
      <c r="Z84">
        <v>6.9399999999999906E-2</v>
      </c>
      <c r="AA84">
        <v>4.5199999999999907E-2</v>
      </c>
    </row>
    <row r="85" spans="1:27" x14ac:dyDescent="0.2">
      <c r="A85" s="1">
        <v>41518</v>
      </c>
      <c r="B85">
        <v>-6.1690439447244394E-2</v>
      </c>
      <c r="C85">
        <v>8.0000000000000002E-3</v>
      </c>
      <c r="D85">
        <v>-2E-3</v>
      </c>
      <c r="E85" s="42">
        <v>-1.2848967638040776E-2</v>
      </c>
      <c r="F85" s="42">
        <v>6.0032211528149304E-3</v>
      </c>
      <c r="G85">
        <v>6.5599999999999992E-2</v>
      </c>
      <c r="H85">
        <v>8.1000000000000003E-2</v>
      </c>
      <c r="I85">
        <v>0.02</v>
      </c>
      <c r="J85">
        <v>-1.8000000000000002E-2</v>
      </c>
      <c r="K85">
        <v>1.1000000000000001E-2</v>
      </c>
      <c r="L85">
        <v>1.2E-2</v>
      </c>
      <c r="M85">
        <v>3.5000000000000003E-2</v>
      </c>
      <c r="N85">
        <v>-1.7000000000000001E-2</v>
      </c>
      <c r="O85">
        <v>1.3000000000000001E-2</v>
      </c>
      <c r="P85">
        <v>1.2E-2</v>
      </c>
      <c r="Q85">
        <v>0.01</v>
      </c>
      <c r="R85">
        <v>100.770133215914</v>
      </c>
      <c r="S85">
        <v>4.2708937878721542E-5</v>
      </c>
      <c r="T85">
        <v>2.0999999999999908E-3</v>
      </c>
      <c r="U85">
        <v>6.6999999999999282E-3</v>
      </c>
      <c r="V85">
        <v>-1.9999999999997797E-4</v>
      </c>
      <c r="W85">
        <v>5.1999999999998714E-3</v>
      </c>
      <c r="X85">
        <v>6.1399999999999899E-2</v>
      </c>
      <c r="Y85">
        <v>5.4599999999999982E-2</v>
      </c>
      <c r="Z85">
        <v>6.3299999999999912E-2</v>
      </c>
      <c r="AA85">
        <v>4.709999999999992E-2</v>
      </c>
    </row>
    <row r="86" spans="1:27" x14ac:dyDescent="0.2">
      <c r="A86" s="1">
        <v>41487</v>
      </c>
      <c r="B86">
        <v>6.6830895101692711E-2</v>
      </c>
      <c r="C86">
        <v>-9.0000000000000011E-3</v>
      </c>
      <c r="D86">
        <v>1.1000000000000001E-2</v>
      </c>
      <c r="E86" s="42">
        <v>-1.0617502112468813E-2</v>
      </c>
      <c r="F86" s="42">
        <v>7.4503403005312663E-3</v>
      </c>
      <c r="G86">
        <v>7.2999999999999995E-2</v>
      </c>
      <c r="H86">
        <v>7.2700000000000001E-2</v>
      </c>
      <c r="I86">
        <v>2.2000000000000002E-2</v>
      </c>
      <c r="J86">
        <v>-1.6E-2</v>
      </c>
      <c r="K86">
        <v>-1.8000000000000002E-2</v>
      </c>
      <c r="L86">
        <v>-1.8000000000000002E-2</v>
      </c>
      <c r="M86">
        <v>3.7999999999999999E-2</v>
      </c>
      <c r="N86">
        <v>-1.3999999999999999E-2</v>
      </c>
      <c r="O86">
        <v>-9.0000000000000011E-3</v>
      </c>
      <c r="P86">
        <v>-8.0000000000000002E-3</v>
      </c>
      <c r="Q86">
        <v>1.3000000000000001E-2</v>
      </c>
      <c r="R86">
        <v>100.765829525353</v>
      </c>
      <c r="S86">
        <v>-3.6499400987821673E-5</v>
      </c>
      <c r="T86">
        <v>1.4000000000000679E-3</v>
      </c>
      <c r="U86">
        <v>5.1000000000001044E-3</v>
      </c>
      <c r="V86">
        <v>-7.4999999999999512E-3</v>
      </c>
      <c r="W86">
        <v>5.3000000000000824E-3</v>
      </c>
      <c r="X86">
        <v>6.5100000000000158E-2</v>
      </c>
      <c r="Y86">
        <v>5.479999999999996E-2</v>
      </c>
      <c r="Z86">
        <v>6.4999999999999947E-2</v>
      </c>
      <c r="AA86">
        <v>4.8799999999999955E-2</v>
      </c>
    </row>
    <row r="87" spans="1:27" x14ac:dyDescent="0.2">
      <c r="A87" s="1">
        <v>41456</v>
      </c>
      <c r="B87">
        <v>6.1683530044889245E-2</v>
      </c>
      <c r="C87">
        <v>8.0000000000000002E-3</v>
      </c>
      <c r="D87">
        <v>-6.0000000000000001E-3</v>
      </c>
      <c r="E87" s="42">
        <v>3.8603615432268867E-3</v>
      </c>
      <c r="F87" s="42">
        <v>2.7435508363037542E-2</v>
      </c>
      <c r="G87">
        <v>6.9199999999999998E-2</v>
      </c>
      <c r="H87">
        <v>7.3399999999999993E-2</v>
      </c>
      <c r="I87">
        <v>2.7999999999999997E-2</v>
      </c>
      <c r="J87">
        <v>-1.1000000000000001E-2</v>
      </c>
      <c r="K87">
        <v>0</v>
      </c>
      <c r="L87">
        <v>-6.0000000000000001E-3</v>
      </c>
      <c r="M87">
        <v>4.0999999999999995E-2</v>
      </c>
      <c r="N87">
        <v>-1.2E-2</v>
      </c>
      <c r="O87">
        <v>-6.9999999999999993E-3</v>
      </c>
      <c r="P87">
        <v>-1.3999999999999999E-2</v>
      </c>
      <c r="Q87">
        <v>-2E-3</v>
      </c>
      <c r="R87">
        <v>100.76950748241801</v>
      </c>
      <c r="S87">
        <v>-8.7083957586386873E-5</v>
      </c>
      <c r="T87">
        <v>8.1999999999999851E-3</v>
      </c>
      <c r="U87">
        <v>3.3000000000000806E-3</v>
      </c>
      <c r="V87">
        <v>-4.9999999999994493E-4</v>
      </c>
      <c r="W87">
        <v>1.4000000000000679E-3</v>
      </c>
      <c r="X87">
        <v>6.4599999999999991E-2</v>
      </c>
      <c r="Y87">
        <v>5.5900000000000061E-2</v>
      </c>
      <c r="Z87">
        <v>6.7499999999999893E-2</v>
      </c>
      <c r="AA87">
        <v>4.7500000000000098E-2</v>
      </c>
    </row>
    <row r="88" spans="1:27" x14ac:dyDescent="0.2">
      <c r="A88" s="1">
        <v>41426</v>
      </c>
      <c r="B88">
        <v>2.1070070947787123E-2</v>
      </c>
      <c r="C88">
        <v>-9.0000000000000011E-3</v>
      </c>
      <c r="D88">
        <v>0.01</v>
      </c>
      <c r="E88" s="42">
        <v>-2.7002619277361362E-2</v>
      </c>
      <c r="F88" s="42">
        <v>7.0819643949171507E-3</v>
      </c>
      <c r="G88">
        <v>7.0199999999999999E-2</v>
      </c>
      <c r="H88">
        <v>8.0600000000000005E-2</v>
      </c>
      <c r="I88">
        <v>3.1E-2</v>
      </c>
      <c r="J88">
        <v>-9.0000000000000011E-3</v>
      </c>
      <c r="K88">
        <v>-3.3000000000000002E-2</v>
      </c>
      <c r="L88">
        <v>-3.6000000000000004E-2</v>
      </c>
      <c r="M88">
        <v>4.2000000000000003E-2</v>
      </c>
      <c r="N88">
        <v>-1.3000000000000001E-2</v>
      </c>
      <c r="O88">
        <v>-3.1E-2</v>
      </c>
      <c r="P88">
        <v>-3.2000000000000001E-2</v>
      </c>
      <c r="Q88">
        <v>8.0000000000000002E-3</v>
      </c>
      <c r="R88">
        <v>100.77828326613999</v>
      </c>
      <c r="S88">
        <v>-8.1575730338734331E-5</v>
      </c>
      <c r="T88">
        <v>4.1999999999999815E-3</v>
      </c>
      <c r="U88">
        <v>2.9000000000001247E-3</v>
      </c>
      <c r="V88">
        <v>4.9999999999998934E-3</v>
      </c>
      <c r="W88">
        <v>2.0000000000000018E-3</v>
      </c>
      <c r="X88">
        <v>6.8899999999999961E-2</v>
      </c>
      <c r="Y88">
        <v>5.7800000000000074E-2</v>
      </c>
      <c r="Z88">
        <v>7.9800000000000093E-2</v>
      </c>
      <c r="AA88">
        <v>4.9399999999999888E-2</v>
      </c>
    </row>
    <row r="89" spans="1:27" x14ac:dyDescent="0.2">
      <c r="A89" s="1">
        <v>41395</v>
      </c>
      <c r="B89">
        <v>-1.763819030667868E-2</v>
      </c>
      <c r="C89">
        <v>1E-3</v>
      </c>
      <c r="D89">
        <v>2E-3</v>
      </c>
      <c r="E89" s="42">
        <v>1.8852446797527733E-2</v>
      </c>
      <c r="F89" s="42">
        <v>1.0797568740876784E-2</v>
      </c>
      <c r="G89">
        <v>7.0800000000000002E-2</v>
      </c>
      <c r="H89">
        <v>7.3399999999999993E-2</v>
      </c>
      <c r="I89">
        <v>2.8999999999999998E-2</v>
      </c>
      <c r="J89">
        <v>-1.2E-2</v>
      </c>
      <c r="K89">
        <v>1.1000000000000001E-2</v>
      </c>
      <c r="L89">
        <v>5.0000000000000001E-3</v>
      </c>
      <c r="M89">
        <v>3.6000000000000004E-2</v>
      </c>
      <c r="N89">
        <v>-1.9E-2</v>
      </c>
      <c r="O89">
        <v>8.0000000000000002E-3</v>
      </c>
      <c r="P89">
        <v>3.0000000000000001E-3</v>
      </c>
      <c r="Q89">
        <v>1.7000000000000001E-2</v>
      </c>
      <c r="R89">
        <v>100.78650465799799</v>
      </c>
      <c r="S89">
        <v>-2.0552666545547993E-5</v>
      </c>
      <c r="T89">
        <v>6.5999999999999392E-3</v>
      </c>
      <c r="U89">
        <v>3.3000000000000806E-3</v>
      </c>
      <c r="V89">
        <v>9.5000000000000639E-3</v>
      </c>
      <c r="W89">
        <v>2.4999999999999467E-3</v>
      </c>
      <c r="X89">
        <v>7.3900000000000077E-2</v>
      </c>
      <c r="Y89">
        <v>5.8499999999999996E-2</v>
      </c>
      <c r="Z89">
        <v>9.1800000000000104E-2</v>
      </c>
      <c r="AA89">
        <v>4.9700000000000077E-2</v>
      </c>
    </row>
    <row r="90" spans="1:27" x14ac:dyDescent="0.2">
      <c r="A90" s="1">
        <v>41365</v>
      </c>
      <c r="B90">
        <v>-7.0713553203884061E-2</v>
      </c>
      <c r="C90">
        <v>-1.3999999999999999E-2</v>
      </c>
      <c r="D90">
        <v>6.9999999999999993E-3</v>
      </c>
      <c r="E90" s="42">
        <v>3.3937930983629627E-3</v>
      </c>
      <c r="F90" s="42">
        <v>1.8045867760521972E-2</v>
      </c>
      <c r="G90">
        <v>6.5599999999999992E-2</v>
      </c>
      <c r="H90">
        <v>7.7100000000000002E-2</v>
      </c>
      <c r="I90">
        <v>2.7999999999999997E-2</v>
      </c>
      <c r="J90">
        <v>-1.1000000000000001E-2</v>
      </c>
      <c r="K90">
        <v>-1.3999999999999999E-2</v>
      </c>
      <c r="L90">
        <v>-1.7000000000000001E-2</v>
      </c>
      <c r="M90">
        <v>3.5000000000000003E-2</v>
      </c>
      <c r="N90">
        <v>-1.9E-2</v>
      </c>
      <c r="O90">
        <v>-1.1000000000000001E-2</v>
      </c>
      <c r="P90">
        <v>-1.7000000000000001E-2</v>
      </c>
      <c r="Q90">
        <v>-5.0000000000000001E-3</v>
      </c>
      <c r="R90">
        <v>100.78857610931399</v>
      </c>
      <c r="S90">
        <v>6.5539731602726192E-5</v>
      </c>
      <c r="T90">
        <v>5.1000000000001044E-3</v>
      </c>
      <c r="U90">
        <v>4.2999999999999705E-3</v>
      </c>
      <c r="V90">
        <v>7.0000000000001172E-3</v>
      </c>
      <c r="W90">
        <v>3.4999999999998366E-3</v>
      </c>
      <c r="X90">
        <v>7.240000000000002E-2</v>
      </c>
      <c r="Y90">
        <v>5.7199999999999918E-2</v>
      </c>
      <c r="Z90">
        <v>8.7499999999999911E-2</v>
      </c>
      <c r="AA90">
        <v>5.1200000000000134E-2</v>
      </c>
    </row>
    <row r="91" spans="1:27" x14ac:dyDescent="0.2">
      <c r="A91" s="1">
        <v>41334</v>
      </c>
      <c r="B91">
        <v>-2.1636656526085929E-2</v>
      </c>
      <c r="C91">
        <v>0</v>
      </c>
      <c r="D91">
        <v>-1.2E-2</v>
      </c>
      <c r="E91" s="42">
        <v>-9.5099818518455947E-3</v>
      </c>
      <c r="F91" s="42">
        <v>1.7402145506364874E-2</v>
      </c>
      <c r="G91">
        <v>7.0900000000000005E-2</v>
      </c>
      <c r="H91">
        <v>7.3099999999999998E-2</v>
      </c>
      <c r="I91">
        <v>3.7000000000000005E-2</v>
      </c>
      <c r="J91">
        <v>-2E-3</v>
      </c>
      <c r="K91">
        <v>-1E-3</v>
      </c>
      <c r="L91">
        <v>-1E-3</v>
      </c>
      <c r="M91">
        <v>4.8000000000000001E-2</v>
      </c>
      <c r="N91">
        <v>-5.0000000000000001E-3</v>
      </c>
      <c r="O91">
        <v>-0.02</v>
      </c>
      <c r="P91">
        <v>-2.1000000000000001E-2</v>
      </c>
      <c r="Q91">
        <v>1.1000000000000001E-2</v>
      </c>
      <c r="R91">
        <v>100.78197067399201</v>
      </c>
      <c r="S91">
        <v>1.5043407903903017E-4</v>
      </c>
      <c r="T91">
        <v>3.4000000000000696E-3</v>
      </c>
      <c r="U91">
        <v>3.9000000000000146E-3</v>
      </c>
      <c r="V91">
        <v>4.0999999999999925E-3</v>
      </c>
      <c r="W91">
        <v>4.0000000000000036E-3</v>
      </c>
      <c r="X91">
        <v>7.020000000000004E-2</v>
      </c>
      <c r="Y91">
        <v>5.6400000000000006E-2</v>
      </c>
      <c r="Z91">
        <v>8.2500000000000018E-2</v>
      </c>
      <c r="AA91">
        <v>5.1900000000000057E-2</v>
      </c>
    </row>
    <row r="92" spans="1:27" x14ac:dyDescent="0.2">
      <c r="A92" s="1">
        <v>41306</v>
      </c>
      <c r="B92">
        <v>-4.277602228055688E-2</v>
      </c>
      <c r="C92">
        <v>4.0000000000000001E-3</v>
      </c>
      <c r="D92">
        <v>8.0000000000000002E-3</v>
      </c>
      <c r="E92" s="42">
        <v>-1.3204946388013283E-2</v>
      </c>
      <c r="F92" s="42">
        <v>-2.2454367153793342E-2</v>
      </c>
      <c r="G92">
        <v>6.3399999999999998E-2</v>
      </c>
      <c r="H92">
        <v>7.6499999999999999E-2</v>
      </c>
      <c r="I92">
        <v>4.9000000000000002E-2</v>
      </c>
      <c r="J92">
        <v>0.01</v>
      </c>
      <c r="K92">
        <v>5.0000000000000001E-3</v>
      </c>
      <c r="L92">
        <v>4.0000000000000001E-3</v>
      </c>
      <c r="M92">
        <v>7.0000000000000007E-2</v>
      </c>
      <c r="N92">
        <v>1.6E-2</v>
      </c>
      <c r="O92">
        <v>1E-3</v>
      </c>
      <c r="P92">
        <v>3.0000000000000001E-3</v>
      </c>
      <c r="Q92">
        <v>-1E-3</v>
      </c>
      <c r="R92">
        <v>100.76681078155799</v>
      </c>
      <c r="S92">
        <v>2.0452008303895042E-4</v>
      </c>
      <c r="T92">
        <v>5.6000000000000494E-3</v>
      </c>
      <c r="U92">
        <v>4.0000000000000036E-3</v>
      </c>
      <c r="V92">
        <v>8.0999999999999961E-3</v>
      </c>
      <c r="W92">
        <v>4.3999999999999595E-3</v>
      </c>
      <c r="X92">
        <v>7.2799999999999976E-2</v>
      </c>
      <c r="Y92">
        <v>5.7399999999999896E-2</v>
      </c>
      <c r="Z92">
        <v>8.6799999999999988E-2</v>
      </c>
      <c r="AA92">
        <v>5.2499999999999991E-2</v>
      </c>
    </row>
    <row r="93" spans="1:27" x14ac:dyDescent="0.2">
      <c r="A93" s="1">
        <v>41275</v>
      </c>
      <c r="B93">
        <v>4.0271548673337598E-2</v>
      </c>
      <c r="C93">
        <v>6.9999999999999993E-3</v>
      </c>
      <c r="D93">
        <v>-6.9999999999999993E-3</v>
      </c>
      <c r="E93" s="42">
        <v>2.1473189254770375E-2</v>
      </c>
      <c r="F93" s="42">
        <v>7.4221432766780282E-2</v>
      </c>
      <c r="G93">
        <v>6.5700000000000008E-2</v>
      </c>
      <c r="H93">
        <v>7.4099999999999999E-2</v>
      </c>
      <c r="I93">
        <v>6.4000000000000001E-2</v>
      </c>
      <c r="J93">
        <v>2.6000000000000002E-2</v>
      </c>
      <c r="K93">
        <v>1.8000000000000002E-2</v>
      </c>
      <c r="L93">
        <v>1.1000000000000001E-2</v>
      </c>
      <c r="M93">
        <v>9.8000000000000004E-2</v>
      </c>
      <c r="N93">
        <v>4.0999999999999995E-2</v>
      </c>
      <c r="O93">
        <v>2.3E-2</v>
      </c>
      <c r="P93">
        <v>1.6E-2</v>
      </c>
      <c r="Q93">
        <v>-3.1E-2</v>
      </c>
      <c r="R93">
        <v>100.746204066226</v>
      </c>
      <c r="S93">
        <v>1.8741181127701623E-4</v>
      </c>
      <c r="T93">
        <v>9.7000000000000419E-3</v>
      </c>
      <c r="U93">
        <v>4.9999999999998934E-3</v>
      </c>
      <c r="V93">
        <v>1.760000000000006E-2</v>
      </c>
      <c r="W93">
        <v>4.1999999999999815E-3</v>
      </c>
      <c r="X93">
        <v>7.0699999999999985E-2</v>
      </c>
      <c r="Y93">
        <v>5.7399999999999896E-2</v>
      </c>
      <c r="Z93">
        <v>8.5499999999999909E-2</v>
      </c>
      <c r="AA93">
        <v>5.1400000000000112E-2</v>
      </c>
    </row>
    <row r="94" spans="1:27" x14ac:dyDescent="0.2">
      <c r="A94" s="1">
        <v>41244</v>
      </c>
      <c r="B94">
        <v>-6.2513956697962669E-4</v>
      </c>
      <c r="C94">
        <v>-4.0000000000000001E-3</v>
      </c>
      <c r="D94">
        <v>2E-3</v>
      </c>
      <c r="E94" s="42">
        <v>2.0620059418980929E-3</v>
      </c>
      <c r="F94" s="42">
        <v>7.3946984036812324E-3</v>
      </c>
      <c r="G94">
        <v>6.93E-2</v>
      </c>
      <c r="H94">
        <v>7.5600000000000001E-2</v>
      </c>
      <c r="I94">
        <v>2.4E-2</v>
      </c>
      <c r="J94">
        <v>2.3E-2</v>
      </c>
      <c r="K94">
        <v>1.2E-2</v>
      </c>
      <c r="L94">
        <v>0.01</v>
      </c>
      <c r="M94">
        <v>-2.7000000000000003E-2</v>
      </c>
      <c r="N94">
        <v>-5.5E-2</v>
      </c>
      <c r="O94">
        <v>0.03</v>
      </c>
      <c r="P94">
        <v>2.2000000000000002E-2</v>
      </c>
      <c r="Q94">
        <v>-4.0000000000000001E-3</v>
      </c>
      <c r="R94">
        <v>100.727324819494</v>
      </c>
      <c r="S94">
        <v>9.5307880006778589E-5</v>
      </c>
      <c r="T94">
        <v>5.4000000000000714E-3</v>
      </c>
      <c r="U94">
        <v>4.1999999999999815E-3</v>
      </c>
      <c r="V94">
        <v>8.799999999999919E-3</v>
      </c>
      <c r="W94">
        <v>2.6999999999999247E-3</v>
      </c>
      <c r="X94">
        <v>6.569999999999987E-2</v>
      </c>
      <c r="Y94">
        <v>5.7300000000000129E-2</v>
      </c>
      <c r="Z94">
        <v>7.4799999999999978E-2</v>
      </c>
      <c r="AA94">
        <v>5.1599999999999868E-2</v>
      </c>
    </row>
    <row r="95" spans="1:27" x14ac:dyDescent="0.2">
      <c r="A95" s="1">
        <v>41214</v>
      </c>
      <c r="B95">
        <v>2.348585978083495E-2</v>
      </c>
      <c r="C95">
        <v>1E-3</v>
      </c>
      <c r="D95">
        <v>-1.4999999999999999E-2</v>
      </c>
      <c r="E95" s="42">
        <v>-2.3538323921687976E-3</v>
      </c>
      <c r="F95" s="42">
        <v>8.3157046491759701E-3</v>
      </c>
      <c r="G95">
        <v>6.7500000000000004E-2</v>
      </c>
      <c r="H95">
        <v>7.0000000000000007E-2</v>
      </c>
      <c r="I95">
        <v>2.1000000000000001E-2</v>
      </c>
      <c r="J95">
        <v>2.3E-2</v>
      </c>
      <c r="K95">
        <v>0</v>
      </c>
      <c r="L95">
        <v>-3.0000000000000001E-3</v>
      </c>
      <c r="M95">
        <v>-3.6000000000000004E-2</v>
      </c>
      <c r="N95">
        <v>-6.2E-2</v>
      </c>
      <c r="O95">
        <v>-2E-3</v>
      </c>
      <c r="P95">
        <v>-0.01</v>
      </c>
      <c r="Q95">
        <v>2.7999999999999997E-2</v>
      </c>
      <c r="R95">
        <v>100.717725175632</v>
      </c>
      <c r="S95">
        <v>-3.9007359618814519E-5</v>
      </c>
      <c r="T95">
        <v>3.4000000000000696E-3</v>
      </c>
      <c r="U95">
        <v>4.8000000000001375E-3</v>
      </c>
      <c r="V95">
        <v>4.4999999999999485E-3</v>
      </c>
      <c r="W95">
        <v>4.3999999999999595E-3</v>
      </c>
      <c r="X95">
        <v>6.4599999999999991E-2</v>
      </c>
      <c r="Y95">
        <v>5.7500000000000107E-2</v>
      </c>
      <c r="Z95">
        <v>7.2500000000000009E-2</v>
      </c>
      <c r="AA95">
        <v>5.2100000000000035E-2</v>
      </c>
    </row>
    <row r="96" spans="1:27" x14ac:dyDescent="0.2">
      <c r="A96" s="1">
        <v>41183</v>
      </c>
      <c r="B96">
        <v>-3.4495471235595154E-2</v>
      </c>
      <c r="C96">
        <v>1.7000000000000001E-2</v>
      </c>
      <c r="D96">
        <v>0</v>
      </c>
      <c r="E96" s="42">
        <v>2.4486023918578681E-2</v>
      </c>
      <c r="F96" s="42">
        <v>6.9784097285712221E-3</v>
      </c>
      <c r="G96">
        <v>6.83E-2</v>
      </c>
      <c r="H96">
        <v>7.4999999999999997E-2</v>
      </c>
      <c r="I96">
        <v>1.8000000000000002E-2</v>
      </c>
      <c r="J96">
        <v>2.5000000000000001E-2</v>
      </c>
      <c r="K96">
        <v>9.0000000000000011E-3</v>
      </c>
      <c r="L96">
        <v>6.9999999999999993E-3</v>
      </c>
      <c r="M96">
        <v>-4.2000000000000003E-2</v>
      </c>
      <c r="N96">
        <v>-6.6000000000000003E-2</v>
      </c>
      <c r="O96">
        <v>1.9E-2</v>
      </c>
      <c r="P96">
        <v>1.3999999999999999E-2</v>
      </c>
      <c r="Q96">
        <v>3.3000000000000002E-2</v>
      </c>
      <c r="R96">
        <v>100.72165398214101</v>
      </c>
      <c r="S96">
        <v>-1.4071169297036334E-4</v>
      </c>
      <c r="T96">
        <v>4.5999999999999375E-3</v>
      </c>
      <c r="U96">
        <v>5.8000000000000274E-3</v>
      </c>
      <c r="V96">
        <v>5.3000000000000824E-3</v>
      </c>
      <c r="W96">
        <v>6.8000000000001393E-3</v>
      </c>
      <c r="X96">
        <v>6.5400000000000125E-2</v>
      </c>
      <c r="Y96">
        <v>5.7699999999999863E-2</v>
      </c>
      <c r="Z96">
        <v>7.3199999999999932E-2</v>
      </c>
      <c r="AA96">
        <v>5.3199999999999914E-2</v>
      </c>
    </row>
    <row r="97" spans="1:27" x14ac:dyDescent="0.2">
      <c r="A97" s="1">
        <v>41153</v>
      </c>
      <c r="B97">
        <v>-1.9326385471981844E-2</v>
      </c>
      <c r="C97">
        <v>9.0000000000000011E-3</v>
      </c>
      <c r="D97">
        <v>5.0000000000000001E-3</v>
      </c>
      <c r="E97" s="42">
        <v>6.4571908886357221E-3</v>
      </c>
      <c r="F97" s="42">
        <v>4.4606731828693569E-3</v>
      </c>
      <c r="G97">
        <v>6.2199999999999998E-2</v>
      </c>
      <c r="H97">
        <v>6.8499999999999991E-2</v>
      </c>
      <c r="I97">
        <v>1.1000000000000001E-2</v>
      </c>
      <c r="J97">
        <v>2.2000000000000002E-2</v>
      </c>
      <c r="K97">
        <v>-4.0000000000000001E-3</v>
      </c>
      <c r="L97">
        <v>-6.0000000000000001E-3</v>
      </c>
      <c r="M97">
        <v>-5.2000000000000005E-2</v>
      </c>
      <c r="N97">
        <v>-7.400000000000001E-2</v>
      </c>
      <c r="O97">
        <v>1.6E-2</v>
      </c>
      <c r="P97">
        <v>1.3999999999999999E-2</v>
      </c>
      <c r="Q97">
        <v>3.5000000000000003E-2</v>
      </c>
      <c r="R97">
        <v>100.73582768423699</v>
      </c>
      <c r="S97">
        <v>-1.7426274591691993E-4</v>
      </c>
      <c r="T97">
        <v>5.5000000000000604E-3</v>
      </c>
      <c r="U97">
        <v>7.0000000000001172E-3</v>
      </c>
      <c r="V97">
        <v>1.4000000000000679E-3</v>
      </c>
      <c r="W97">
        <v>6.8000000000001393E-3</v>
      </c>
      <c r="X97">
        <v>6.569999999999987E-2</v>
      </c>
      <c r="Y97">
        <v>5.7399999999999896E-2</v>
      </c>
      <c r="Z97">
        <v>7.2999999999999954E-2</v>
      </c>
      <c r="AA97">
        <v>5.3499999999999881E-2</v>
      </c>
    </row>
    <row r="98" spans="1:27" x14ac:dyDescent="0.2">
      <c r="A98" s="1">
        <v>41122</v>
      </c>
      <c r="B98">
        <v>8.6051254417320422E-2</v>
      </c>
      <c r="C98">
        <v>-8.0000000000000002E-3</v>
      </c>
      <c r="D98">
        <v>0.01</v>
      </c>
      <c r="E98" s="42">
        <v>-1.3178561303906378E-2</v>
      </c>
      <c r="F98" s="42">
        <v>-3.3516499221342144E-3</v>
      </c>
      <c r="G98">
        <v>6.5199999999999994E-2</v>
      </c>
      <c r="H98">
        <v>7.0900000000000005E-2</v>
      </c>
      <c r="I98">
        <v>6.0000000000000001E-3</v>
      </c>
      <c r="J98">
        <v>2.1000000000000001E-2</v>
      </c>
      <c r="K98">
        <v>8.0000000000000002E-3</v>
      </c>
      <c r="L98">
        <v>1.1000000000000001E-2</v>
      </c>
      <c r="M98">
        <v>-5.9000000000000004E-2</v>
      </c>
      <c r="N98">
        <v>-7.9000000000000001E-2</v>
      </c>
      <c r="O98">
        <v>1.2E-2</v>
      </c>
      <c r="P98">
        <v>1.7000000000000001E-2</v>
      </c>
      <c r="Q98">
        <v>2.3E-2</v>
      </c>
      <c r="R98">
        <v>100.753383704008</v>
      </c>
      <c r="S98">
        <v>-1.374399426765649E-4</v>
      </c>
      <c r="T98">
        <v>9.9999999999988987E-4</v>
      </c>
      <c r="U98">
        <v>6.0000000000000053E-3</v>
      </c>
      <c r="V98">
        <v>-5.1999999999999824E-3</v>
      </c>
      <c r="W98">
        <v>4.0000000000000036E-3</v>
      </c>
      <c r="X98">
        <v>5.9399999999999897E-2</v>
      </c>
      <c r="Y98">
        <v>5.5199999999999916E-2</v>
      </c>
      <c r="Z98">
        <v>6.4500000000000002E-2</v>
      </c>
      <c r="AA98">
        <v>5.3299999999999903E-2</v>
      </c>
    </row>
    <row r="99" spans="1:27" x14ac:dyDescent="0.2">
      <c r="A99" s="1">
        <v>41091</v>
      </c>
      <c r="B99">
        <v>8.8161918536008521E-2</v>
      </c>
      <c r="C99">
        <v>-6.0000000000000001E-3</v>
      </c>
      <c r="D99">
        <v>-5.0000000000000001E-3</v>
      </c>
      <c r="E99" s="42">
        <v>6.1385652936642998E-3</v>
      </c>
      <c r="F99" s="42">
        <v>1.4787534489732579E-2</v>
      </c>
      <c r="G99">
        <v>6.6900000000000001E-2</v>
      </c>
      <c r="H99">
        <v>7.3200000000000001E-2</v>
      </c>
      <c r="I99">
        <v>3.0000000000000001E-3</v>
      </c>
      <c r="J99">
        <v>2.2000000000000002E-2</v>
      </c>
      <c r="K99">
        <v>0.03</v>
      </c>
      <c r="L99">
        <v>1.9E-2</v>
      </c>
      <c r="M99">
        <v>-5.9000000000000004E-2</v>
      </c>
      <c r="N99">
        <v>-7.5999999999999998E-2</v>
      </c>
      <c r="O99">
        <v>2.7000000000000003E-2</v>
      </c>
      <c r="P99">
        <v>1.3000000000000001E-2</v>
      </c>
      <c r="Q99">
        <v>4.4000000000000004E-2</v>
      </c>
      <c r="R99">
        <v>100.76723218561899</v>
      </c>
      <c r="S99">
        <v>-6.031855319488244E-5</v>
      </c>
      <c r="T99">
        <v>1.2299999999999978E-2</v>
      </c>
      <c r="U99">
        <v>5.1999999999998714E-3</v>
      </c>
      <c r="V99">
        <v>1.1099999999999888E-2</v>
      </c>
      <c r="W99">
        <v>3.1999999999998696E-3</v>
      </c>
      <c r="X99">
        <v>5.5800000000000072E-2</v>
      </c>
      <c r="Y99">
        <v>5.3199999999999914E-2</v>
      </c>
      <c r="Z99">
        <v>5.5299999999999905E-2</v>
      </c>
      <c r="AA99">
        <v>5.4699999999999971E-2</v>
      </c>
    </row>
    <row r="100" spans="1:27" x14ac:dyDescent="0.2">
      <c r="A100" s="1">
        <v>41061</v>
      </c>
      <c r="B100">
        <v>-5.1045841627520794E-2</v>
      </c>
      <c r="C100">
        <v>-1.8000000000000002E-2</v>
      </c>
      <c r="D100">
        <v>1E-3</v>
      </c>
      <c r="E100" s="42">
        <v>-2.4066940229134914E-2</v>
      </c>
      <c r="F100" s="42">
        <v>1.6531387624945992E-2</v>
      </c>
      <c r="G100">
        <v>6.7699999999999996E-2</v>
      </c>
      <c r="H100">
        <v>7.2400000000000006E-2</v>
      </c>
      <c r="I100">
        <v>6.9999999999999993E-3</v>
      </c>
      <c r="J100">
        <v>3.1E-2</v>
      </c>
      <c r="K100">
        <v>-4.2000000000000003E-2</v>
      </c>
      <c r="L100">
        <v>-5.2000000000000005E-2</v>
      </c>
      <c r="M100">
        <v>-5.0999999999999997E-2</v>
      </c>
      <c r="N100">
        <v>-6.5000000000000002E-2</v>
      </c>
      <c r="O100">
        <v>-5.9000000000000004E-2</v>
      </c>
      <c r="P100">
        <v>-6.9000000000000006E-2</v>
      </c>
      <c r="Q100">
        <v>3.6000000000000004E-2</v>
      </c>
      <c r="R100">
        <v>100.773310498501</v>
      </c>
      <c r="S100">
        <v>5.0075751027556237E-5</v>
      </c>
      <c r="T100">
        <v>8.899999999999908E-3</v>
      </c>
      <c r="U100">
        <v>3.6000000000000476E-3</v>
      </c>
      <c r="V100">
        <v>1.6100000000000003E-2</v>
      </c>
      <c r="W100">
        <v>2.2999999999999687E-3</v>
      </c>
      <c r="X100">
        <v>4.290000000000016E-2</v>
      </c>
      <c r="Y100">
        <v>5.1500000000000101E-2</v>
      </c>
      <c r="Z100">
        <v>3.6299999999999999E-2</v>
      </c>
      <c r="AA100">
        <v>5.4300000000000015E-2</v>
      </c>
    </row>
    <row r="101" spans="1:27" x14ac:dyDescent="0.2">
      <c r="A101" s="1">
        <v>41030</v>
      </c>
      <c r="B101">
        <v>-0.15898113665339775</v>
      </c>
      <c r="C101">
        <v>-3.0000000000000001E-3</v>
      </c>
      <c r="D101">
        <v>1.4999999999999999E-2</v>
      </c>
      <c r="E101" s="42">
        <v>2.291523272658047E-2</v>
      </c>
      <c r="F101" s="42">
        <v>5.7304919878582439E-3</v>
      </c>
      <c r="G101">
        <v>6.3099999999999989E-2</v>
      </c>
      <c r="H101">
        <v>7.0800000000000002E-2</v>
      </c>
      <c r="I101">
        <v>1.9E-2</v>
      </c>
      <c r="J101">
        <v>4.5999999999999999E-2</v>
      </c>
      <c r="K101">
        <v>-1.7000000000000001E-2</v>
      </c>
      <c r="L101">
        <v>-2.2000000000000002E-2</v>
      </c>
      <c r="M101">
        <v>-3.5000000000000003E-2</v>
      </c>
      <c r="N101">
        <v>-4.7E-2</v>
      </c>
      <c r="O101">
        <v>-3.2000000000000001E-2</v>
      </c>
      <c r="P101">
        <v>-3.7999999999999999E-2</v>
      </c>
      <c r="Q101">
        <v>1.4999999999999999E-2</v>
      </c>
      <c r="R101">
        <v>100.76826432903501</v>
      </c>
      <c r="S101">
        <v>2.0306928439683958E-4</v>
      </c>
      <c r="T101">
        <v>5.1999999999998714E-3</v>
      </c>
      <c r="U101">
        <v>2.0999999999999908E-3</v>
      </c>
      <c r="V101">
        <v>5.6000000000000494E-3</v>
      </c>
      <c r="W101">
        <v>3.8000000000000256E-3</v>
      </c>
      <c r="X101">
        <v>3.6100000000000021E-2</v>
      </c>
      <c r="Y101">
        <v>5.0999999999999934E-2</v>
      </c>
      <c r="Z101">
        <v>1.739999999999986E-2</v>
      </c>
      <c r="AA101">
        <v>5.6400000000000006E-2</v>
      </c>
    </row>
    <row r="102" spans="1:27" x14ac:dyDescent="0.2">
      <c r="A102" s="1">
        <v>41000</v>
      </c>
      <c r="B102">
        <v>-3.4010178203245367E-2</v>
      </c>
      <c r="C102">
        <v>-1E-3</v>
      </c>
      <c r="D102">
        <v>8.0000000000000002E-3</v>
      </c>
      <c r="E102" s="42">
        <v>3.9893584506405233E-3</v>
      </c>
      <c r="F102" s="42">
        <v>1.0327987411317352E-2</v>
      </c>
      <c r="G102">
        <v>6.54E-2</v>
      </c>
      <c r="H102">
        <v>7.5300000000000006E-2</v>
      </c>
      <c r="I102">
        <v>2.2000000000000002E-2</v>
      </c>
      <c r="J102">
        <v>5.2000000000000005E-2</v>
      </c>
      <c r="K102">
        <v>-3.0000000000000001E-3</v>
      </c>
      <c r="L102">
        <v>-2E-3</v>
      </c>
      <c r="M102">
        <v>-2.5000000000000001E-2</v>
      </c>
      <c r="N102">
        <v>-3.6000000000000004E-2</v>
      </c>
      <c r="O102">
        <v>-4.0000000000000001E-3</v>
      </c>
      <c r="P102">
        <v>-4.0000000000000001E-3</v>
      </c>
      <c r="Q102">
        <v>3.3000000000000002E-2</v>
      </c>
      <c r="R102">
        <v>100.747803481026</v>
      </c>
      <c r="S102">
        <v>4.1526497302779575E-4</v>
      </c>
      <c r="T102">
        <v>3.1000000000001027E-3</v>
      </c>
      <c r="U102">
        <v>3.6000000000000476E-3</v>
      </c>
      <c r="V102">
        <v>2.2999999999999687E-3</v>
      </c>
      <c r="W102">
        <v>4.0999999999999925E-3</v>
      </c>
      <c r="X102">
        <v>3.5699999999999843E-2</v>
      </c>
      <c r="Y102">
        <v>5.2900000000000169E-2</v>
      </c>
      <c r="Z102">
        <v>1.2000000000000011E-2</v>
      </c>
      <c r="AA102">
        <v>6.0999999999999943E-2</v>
      </c>
    </row>
    <row r="103" spans="1:27" x14ac:dyDescent="0.2">
      <c r="A103" s="1">
        <v>40969</v>
      </c>
      <c r="B103">
        <v>-7.2665621010337134E-4</v>
      </c>
      <c r="C103">
        <v>1.3000000000000001E-2</v>
      </c>
      <c r="D103">
        <v>-6.9999999999999993E-3</v>
      </c>
      <c r="E103" s="42">
        <v>1.5776762709499792E-2</v>
      </c>
      <c r="F103" s="42">
        <v>4.0119729606100663E-3</v>
      </c>
      <c r="G103">
        <v>6.0599999999999994E-2</v>
      </c>
      <c r="H103">
        <v>6.6000000000000003E-2</v>
      </c>
      <c r="I103">
        <v>1.8000000000000002E-2</v>
      </c>
      <c r="J103">
        <v>4.8000000000000001E-2</v>
      </c>
      <c r="K103">
        <v>0.02</v>
      </c>
      <c r="L103">
        <v>0.02</v>
      </c>
      <c r="M103">
        <v>-2.2000000000000002E-2</v>
      </c>
      <c r="N103">
        <v>-3.2000000000000001E-2</v>
      </c>
      <c r="O103">
        <v>1.6E-2</v>
      </c>
      <c r="P103">
        <v>1.8000000000000002E-2</v>
      </c>
      <c r="Q103">
        <v>2.3E-2</v>
      </c>
      <c r="R103">
        <v>100.705975160786</v>
      </c>
      <c r="S103">
        <v>6.8788864964375307E-4</v>
      </c>
      <c r="T103">
        <v>5.8000000000000274E-3</v>
      </c>
      <c r="U103">
        <v>4.8999999999999044E-3</v>
      </c>
      <c r="V103">
        <v>8.0999999999999961E-3</v>
      </c>
      <c r="W103">
        <v>4.5999999999999375E-3</v>
      </c>
      <c r="X103">
        <v>3.6999999999999922E-2</v>
      </c>
      <c r="Y103">
        <v>5.4699999999999971E-2</v>
      </c>
      <c r="Z103">
        <v>1.330000000000009E-2</v>
      </c>
      <c r="AA103">
        <v>6.1700000000000088E-2</v>
      </c>
    </row>
    <row r="104" spans="1:27" x14ac:dyDescent="0.2">
      <c r="A104" s="1">
        <v>40940</v>
      </c>
      <c r="B104">
        <v>0.11201881027903493</v>
      </c>
      <c r="C104">
        <v>2E-3</v>
      </c>
      <c r="D104">
        <v>-8.0000000000000002E-3</v>
      </c>
      <c r="E104" s="42">
        <v>5.7067575424767369E-3</v>
      </c>
      <c r="F104" s="42">
        <v>-2.6674414490337028E-2</v>
      </c>
      <c r="G104">
        <v>5.9299999999999999E-2</v>
      </c>
      <c r="H104">
        <v>7.51E-2</v>
      </c>
      <c r="I104">
        <v>1.3999999999999999E-2</v>
      </c>
      <c r="J104">
        <v>4.4000000000000004E-2</v>
      </c>
      <c r="K104">
        <v>3.3000000000000002E-2</v>
      </c>
      <c r="L104">
        <v>3.4000000000000002E-2</v>
      </c>
      <c r="M104">
        <v>-2.2000000000000002E-2</v>
      </c>
      <c r="N104">
        <v>-3.3000000000000002E-2</v>
      </c>
      <c r="O104">
        <v>5.4000000000000006E-2</v>
      </c>
      <c r="P104">
        <v>5.4000000000000006E-2</v>
      </c>
      <c r="Q104">
        <v>3.2000000000000001E-2</v>
      </c>
      <c r="R104">
        <v>100.636724531195</v>
      </c>
      <c r="S104">
        <v>9.9049548015628375E-4</v>
      </c>
      <c r="T104">
        <v>3.7000000000000366E-3</v>
      </c>
      <c r="U104">
        <v>4.0000000000000036E-3</v>
      </c>
      <c r="V104">
        <v>6.8000000000001393E-3</v>
      </c>
      <c r="W104">
        <v>3.3000000000000806E-3</v>
      </c>
      <c r="X104">
        <v>3.7300000000000111E-2</v>
      </c>
      <c r="Y104">
        <v>5.6799999999999962E-2</v>
      </c>
      <c r="Z104">
        <v>1.4699999999999935E-2</v>
      </c>
      <c r="AA104">
        <v>6.2100000000000044E-2</v>
      </c>
    </row>
    <row r="105" spans="1:27" x14ac:dyDescent="0.2">
      <c r="A105" s="1">
        <v>40909</v>
      </c>
      <c r="B105">
        <v>2.9221222989677109E-2</v>
      </c>
      <c r="C105">
        <v>-1.3999999999999999E-2</v>
      </c>
      <c r="D105">
        <v>-1.6E-2</v>
      </c>
      <c r="E105" s="42">
        <v>-1.905717288901343E-2</v>
      </c>
      <c r="F105" s="42">
        <v>8.0205375312900173E-2</v>
      </c>
      <c r="G105">
        <v>6.480000000000001E-2</v>
      </c>
      <c r="H105">
        <v>7.3300000000000004E-2</v>
      </c>
      <c r="I105">
        <v>6.9999999999999993E-3</v>
      </c>
      <c r="J105">
        <v>3.6000000000000004E-2</v>
      </c>
      <c r="K105">
        <v>6.9999999999999993E-3</v>
      </c>
      <c r="L105">
        <v>6.0000000000000001E-3</v>
      </c>
      <c r="M105">
        <v>-3.4000000000000002E-2</v>
      </c>
      <c r="N105">
        <v>-4.4999999999999998E-2</v>
      </c>
      <c r="O105">
        <v>-1E-3</v>
      </c>
      <c r="P105">
        <v>-2E-3</v>
      </c>
      <c r="Q105">
        <v>6.8000000000000005E-2</v>
      </c>
      <c r="R105">
        <v>100.537093727502</v>
      </c>
      <c r="S105">
        <v>1.2405668136858949E-3</v>
      </c>
      <c r="T105">
        <v>4.9999999999998934E-3</v>
      </c>
      <c r="U105">
        <v>4.8999999999999044E-3</v>
      </c>
      <c r="V105">
        <v>7.6000000000000512E-3</v>
      </c>
      <c r="W105">
        <v>4.3999999999999595E-3</v>
      </c>
      <c r="X105">
        <v>4.1599999999999859E-2</v>
      </c>
      <c r="Y105">
        <v>6.0200000000000031E-2</v>
      </c>
      <c r="Z105">
        <v>2.0100000000000007E-2</v>
      </c>
      <c r="AA105">
        <v>6.2000000000000055E-2</v>
      </c>
    </row>
    <row r="106" spans="1:27" x14ac:dyDescent="0.2">
      <c r="A106" s="1">
        <v>40878</v>
      </c>
      <c r="B106">
        <v>-3.4174180170380097E-2</v>
      </c>
      <c r="C106">
        <v>0</v>
      </c>
      <c r="D106">
        <v>0</v>
      </c>
      <c r="E106" s="42">
        <v>-3.039866815433534E-2</v>
      </c>
      <c r="F106" s="42">
        <v>-9.5806570320355888E-4</v>
      </c>
      <c r="G106">
        <v>6.9099999999999995E-2</v>
      </c>
      <c r="H106">
        <v>7.7600000000000002E-2</v>
      </c>
      <c r="I106">
        <v>4.7E-2</v>
      </c>
      <c r="J106">
        <v>2.4E-2</v>
      </c>
      <c r="K106">
        <v>-1E-3</v>
      </c>
      <c r="L106">
        <v>-1E-3</v>
      </c>
      <c r="M106">
        <v>8.8000000000000009E-2</v>
      </c>
      <c r="N106">
        <v>3.4000000000000002E-2</v>
      </c>
      <c r="O106">
        <v>-1.2E-2</v>
      </c>
      <c r="P106">
        <v>-1.9E-2</v>
      </c>
      <c r="Q106">
        <v>3.6000000000000004E-2</v>
      </c>
      <c r="R106">
        <v>100.41244816088501</v>
      </c>
      <c r="S106">
        <v>1.4076151797937086E-3</v>
      </c>
      <c r="T106">
        <v>4.3999999999999595E-3</v>
      </c>
      <c r="U106">
        <v>4.2999999999999705E-3</v>
      </c>
      <c r="V106">
        <v>6.6999999999999282E-3</v>
      </c>
      <c r="W106">
        <v>3.1000000000001027E-3</v>
      </c>
      <c r="X106">
        <v>6.0999999999999943E-2</v>
      </c>
      <c r="Y106">
        <v>6.6200000000000037E-2</v>
      </c>
      <c r="Z106">
        <v>3.8699999999999957E-2</v>
      </c>
      <c r="AA106">
        <v>6.6500000000000004E-2</v>
      </c>
    </row>
    <row r="107" spans="1:27" x14ac:dyDescent="0.2">
      <c r="A107" s="1">
        <v>40848</v>
      </c>
      <c r="B107">
        <v>1.630175584816751E-2</v>
      </c>
      <c r="C107">
        <v>-5.0000000000000001E-3</v>
      </c>
      <c r="D107">
        <v>-2E-3</v>
      </c>
      <c r="E107" s="42">
        <v>9.4180249142947758E-3</v>
      </c>
      <c r="F107" s="42">
        <v>2.4071786123844419E-2</v>
      </c>
      <c r="G107">
        <v>6.4100000000000004E-2</v>
      </c>
      <c r="H107">
        <v>7.0199999999999999E-2</v>
      </c>
      <c r="I107">
        <v>4.8000000000000001E-2</v>
      </c>
      <c r="J107">
        <v>2.2000000000000002E-2</v>
      </c>
      <c r="K107">
        <v>3.7000000000000005E-2</v>
      </c>
      <c r="L107">
        <v>3.9E-2</v>
      </c>
      <c r="M107">
        <v>9.6000000000000002E-2</v>
      </c>
      <c r="N107">
        <v>3.9E-2</v>
      </c>
      <c r="O107">
        <v>2.1000000000000001E-2</v>
      </c>
      <c r="P107">
        <v>1.6E-2</v>
      </c>
      <c r="Q107">
        <v>4.0999999999999995E-2</v>
      </c>
      <c r="R107">
        <v>100.27120560052801</v>
      </c>
      <c r="S107">
        <v>1.4948669547427684E-3</v>
      </c>
      <c r="T107">
        <v>4.1999999999999815E-3</v>
      </c>
      <c r="U107">
        <v>4.9999999999998934E-3</v>
      </c>
      <c r="V107">
        <v>5.1999999999998714E-3</v>
      </c>
      <c r="W107">
        <v>5.5000000000000604E-3</v>
      </c>
      <c r="X107">
        <v>6.7800000000000082E-2</v>
      </c>
      <c r="Y107">
        <v>6.9399999999999906E-2</v>
      </c>
      <c r="Z107">
        <v>5.3199999999999914E-2</v>
      </c>
      <c r="AA107">
        <v>6.8300000000000027E-2</v>
      </c>
    </row>
    <row r="108" spans="1:27" x14ac:dyDescent="0.2">
      <c r="A108" s="1">
        <v>40817</v>
      </c>
      <c r="B108">
        <v>4.9219402155535441E-2</v>
      </c>
      <c r="C108">
        <v>-2.3E-2</v>
      </c>
      <c r="D108">
        <v>1.3000000000000001E-2</v>
      </c>
      <c r="E108" s="42">
        <v>-4.9284277060486659E-2</v>
      </c>
      <c r="F108" s="42">
        <v>2.9288458358214697E-2</v>
      </c>
      <c r="G108">
        <v>6.0599999999999994E-2</v>
      </c>
      <c r="H108">
        <v>6.9699999999999998E-2</v>
      </c>
      <c r="I108">
        <v>4.5999999999999999E-2</v>
      </c>
      <c r="J108">
        <v>1.6E-2</v>
      </c>
      <c r="K108">
        <v>-9.0000000000000011E-3</v>
      </c>
      <c r="L108">
        <v>-6.0000000000000001E-3</v>
      </c>
      <c r="M108">
        <v>0.10199999999999999</v>
      </c>
      <c r="N108">
        <v>4.2999999999999997E-2</v>
      </c>
      <c r="O108">
        <v>-2.1000000000000001E-2</v>
      </c>
      <c r="P108">
        <v>-2.7000000000000003E-2</v>
      </c>
      <c r="Q108">
        <v>3.9E-2</v>
      </c>
      <c r="R108">
        <v>100.12142556801599</v>
      </c>
      <c r="S108">
        <v>1.5268772194048097E-3</v>
      </c>
      <c r="T108">
        <v>4.8000000000001375E-3</v>
      </c>
      <c r="U108">
        <v>5.4000000000000714E-3</v>
      </c>
      <c r="V108">
        <v>5.1000000000001044E-3</v>
      </c>
      <c r="W108">
        <v>7.0999999999998842E-3</v>
      </c>
      <c r="X108">
        <v>7.1900000000000075E-2</v>
      </c>
      <c r="Y108">
        <v>7.1700000000000097E-2</v>
      </c>
      <c r="Z108">
        <v>6.1900000000000066E-2</v>
      </c>
      <c r="AA108">
        <v>6.9300000000000139E-2</v>
      </c>
    </row>
    <row r="109" spans="1:27" x14ac:dyDescent="0.2">
      <c r="A109" s="1">
        <v>40787</v>
      </c>
      <c r="B109">
        <v>-9.9868771755577512E-2</v>
      </c>
      <c r="C109">
        <v>3.0000000000000001E-3</v>
      </c>
      <c r="D109">
        <v>4.0000000000000001E-3</v>
      </c>
      <c r="E109" s="42">
        <v>1.236953643604366E-2</v>
      </c>
      <c r="F109" s="42">
        <v>1.4587894685346825E-2</v>
      </c>
      <c r="G109">
        <v>5.4299999999999994E-2</v>
      </c>
      <c r="H109">
        <v>5.8899999999999994E-2</v>
      </c>
      <c r="I109">
        <v>4.9000000000000002E-2</v>
      </c>
      <c r="J109">
        <v>1.3999999999999999E-2</v>
      </c>
      <c r="K109">
        <v>-3.7000000000000005E-2</v>
      </c>
      <c r="L109">
        <v>-2.7000000000000003E-2</v>
      </c>
      <c r="M109">
        <v>0.113</v>
      </c>
      <c r="N109">
        <v>5.2000000000000005E-2</v>
      </c>
      <c r="O109">
        <v>-5.7999999999999996E-2</v>
      </c>
      <c r="P109">
        <v>-5.7000000000000002E-2</v>
      </c>
      <c r="Q109">
        <v>3.3000000000000002E-2</v>
      </c>
      <c r="R109">
        <v>99.968669196683095</v>
      </c>
      <c r="S109">
        <v>1.5222836640589321E-3</v>
      </c>
      <c r="T109">
        <v>-4.0000000000006697E-4</v>
      </c>
      <c r="U109">
        <v>4.8999999999999044E-3</v>
      </c>
      <c r="V109">
        <v>-6.5000000000000613E-3</v>
      </c>
      <c r="W109">
        <v>6.5999999999999392E-3</v>
      </c>
      <c r="X109">
        <v>7.2099999999999831E-2</v>
      </c>
      <c r="Y109">
        <v>7.3900000000000077E-2</v>
      </c>
      <c r="Z109">
        <v>6.3900000000000068E-2</v>
      </c>
      <c r="AA109">
        <v>6.8400000000000016E-2</v>
      </c>
    </row>
    <row r="110" spans="1:27" x14ac:dyDescent="0.2">
      <c r="A110" s="1">
        <v>40756</v>
      </c>
      <c r="B110">
        <v>-1.3792133262040096E-2</v>
      </c>
      <c r="C110">
        <v>-4.0000000000000001E-3</v>
      </c>
      <c r="D110">
        <v>-0.02</v>
      </c>
      <c r="E110" s="42">
        <v>1.2828123689832438E-2</v>
      </c>
      <c r="F110" s="42">
        <v>5.2073575636946146E-3</v>
      </c>
      <c r="G110">
        <v>4.7199999999999999E-2</v>
      </c>
      <c r="H110">
        <v>5.28E-2</v>
      </c>
      <c r="I110">
        <v>5.4000000000000006E-2</v>
      </c>
      <c r="J110">
        <v>1.4999999999999999E-2</v>
      </c>
      <c r="K110">
        <v>-3.6000000000000004E-2</v>
      </c>
      <c r="L110">
        <v>-2.7999999999999997E-2</v>
      </c>
      <c r="M110">
        <v>0.122</v>
      </c>
      <c r="N110">
        <v>5.7000000000000002E-2</v>
      </c>
      <c r="O110">
        <v>-3.5000000000000003E-2</v>
      </c>
      <c r="P110">
        <v>-0.03</v>
      </c>
      <c r="Q110">
        <v>4.5999999999999999E-2</v>
      </c>
      <c r="R110">
        <v>99.816604399178203</v>
      </c>
      <c r="S110">
        <v>1.4912757812872712E-3</v>
      </c>
      <c r="T110">
        <v>-2.3999999999999577E-3</v>
      </c>
      <c r="U110">
        <v>4.0999999999999925E-3</v>
      </c>
      <c r="V110">
        <v>-1.3700000000000045E-2</v>
      </c>
      <c r="W110">
        <v>5.3000000000000824E-3</v>
      </c>
      <c r="X110">
        <v>8.1500000000000128E-2</v>
      </c>
      <c r="Y110">
        <v>8.0799999999999983E-2</v>
      </c>
      <c r="Z110">
        <v>8.8199999999999834E-2</v>
      </c>
      <c r="AA110">
        <v>6.7499999999999893E-2</v>
      </c>
    </row>
    <row r="111" spans="1:27" x14ac:dyDescent="0.2">
      <c r="A111" s="1">
        <v>40725</v>
      </c>
      <c r="B111">
        <v>4.4911044623739294E-2</v>
      </c>
      <c r="C111">
        <v>9.0000000000000011E-3</v>
      </c>
      <c r="D111">
        <v>-3.0000000000000001E-3</v>
      </c>
      <c r="E111" s="42">
        <v>8.0360872902147662E-3</v>
      </c>
      <c r="F111" s="42">
        <v>1.7828225441629542E-2</v>
      </c>
      <c r="G111">
        <v>4.8099999999999997E-2</v>
      </c>
      <c r="H111">
        <v>4.9000000000000002E-2</v>
      </c>
      <c r="I111">
        <v>5.7999999999999996E-2</v>
      </c>
      <c r="J111">
        <v>1.4999999999999999E-2</v>
      </c>
      <c r="K111">
        <v>4.0000000000000001E-3</v>
      </c>
      <c r="L111">
        <v>6.0000000000000001E-3</v>
      </c>
      <c r="M111">
        <v>0.125</v>
      </c>
      <c r="N111">
        <v>5.7000000000000002E-2</v>
      </c>
      <c r="O111">
        <v>2E-3</v>
      </c>
      <c r="P111">
        <v>3.0000000000000001E-3</v>
      </c>
      <c r="Q111">
        <v>0.06</v>
      </c>
      <c r="R111">
        <v>99.6678613505388</v>
      </c>
      <c r="S111">
        <v>1.435785388265387E-3</v>
      </c>
      <c r="T111">
        <v>-1.0000000000010001E-4</v>
      </c>
      <c r="U111">
        <v>3.6000000000000476E-3</v>
      </c>
      <c r="V111">
        <v>-7.0999999999998842E-3</v>
      </c>
      <c r="W111">
        <v>2.9000000000001247E-3</v>
      </c>
      <c r="X111">
        <v>9.0100000000000069E-2</v>
      </c>
      <c r="Y111">
        <v>8.4300000000000042E-2</v>
      </c>
      <c r="Z111">
        <v>0.11329999999999996</v>
      </c>
      <c r="AA111">
        <v>6.5800000000000081E-2</v>
      </c>
    </row>
    <row r="112" spans="1:27" x14ac:dyDescent="0.2">
      <c r="A112" s="1">
        <v>40695</v>
      </c>
      <c r="B112">
        <v>-4.4225937113533398E-2</v>
      </c>
      <c r="C112">
        <v>-4.0000000000000001E-3</v>
      </c>
      <c r="D112">
        <v>-5.0000000000000001E-3</v>
      </c>
      <c r="E112" s="42">
        <v>-6.4108506772395657E-3</v>
      </c>
      <c r="F112" s="42">
        <v>1.2134760308805781E-2</v>
      </c>
      <c r="G112">
        <v>4.82E-2</v>
      </c>
      <c r="H112">
        <v>4.7899999999999998E-2</v>
      </c>
      <c r="I112">
        <v>5.7000000000000002E-2</v>
      </c>
      <c r="J112">
        <v>0.01</v>
      </c>
      <c r="K112">
        <v>1.6E-2</v>
      </c>
      <c r="L112">
        <v>1.8000000000000002E-2</v>
      </c>
      <c r="M112">
        <v>0.12</v>
      </c>
      <c r="N112">
        <v>5.0999999999999997E-2</v>
      </c>
      <c r="O112">
        <v>-1E-3</v>
      </c>
      <c r="P112">
        <v>-4.0000000000000001E-3</v>
      </c>
      <c r="Q112">
        <v>5.5E-2</v>
      </c>
      <c r="R112">
        <v>99.524862470137904</v>
      </c>
      <c r="S112">
        <v>1.3569006268880912E-3</v>
      </c>
      <c r="T112">
        <v>2.2999999999999687E-3</v>
      </c>
      <c r="U112">
        <v>3.1999999999998696E-3</v>
      </c>
      <c r="V112">
        <v>-2.4999999999999467E-3</v>
      </c>
      <c r="W112">
        <v>4.1999999999999815E-3</v>
      </c>
      <c r="X112">
        <v>9.4200000000000061E-2</v>
      </c>
      <c r="Y112">
        <v>8.4300000000000042E-2</v>
      </c>
      <c r="Z112">
        <v>0.12480000000000002</v>
      </c>
      <c r="AA112">
        <v>6.5499999999999892E-2</v>
      </c>
    </row>
    <row r="113" spans="1:27" x14ac:dyDescent="0.2">
      <c r="A113" s="1">
        <v>40664</v>
      </c>
      <c r="B113">
        <v>-7.6894409225437776E-2</v>
      </c>
      <c r="C113">
        <v>1.1000000000000001E-2</v>
      </c>
      <c r="D113">
        <v>-2.2000000000000002E-2</v>
      </c>
      <c r="E113" s="42">
        <v>3.7475239971113794E-2</v>
      </c>
      <c r="F113" s="42">
        <v>4.1666991234183826E-3</v>
      </c>
      <c r="G113">
        <v>4.7800000000000002E-2</v>
      </c>
      <c r="H113">
        <v>4.5499999999999999E-2</v>
      </c>
      <c r="I113">
        <v>5.7000000000000002E-2</v>
      </c>
      <c r="J113">
        <v>6.9999999999999993E-3</v>
      </c>
      <c r="K113">
        <v>1.1000000000000001E-2</v>
      </c>
      <c r="L113">
        <v>1.6E-2</v>
      </c>
      <c r="M113">
        <v>0.109</v>
      </c>
      <c r="N113">
        <v>3.7999999999999999E-2</v>
      </c>
      <c r="O113">
        <v>9.0000000000000011E-3</v>
      </c>
      <c r="P113">
        <v>8.0000000000000002E-3</v>
      </c>
      <c r="Q113">
        <v>6.5000000000000002E-2</v>
      </c>
      <c r="R113">
        <v>99.389908792709093</v>
      </c>
      <c r="S113">
        <v>1.2588385941327829E-3</v>
      </c>
      <c r="T113">
        <v>4.8000000000001375E-3</v>
      </c>
      <c r="U113">
        <v>3.8000000000000256E-3</v>
      </c>
      <c r="V113">
        <v>2.9999999999996696E-4</v>
      </c>
      <c r="W113">
        <v>8.1999999999999851E-3</v>
      </c>
      <c r="X113">
        <v>9.5999999999999863E-2</v>
      </c>
      <c r="Y113">
        <v>8.2600000000000007E-2</v>
      </c>
      <c r="Z113">
        <v>0.13370000000000015</v>
      </c>
      <c r="AA113">
        <v>6.3199999999999923E-2</v>
      </c>
    </row>
    <row r="114" spans="1:27" x14ac:dyDescent="0.2">
      <c r="A114" s="1">
        <v>40634</v>
      </c>
      <c r="B114">
        <v>7.2449577517086361E-2</v>
      </c>
      <c r="C114">
        <v>2.6000000000000002E-2</v>
      </c>
      <c r="D114">
        <v>5.0000000000000001E-3</v>
      </c>
      <c r="E114" s="42">
        <v>1.6047989402464324E-2</v>
      </c>
      <c r="F114" s="42">
        <v>4.379565995224155E-3</v>
      </c>
      <c r="G114">
        <v>4.4800000000000006E-2</v>
      </c>
      <c r="H114">
        <v>4.6799999999999994E-2</v>
      </c>
      <c r="I114">
        <v>6.2E-2</v>
      </c>
      <c r="J114">
        <v>9.0000000000000011E-3</v>
      </c>
      <c r="K114">
        <v>-1.2E-2</v>
      </c>
      <c r="L114">
        <v>-9.0000000000000011E-3</v>
      </c>
      <c r="M114">
        <v>9.9000000000000005E-2</v>
      </c>
      <c r="N114">
        <v>2.6000000000000002E-2</v>
      </c>
      <c r="O114">
        <v>9.0000000000000011E-3</v>
      </c>
      <c r="P114">
        <v>1.2E-2</v>
      </c>
      <c r="Q114">
        <v>6.2E-2</v>
      </c>
      <c r="R114">
        <v>99.264871741005194</v>
      </c>
      <c r="S114">
        <v>1.1546469418401983E-3</v>
      </c>
      <c r="T114">
        <v>4.2999999999999705E-3</v>
      </c>
      <c r="U114">
        <v>5.3000000000000824E-3</v>
      </c>
      <c r="V114">
        <v>3.6000000000000476E-3</v>
      </c>
      <c r="W114">
        <v>4.8000000000001375E-3</v>
      </c>
      <c r="X114">
        <v>9.6200000000000063E-2</v>
      </c>
      <c r="Y114">
        <v>7.989999999999986E-2</v>
      </c>
      <c r="Z114">
        <v>0.14129999999999998</v>
      </c>
      <c r="AA114">
        <v>5.9000000000000163E-2</v>
      </c>
    </row>
    <row r="115" spans="1:27" x14ac:dyDescent="0.2">
      <c r="A115" s="1">
        <v>40603</v>
      </c>
      <c r="B115">
        <v>4.6345394348388247E-2</v>
      </c>
      <c r="C115">
        <v>1.4999999999999999E-2</v>
      </c>
      <c r="D115">
        <v>-5.0000000000000001E-3</v>
      </c>
      <c r="E115" s="42">
        <v>1.6019074882127171E-2</v>
      </c>
      <c r="F115" s="42">
        <v>1.51469399756472E-2</v>
      </c>
      <c r="G115">
        <v>4.2500000000000003E-2</v>
      </c>
      <c r="H115">
        <v>4.5400000000000003E-2</v>
      </c>
      <c r="I115">
        <v>7.0999999999999994E-2</v>
      </c>
      <c r="J115">
        <v>1.7000000000000001E-2</v>
      </c>
      <c r="K115">
        <v>1.4999999999999999E-2</v>
      </c>
      <c r="L115">
        <v>1.6E-2</v>
      </c>
      <c r="M115">
        <v>9.6000000000000002E-2</v>
      </c>
      <c r="N115">
        <v>2.2000000000000002E-2</v>
      </c>
      <c r="O115">
        <v>2.7000000000000003E-2</v>
      </c>
      <c r="P115">
        <v>0.03</v>
      </c>
      <c r="Q115">
        <v>5.5E-2</v>
      </c>
      <c r="R115">
        <v>99.150322082402596</v>
      </c>
      <c r="S115">
        <v>1.0516900841555099E-3</v>
      </c>
      <c r="T115">
        <v>6.1999999999999833E-3</v>
      </c>
      <c r="U115">
        <v>6.8999999999999062E-3</v>
      </c>
      <c r="V115">
        <v>9.400000000000075E-3</v>
      </c>
      <c r="W115">
        <v>4.8999999999999044E-3</v>
      </c>
      <c r="X115">
        <v>9.4700000000000006E-2</v>
      </c>
      <c r="Y115">
        <v>7.669999999999999E-2</v>
      </c>
      <c r="Z115">
        <v>0.14050000000000007</v>
      </c>
      <c r="AA115">
        <v>5.7500000000000107E-2</v>
      </c>
    </row>
    <row r="116" spans="1:27" x14ac:dyDescent="0.2">
      <c r="A116" s="1">
        <v>40575</v>
      </c>
      <c r="B116">
        <v>0.1149952522342641</v>
      </c>
      <c r="C116">
        <v>2.1000000000000001E-2</v>
      </c>
      <c r="D116">
        <v>1.3000000000000001E-2</v>
      </c>
      <c r="E116" s="42">
        <v>1.6045391294174038E-2</v>
      </c>
      <c r="F116" s="42">
        <v>-2.7204717868212214E-2</v>
      </c>
      <c r="G116">
        <v>4.4999999999999998E-2</v>
      </c>
      <c r="H116">
        <v>5.5099999999999996E-2</v>
      </c>
      <c r="I116">
        <v>7.4999999999999997E-2</v>
      </c>
      <c r="J116">
        <v>1.9E-2</v>
      </c>
      <c r="K116">
        <v>1.8000000000000002E-2</v>
      </c>
      <c r="L116">
        <v>1.7000000000000001E-2</v>
      </c>
      <c r="M116">
        <v>0.09</v>
      </c>
      <c r="N116">
        <v>1.3000000000000001E-2</v>
      </c>
      <c r="O116">
        <v>0.03</v>
      </c>
      <c r="P116">
        <v>2.7000000000000003E-2</v>
      </c>
      <c r="Q116">
        <v>3.7000000000000005E-2</v>
      </c>
      <c r="R116">
        <v>99.046101555385405</v>
      </c>
      <c r="S116">
        <v>9.5919961569190804E-4</v>
      </c>
      <c r="T116">
        <v>7.8000000000000291E-3</v>
      </c>
      <c r="U116">
        <v>7.2000000000000952E-3</v>
      </c>
      <c r="V116">
        <v>1.2199999999999989E-2</v>
      </c>
      <c r="W116">
        <v>3.1999999999998696E-3</v>
      </c>
      <c r="X116">
        <v>9.4799999999999995E-2</v>
      </c>
      <c r="Y116">
        <v>7.4300000000000033E-2</v>
      </c>
      <c r="Z116">
        <v>0.14149999999999996</v>
      </c>
      <c r="AA116">
        <v>5.6400000000000006E-2</v>
      </c>
    </row>
    <row r="117" spans="1:27" x14ac:dyDescent="0.2">
      <c r="A117" s="1">
        <v>40544</v>
      </c>
      <c r="B117">
        <v>5.648657338486629E-2</v>
      </c>
      <c r="C117">
        <v>-9.0000000000000011E-3</v>
      </c>
      <c r="D117">
        <v>-8.0000000000000002E-3</v>
      </c>
      <c r="E117" s="42">
        <v>-1.1625366798700298E-2</v>
      </c>
      <c r="F117" s="42">
        <v>7.2889027116778138E-2</v>
      </c>
      <c r="G117">
        <v>4.1599999999999998E-2</v>
      </c>
      <c r="H117">
        <v>4.7599999999999996E-2</v>
      </c>
      <c r="I117">
        <v>7.6999999999999999E-2</v>
      </c>
      <c r="J117">
        <v>0.02</v>
      </c>
      <c r="K117">
        <v>3.4000000000000002E-2</v>
      </c>
      <c r="L117">
        <v>1.3999999999999999E-2</v>
      </c>
      <c r="M117">
        <v>7.400000000000001E-2</v>
      </c>
      <c r="N117">
        <v>-5.0000000000000001E-3</v>
      </c>
      <c r="O117">
        <v>4.4999999999999998E-2</v>
      </c>
      <c r="P117">
        <v>2.6000000000000002E-2</v>
      </c>
      <c r="Q117">
        <v>5.2999999999999999E-2</v>
      </c>
      <c r="R117">
        <v>98.951142186488198</v>
      </c>
      <c r="S117">
        <v>8.9576357672527251E-4</v>
      </c>
      <c r="T117">
        <v>2.3700000000000054E-2</v>
      </c>
      <c r="U117">
        <v>1.0599999999999943E-2</v>
      </c>
      <c r="V117">
        <v>2.6000000000000023E-2</v>
      </c>
      <c r="W117">
        <v>8.7000000000001521E-3</v>
      </c>
      <c r="X117">
        <v>9.5600000000000129E-2</v>
      </c>
      <c r="Y117">
        <v>7.1599999999999886E-2</v>
      </c>
      <c r="Z117">
        <v>0.14200000000000013</v>
      </c>
      <c r="AA117">
        <v>5.6200000000000028E-2</v>
      </c>
    </row>
    <row r="118" spans="1:27" x14ac:dyDescent="0.2">
      <c r="A118" s="1">
        <v>40513</v>
      </c>
      <c r="B118">
        <v>0.10488931872627827</v>
      </c>
      <c r="C118">
        <v>-8.0000000000000002E-3</v>
      </c>
      <c r="D118">
        <v>1.6E-2</v>
      </c>
      <c r="E118" s="42">
        <v>-3.2853937876531347E-2</v>
      </c>
      <c r="F118" s="42">
        <v>2.7475740027043116E-2</v>
      </c>
      <c r="G118">
        <v>4.1799999999999997E-2</v>
      </c>
      <c r="H118">
        <v>4.9699999999999994E-2</v>
      </c>
      <c r="I118">
        <v>9.6000000000000002E-2</v>
      </c>
      <c r="J118">
        <v>5.7999999999999996E-2</v>
      </c>
      <c r="K118">
        <v>3.4000000000000002E-2</v>
      </c>
      <c r="L118">
        <v>2.7999999999999997E-2</v>
      </c>
      <c r="M118">
        <v>9.6999999999999989E-2</v>
      </c>
      <c r="N118">
        <v>4.2999999999999997E-2</v>
      </c>
      <c r="O118">
        <v>1.3000000000000001E-2</v>
      </c>
      <c r="P118">
        <v>4.0000000000000001E-3</v>
      </c>
      <c r="Q118">
        <v>6.2E-2</v>
      </c>
      <c r="R118">
        <v>98.862545103981205</v>
      </c>
      <c r="S118">
        <v>8.572159795443568E-4</v>
      </c>
      <c r="T118">
        <v>1.0799999999999921E-2</v>
      </c>
      <c r="U118">
        <v>7.3999999999998511E-3</v>
      </c>
      <c r="V118">
        <v>2.0699999999999941E-2</v>
      </c>
      <c r="W118">
        <v>4.8000000000001375E-3</v>
      </c>
      <c r="X118">
        <v>8.78000000000001E-2</v>
      </c>
      <c r="Y118">
        <v>6.6100000000000048E-2</v>
      </c>
      <c r="Z118">
        <v>0.12890000000000001</v>
      </c>
      <c r="AA118">
        <v>4.9500000000000099E-2</v>
      </c>
    </row>
    <row r="119" spans="1:27" x14ac:dyDescent="0.2">
      <c r="A119" s="1">
        <v>40483</v>
      </c>
      <c r="B119">
        <v>2.7219061583148019E-2</v>
      </c>
      <c r="C119">
        <v>3.6000000000000004E-2</v>
      </c>
      <c r="D119">
        <v>1.9E-2</v>
      </c>
      <c r="E119" s="42">
        <v>1.1816822839138652E-2</v>
      </c>
      <c r="F119" s="42">
        <v>9.1993366772875618E-3</v>
      </c>
      <c r="G119">
        <v>4.8000000000000001E-2</v>
      </c>
      <c r="H119">
        <v>5.0199999999999995E-2</v>
      </c>
      <c r="I119">
        <v>9.8000000000000004E-2</v>
      </c>
      <c r="J119">
        <v>6.0999999999999999E-2</v>
      </c>
      <c r="K119">
        <v>-6.0000000000000001E-3</v>
      </c>
      <c r="L119">
        <v>-1.2E-2</v>
      </c>
      <c r="M119">
        <v>0.10300000000000001</v>
      </c>
      <c r="N119">
        <v>0.05</v>
      </c>
      <c r="O119">
        <v>-1.3000000000000001E-2</v>
      </c>
      <c r="P119">
        <v>-2.1000000000000001E-2</v>
      </c>
      <c r="Q119">
        <v>7.2000000000000008E-2</v>
      </c>
      <c r="R119">
        <v>98.777834920168999</v>
      </c>
      <c r="S119">
        <v>8.2124114591053399E-4</v>
      </c>
      <c r="T119">
        <v>8.0999999999999961E-3</v>
      </c>
      <c r="U119">
        <v>7.0999999999998842E-3</v>
      </c>
      <c r="V119">
        <v>1.3499999999999845E-2</v>
      </c>
      <c r="W119">
        <v>6.4999999999999503E-3</v>
      </c>
      <c r="X119">
        <v>8.0600000000000005E-2</v>
      </c>
      <c r="Y119">
        <v>6.2100000000000044E-2</v>
      </c>
      <c r="Z119">
        <v>0.11209999999999987</v>
      </c>
      <c r="AA119">
        <v>4.6699999999999964E-2</v>
      </c>
    </row>
    <row r="120" spans="1:27" x14ac:dyDescent="0.2">
      <c r="A120" s="1">
        <v>40452</v>
      </c>
      <c r="B120">
        <v>1.4751867792705653E-2</v>
      </c>
      <c r="C120">
        <v>1.1000000000000001E-2</v>
      </c>
      <c r="D120">
        <v>1.7000000000000001E-2</v>
      </c>
      <c r="E120" s="42">
        <v>2.4848029787039039E-2</v>
      </c>
      <c r="F120" s="42">
        <v>1.5288154722453484E-2</v>
      </c>
      <c r="G120">
        <v>5.0700000000000002E-2</v>
      </c>
      <c r="H120">
        <v>4.1599999999999998E-2</v>
      </c>
      <c r="I120">
        <v>0.107</v>
      </c>
      <c r="J120">
        <v>7.0000000000000007E-2</v>
      </c>
      <c r="K120">
        <v>-2.6000000000000002E-2</v>
      </c>
      <c r="L120">
        <v>-2.6000000000000002E-2</v>
      </c>
      <c r="M120">
        <v>0.113</v>
      </c>
      <c r="N120">
        <v>6.3E-2</v>
      </c>
      <c r="O120">
        <v>2.1000000000000001E-2</v>
      </c>
      <c r="P120">
        <v>1.7000000000000001E-2</v>
      </c>
      <c r="Q120">
        <v>7.400000000000001E-2</v>
      </c>
      <c r="R120">
        <v>98.696747852947496</v>
      </c>
      <c r="S120">
        <v>7.5020285420368538E-4</v>
      </c>
      <c r="T120">
        <v>4.9999999999998934E-3</v>
      </c>
      <c r="U120">
        <v>7.5000000000000622E-3</v>
      </c>
      <c r="V120">
        <v>7.0000000000001172E-3</v>
      </c>
      <c r="W120">
        <v>6.2999999999999723E-3</v>
      </c>
      <c r="X120">
        <v>7.4999999999999956E-2</v>
      </c>
      <c r="Y120">
        <v>5.7800000000000074E-2</v>
      </c>
      <c r="Z120">
        <v>0.10020000000000007</v>
      </c>
      <c r="AA120">
        <v>4.4399999999999995E-2</v>
      </c>
    </row>
    <row r="121" spans="1:27" x14ac:dyDescent="0.2">
      <c r="A121" s="1">
        <v>40422</v>
      </c>
      <c r="B121">
        <v>9.1375411862109068E-2</v>
      </c>
      <c r="C121">
        <v>2E-3</v>
      </c>
      <c r="D121">
        <v>2.3E-2</v>
      </c>
      <c r="E121" s="42">
        <v>-2.1717912851926258E-3</v>
      </c>
      <c r="F121" s="42">
        <v>1.0591065470277883E-2</v>
      </c>
      <c r="G121">
        <v>3.8599999999999995E-2</v>
      </c>
      <c r="H121">
        <v>4.5700000000000005E-2</v>
      </c>
      <c r="I121">
        <v>0.11599999999999999</v>
      </c>
      <c r="J121">
        <v>7.9000000000000001E-2</v>
      </c>
      <c r="K121">
        <v>-1.9E-2</v>
      </c>
      <c r="L121">
        <v>-2.1000000000000001E-2</v>
      </c>
      <c r="M121">
        <v>0.12300000000000001</v>
      </c>
      <c r="N121">
        <v>7.2999999999999995E-2</v>
      </c>
      <c r="O121">
        <v>-9.0000000000000011E-3</v>
      </c>
      <c r="P121">
        <v>-1.6E-2</v>
      </c>
      <c r="Q121">
        <v>7.2000000000000008E-2</v>
      </c>
      <c r="R121">
        <v>98.622733087309399</v>
      </c>
      <c r="S121">
        <v>6.4064700748467374E-4</v>
      </c>
      <c r="T121">
        <v>8.3999999999999631E-3</v>
      </c>
      <c r="U121">
        <v>1.1299999999999866E-2</v>
      </c>
      <c r="V121">
        <v>1.6199999999999992E-2</v>
      </c>
      <c r="W121">
        <v>5.8000000000000274E-3</v>
      </c>
      <c r="X121">
        <v>6.9700000000000095E-2</v>
      </c>
      <c r="Y121">
        <v>5.2799999999999958E-2</v>
      </c>
      <c r="Z121">
        <v>8.6799999999999988E-2</v>
      </c>
      <c r="AA121">
        <v>4.3800000000000061E-2</v>
      </c>
    </row>
    <row r="122" spans="1:27" x14ac:dyDescent="0.2">
      <c r="A122" s="1">
        <v>40391</v>
      </c>
      <c r="B122">
        <v>-5.2046610903398793E-2</v>
      </c>
      <c r="C122">
        <v>2.8999999999999998E-2</v>
      </c>
      <c r="D122">
        <v>-0.01</v>
      </c>
      <c r="E122" s="42">
        <v>3.416533921599374E-2</v>
      </c>
      <c r="F122" s="42">
        <v>1.0286680319667951E-2</v>
      </c>
      <c r="G122">
        <v>3.9199999999999999E-2</v>
      </c>
      <c r="H122">
        <v>4.4000000000000004E-2</v>
      </c>
      <c r="I122">
        <v>0.11900000000000001</v>
      </c>
      <c r="J122">
        <v>8.3000000000000004E-2</v>
      </c>
      <c r="K122">
        <v>1E-3</v>
      </c>
      <c r="L122">
        <v>-3.0000000000000001E-3</v>
      </c>
      <c r="M122">
        <v>0.13100000000000001</v>
      </c>
      <c r="N122">
        <v>8.3000000000000004E-2</v>
      </c>
      <c r="O122">
        <v>1.6E-2</v>
      </c>
      <c r="P122">
        <v>1.1000000000000001E-2</v>
      </c>
      <c r="Q122">
        <v>6.2E-2</v>
      </c>
      <c r="R122">
        <v>98.559571005432801</v>
      </c>
      <c r="S122">
        <v>5.2865123346013121E-4</v>
      </c>
      <c r="T122">
        <v>5.5000000000000604E-3</v>
      </c>
      <c r="U122">
        <v>7.3999999999998511E-3</v>
      </c>
      <c r="V122">
        <v>9.000000000000119E-3</v>
      </c>
      <c r="W122">
        <v>3.7000000000000366E-3</v>
      </c>
      <c r="X122">
        <v>6.0499999999999998E-2</v>
      </c>
      <c r="Y122">
        <v>4.6200000000000019E-2</v>
      </c>
      <c r="Z122">
        <v>6.0999999999999943E-2</v>
      </c>
      <c r="AA122">
        <v>4.4599999999999973E-2</v>
      </c>
    </row>
    <row r="123" spans="1:27" x14ac:dyDescent="0.2">
      <c r="A123" s="1">
        <v>40360</v>
      </c>
      <c r="B123">
        <v>5.7985351594306955E-2</v>
      </c>
      <c r="C123">
        <v>-6.9999999999999993E-3</v>
      </c>
      <c r="D123">
        <v>-4.0000000000000001E-3</v>
      </c>
      <c r="E123" s="42">
        <v>9.2879315038167931E-3</v>
      </c>
      <c r="F123" s="42">
        <v>2.2241199487025298E-2</v>
      </c>
      <c r="G123">
        <v>4.0800000000000003E-2</v>
      </c>
      <c r="H123">
        <v>4.8099999999999997E-2</v>
      </c>
      <c r="I123">
        <v>0.11900000000000001</v>
      </c>
      <c r="J123">
        <v>8.199999999999999E-2</v>
      </c>
      <c r="K123">
        <v>-9.0000000000000011E-3</v>
      </c>
      <c r="L123">
        <v>-1.3000000000000001E-2</v>
      </c>
      <c r="M123">
        <v>0.13600000000000001</v>
      </c>
      <c r="N123">
        <v>8.900000000000001E-2</v>
      </c>
      <c r="O123">
        <v>0.02</v>
      </c>
      <c r="P123">
        <v>1.6E-2</v>
      </c>
      <c r="Q123">
        <v>6.9000000000000006E-2</v>
      </c>
      <c r="R123">
        <v>98.507481171580494</v>
      </c>
      <c r="S123">
        <v>4.9800949671841011E-4</v>
      </c>
      <c r="T123">
        <v>3.6000000000000476E-3</v>
      </c>
      <c r="U123">
        <v>3.4999999999998366E-3</v>
      </c>
      <c r="V123">
        <v>3.1000000000001027E-3</v>
      </c>
      <c r="W123">
        <v>2.6000000000001577E-3</v>
      </c>
      <c r="X123">
        <v>5.4699999999999971E-2</v>
      </c>
      <c r="Y123">
        <v>4.3299999999999894E-2</v>
      </c>
      <c r="Z123">
        <v>4.2200000000000015E-2</v>
      </c>
      <c r="AA123">
        <v>4.730000000000012E-2</v>
      </c>
    </row>
    <row r="124" spans="1:27" x14ac:dyDescent="0.2">
      <c r="A124" s="1">
        <v>40330</v>
      </c>
      <c r="B124">
        <v>1.7613987530884501E-3</v>
      </c>
      <c r="C124">
        <v>-3.1E-2</v>
      </c>
      <c r="D124">
        <v>3.6000000000000004E-2</v>
      </c>
      <c r="E124" s="42">
        <v>-1.5208099358918759E-2</v>
      </c>
      <c r="F124" s="42">
        <v>1.9896188678213633E-2</v>
      </c>
      <c r="G124">
        <v>4.5700000000000005E-2</v>
      </c>
      <c r="H124">
        <v>5.4800000000000001E-2</v>
      </c>
      <c r="I124">
        <v>0.121</v>
      </c>
      <c r="J124">
        <v>8.3000000000000004E-2</v>
      </c>
      <c r="K124">
        <v>-1E-3</v>
      </c>
      <c r="L124">
        <v>-6.0000000000000001E-3</v>
      </c>
      <c r="M124">
        <v>0.14800000000000002</v>
      </c>
      <c r="N124">
        <v>9.9000000000000005E-2</v>
      </c>
      <c r="O124">
        <v>-2.1000000000000001E-2</v>
      </c>
      <c r="P124">
        <v>-2.6000000000000002E-2</v>
      </c>
      <c r="Q124">
        <v>4.5999999999999999E-2</v>
      </c>
      <c r="R124">
        <v>98.458435757004594</v>
      </c>
      <c r="S124">
        <v>5.9218959908502455E-4</v>
      </c>
      <c r="T124">
        <v>3.9000000000000146E-3</v>
      </c>
      <c r="U124">
        <v>1.7000000000000348E-3</v>
      </c>
      <c r="V124">
        <v>5.4000000000000714E-3</v>
      </c>
      <c r="W124">
        <v>2.0999999999999908E-3</v>
      </c>
      <c r="X124">
        <v>5.7500000000000107E-2</v>
      </c>
      <c r="Y124">
        <v>4.2799999999999949E-2</v>
      </c>
      <c r="Z124">
        <v>4.4599999999999973E-2</v>
      </c>
      <c r="AA124">
        <v>5.0899999999999945E-2</v>
      </c>
    </row>
    <row r="125" spans="1:27" x14ac:dyDescent="0.2">
      <c r="A125" s="1">
        <v>40299</v>
      </c>
      <c r="B125">
        <v>-0.15368561922581758</v>
      </c>
      <c r="C125">
        <v>0</v>
      </c>
      <c r="D125">
        <v>0.01</v>
      </c>
      <c r="E125" s="42">
        <v>2.8513282683331198E-2</v>
      </c>
      <c r="F125" s="42">
        <v>2.0465535627696596E-2</v>
      </c>
      <c r="G125">
        <v>4.9299999999999997E-2</v>
      </c>
      <c r="H125">
        <v>4.0099999999999997E-2</v>
      </c>
      <c r="I125">
        <v>0.125</v>
      </c>
      <c r="J125">
        <v>8.5999999999999993E-2</v>
      </c>
      <c r="K125">
        <v>6.9999999999999993E-3</v>
      </c>
      <c r="L125">
        <v>3.0000000000000001E-3</v>
      </c>
      <c r="M125">
        <v>0.17</v>
      </c>
      <c r="N125">
        <v>0.121</v>
      </c>
      <c r="O125">
        <v>-3.4000000000000002E-2</v>
      </c>
      <c r="P125">
        <v>-3.7999999999999999E-2</v>
      </c>
      <c r="Q125">
        <v>7.2999999999999995E-2</v>
      </c>
      <c r="R125">
        <v>98.400146995317897</v>
      </c>
      <c r="S125">
        <v>8.1645485328341039E-4</v>
      </c>
      <c r="T125">
        <v>4.9999999999998934E-3</v>
      </c>
      <c r="U125">
        <v>1.2999999999998568E-3</v>
      </c>
      <c r="V125">
        <v>6.8999999999999062E-3</v>
      </c>
      <c r="W125">
        <v>4.1999999999999815E-3</v>
      </c>
      <c r="X125">
        <v>5.9700000000000086E-2</v>
      </c>
      <c r="Y125">
        <v>4.4200000000000017E-2</v>
      </c>
      <c r="Z125">
        <v>4.4300000000000006E-2</v>
      </c>
      <c r="AA125">
        <v>5.6899999999999951E-2</v>
      </c>
    </row>
    <row r="126" spans="1:27" x14ac:dyDescent="0.2">
      <c r="A126" s="1">
        <v>40269</v>
      </c>
      <c r="B126">
        <v>5.6084994456220727E-2</v>
      </c>
      <c r="C126">
        <v>3.0000000000000001E-3</v>
      </c>
      <c r="D126">
        <v>5.0000000000000001E-3</v>
      </c>
      <c r="E126" s="42">
        <v>2.3874773918919345E-2</v>
      </c>
      <c r="F126" s="42">
        <v>1.1246560276298112E-2</v>
      </c>
      <c r="G126">
        <v>4.6500000000000007E-2</v>
      </c>
      <c r="H126">
        <v>0.08</v>
      </c>
      <c r="I126">
        <v>0.127</v>
      </c>
      <c r="J126">
        <v>8.5000000000000006E-2</v>
      </c>
      <c r="K126">
        <v>1.6E-2</v>
      </c>
      <c r="L126">
        <v>1.6E-2</v>
      </c>
      <c r="M126">
        <v>0.18899999999999997</v>
      </c>
      <c r="N126">
        <v>0.13800000000000001</v>
      </c>
      <c r="O126">
        <v>1.3999999999999999E-2</v>
      </c>
      <c r="P126">
        <v>1.3000000000000001E-2</v>
      </c>
      <c r="Q126">
        <v>8.1000000000000003E-2</v>
      </c>
      <c r="R126">
        <v>98.319840559508705</v>
      </c>
      <c r="S126">
        <v>1.130977267646216E-3</v>
      </c>
      <c r="T126">
        <v>2.9000000000001247E-3</v>
      </c>
      <c r="U126">
        <v>2.2999999999999687E-3</v>
      </c>
      <c r="V126">
        <v>2.9999999999998916E-3</v>
      </c>
      <c r="W126">
        <v>3.4000000000000696E-3</v>
      </c>
      <c r="X126">
        <v>6.0400000000000009E-2</v>
      </c>
      <c r="Y126">
        <v>4.7600000000000087E-2</v>
      </c>
      <c r="Z126">
        <v>4.390000000000005E-2</v>
      </c>
      <c r="AA126">
        <v>5.930000000000013E-2</v>
      </c>
    </row>
    <row r="127" spans="1:27" x14ac:dyDescent="0.2">
      <c r="A127" s="1">
        <v>40238</v>
      </c>
      <c r="B127">
        <v>5.8505098988841375E-2</v>
      </c>
      <c r="C127">
        <v>-1.8000000000000002E-2</v>
      </c>
      <c r="D127">
        <v>3.1E-2</v>
      </c>
      <c r="E127" s="42">
        <v>-4.353883778591694E-4</v>
      </c>
      <c r="F127" s="42">
        <v>1.4489076269608603E-2</v>
      </c>
      <c r="G127">
        <v>5.5199999999999999E-2</v>
      </c>
      <c r="H127">
        <v>6.6299999999999998E-2</v>
      </c>
      <c r="I127">
        <v>0.124</v>
      </c>
      <c r="J127">
        <v>7.9000000000000001E-2</v>
      </c>
      <c r="K127">
        <v>2.5000000000000001E-2</v>
      </c>
      <c r="L127">
        <v>2.4E-2</v>
      </c>
      <c r="M127">
        <v>0.18899999999999997</v>
      </c>
      <c r="N127">
        <v>0.13400000000000001</v>
      </c>
      <c r="O127">
        <v>2.3E-2</v>
      </c>
      <c r="P127">
        <v>2.1000000000000001E-2</v>
      </c>
      <c r="Q127">
        <v>7.400000000000001E-2</v>
      </c>
      <c r="R127">
        <v>98.208705986816099</v>
      </c>
      <c r="S127">
        <v>1.4893278809422483E-3</v>
      </c>
      <c r="T127">
        <v>6.2999999999999723E-3</v>
      </c>
      <c r="U127">
        <v>4.6999999999999265E-3</v>
      </c>
      <c r="V127">
        <v>1.0299999999999976E-2</v>
      </c>
      <c r="W127">
        <v>3.9000000000000146E-3</v>
      </c>
      <c r="X127">
        <v>6.469999999999998E-2</v>
      </c>
      <c r="Y127">
        <v>5.4000000000000048E-2</v>
      </c>
      <c r="Z127">
        <v>4.8000000000000043E-2</v>
      </c>
      <c r="AA127">
        <v>6.6200000000000037E-2</v>
      </c>
    </row>
    <row r="128" spans="1:27" x14ac:dyDescent="0.2">
      <c r="A128" s="1">
        <v>40210</v>
      </c>
      <c r="B128">
        <v>8.4595746150026407E-2</v>
      </c>
      <c r="C128">
        <v>-3.0000000000000001E-3</v>
      </c>
      <c r="D128">
        <v>-8.0000000000000002E-3</v>
      </c>
      <c r="E128" s="42">
        <v>-7.5623699632814123E-3</v>
      </c>
      <c r="F128" s="42">
        <v>-1.4849803063350819E-2</v>
      </c>
      <c r="G128">
        <v>4.7800000000000002E-2</v>
      </c>
      <c r="H128">
        <v>6.7400000000000002E-2</v>
      </c>
      <c r="I128">
        <v>0.11199999999999999</v>
      </c>
      <c r="J128">
        <v>6.3E-2</v>
      </c>
      <c r="K128">
        <v>2.2000000000000002E-2</v>
      </c>
      <c r="L128">
        <v>1.8000000000000002E-2</v>
      </c>
      <c r="M128">
        <v>0.17300000000000001</v>
      </c>
      <c r="N128">
        <v>0.11599999999999999</v>
      </c>
      <c r="O128">
        <v>1E-3</v>
      </c>
      <c r="P128">
        <v>-8.0000000000000002E-3</v>
      </c>
      <c r="Q128">
        <v>9.3000000000000013E-2</v>
      </c>
      <c r="R128">
        <v>98.062549985270707</v>
      </c>
      <c r="S128">
        <v>1.8161949178487902E-3</v>
      </c>
      <c r="T128">
        <v>8.599999999999941E-3</v>
      </c>
      <c r="U128">
        <v>4.6999999999999265E-3</v>
      </c>
      <c r="V128">
        <v>1.2599999999999945E-2</v>
      </c>
      <c r="W128">
        <v>2.9999999999998916E-3</v>
      </c>
      <c r="X128">
        <v>7.1800000000000086E-2</v>
      </c>
      <c r="Y128">
        <v>6.3400000000000123E-2</v>
      </c>
      <c r="Z128">
        <v>5.479999999999996E-2</v>
      </c>
      <c r="AA128">
        <v>7.7199999999999935E-2</v>
      </c>
    </row>
    <row r="129" spans="1:27" x14ac:dyDescent="0.2">
      <c r="A129" s="1">
        <v>40179</v>
      </c>
      <c r="B129">
        <v>-9.1354285074071839E-2</v>
      </c>
      <c r="C129">
        <v>-5.0000000000000001E-3</v>
      </c>
      <c r="D129">
        <v>-2.7000000000000003E-2</v>
      </c>
      <c r="E129" s="42">
        <v>-1.9110459425585091E-2</v>
      </c>
      <c r="F129" s="42">
        <v>7.8596751634485429E-2</v>
      </c>
      <c r="G129">
        <v>5.33E-2</v>
      </c>
      <c r="H129">
        <v>9.8599999999999993E-2</v>
      </c>
      <c r="I129">
        <v>6.9000000000000006E-2</v>
      </c>
      <c r="J129">
        <v>1.8000000000000002E-2</v>
      </c>
      <c r="K129">
        <v>2.6000000000000002E-2</v>
      </c>
      <c r="L129">
        <v>1.3000000000000001E-2</v>
      </c>
      <c r="M129">
        <v>0.107</v>
      </c>
      <c r="N129">
        <v>5.0999999999999997E-2</v>
      </c>
      <c r="O129">
        <v>1.2E-2</v>
      </c>
      <c r="P129">
        <v>0</v>
      </c>
      <c r="Q129">
        <v>7.2999999999999995E-2</v>
      </c>
      <c r="R129">
        <v>97.884611034868001</v>
      </c>
      <c r="S129">
        <v>1.9822360310843834E-3</v>
      </c>
      <c r="T129">
        <v>1.639999999999997E-2</v>
      </c>
      <c r="U129">
        <v>5.4000000000000714E-3</v>
      </c>
      <c r="V129">
        <v>1.419999999999999E-2</v>
      </c>
      <c r="W129">
        <v>2.2999999999999687E-3</v>
      </c>
      <c r="X129">
        <v>8.0200000000000049E-2</v>
      </c>
      <c r="Y129">
        <v>7.5699999999999878E-2</v>
      </c>
      <c r="Z129">
        <v>6.0999999999999943E-2</v>
      </c>
      <c r="AA129">
        <v>9.1199999999999948E-2</v>
      </c>
    </row>
    <row r="130" spans="1:27" x14ac:dyDescent="0.2">
      <c r="A130" s="1">
        <v>40148</v>
      </c>
      <c r="B130">
        <v>-9.1548574078830214E-3</v>
      </c>
      <c r="C130">
        <v>0.01</v>
      </c>
      <c r="D130">
        <v>-2E-3</v>
      </c>
      <c r="E130" s="42">
        <v>2.5430596193501742E-2</v>
      </c>
      <c r="F130" s="42">
        <v>3.0677129263958491E-2</v>
      </c>
      <c r="G130">
        <v>6.9699999999999998E-2</v>
      </c>
      <c r="H130">
        <v>0.10039999999999999</v>
      </c>
      <c r="I130">
        <v>-5.5999999999999994E-2</v>
      </c>
      <c r="J130">
        <v>-0.13200000000000001</v>
      </c>
      <c r="K130">
        <v>-1.8000000000000002E-2</v>
      </c>
      <c r="L130">
        <v>-1.9E-2</v>
      </c>
      <c r="M130">
        <v>-0.122</v>
      </c>
      <c r="N130">
        <v>-0.217</v>
      </c>
      <c r="O130">
        <v>-2.6000000000000002E-2</v>
      </c>
      <c r="P130">
        <v>-3.2000000000000001E-2</v>
      </c>
      <c r="Q130">
        <v>8.5000000000000006E-2</v>
      </c>
      <c r="R130">
        <v>97.6907729422675</v>
      </c>
      <c r="S130">
        <v>1.9303295764432349E-3</v>
      </c>
      <c r="T130">
        <v>4.0999999999999925E-3</v>
      </c>
      <c r="U130">
        <v>3.6000000000000476E-3</v>
      </c>
      <c r="V130">
        <v>5.5000000000000604E-3</v>
      </c>
      <c r="W130">
        <v>2.0999999999999908E-3</v>
      </c>
      <c r="X130">
        <v>8.8000000000000078E-2</v>
      </c>
      <c r="Y130">
        <v>8.3400000000000141E-2</v>
      </c>
      <c r="Z130">
        <v>6.0799999999999965E-2</v>
      </c>
      <c r="AA130">
        <v>9.650000000000003E-2</v>
      </c>
    </row>
    <row r="131" spans="1:27" x14ac:dyDescent="0.2">
      <c r="A131" s="1">
        <v>40118</v>
      </c>
      <c r="B131">
        <v>4.6098372986346448E-2</v>
      </c>
      <c r="C131">
        <v>6.0000000000000001E-3</v>
      </c>
      <c r="D131">
        <v>1E-3</v>
      </c>
      <c r="E131" s="42">
        <v>4.8268838272448988E-2</v>
      </c>
      <c r="F131" s="42">
        <v>6.9918694588881891E-3</v>
      </c>
      <c r="G131">
        <v>5.5999999999999994E-2</v>
      </c>
      <c r="H131">
        <v>0.10679999999999999</v>
      </c>
      <c r="I131">
        <v>-5.7999999999999996E-2</v>
      </c>
      <c r="J131">
        <v>-0.13500000000000001</v>
      </c>
      <c r="K131">
        <v>8.0000000000000002E-3</v>
      </c>
      <c r="L131">
        <v>8.0000000000000002E-3</v>
      </c>
      <c r="M131">
        <v>-0.13200000000000001</v>
      </c>
      <c r="N131">
        <v>-0.23</v>
      </c>
      <c r="O131">
        <v>1.9E-2</v>
      </c>
      <c r="P131">
        <v>1.7000000000000001E-2</v>
      </c>
      <c r="Q131">
        <v>7.4999999999999997E-2</v>
      </c>
      <c r="R131">
        <v>97.502379569783102</v>
      </c>
      <c r="S131">
        <v>1.6642096332386558E-3</v>
      </c>
      <c r="T131">
        <v>2.9000000000001247E-3</v>
      </c>
      <c r="U131">
        <v>3.1000000000001027E-3</v>
      </c>
      <c r="V131">
        <v>2.6999999999999247E-3</v>
      </c>
      <c r="W131">
        <v>4.1999999999999815E-3</v>
      </c>
      <c r="X131">
        <v>9.1099999999999959E-2</v>
      </c>
      <c r="Y131">
        <v>8.8100000000000067E-2</v>
      </c>
      <c r="Z131">
        <v>6.5600000000000103E-2</v>
      </c>
      <c r="AA131">
        <v>9.5499999999999918E-2</v>
      </c>
    </row>
    <row r="132" spans="1:27" x14ac:dyDescent="0.2">
      <c r="A132" s="1">
        <v>40087</v>
      </c>
      <c r="B132">
        <v>9.4812992587556266E-2</v>
      </c>
      <c r="C132">
        <v>1.3000000000000001E-2</v>
      </c>
      <c r="D132">
        <v>-1.6E-2</v>
      </c>
      <c r="E132" s="42">
        <v>6.7193034737478285E-3</v>
      </c>
      <c r="F132" s="42">
        <v>4.9383107588152342E-3</v>
      </c>
      <c r="G132">
        <v>6.7900000000000002E-2</v>
      </c>
      <c r="H132">
        <v>9.3399999999999997E-2</v>
      </c>
      <c r="I132">
        <v>-5.7999999999999996E-2</v>
      </c>
      <c r="J132">
        <v>-0.13699999999999998</v>
      </c>
      <c r="K132">
        <v>2.7000000000000003E-2</v>
      </c>
      <c r="L132">
        <v>0.03</v>
      </c>
      <c r="M132">
        <v>-0.14499999999999999</v>
      </c>
      <c r="N132">
        <v>-0.245</v>
      </c>
      <c r="O132">
        <v>4.4000000000000004E-2</v>
      </c>
      <c r="P132">
        <v>4.4999999999999998E-2</v>
      </c>
      <c r="Q132">
        <v>3.6000000000000004E-2</v>
      </c>
      <c r="R132">
        <v>97.340250225523803</v>
      </c>
      <c r="S132">
        <v>1.2525099355880087E-3</v>
      </c>
      <c r="T132">
        <v>0</v>
      </c>
      <c r="U132">
        <v>2.6999999999999247E-3</v>
      </c>
      <c r="V132">
        <v>-5.2999999999999714E-3</v>
      </c>
      <c r="W132">
        <v>5.7000000000000384E-3</v>
      </c>
      <c r="X132">
        <v>9.7099999999999964E-2</v>
      </c>
      <c r="Y132">
        <v>9.6300000000000052E-2</v>
      </c>
      <c r="Z132">
        <v>7.6100000000000056E-2</v>
      </c>
      <c r="AA132">
        <v>9.5999999999999863E-2</v>
      </c>
    </row>
    <row r="133" spans="1:27" x14ac:dyDescent="0.2">
      <c r="A133" s="1">
        <v>40057</v>
      </c>
      <c r="B133">
        <v>-1.5979230437809022E-2</v>
      </c>
      <c r="C133">
        <v>9.0000000000000011E-3</v>
      </c>
      <c r="D133">
        <v>-1E-3</v>
      </c>
      <c r="E133" s="42">
        <v>1.8026857162125154E-2</v>
      </c>
      <c r="F133" s="42">
        <v>1.1089304908395547E-2</v>
      </c>
      <c r="G133">
        <v>8.3000000000000004E-2</v>
      </c>
      <c r="H133">
        <v>0.1079</v>
      </c>
      <c r="I133">
        <v>-5.9000000000000004E-2</v>
      </c>
      <c r="J133">
        <v>-0.14000000000000001</v>
      </c>
      <c r="K133">
        <v>1.2E-2</v>
      </c>
      <c r="L133">
        <v>1.3999999999999999E-2</v>
      </c>
      <c r="M133">
        <v>-0.158</v>
      </c>
      <c r="N133">
        <v>-0.25900000000000001</v>
      </c>
      <c r="O133">
        <v>2.6000000000000002E-2</v>
      </c>
      <c r="P133">
        <v>2.6000000000000002E-2</v>
      </c>
      <c r="Q133">
        <v>-7.400000000000001E-2</v>
      </c>
      <c r="R133">
        <v>97.218406997797302</v>
      </c>
      <c r="S133">
        <v>7.0967734573290642E-4</v>
      </c>
      <c r="T133">
        <v>-2.9999999999996696E-4</v>
      </c>
      <c r="U133">
        <v>4.9999999999998934E-3</v>
      </c>
      <c r="V133">
        <v>-7.9000000000000181E-3</v>
      </c>
      <c r="W133">
        <v>6.5999999999999392E-3</v>
      </c>
      <c r="X133">
        <v>0.10709999999999997</v>
      </c>
      <c r="Y133">
        <v>0.10769999999999991</v>
      </c>
      <c r="Z133">
        <v>9.8799999999999999E-2</v>
      </c>
      <c r="AA133">
        <v>9.8600000000000021E-2</v>
      </c>
    </row>
    <row r="134" spans="1:27" x14ac:dyDescent="0.2">
      <c r="A134" s="1">
        <v>40026</v>
      </c>
      <c r="B134">
        <v>-3.0366126100093815E-2</v>
      </c>
      <c r="C134">
        <v>4.0000000000000001E-3</v>
      </c>
      <c r="D134">
        <v>-6.0000000000000001E-3</v>
      </c>
      <c r="E134" s="42">
        <v>-2.8220314891086673E-2</v>
      </c>
      <c r="F134" s="42">
        <v>9.1884261506027798E-3</v>
      </c>
      <c r="G134">
        <v>8.6800000000000002E-2</v>
      </c>
      <c r="H134">
        <v>0.10589999999999999</v>
      </c>
      <c r="I134">
        <v>-0.06</v>
      </c>
      <c r="J134">
        <v>-0.14199999999999999</v>
      </c>
      <c r="K134">
        <v>-1.3000000000000001E-2</v>
      </c>
      <c r="L134">
        <v>-1.2E-2</v>
      </c>
      <c r="M134">
        <v>-0.16699999999999998</v>
      </c>
      <c r="N134">
        <v>-0.26899999999999996</v>
      </c>
      <c r="O134">
        <v>-6.0000000000000001E-3</v>
      </c>
      <c r="P134">
        <v>-4.0000000000000001E-3</v>
      </c>
      <c r="Q134">
        <v>-0.107</v>
      </c>
      <c r="R134">
        <v>97.149437818981596</v>
      </c>
      <c r="S134">
        <v>2.5456778878663044E-5</v>
      </c>
      <c r="T134">
        <v>0</v>
      </c>
      <c r="U134">
        <v>4.6999999999999265E-3</v>
      </c>
      <c r="V134">
        <v>-8.900000000000019E-3</v>
      </c>
      <c r="W134">
        <v>6.2999999999999723E-3</v>
      </c>
      <c r="X134">
        <v>0.11629999999999985</v>
      </c>
      <c r="Y134">
        <v>0.11719999999999997</v>
      </c>
      <c r="Z134">
        <v>0.11569999999999991</v>
      </c>
      <c r="AA134">
        <v>9.870000000000001E-2</v>
      </c>
    </row>
    <row r="135" spans="1:27" x14ac:dyDescent="0.2">
      <c r="A135" s="1">
        <v>39995</v>
      </c>
      <c r="B135">
        <v>3.6493059991743237E-2</v>
      </c>
      <c r="C135">
        <v>1.6E-2</v>
      </c>
      <c r="D135">
        <v>8.0000000000000002E-3</v>
      </c>
      <c r="E135" s="42">
        <v>2.199097543909545E-2</v>
      </c>
      <c r="F135" s="42">
        <v>3.0141118690744761E-2</v>
      </c>
      <c r="G135">
        <v>8.14E-2</v>
      </c>
      <c r="H135">
        <v>0.11019999999999999</v>
      </c>
      <c r="I135">
        <v>-0.06</v>
      </c>
      <c r="J135">
        <v>-0.14199999999999999</v>
      </c>
      <c r="K135">
        <v>-1.3000000000000001E-2</v>
      </c>
      <c r="L135">
        <v>-0.02</v>
      </c>
      <c r="M135">
        <v>-0.17199999999999999</v>
      </c>
      <c r="N135">
        <v>-0.27300000000000002</v>
      </c>
      <c r="O135">
        <v>-8.0000000000000002E-3</v>
      </c>
      <c r="P135">
        <v>-1.6E-2</v>
      </c>
      <c r="Q135">
        <v>-0.13100000000000001</v>
      </c>
      <c r="R135">
        <v>97.146964740366798</v>
      </c>
      <c r="S135">
        <v>-7.9657252566356362E-4</v>
      </c>
      <c r="T135">
        <v>6.2999999999999723E-3</v>
      </c>
      <c r="U135">
        <v>2.9999999999998916E-3</v>
      </c>
      <c r="V135">
        <v>5.5000000000000604E-3</v>
      </c>
      <c r="W135">
        <v>6.0000000000000053E-3</v>
      </c>
      <c r="X135">
        <v>0.12030000000000007</v>
      </c>
      <c r="Y135">
        <v>0.12290000000000001</v>
      </c>
      <c r="Z135">
        <v>0.12379999999999991</v>
      </c>
      <c r="AA135">
        <v>9.8100000000000076E-2</v>
      </c>
    </row>
    <row r="136" spans="1:27" x14ac:dyDescent="0.2">
      <c r="A136" s="1">
        <v>39965</v>
      </c>
      <c r="B136">
        <v>5.041571697401892E-2</v>
      </c>
      <c r="C136">
        <v>0.02</v>
      </c>
      <c r="D136">
        <v>4.0000000000000001E-3</v>
      </c>
      <c r="E136" s="42">
        <v>5.0119802660654855E-2</v>
      </c>
      <c r="F136" s="42">
        <v>1.3293549227002543E-2</v>
      </c>
      <c r="G136">
        <v>9.0399999999999994E-2</v>
      </c>
      <c r="H136">
        <v>0.1535</v>
      </c>
      <c r="I136">
        <v>-6.2E-2</v>
      </c>
      <c r="J136">
        <v>-0.14400000000000002</v>
      </c>
      <c r="K136">
        <v>1.4999999999999999E-2</v>
      </c>
      <c r="L136">
        <v>1.1000000000000001E-2</v>
      </c>
      <c r="M136">
        <v>-0.17499999999999999</v>
      </c>
      <c r="N136">
        <v>-0.27500000000000002</v>
      </c>
      <c r="O136">
        <v>3.1E-2</v>
      </c>
      <c r="P136">
        <v>3.3000000000000002E-2</v>
      </c>
      <c r="Q136">
        <v>-0.12</v>
      </c>
      <c r="R136">
        <v>97.224380120745906</v>
      </c>
      <c r="S136">
        <v>-1.7776295441285228E-3</v>
      </c>
      <c r="T136">
        <v>6.0000000000000053E-3</v>
      </c>
      <c r="U136">
        <v>2.9999999999998916E-3</v>
      </c>
      <c r="V136">
        <v>5.1000000000001044E-3</v>
      </c>
      <c r="W136">
        <v>7.8000000000000291E-3</v>
      </c>
      <c r="X136">
        <v>0.11880000000000002</v>
      </c>
      <c r="Y136">
        <v>0.12890000000000001</v>
      </c>
      <c r="Z136">
        <v>0.11860000000000004</v>
      </c>
      <c r="AA136">
        <v>9.8999999999999977E-2</v>
      </c>
    </row>
    <row r="137" spans="1:27" x14ac:dyDescent="0.2">
      <c r="A137" s="1">
        <v>39934</v>
      </c>
      <c r="B137">
        <v>0.28022049837424712</v>
      </c>
      <c r="C137">
        <v>-2E-3</v>
      </c>
      <c r="D137">
        <v>1.2E-2</v>
      </c>
      <c r="E137" s="42">
        <v>7.6859049716482275E-4</v>
      </c>
      <c r="F137" s="42">
        <v>3.7424675024340104E-3</v>
      </c>
      <c r="G137">
        <v>9.4700000000000006E-2</v>
      </c>
      <c r="H137">
        <v>0.1191</v>
      </c>
      <c r="I137">
        <v>-6.7000000000000004E-2</v>
      </c>
      <c r="J137">
        <v>-0.14899999999999999</v>
      </c>
      <c r="K137">
        <v>2.3E-2</v>
      </c>
      <c r="L137">
        <v>1.9E-2</v>
      </c>
      <c r="M137">
        <v>-0.183</v>
      </c>
      <c r="N137">
        <v>-0.28300000000000003</v>
      </c>
      <c r="O137">
        <v>0.05</v>
      </c>
      <c r="P137">
        <v>4.7E-2</v>
      </c>
      <c r="Q137">
        <v>-0.13</v>
      </c>
      <c r="R137">
        <v>97.397362638766694</v>
      </c>
      <c r="S137">
        <v>-2.9058467274474253E-3</v>
      </c>
      <c r="T137">
        <v>5.7000000000000384E-3</v>
      </c>
      <c r="U137">
        <v>4.4999999999999485E-3</v>
      </c>
      <c r="V137">
        <v>6.5999999999999392E-3</v>
      </c>
      <c r="W137">
        <v>6.4999999999999503E-3</v>
      </c>
      <c r="X137">
        <v>0.12290000000000001</v>
      </c>
      <c r="Y137">
        <v>0.1359999999999999</v>
      </c>
      <c r="Z137">
        <v>0.125</v>
      </c>
      <c r="AA137">
        <v>9.870000000000001E-2</v>
      </c>
    </row>
    <row r="138" spans="1:27" x14ac:dyDescent="0.2">
      <c r="A138" s="1">
        <v>39904</v>
      </c>
      <c r="B138">
        <v>2.8089414183873007E-2</v>
      </c>
      <c r="C138">
        <v>4.0000000000000001E-3</v>
      </c>
      <c r="D138">
        <v>8.0000000000000002E-3</v>
      </c>
      <c r="E138" s="42">
        <v>-2.4992461904638219E-4</v>
      </c>
      <c r="F138" s="42">
        <v>-3.7801988431152012E-3</v>
      </c>
      <c r="G138">
        <v>0.10880000000000001</v>
      </c>
      <c r="H138">
        <v>0.1497</v>
      </c>
      <c r="I138">
        <v>-7.2999999999999995E-2</v>
      </c>
      <c r="J138">
        <v>-0.154</v>
      </c>
      <c r="K138">
        <v>2.4E-2</v>
      </c>
      <c r="L138">
        <v>0.02</v>
      </c>
      <c r="M138">
        <v>-0.18899999999999997</v>
      </c>
      <c r="N138">
        <v>-0.28800000000000003</v>
      </c>
      <c r="O138">
        <v>3.7999999999999999E-2</v>
      </c>
      <c r="P138">
        <v>3.3000000000000002E-2</v>
      </c>
      <c r="Q138">
        <v>-0.157</v>
      </c>
      <c r="R138">
        <v>97.680795862912603</v>
      </c>
      <c r="S138">
        <v>-4.0662547251422154E-3</v>
      </c>
      <c r="T138">
        <v>6.8999999999999062E-3</v>
      </c>
      <c r="U138">
        <v>8.3999999999999631E-3</v>
      </c>
      <c r="V138">
        <v>6.8999999999999062E-3</v>
      </c>
      <c r="W138">
        <v>9.9000000000000199E-3</v>
      </c>
      <c r="X138">
        <v>0.13149999999999995</v>
      </c>
      <c r="Y138">
        <v>0.14359999999999995</v>
      </c>
      <c r="Z138">
        <v>0.14069999999999983</v>
      </c>
      <c r="AA138">
        <v>0.10020000000000007</v>
      </c>
    </row>
    <row r="139" spans="1:27" x14ac:dyDescent="0.2">
      <c r="A139" s="1">
        <v>39873</v>
      </c>
      <c r="B139">
        <v>6.1109134450819447E-2</v>
      </c>
      <c r="C139">
        <v>-2.2000000000000002E-2</v>
      </c>
      <c r="D139">
        <v>6.0000000000000001E-3</v>
      </c>
      <c r="E139" s="42">
        <v>-8.840174323099248E-3</v>
      </c>
      <c r="F139" s="42">
        <v>7.0455321141515981E-4</v>
      </c>
      <c r="G139">
        <v>0.13470000000000001</v>
      </c>
      <c r="H139">
        <v>0.15789999999999998</v>
      </c>
      <c r="I139">
        <v>-7.5999999999999998E-2</v>
      </c>
      <c r="J139">
        <v>-0.157</v>
      </c>
      <c r="K139">
        <v>3.4000000000000002E-2</v>
      </c>
      <c r="L139">
        <v>2.5000000000000001E-2</v>
      </c>
      <c r="M139">
        <v>-0.185</v>
      </c>
      <c r="N139">
        <v>-0.28499999999999998</v>
      </c>
      <c r="O139">
        <v>4.2000000000000003E-2</v>
      </c>
      <c r="P139">
        <v>3.2000000000000001E-2</v>
      </c>
      <c r="Q139">
        <v>-0.15</v>
      </c>
      <c r="R139">
        <v>98.078799236080002</v>
      </c>
      <c r="S139">
        <v>-5.2046132819878466E-3</v>
      </c>
      <c r="T139">
        <v>1.3100000000000112E-2</v>
      </c>
      <c r="U139">
        <v>1.3600000000000056E-2</v>
      </c>
      <c r="V139">
        <v>1.6899999999999915E-2</v>
      </c>
      <c r="W139">
        <v>1.4299999999999979E-2</v>
      </c>
      <c r="X139">
        <v>0.13969999999999994</v>
      </c>
      <c r="Y139">
        <v>0.14829999999999988</v>
      </c>
      <c r="Z139">
        <v>0.15769999999999995</v>
      </c>
      <c r="AA139">
        <v>9.8999999999999977E-2</v>
      </c>
    </row>
    <row r="140" spans="1:27" x14ac:dyDescent="0.2">
      <c r="A140" s="1">
        <v>39845</v>
      </c>
      <c r="B140">
        <v>-6.6777966452802318E-4</v>
      </c>
      <c r="C140">
        <v>-1.2E-2</v>
      </c>
      <c r="D140">
        <v>1.3999999999999999E-2</v>
      </c>
      <c r="E140" s="42">
        <v>-0.10306186095525227</v>
      </c>
      <c r="F140" s="42">
        <v>-2.5878345857531571E-2</v>
      </c>
      <c r="G140">
        <v>0.19359999999999999</v>
      </c>
      <c r="H140">
        <v>0.21190000000000001</v>
      </c>
      <c r="I140">
        <v>-7.5999999999999998E-2</v>
      </c>
      <c r="J140">
        <v>-0.154</v>
      </c>
      <c r="K140">
        <v>-5.5999999999999994E-2</v>
      </c>
      <c r="L140">
        <v>-6.7000000000000004E-2</v>
      </c>
      <c r="M140">
        <v>-0.17</v>
      </c>
      <c r="N140">
        <v>-0.26899999999999996</v>
      </c>
      <c r="O140">
        <v>-0.109</v>
      </c>
      <c r="P140">
        <v>-0.12</v>
      </c>
      <c r="Q140">
        <v>-0.14300000000000002</v>
      </c>
      <c r="R140">
        <v>98.590591798906601</v>
      </c>
      <c r="S140">
        <v>-6.2446180910118443E-3</v>
      </c>
      <c r="T140">
        <v>1.6499999999999959E-2</v>
      </c>
      <c r="U140">
        <v>1.6299999999999981E-2</v>
      </c>
      <c r="V140">
        <v>1.8499999999999961E-2</v>
      </c>
      <c r="W140">
        <v>1.6000000000000014E-2</v>
      </c>
      <c r="X140">
        <v>0.13849999999999985</v>
      </c>
      <c r="Y140">
        <v>0.14539999999999997</v>
      </c>
      <c r="Z140">
        <v>0.16090000000000004</v>
      </c>
      <c r="AA140">
        <v>9.1500000000000137E-2</v>
      </c>
    </row>
    <row r="141" spans="1:27" x14ac:dyDescent="0.2">
      <c r="A141" s="1">
        <v>39814</v>
      </c>
      <c r="B141">
        <v>7.338932395114961E-2</v>
      </c>
      <c r="C141">
        <v>2.1000000000000001E-2</v>
      </c>
      <c r="D141">
        <v>0.02</v>
      </c>
      <c r="E141" s="42">
        <v>-7.1782595442630992E-2</v>
      </c>
      <c r="F141" s="42">
        <v>7.7367070058413034E-2</v>
      </c>
      <c r="G141">
        <v>0.23370000000000002</v>
      </c>
      <c r="H141">
        <v>0.27479999999999999</v>
      </c>
      <c r="I141">
        <v>-0.05</v>
      </c>
      <c r="J141">
        <v>-0.126</v>
      </c>
      <c r="K141">
        <v>-7.8E-2</v>
      </c>
      <c r="L141">
        <v>-9.6000000000000002E-2</v>
      </c>
      <c r="M141">
        <v>-0.11699999999999999</v>
      </c>
      <c r="N141">
        <v>-0.221</v>
      </c>
      <c r="O141">
        <v>-8.900000000000001E-2</v>
      </c>
      <c r="P141">
        <v>-0.106</v>
      </c>
      <c r="Q141">
        <v>-0.17499999999999999</v>
      </c>
      <c r="R141">
        <v>99.208178265538194</v>
      </c>
      <c r="S141">
        <v>-7.0055452965700482E-3</v>
      </c>
      <c r="T141">
        <v>2.3700000000000054E-2</v>
      </c>
      <c r="U141">
        <v>1.2599999999999945E-2</v>
      </c>
      <c r="V141">
        <v>1.4000000000000012E-2</v>
      </c>
      <c r="W141">
        <v>7.2000000000000952E-3</v>
      </c>
      <c r="X141">
        <v>0.13349999999999995</v>
      </c>
      <c r="Y141">
        <v>0.13819999999999988</v>
      </c>
      <c r="Z141">
        <v>0.15870000000000006</v>
      </c>
      <c r="AA141">
        <v>8.0699999999999994E-2</v>
      </c>
    </row>
    <row r="142" spans="1:27" x14ac:dyDescent="0.2">
      <c r="A142" s="1">
        <v>39783</v>
      </c>
      <c r="B142">
        <v>-0.21409894268254925</v>
      </c>
      <c r="C142">
        <v>-0.03</v>
      </c>
      <c r="D142">
        <v>0</v>
      </c>
      <c r="E142" s="42">
        <v>-6.4795473007441373E-2</v>
      </c>
      <c r="F142" s="42">
        <v>-6.3402121712616832E-3</v>
      </c>
      <c r="G142">
        <v>0.19070000000000001</v>
      </c>
      <c r="H142">
        <v>0.21260000000000001</v>
      </c>
      <c r="I142">
        <v>5.0999999999999997E-2</v>
      </c>
      <c r="J142">
        <v>-0.02</v>
      </c>
      <c r="K142">
        <v>-3.7999999999999999E-2</v>
      </c>
      <c r="L142">
        <v>-4.4999999999999998E-2</v>
      </c>
      <c r="M142">
        <v>0.13300000000000001</v>
      </c>
      <c r="N142">
        <v>3.1E-2</v>
      </c>
      <c r="O142">
        <v>-1.2E-2</v>
      </c>
      <c r="P142">
        <v>-2.8999999999999998E-2</v>
      </c>
      <c r="Q142">
        <v>-0.183</v>
      </c>
      <c r="R142">
        <v>99.905625329106897</v>
      </c>
      <c r="S142">
        <v>-7.4146710445459618E-3</v>
      </c>
      <c r="T142">
        <v>6.8999999999999062E-3</v>
      </c>
      <c r="U142">
        <v>8.0000000000000071E-3</v>
      </c>
      <c r="V142">
        <v>1.0099999999999998E-2</v>
      </c>
      <c r="W142">
        <v>1.2000000000000899E-3</v>
      </c>
      <c r="X142">
        <v>0.13280000000000003</v>
      </c>
      <c r="Y142">
        <v>0.13609999999999989</v>
      </c>
      <c r="Z142">
        <v>0.16450000000000009</v>
      </c>
      <c r="AA142">
        <v>7.9599999999999893E-2</v>
      </c>
    </row>
    <row r="143" spans="1:27" x14ac:dyDescent="0.2">
      <c r="A143" s="1">
        <v>39753</v>
      </c>
      <c r="B143">
        <v>-0.21907575138849777</v>
      </c>
      <c r="C143">
        <v>-4.9000000000000002E-2</v>
      </c>
      <c r="D143">
        <v>2E-3</v>
      </c>
      <c r="E143" s="42">
        <v>-0.13982319776212826</v>
      </c>
      <c r="F143" s="42">
        <v>-3.9557427972237491E-2</v>
      </c>
      <c r="G143">
        <v>0.16550000000000001</v>
      </c>
      <c r="H143">
        <v>0.22539999999999999</v>
      </c>
      <c r="I143">
        <v>5.0999999999999997E-2</v>
      </c>
      <c r="J143">
        <v>-1.9E-2</v>
      </c>
      <c r="K143">
        <v>2.5000000000000001E-2</v>
      </c>
      <c r="L143">
        <v>1.4999999999999999E-2</v>
      </c>
      <c r="M143">
        <v>0.14699999999999999</v>
      </c>
      <c r="N143">
        <v>4.7E-2</v>
      </c>
      <c r="O143">
        <v>-8.0000000000000002E-3</v>
      </c>
      <c r="P143">
        <v>-3.5000000000000003E-2</v>
      </c>
      <c r="Q143">
        <v>-0.128</v>
      </c>
      <c r="R143">
        <v>100.649145247706</v>
      </c>
      <c r="S143">
        <v>-7.4544472070412482E-3</v>
      </c>
      <c r="T143">
        <v>8.2999999999999741E-3</v>
      </c>
      <c r="U143">
        <v>1.0599999999999943E-2</v>
      </c>
      <c r="V143">
        <v>1.2599999999999945E-2</v>
      </c>
      <c r="W143">
        <v>4.6999999999999265E-3</v>
      </c>
      <c r="X143">
        <v>0.13769999999999993</v>
      </c>
      <c r="Y143">
        <v>0.13670000000000004</v>
      </c>
      <c r="Z143">
        <v>0.17149999999999999</v>
      </c>
      <c r="AA143">
        <v>8.6300000000000043E-2</v>
      </c>
    </row>
    <row r="144" spans="1:27" x14ac:dyDescent="0.2">
      <c r="A144" s="1">
        <v>39722</v>
      </c>
      <c r="B144">
        <v>-0.41412317518694053</v>
      </c>
      <c r="C144">
        <v>-2.1000000000000001E-2</v>
      </c>
      <c r="D144">
        <v>-0.02</v>
      </c>
      <c r="E144" s="42">
        <v>-4.728380492928963E-2</v>
      </c>
      <c r="F144" s="42">
        <v>-7.4394785749678505E-3</v>
      </c>
      <c r="G144">
        <v>0.12380000000000001</v>
      </c>
      <c r="H144">
        <v>0.1323</v>
      </c>
      <c r="I144">
        <v>4.7E-2</v>
      </c>
      <c r="J144">
        <v>-2.1000000000000001E-2</v>
      </c>
      <c r="K144">
        <v>2.7000000000000003E-2</v>
      </c>
      <c r="L144">
        <v>2.1000000000000001E-2</v>
      </c>
      <c r="M144">
        <v>0.16200000000000001</v>
      </c>
      <c r="N144">
        <v>6.3E-2</v>
      </c>
      <c r="O144">
        <v>-2.2000000000000002E-2</v>
      </c>
      <c r="P144">
        <v>-4.0999999999999995E-2</v>
      </c>
      <c r="Q144">
        <v>-0.125</v>
      </c>
      <c r="R144">
        <v>101.40223191589099</v>
      </c>
      <c r="S144">
        <v>-7.1353459847767198E-3</v>
      </c>
      <c r="T144">
        <v>9.099999999999886E-3</v>
      </c>
      <c r="U144">
        <v>1.3199999999999878E-2</v>
      </c>
      <c r="V144">
        <v>1.5699999999999825E-2</v>
      </c>
      <c r="W144">
        <v>8.0999999999999961E-3</v>
      </c>
      <c r="X144">
        <v>0.14209999999999989</v>
      </c>
      <c r="Y144">
        <v>0.1371</v>
      </c>
      <c r="Z144">
        <v>0.17920000000000003</v>
      </c>
      <c r="AA144">
        <v>9.0500000000000025E-2</v>
      </c>
    </row>
    <row r="145" spans="1:27" x14ac:dyDescent="0.2">
      <c r="A145" s="1">
        <v>39692</v>
      </c>
      <c r="B145">
        <v>-0.13908348141529459</v>
      </c>
      <c r="C145">
        <v>-2.8999999999999998E-2</v>
      </c>
      <c r="D145">
        <v>-1.6E-2</v>
      </c>
      <c r="E145" s="42">
        <v>-2.3539855135568999E-2</v>
      </c>
      <c r="F145" s="42">
        <v>3.007644863485659E-2</v>
      </c>
      <c r="G145">
        <v>9.5399999999999985E-2</v>
      </c>
      <c r="H145">
        <v>0.1069</v>
      </c>
      <c r="I145">
        <v>4.4999999999999998E-2</v>
      </c>
      <c r="J145">
        <v>-2.3E-2</v>
      </c>
      <c r="K145">
        <v>-4.0000000000000001E-3</v>
      </c>
      <c r="L145">
        <v>-9.0000000000000011E-3</v>
      </c>
      <c r="M145">
        <v>0.17600000000000002</v>
      </c>
      <c r="N145">
        <v>7.6999999999999999E-2</v>
      </c>
      <c r="O145">
        <v>-3.7000000000000005E-2</v>
      </c>
      <c r="P145">
        <v>-4.5999999999999999E-2</v>
      </c>
      <c r="Q145">
        <v>-1.6E-2</v>
      </c>
      <c r="R145">
        <v>102.128358938796</v>
      </c>
      <c r="S145">
        <v>-6.473124249739115E-3</v>
      </c>
      <c r="T145">
        <v>8.0000000000000071E-3</v>
      </c>
      <c r="U145">
        <v>1.3499999999999845E-2</v>
      </c>
      <c r="V145">
        <v>7.3999999999998511E-3</v>
      </c>
      <c r="W145">
        <v>6.6999999999999282E-3</v>
      </c>
      <c r="X145">
        <v>0.1503000000000001</v>
      </c>
      <c r="Y145">
        <v>0.14569999999999994</v>
      </c>
      <c r="Z145">
        <v>0.19879999999999987</v>
      </c>
      <c r="AA145">
        <v>9.099999999999997E-2</v>
      </c>
    </row>
    <row r="146" spans="1:27" x14ac:dyDescent="0.2">
      <c r="A146" s="1">
        <v>39661</v>
      </c>
      <c r="B146">
        <v>-9.5813390810836729E-2</v>
      </c>
      <c r="C146">
        <v>1.3999999999999999E-2</v>
      </c>
      <c r="D146">
        <v>2.2000000000000002E-2</v>
      </c>
      <c r="E146" s="42">
        <v>4.8340446959755923E-2</v>
      </c>
      <c r="F146" s="42">
        <v>-9.5537307609490085E-3</v>
      </c>
      <c r="G146">
        <v>7.5300000000000006E-2</v>
      </c>
      <c r="H146">
        <v>8.1500000000000003E-2</v>
      </c>
      <c r="I146">
        <v>4.5999999999999999E-2</v>
      </c>
      <c r="J146">
        <v>-2.1000000000000001E-2</v>
      </c>
      <c r="K146">
        <v>1E-3</v>
      </c>
      <c r="L146">
        <v>-3.0000000000000001E-3</v>
      </c>
      <c r="M146">
        <v>0.18600000000000003</v>
      </c>
      <c r="N146">
        <v>8.6999999999999994E-2</v>
      </c>
      <c r="O146">
        <v>-2.5000000000000001E-2</v>
      </c>
      <c r="P146">
        <v>-3.2000000000000001E-2</v>
      </c>
      <c r="Q146">
        <v>2.7999999999999997E-2</v>
      </c>
      <c r="R146">
        <v>102.791592329715</v>
      </c>
      <c r="S146">
        <v>-5.5140006413241238E-3</v>
      </c>
      <c r="T146">
        <v>3.6000000000000476E-3</v>
      </c>
      <c r="U146">
        <v>9.9000000000000199E-3</v>
      </c>
      <c r="V146">
        <v>-1.8000000000000238E-3</v>
      </c>
      <c r="W146">
        <v>5.7000000000000384E-3</v>
      </c>
      <c r="X146">
        <v>0.15019999999999989</v>
      </c>
      <c r="Y146">
        <v>0.14860000000000007</v>
      </c>
      <c r="Z146">
        <v>0.20219999999999994</v>
      </c>
      <c r="AA146">
        <v>9.2000000000000082E-2</v>
      </c>
    </row>
    <row r="147" spans="1:27" x14ac:dyDescent="0.2">
      <c r="A147" s="1">
        <v>39630</v>
      </c>
      <c r="B147">
        <v>-0.12249620833976671</v>
      </c>
      <c r="C147">
        <v>1.1000000000000001E-2</v>
      </c>
      <c r="D147">
        <v>-3.4000000000000002E-2</v>
      </c>
      <c r="E147" s="42">
        <v>4.0570082270246388E-2</v>
      </c>
      <c r="F147" s="42">
        <v>3.5547785003091192E-2</v>
      </c>
      <c r="G147">
        <v>6.1200000000000004E-2</v>
      </c>
      <c r="H147">
        <v>6.3299999999999995E-2</v>
      </c>
      <c r="I147">
        <v>4.5999999999999999E-2</v>
      </c>
      <c r="J147">
        <v>-2.1000000000000001E-2</v>
      </c>
      <c r="K147">
        <v>1E-3</v>
      </c>
      <c r="L147">
        <v>-2E-3</v>
      </c>
      <c r="M147">
        <v>0.19</v>
      </c>
      <c r="N147">
        <v>0.09</v>
      </c>
      <c r="O147">
        <v>1.2E-2</v>
      </c>
      <c r="P147">
        <v>1.2E-2</v>
      </c>
      <c r="Q147">
        <v>0.01</v>
      </c>
      <c r="R147">
        <v>103.359950376716</v>
      </c>
      <c r="S147">
        <v>-4.3848119666680674E-3</v>
      </c>
      <c r="T147">
        <v>5.1000000000001044E-3</v>
      </c>
      <c r="U147">
        <v>8.2999999999999741E-3</v>
      </c>
      <c r="V147">
        <v>9.0000000000012292E-4</v>
      </c>
      <c r="W147">
        <v>6.8999999999999062E-3</v>
      </c>
      <c r="X147">
        <v>0.14710000000000001</v>
      </c>
      <c r="Y147">
        <v>0.14949999999999997</v>
      </c>
      <c r="Z147">
        <v>0.19700000000000006</v>
      </c>
      <c r="AA147">
        <v>9.2400000000000038E-2</v>
      </c>
    </row>
    <row r="148" spans="1:27" x14ac:dyDescent="0.2">
      <c r="A148" s="1">
        <v>39600</v>
      </c>
      <c r="B148">
        <v>9.1813072345680702E-2</v>
      </c>
      <c r="C148">
        <v>-6.0000000000000001E-3</v>
      </c>
      <c r="D148">
        <v>-4.9000000000000002E-2</v>
      </c>
      <c r="E148" s="42">
        <v>2.536258770272859E-2</v>
      </c>
      <c r="F148" s="42">
        <v>3.6568692241713663E-2</v>
      </c>
      <c r="G148">
        <v>6.0100000000000001E-2</v>
      </c>
      <c r="H148">
        <v>7.2800000000000004E-2</v>
      </c>
      <c r="I148">
        <v>4.5999999999999999E-2</v>
      </c>
      <c r="J148">
        <v>-0.02</v>
      </c>
      <c r="K148">
        <v>5.0000000000000001E-3</v>
      </c>
      <c r="L148">
        <v>-1E-3</v>
      </c>
      <c r="M148">
        <v>0.19</v>
      </c>
      <c r="N148">
        <v>8.900000000000001E-2</v>
      </c>
      <c r="O148">
        <v>4.0000000000000001E-3</v>
      </c>
      <c r="P148">
        <v>4.0000000000000001E-3</v>
      </c>
      <c r="Q148">
        <v>1.9E-2</v>
      </c>
      <c r="R148">
        <v>103.814159100662</v>
      </c>
      <c r="S148">
        <v>-3.1284595657670167E-3</v>
      </c>
      <c r="T148">
        <v>9.7000000000000419E-3</v>
      </c>
      <c r="U148">
        <v>9.400000000000075E-3</v>
      </c>
      <c r="V148">
        <v>1.0799999999999921E-2</v>
      </c>
      <c r="W148">
        <v>7.3999999999998511E-3</v>
      </c>
      <c r="X148">
        <v>0.15129999999999999</v>
      </c>
      <c r="Y148">
        <v>0.1503000000000001</v>
      </c>
      <c r="Z148">
        <v>0.21300000000000008</v>
      </c>
      <c r="AA148">
        <v>8.8999999999999968E-2</v>
      </c>
    </row>
    <row r="149" spans="1:27" x14ac:dyDescent="0.2">
      <c r="A149" s="1">
        <v>39569</v>
      </c>
      <c r="B149">
        <v>0.13880630994038512</v>
      </c>
      <c r="C149">
        <v>9.0000000000000011E-3</v>
      </c>
      <c r="D149">
        <v>-2.1000000000000001E-2</v>
      </c>
      <c r="E149" s="42">
        <v>4.0977688494981734E-2</v>
      </c>
      <c r="F149" s="42">
        <v>-4.1603548259931955E-3</v>
      </c>
      <c r="G149">
        <v>6.4600000000000005E-2</v>
      </c>
      <c r="H149">
        <v>6.3500000000000001E-2</v>
      </c>
      <c r="I149">
        <v>4.4999999999999998E-2</v>
      </c>
      <c r="J149">
        <v>-0.02</v>
      </c>
      <c r="K149">
        <v>3.0000000000000001E-3</v>
      </c>
      <c r="L149">
        <v>-5.0000000000000001E-3</v>
      </c>
      <c r="M149">
        <v>0.187</v>
      </c>
      <c r="N149">
        <v>8.8000000000000009E-2</v>
      </c>
      <c r="O149">
        <v>-4.0000000000000001E-3</v>
      </c>
      <c r="P149">
        <v>-9.0000000000000011E-3</v>
      </c>
      <c r="Q149">
        <v>2.7999999999999997E-2</v>
      </c>
      <c r="R149">
        <v>104.13944583885601</v>
      </c>
      <c r="S149">
        <v>-1.7871139116678592E-3</v>
      </c>
      <c r="T149">
        <v>1.3499999999999845E-2</v>
      </c>
      <c r="U149">
        <v>1.1200000000000099E-2</v>
      </c>
      <c r="V149">
        <v>2.0699999999999941E-2</v>
      </c>
      <c r="W149">
        <v>7.9000000000000181E-3</v>
      </c>
      <c r="X149">
        <v>0.15110000000000001</v>
      </c>
      <c r="Y149">
        <v>0.14450000000000007</v>
      </c>
      <c r="Z149">
        <v>0.2206999999999999</v>
      </c>
      <c r="AA149">
        <v>8.4200000000000053E-2</v>
      </c>
    </row>
    <row r="150" spans="1:27" x14ac:dyDescent="0.2">
      <c r="A150" s="1">
        <v>39539</v>
      </c>
      <c r="B150">
        <v>9.8642732415323842E-2</v>
      </c>
      <c r="C150">
        <v>3.6000000000000004E-2</v>
      </c>
      <c r="D150">
        <v>-3.2000000000000001E-2</v>
      </c>
      <c r="E150" s="42">
        <v>3.6495492084043235E-2</v>
      </c>
      <c r="F150" s="42">
        <v>1.847139755681404E-2</v>
      </c>
      <c r="G150">
        <v>6.3200000000000006E-2</v>
      </c>
      <c r="H150">
        <v>6.6600000000000006E-2</v>
      </c>
      <c r="I150">
        <v>4.2999999999999997E-2</v>
      </c>
      <c r="J150">
        <v>-0.02</v>
      </c>
      <c r="K150">
        <v>9.0000000000000011E-3</v>
      </c>
      <c r="L150">
        <v>1E-3</v>
      </c>
      <c r="M150">
        <v>0.184</v>
      </c>
      <c r="N150">
        <v>8.8000000000000009E-2</v>
      </c>
      <c r="O150">
        <v>1.9E-2</v>
      </c>
      <c r="P150">
        <v>1.1000000000000001E-2</v>
      </c>
      <c r="Q150">
        <v>4.4999999999999998E-2</v>
      </c>
      <c r="R150">
        <v>104.325721164005</v>
      </c>
      <c r="S150">
        <v>-4.9572650226092918E-4</v>
      </c>
      <c r="T150">
        <v>1.419999999999999E-2</v>
      </c>
      <c r="U150">
        <v>1.2599999999999945E-2</v>
      </c>
      <c r="V150">
        <v>2.1900000000000031E-2</v>
      </c>
      <c r="W150">
        <v>8.799999999999919E-3</v>
      </c>
      <c r="X150">
        <v>0.14300000000000002</v>
      </c>
      <c r="Y150">
        <v>0.13529999999999998</v>
      </c>
      <c r="Z150">
        <v>0.20740000000000003</v>
      </c>
      <c r="AA150">
        <v>7.9599999999999893E-2</v>
      </c>
    </row>
    <row r="151" spans="1:27" x14ac:dyDescent="0.2">
      <c r="A151" s="1">
        <v>39508</v>
      </c>
      <c r="B151">
        <v>5.9886218606042263E-4</v>
      </c>
      <c r="C151">
        <v>1.1000000000000001E-2</v>
      </c>
      <c r="D151">
        <v>1.9E-2</v>
      </c>
      <c r="E151" s="42">
        <v>1.2423767502127703E-2</v>
      </c>
      <c r="F151" s="42">
        <v>2.0208984525529772E-2</v>
      </c>
      <c r="G151">
        <v>6.4699999999999994E-2</v>
      </c>
      <c r="H151">
        <v>7.1500000000000008E-2</v>
      </c>
      <c r="I151">
        <v>0.04</v>
      </c>
      <c r="J151">
        <v>-2.1000000000000001E-2</v>
      </c>
      <c r="K151">
        <v>3.0000000000000001E-3</v>
      </c>
      <c r="L151">
        <v>-1E-3</v>
      </c>
      <c r="M151">
        <v>0.17499999999999999</v>
      </c>
      <c r="N151">
        <v>8.4000000000000005E-2</v>
      </c>
      <c r="O151">
        <v>3.6000000000000004E-2</v>
      </c>
      <c r="P151">
        <v>3.3000000000000002E-2</v>
      </c>
      <c r="Q151">
        <v>5.7000000000000002E-2</v>
      </c>
      <c r="R151">
        <v>104.377450974917</v>
      </c>
      <c r="S151">
        <v>7.0714699731233566E-4</v>
      </c>
      <c r="T151">
        <v>1.2000000000000011E-2</v>
      </c>
      <c r="U151">
        <v>1.1099999999999888E-2</v>
      </c>
      <c r="V151">
        <v>1.980000000000004E-2</v>
      </c>
      <c r="W151">
        <v>7.3999999999998511E-3</v>
      </c>
      <c r="X151">
        <v>0.13339999999999996</v>
      </c>
      <c r="Y151">
        <v>0.12709999999999999</v>
      </c>
      <c r="Z151">
        <v>0.19040000000000012</v>
      </c>
      <c r="AA151">
        <v>7.4400000000000022E-2</v>
      </c>
    </row>
    <row r="152" spans="1:27" x14ac:dyDescent="0.2">
      <c r="A152" s="1">
        <v>39479</v>
      </c>
      <c r="B152">
        <v>7.8911825292533599E-2</v>
      </c>
      <c r="C152">
        <v>1.3000000000000001E-2</v>
      </c>
      <c r="D152">
        <v>0.01</v>
      </c>
      <c r="E152" s="42">
        <v>1.7672589258273419E-2</v>
      </c>
      <c r="F152" s="42">
        <v>-1.90269306095594E-2</v>
      </c>
      <c r="G152">
        <v>5.9200000000000003E-2</v>
      </c>
      <c r="H152">
        <v>6.8000000000000005E-2</v>
      </c>
      <c r="I152">
        <v>0.04</v>
      </c>
      <c r="J152">
        <v>-0.02</v>
      </c>
      <c r="K152">
        <v>-1E-3</v>
      </c>
      <c r="L152">
        <v>-5.0000000000000001E-3</v>
      </c>
      <c r="M152">
        <v>0.16399999999999998</v>
      </c>
      <c r="N152">
        <v>7.6999999999999999E-2</v>
      </c>
      <c r="O152">
        <v>8.0000000000000002E-3</v>
      </c>
      <c r="P152">
        <v>-1E-3</v>
      </c>
      <c r="Q152">
        <v>3.5000000000000003E-2</v>
      </c>
      <c r="R152">
        <v>104.30366691466701</v>
      </c>
      <c r="S152">
        <v>1.7838530521609997E-3</v>
      </c>
      <c r="T152">
        <v>1.2000000000000011E-2</v>
      </c>
      <c r="U152">
        <v>9.9000000000000199E-3</v>
      </c>
      <c r="V152">
        <v>1.6599999999999948E-2</v>
      </c>
      <c r="W152">
        <v>5.9000000000000163E-3</v>
      </c>
      <c r="X152">
        <v>0.12660000000000005</v>
      </c>
      <c r="Y152">
        <v>0.12060000000000004</v>
      </c>
      <c r="Z152">
        <v>0.1762999999999999</v>
      </c>
      <c r="AA152">
        <v>7.0500000000000007E-2</v>
      </c>
    </row>
    <row r="153" spans="1:27" x14ac:dyDescent="0.2">
      <c r="A153" s="1">
        <v>39448</v>
      </c>
      <c r="B153">
        <v>-1.4266801534400742E-2</v>
      </c>
      <c r="C153">
        <v>-3.0000000000000001E-3</v>
      </c>
      <c r="D153">
        <v>-5.0000000000000001E-3</v>
      </c>
      <c r="E153" s="42">
        <v>3.1753260054870225E-2</v>
      </c>
      <c r="F153" s="42">
        <v>8.6299689090520104E-2</v>
      </c>
      <c r="G153">
        <v>5.1699999999999996E-2</v>
      </c>
      <c r="H153">
        <v>5.57E-2</v>
      </c>
      <c r="I153">
        <v>4.5999999999999999E-2</v>
      </c>
      <c r="J153">
        <v>-1.7000000000000001E-2</v>
      </c>
      <c r="K153">
        <v>1.3000000000000001E-2</v>
      </c>
      <c r="L153">
        <v>-4.0000000000000001E-3</v>
      </c>
      <c r="M153">
        <v>0.16600000000000001</v>
      </c>
      <c r="N153">
        <v>8.1000000000000003E-2</v>
      </c>
      <c r="O153">
        <v>2.1000000000000001E-2</v>
      </c>
      <c r="P153">
        <v>3.0000000000000001E-3</v>
      </c>
      <c r="Q153">
        <v>8.1000000000000003E-2</v>
      </c>
      <c r="R153">
        <v>104.11777048039001</v>
      </c>
      <c r="S153">
        <v>2.6080549478484372E-3</v>
      </c>
      <c r="T153">
        <v>2.310000000000012E-2</v>
      </c>
      <c r="U153">
        <v>1.0699999999999932E-2</v>
      </c>
      <c r="V153">
        <v>1.9099999999999895E-2</v>
      </c>
      <c r="W153">
        <v>6.1999999999999833E-3</v>
      </c>
      <c r="X153">
        <v>0.12559999999999993</v>
      </c>
      <c r="Y153">
        <v>0.11529999999999996</v>
      </c>
      <c r="Z153">
        <v>0.16670000000000007</v>
      </c>
      <c r="AA153">
        <v>6.7699999999999871E-2</v>
      </c>
    </row>
    <row r="154" spans="1:27" x14ac:dyDescent="0.2">
      <c r="A154" s="1">
        <v>39417</v>
      </c>
      <c r="B154">
        <v>5.7540661873904497E-2</v>
      </c>
      <c r="C154">
        <v>1.9E-2</v>
      </c>
      <c r="D154">
        <v>8.0000000000000002E-3</v>
      </c>
      <c r="E154" s="42">
        <v>3.6382224814280661E-2</v>
      </c>
      <c r="F154" s="42">
        <v>3.3940225621577724E-2</v>
      </c>
      <c r="G154">
        <v>6.2400000000000004E-2</v>
      </c>
      <c r="H154">
        <v>6.9000000000000006E-2</v>
      </c>
      <c r="I154">
        <v>4.2000000000000003E-2</v>
      </c>
      <c r="J154">
        <v>-6.0000000000000001E-3</v>
      </c>
      <c r="K154">
        <v>6.9999999999999993E-3</v>
      </c>
      <c r="L154">
        <v>1E-3</v>
      </c>
      <c r="M154">
        <v>0.128</v>
      </c>
      <c r="N154">
        <v>6.3E-2</v>
      </c>
      <c r="O154">
        <v>8.0000000000000002E-3</v>
      </c>
      <c r="P154">
        <v>-4.0000000000000001E-3</v>
      </c>
      <c r="Q154">
        <v>6.7000000000000004E-2</v>
      </c>
      <c r="R154">
        <v>103.846579590437</v>
      </c>
      <c r="S154">
        <v>3.1537125084630802E-3</v>
      </c>
      <c r="T154">
        <v>1.1299999999999866E-2</v>
      </c>
      <c r="U154">
        <v>8.499999999999952E-3</v>
      </c>
      <c r="V154">
        <v>1.6100000000000003E-2</v>
      </c>
      <c r="W154">
        <v>7.3999999999998511E-3</v>
      </c>
      <c r="X154">
        <v>0.11870000000000003</v>
      </c>
      <c r="Y154">
        <v>0.11040000000000005</v>
      </c>
      <c r="Z154">
        <v>0.15559999999999996</v>
      </c>
      <c r="AA154">
        <v>6.5400000000000125E-2</v>
      </c>
    </row>
    <row r="155" spans="1:27" x14ac:dyDescent="0.2">
      <c r="A155" s="1">
        <v>39387</v>
      </c>
      <c r="B155">
        <v>-1.8443489513508382E-2</v>
      </c>
      <c r="C155">
        <v>1.6E-2</v>
      </c>
      <c r="D155">
        <v>3.1E-2</v>
      </c>
      <c r="E155" s="42">
        <v>4.8743836221529335E-2</v>
      </c>
      <c r="F155" s="42">
        <v>-4.261161985894546E-4</v>
      </c>
      <c r="G155">
        <v>8.1799999999999998E-2</v>
      </c>
      <c r="H155">
        <v>7.5399999999999995E-2</v>
      </c>
      <c r="I155">
        <v>4.0999999999999995E-2</v>
      </c>
      <c r="J155">
        <v>-6.0000000000000001E-3</v>
      </c>
      <c r="K155">
        <v>0</v>
      </c>
      <c r="L155">
        <v>-4.0000000000000001E-3</v>
      </c>
      <c r="M155">
        <v>0.126</v>
      </c>
      <c r="N155">
        <v>6.2E-2</v>
      </c>
      <c r="O155">
        <v>2.3E-2</v>
      </c>
      <c r="P155">
        <v>1.7000000000000001E-2</v>
      </c>
      <c r="Q155">
        <v>0.05</v>
      </c>
      <c r="R155">
        <v>103.51959343454899</v>
      </c>
      <c r="S155">
        <v>3.4338286892712233E-3</v>
      </c>
      <c r="T155">
        <v>1.2299999999999978E-2</v>
      </c>
      <c r="U155">
        <v>1.0900000000000132E-2</v>
      </c>
      <c r="V155">
        <v>1.9300000000000095E-2</v>
      </c>
      <c r="W155">
        <v>8.599999999999941E-3</v>
      </c>
      <c r="X155">
        <v>0.1149</v>
      </c>
      <c r="Y155">
        <v>0.10860000000000003</v>
      </c>
      <c r="Z155">
        <v>0.14969999999999994</v>
      </c>
      <c r="AA155">
        <v>6.2300000000000022E-2</v>
      </c>
    </row>
    <row r="156" spans="1:27" x14ac:dyDescent="0.2">
      <c r="A156" s="1">
        <v>39356</v>
      </c>
      <c r="B156">
        <v>0.12840240875657649</v>
      </c>
      <c r="C156">
        <v>0.01</v>
      </c>
      <c r="D156">
        <v>1.2E-2</v>
      </c>
      <c r="E156" s="42">
        <v>1.9828587230415806E-2</v>
      </c>
      <c r="F156" s="42">
        <v>2.6792992315380459E-2</v>
      </c>
      <c r="G156">
        <v>7.7499999999999999E-2</v>
      </c>
      <c r="H156">
        <v>7.8600000000000003E-2</v>
      </c>
      <c r="I156">
        <v>4.0999999999999995E-2</v>
      </c>
      <c r="J156">
        <v>-5.0000000000000001E-3</v>
      </c>
      <c r="K156">
        <v>6.0000000000000001E-3</v>
      </c>
      <c r="L156">
        <v>-2E-3</v>
      </c>
      <c r="M156">
        <v>0.122</v>
      </c>
      <c r="N156">
        <v>0.06</v>
      </c>
      <c r="O156">
        <v>3.2000000000000001E-2</v>
      </c>
      <c r="P156">
        <v>1.8000000000000002E-2</v>
      </c>
      <c r="Q156">
        <v>6.0999999999999999E-2</v>
      </c>
      <c r="R156">
        <v>103.164734734085</v>
      </c>
      <c r="S156">
        <v>3.4589742099813137E-3</v>
      </c>
      <c r="T156">
        <v>1.639999999999997E-2</v>
      </c>
      <c r="U156">
        <v>2.079999999999993E-2</v>
      </c>
      <c r="V156">
        <v>3.2599999999999962E-2</v>
      </c>
      <c r="W156">
        <v>8.599999999999941E-3</v>
      </c>
      <c r="X156">
        <v>0.10840000000000005</v>
      </c>
      <c r="Y156">
        <v>0.10329999999999995</v>
      </c>
      <c r="Z156">
        <v>0.13670000000000004</v>
      </c>
      <c r="AA156">
        <v>5.9199999999999919E-2</v>
      </c>
    </row>
    <row r="157" spans="1:27" x14ac:dyDescent="0.2">
      <c r="A157" s="1">
        <v>39326</v>
      </c>
      <c r="B157">
        <v>9.7125200604025075E-2</v>
      </c>
      <c r="C157">
        <v>-6.9999999999999993E-3</v>
      </c>
      <c r="D157">
        <v>1.8000000000000002E-2</v>
      </c>
      <c r="E157" s="42">
        <v>-9.4278714486328852E-4</v>
      </c>
      <c r="F157" s="42">
        <v>2.2934867796584157E-2</v>
      </c>
      <c r="G157">
        <v>7.1900000000000006E-2</v>
      </c>
      <c r="H157">
        <v>6.9800000000000001E-2</v>
      </c>
      <c r="I157">
        <v>4.0999999999999995E-2</v>
      </c>
      <c r="J157">
        <v>-3.0000000000000001E-3</v>
      </c>
      <c r="K157">
        <v>-1E-3</v>
      </c>
      <c r="L157">
        <v>-3.0000000000000001E-3</v>
      </c>
      <c r="M157">
        <v>0.11800000000000001</v>
      </c>
      <c r="N157">
        <v>5.7999999999999996E-2</v>
      </c>
      <c r="O157">
        <v>1.7000000000000001E-2</v>
      </c>
      <c r="P157">
        <v>1.1000000000000001E-2</v>
      </c>
      <c r="Q157">
        <v>5.7000000000000002E-2</v>
      </c>
      <c r="R157">
        <v>102.808507262869</v>
      </c>
      <c r="S157">
        <v>3.2753805006313641E-3</v>
      </c>
      <c r="T157">
        <v>7.9000000000000181E-3</v>
      </c>
      <c r="U157">
        <v>1.6100000000000003E-2</v>
      </c>
      <c r="V157">
        <v>1.0199999999999987E-2</v>
      </c>
      <c r="W157">
        <v>7.7000000000000401E-3</v>
      </c>
      <c r="X157">
        <v>9.3599999999999905E-2</v>
      </c>
      <c r="Y157">
        <v>8.6400000000000032E-2</v>
      </c>
      <c r="Z157">
        <v>0.10030000000000006</v>
      </c>
      <c r="AA157">
        <v>5.6599999999999984E-2</v>
      </c>
    </row>
    <row r="158" spans="1:27" x14ac:dyDescent="0.2">
      <c r="A158" s="1">
        <v>39295</v>
      </c>
      <c r="B158">
        <v>-7.6899363041558644E-2</v>
      </c>
      <c r="C158">
        <v>2.5000000000000001E-2</v>
      </c>
      <c r="D158">
        <v>-5.0000000000000001E-3</v>
      </c>
      <c r="E158" s="42">
        <v>2.5090365537256076E-2</v>
      </c>
      <c r="F158" s="42">
        <v>4.0461835029965698E-3</v>
      </c>
      <c r="G158">
        <v>5.7000000000000002E-2</v>
      </c>
      <c r="H158">
        <v>5.7500000000000002E-2</v>
      </c>
      <c r="I158">
        <v>4.2000000000000003E-2</v>
      </c>
      <c r="J158">
        <v>-1E-3</v>
      </c>
      <c r="K158">
        <v>0</v>
      </c>
      <c r="L158">
        <v>1E-3</v>
      </c>
      <c r="M158">
        <v>0.11699999999999999</v>
      </c>
      <c r="N158">
        <v>5.7999999999999996E-2</v>
      </c>
      <c r="O158">
        <v>0</v>
      </c>
      <c r="P158">
        <v>-3.0000000000000001E-3</v>
      </c>
      <c r="Q158">
        <v>4.8000000000000001E-2</v>
      </c>
      <c r="R158">
        <v>102.472321377917</v>
      </c>
      <c r="S158">
        <v>2.9617270770030402E-3</v>
      </c>
      <c r="T158">
        <v>9.0000000000012292E-4</v>
      </c>
      <c r="U158">
        <v>1.0699999999999932E-2</v>
      </c>
      <c r="V158">
        <v>-5.9999999999998943E-3</v>
      </c>
      <c r="W158">
        <v>6.0000000000000053E-3</v>
      </c>
      <c r="X158">
        <v>8.5999999999999854E-2</v>
      </c>
      <c r="Y158">
        <v>7.7399999999999913E-2</v>
      </c>
      <c r="Z158">
        <v>8.230000000000004E-2</v>
      </c>
      <c r="AA158">
        <v>5.6599999999999984E-2</v>
      </c>
    </row>
    <row r="159" spans="1:27" x14ac:dyDescent="0.2">
      <c r="A159" s="1">
        <v>39264</v>
      </c>
      <c r="B159">
        <v>6.6270510020403073E-2</v>
      </c>
      <c r="C159">
        <v>-2E-3</v>
      </c>
      <c r="D159">
        <v>1.8000000000000002E-2</v>
      </c>
      <c r="E159" s="42">
        <v>6.6881775787912545E-3</v>
      </c>
      <c r="F159" s="42">
        <v>1.1428983019742489E-2</v>
      </c>
      <c r="G159">
        <v>3.8599999999999995E-2</v>
      </c>
      <c r="H159">
        <v>3.8900000000000004E-2</v>
      </c>
      <c r="I159">
        <v>4.2999999999999997E-2</v>
      </c>
      <c r="J159">
        <v>0</v>
      </c>
      <c r="K159">
        <v>6.0000000000000001E-3</v>
      </c>
      <c r="L159">
        <v>-1E-3</v>
      </c>
      <c r="M159">
        <v>0.11800000000000001</v>
      </c>
      <c r="N159">
        <v>0.06</v>
      </c>
      <c r="O159">
        <v>2.4E-2</v>
      </c>
      <c r="P159">
        <v>1.3999999999999999E-2</v>
      </c>
      <c r="Q159">
        <v>6.4000000000000001E-2</v>
      </c>
      <c r="R159">
        <v>102.169275523971</v>
      </c>
      <c r="S159">
        <v>2.6413151809121516E-3</v>
      </c>
      <c r="T159">
        <v>8.7000000000001521E-3</v>
      </c>
      <c r="U159">
        <v>9.000000000000119E-3</v>
      </c>
      <c r="V159">
        <v>1.419999999999999E-2</v>
      </c>
      <c r="W159">
        <v>3.7000000000000366E-3</v>
      </c>
      <c r="X159">
        <v>8.6999999999999966E-2</v>
      </c>
      <c r="Y159">
        <v>7.2599999999999998E-2</v>
      </c>
      <c r="Z159">
        <v>8.2999999999999963E-2</v>
      </c>
      <c r="AA159">
        <v>5.8200000000000029E-2</v>
      </c>
    </row>
    <row r="160" spans="1:27" x14ac:dyDescent="0.2">
      <c r="A160" s="1">
        <v>39234</v>
      </c>
      <c r="B160">
        <v>6.2024407144729565E-2</v>
      </c>
      <c r="C160">
        <v>3.0000000000000001E-3</v>
      </c>
      <c r="D160">
        <v>1.4999999999999999E-2</v>
      </c>
      <c r="E160" s="42">
        <v>9.1007848539376823E-2</v>
      </c>
      <c r="F160" s="42">
        <v>6.202663385995244E-2</v>
      </c>
      <c r="G160">
        <v>4.0999999999999995E-2</v>
      </c>
      <c r="H160">
        <v>4.4999999999999998E-2</v>
      </c>
      <c r="I160">
        <v>4.4999999999999998E-2</v>
      </c>
      <c r="J160">
        <v>2E-3</v>
      </c>
      <c r="K160">
        <v>9.0000000000000011E-3</v>
      </c>
      <c r="L160">
        <v>1E-3</v>
      </c>
      <c r="M160">
        <v>0.11800000000000001</v>
      </c>
      <c r="N160">
        <v>6.0999999999999999E-2</v>
      </c>
      <c r="O160">
        <v>4.0000000000000001E-3</v>
      </c>
      <c r="P160">
        <v>-4.0000000000000001E-3</v>
      </c>
      <c r="Q160">
        <v>9.0999999999999998E-2</v>
      </c>
      <c r="R160">
        <v>101.899770527294</v>
      </c>
      <c r="S160">
        <v>2.3638022482082022E-3</v>
      </c>
      <c r="T160">
        <v>9.5000000000000639E-3</v>
      </c>
      <c r="U160">
        <v>4.2999999999999705E-3</v>
      </c>
      <c r="V160">
        <v>1.7300000000000093E-2</v>
      </c>
      <c r="W160">
        <v>2.9999999999998916E-3</v>
      </c>
      <c r="X160">
        <v>8.4899999999999975E-2</v>
      </c>
      <c r="Y160">
        <v>6.8699999999999983E-2</v>
      </c>
      <c r="Z160">
        <v>7.7300000000000146E-2</v>
      </c>
      <c r="AA160">
        <v>5.8499999999999996E-2</v>
      </c>
    </row>
    <row r="161" spans="1:27" x14ac:dyDescent="0.2">
      <c r="A161" s="1">
        <v>39203</v>
      </c>
      <c r="B161">
        <v>2.156019744000659E-2</v>
      </c>
      <c r="C161">
        <v>0.01</v>
      </c>
      <c r="D161">
        <v>1.1000000000000001E-2</v>
      </c>
      <c r="E161" s="42">
        <v>8.7138009386057647E-2</v>
      </c>
      <c r="F161" s="42">
        <v>2.6161301288471606E-2</v>
      </c>
      <c r="G161">
        <v>4.0099999999999997E-2</v>
      </c>
      <c r="H161">
        <v>5.04E-2</v>
      </c>
      <c r="I161">
        <v>4.5999999999999999E-2</v>
      </c>
      <c r="J161">
        <v>5.0000000000000001E-3</v>
      </c>
      <c r="K161">
        <v>0</v>
      </c>
      <c r="L161">
        <v>-3.0000000000000001E-3</v>
      </c>
      <c r="M161">
        <v>0.121</v>
      </c>
      <c r="N161">
        <v>6.5000000000000002E-2</v>
      </c>
      <c r="O161">
        <v>1E-3</v>
      </c>
      <c r="P161">
        <v>1E-3</v>
      </c>
      <c r="Q161">
        <v>7.2999999999999995E-2</v>
      </c>
      <c r="R161">
        <v>101.659184243684</v>
      </c>
      <c r="S161">
        <v>2.1267855166460237E-3</v>
      </c>
      <c r="T161">
        <v>6.2999999999999723E-3</v>
      </c>
      <c r="U161">
        <v>2.9999999999998916E-3</v>
      </c>
      <c r="V161">
        <v>9.5000000000000639E-3</v>
      </c>
      <c r="W161">
        <v>3.4999999999998366E-3</v>
      </c>
      <c r="X161">
        <v>7.769999999999988E-2</v>
      </c>
      <c r="Y161">
        <v>6.7399999999999904E-2</v>
      </c>
      <c r="Z161">
        <v>5.9199999999999919E-2</v>
      </c>
      <c r="AA161">
        <v>5.9000000000000163E-2</v>
      </c>
    </row>
    <row r="162" spans="1:27" x14ac:dyDescent="0.2">
      <c r="A162" s="1">
        <v>39173</v>
      </c>
      <c r="B162">
        <v>-2.1121825250417281E-2</v>
      </c>
      <c r="C162">
        <v>0.01</v>
      </c>
      <c r="D162">
        <v>-6.0000000000000001E-3</v>
      </c>
      <c r="E162" s="42">
        <v>7.6947358914621233E-2</v>
      </c>
      <c r="F162" s="42">
        <v>6.8238980891505818E-2</v>
      </c>
      <c r="G162">
        <v>4.4000000000000004E-2</v>
      </c>
      <c r="H162">
        <v>4.8000000000000001E-2</v>
      </c>
      <c r="I162">
        <v>4.7E-2</v>
      </c>
      <c r="J162">
        <v>5.0000000000000001E-3</v>
      </c>
      <c r="K162">
        <v>-3.0000000000000001E-3</v>
      </c>
      <c r="L162">
        <v>-5.0000000000000001E-3</v>
      </c>
      <c r="M162">
        <v>0.126</v>
      </c>
      <c r="N162">
        <v>7.0000000000000007E-2</v>
      </c>
      <c r="O162">
        <v>0.01</v>
      </c>
      <c r="P162">
        <v>0.01</v>
      </c>
      <c r="Q162">
        <v>6.9000000000000006E-2</v>
      </c>
      <c r="R162">
        <v>101.44320685847499</v>
      </c>
      <c r="S162">
        <v>1.8939971878300099E-3</v>
      </c>
      <c r="T162">
        <v>5.7000000000000384E-3</v>
      </c>
      <c r="U162">
        <v>5.3000000000000824E-3</v>
      </c>
      <c r="V162">
        <v>7.5000000000000622E-3</v>
      </c>
      <c r="W162">
        <v>4.0000000000000036E-3</v>
      </c>
      <c r="X162">
        <v>7.6100000000000056E-2</v>
      </c>
      <c r="Y162">
        <v>6.800000000000006E-2</v>
      </c>
      <c r="Z162">
        <v>5.4200000000000026E-2</v>
      </c>
      <c r="AA162">
        <v>5.9599999999999875E-2</v>
      </c>
    </row>
    <row r="163" spans="1:27" x14ac:dyDescent="0.2">
      <c r="A163" s="1">
        <v>39142</v>
      </c>
      <c r="B163">
        <v>0.12038067854934908</v>
      </c>
      <c r="C163">
        <v>4.0000000000000001E-3</v>
      </c>
      <c r="D163">
        <v>2.1000000000000001E-2</v>
      </c>
      <c r="E163" s="42">
        <v>3.4278277360078491E-2</v>
      </c>
      <c r="F163" s="42">
        <v>2.6824743635357251E-2</v>
      </c>
      <c r="G163">
        <v>5.4400000000000004E-2</v>
      </c>
      <c r="H163">
        <v>5.5500000000000001E-2</v>
      </c>
      <c r="I163">
        <v>5.2000000000000005E-2</v>
      </c>
      <c r="J163">
        <v>9.0000000000000011E-3</v>
      </c>
      <c r="K163">
        <v>1E-3</v>
      </c>
      <c r="L163">
        <v>-1E-3</v>
      </c>
      <c r="M163">
        <v>0.128</v>
      </c>
      <c r="N163">
        <v>7.0999999999999994E-2</v>
      </c>
      <c r="O163">
        <v>5.0000000000000001E-3</v>
      </c>
      <c r="P163">
        <v>9.0000000000000011E-3</v>
      </c>
      <c r="Q163">
        <v>6.9000000000000006E-2</v>
      </c>
      <c r="R163">
        <v>101.25125567396</v>
      </c>
      <c r="S163">
        <v>1.6449557871185405E-3</v>
      </c>
      <c r="T163">
        <v>5.9000000000000163E-3</v>
      </c>
      <c r="U163">
        <v>5.1999999999998714E-3</v>
      </c>
      <c r="V163">
        <v>7.7000000000000401E-3</v>
      </c>
      <c r="W163">
        <v>3.8000000000000256E-3</v>
      </c>
      <c r="X163">
        <v>7.3799999999999866E-2</v>
      </c>
      <c r="Y163">
        <v>6.6899999999999959E-2</v>
      </c>
      <c r="Z163">
        <v>4.9099999999999921E-2</v>
      </c>
      <c r="AA163">
        <v>5.8300000000000018E-2</v>
      </c>
    </row>
    <row r="164" spans="1:27" x14ac:dyDescent="0.2">
      <c r="A164" s="1">
        <v>39114</v>
      </c>
      <c r="B164">
        <v>5.8555794593046606E-2</v>
      </c>
      <c r="C164">
        <v>-5.0000000000000001E-3</v>
      </c>
      <c r="D164">
        <v>-1E-3</v>
      </c>
      <c r="E164" s="42">
        <v>-1.6916781454767715E-5</v>
      </c>
      <c r="F164" s="42">
        <v>-2.3974966256933072E-2</v>
      </c>
      <c r="G164">
        <v>4.3899999999999995E-2</v>
      </c>
      <c r="H164">
        <v>6.3E-2</v>
      </c>
      <c r="I164">
        <v>5.9000000000000004E-2</v>
      </c>
      <c r="J164">
        <v>1.3999999999999999E-2</v>
      </c>
      <c r="K164">
        <v>9.0000000000000011E-3</v>
      </c>
      <c r="L164">
        <v>3.0000000000000001E-3</v>
      </c>
      <c r="M164">
        <v>0.13300000000000001</v>
      </c>
      <c r="N164">
        <v>7.2000000000000008E-2</v>
      </c>
      <c r="O164">
        <v>1.1000000000000001E-2</v>
      </c>
      <c r="P164">
        <v>5.0000000000000001E-3</v>
      </c>
      <c r="Q164">
        <v>6.8000000000000005E-2</v>
      </c>
      <c r="R164">
        <v>101.084838858604</v>
      </c>
      <c r="S164">
        <v>1.3900625069771522E-3</v>
      </c>
      <c r="T164">
        <v>1.1099999999999888E-2</v>
      </c>
      <c r="U164">
        <v>5.1000000000001044E-3</v>
      </c>
      <c r="V164">
        <v>8.2999999999999741E-3</v>
      </c>
      <c r="W164">
        <v>3.3000000000000806E-3</v>
      </c>
      <c r="X164">
        <v>7.6200000000000045E-2</v>
      </c>
      <c r="Y164">
        <v>6.8899999999999961E-2</v>
      </c>
      <c r="Z164">
        <v>5.3299999999999903E-2</v>
      </c>
      <c r="AA164">
        <v>5.8699999999999974E-2</v>
      </c>
    </row>
    <row r="165" spans="1:27" x14ac:dyDescent="0.2">
      <c r="A165" s="1">
        <v>39083</v>
      </c>
      <c r="B165">
        <v>-4.9946469802859106E-2</v>
      </c>
      <c r="C165">
        <v>1.8000000000000002E-2</v>
      </c>
      <c r="D165">
        <v>6.0000000000000001E-3</v>
      </c>
      <c r="E165" s="42">
        <v>5.0647643956136079E-2</v>
      </c>
      <c r="F165" s="42">
        <v>9.5765516664505057E-2</v>
      </c>
      <c r="G165">
        <v>4.4199999999999996E-2</v>
      </c>
      <c r="H165">
        <v>5.0499999999999996E-2</v>
      </c>
      <c r="I165">
        <v>6.6000000000000003E-2</v>
      </c>
      <c r="J165">
        <v>1.7000000000000001E-2</v>
      </c>
      <c r="K165">
        <v>1.7000000000000001E-2</v>
      </c>
      <c r="L165">
        <v>2E-3</v>
      </c>
      <c r="M165">
        <v>0.14000000000000001</v>
      </c>
      <c r="N165">
        <v>7.2999999999999995E-2</v>
      </c>
      <c r="O165">
        <v>6.9999999999999993E-3</v>
      </c>
      <c r="P165">
        <v>-6.9999999999999993E-3</v>
      </c>
      <c r="Q165">
        <v>7.0999999999999994E-2</v>
      </c>
      <c r="R165">
        <v>100.94442232502399</v>
      </c>
      <c r="S165">
        <v>1.1870300902190323E-3</v>
      </c>
      <c r="T165">
        <v>1.6800000000000148E-2</v>
      </c>
      <c r="U165">
        <v>6.2999999999999723E-3</v>
      </c>
      <c r="V165">
        <v>9.400000000000075E-3</v>
      </c>
      <c r="W165">
        <v>4.0000000000000036E-3</v>
      </c>
      <c r="X165">
        <v>8.2000000000000073E-2</v>
      </c>
      <c r="Y165">
        <v>7.6300000000000034E-2</v>
      </c>
      <c r="Z165">
        <v>7.5699999999999878E-2</v>
      </c>
      <c r="AA165">
        <v>6.0000000000000053E-2</v>
      </c>
    </row>
    <row r="166" spans="1:27" x14ac:dyDescent="0.2">
      <c r="A166" s="1">
        <v>39052</v>
      </c>
      <c r="B166">
        <v>-6.8748967062437494E-2</v>
      </c>
      <c r="C166">
        <v>1.2E-2</v>
      </c>
      <c r="D166">
        <v>1.2E-2</v>
      </c>
      <c r="E166" s="42">
        <v>5.8684128218295939E-2</v>
      </c>
      <c r="F166" s="42">
        <v>2.7521843124238998E-2</v>
      </c>
      <c r="G166">
        <v>5.67E-2</v>
      </c>
      <c r="H166">
        <v>5.9500000000000004E-2</v>
      </c>
      <c r="I166">
        <v>9.4E-2</v>
      </c>
      <c r="J166">
        <v>3.3000000000000002E-2</v>
      </c>
      <c r="K166">
        <v>-2E-3</v>
      </c>
      <c r="L166">
        <v>-6.0000000000000001E-3</v>
      </c>
      <c r="M166">
        <v>0.107</v>
      </c>
      <c r="N166">
        <v>0.04</v>
      </c>
      <c r="O166">
        <v>1.9E-2</v>
      </c>
      <c r="P166">
        <v>1.3000000000000001E-2</v>
      </c>
      <c r="Q166">
        <v>9.6999999999999989E-2</v>
      </c>
      <c r="R166">
        <v>100.824669428044</v>
      </c>
      <c r="S166">
        <v>1.0584243257616421E-3</v>
      </c>
      <c r="T166">
        <v>7.9000000000000181E-3</v>
      </c>
      <c r="U166">
        <v>6.8999999999999062E-3</v>
      </c>
      <c r="V166">
        <v>1.0900000000000132E-2</v>
      </c>
      <c r="W166">
        <v>4.4999999999999485E-3</v>
      </c>
      <c r="X166">
        <v>9.000000000000008E-2</v>
      </c>
      <c r="Y166">
        <v>7.8400000000000025E-2</v>
      </c>
      <c r="Z166">
        <v>8.6699999999999999E-2</v>
      </c>
      <c r="AA166">
        <v>6.0100000000000042E-2</v>
      </c>
    </row>
    <row r="167" spans="1:27" x14ac:dyDescent="0.2">
      <c r="A167" s="1">
        <v>39022</v>
      </c>
      <c r="B167">
        <v>0.12289933169744316</v>
      </c>
      <c r="C167">
        <v>-5.0000000000000001E-3</v>
      </c>
      <c r="D167">
        <v>1.1000000000000001E-2</v>
      </c>
      <c r="E167" s="42">
        <v>2.3875358303072858E-2</v>
      </c>
      <c r="F167" s="42">
        <v>8.2667811323968721E-3</v>
      </c>
      <c r="G167">
        <v>6.3099999999999989E-2</v>
      </c>
      <c r="H167">
        <v>6.3700000000000007E-2</v>
      </c>
      <c r="I167">
        <v>9.6000000000000002E-2</v>
      </c>
      <c r="J167">
        <v>3.4000000000000002E-2</v>
      </c>
      <c r="K167">
        <v>-3.0000000000000001E-3</v>
      </c>
      <c r="L167">
        <v>-5.0000000000000001E-3</v>
      </c>
      <c r="M167">
        <v>0.10099999999999999</v>
      </c>
      <c r="N167">
        <v>3.5000000000000003E-2</v>
      </c>
      <c r="O167">
        <v>1.6E-2</v>
      </c>
      <c r="P167">
        <v>9.0000000000000011E-3</v>
      </c>
      <c r="Q167">
        <v>5.5999999999999994E-2</v>
      </c>
      <c r="R167">
        <v>100.71801067209699</v>
      </c>
      <c r="S167">
        <v>1.004211460220894E-3</v>
      </c>
      <c r="T167">
        <v>6.2999999999999723E-3</v>
      </c>
      <c r="U167">
        <v>6.0999999999999943E-3</v>
      </c>
      <c r="V167">
        <v>7.8000000000000291E-3</v>
      </c>
      <c r="W167">
        <v>5.6000000000000494E-3</v>
      </c>
      <c r="X167">
        <v>9.0300000000000047E-2</v>
      </c>
      <c r="Y167">
        <v>7.7199999999999935E-2</v>
      </c>
      <c r="Z167">
        <v>8.6400000000000032E-2</v>
      </c>
      <c r="AA167">
        <v>6.0499999999999998E-2</v>
      </c>
    </row>
    <row r="168" spans="1:27" x14ac:dyDescent="0.2">
      <c r="A168" s="1">
        <v>38991</v>
      </c>
      <c r="B168">
        <v>-7.4396303687593424E-2</v>
      </c>
      <c r="C168">
        <v>-6.0000000000000001E-3</v>
      </c>
      <c r="D168">
        <v>5.0000000000000001E-3</v>
      </c>
      <c r="E168" s="42">
        <v>2.5529436873373612E-2</v>
      </c>
      <c r="F168" s="42">
        <v>3.8216532383184898E-2</v>
      </c>
      <c r="G168">
        <v>4.4900000000000002E-2</v>
      </c>
      <c r="H168">
        <v>5.0700000000000002E-2</v>
      </c>
      <c r="I168">
        <v>9.8000000000000004E-2</v>
      </c>
      <c r="J168">
        <v>3.5000000000000003E-2</v>
      </c>
      <c r="K168">
        <v>0</v>
      </c>
      <c r="L168">
        <v>1E-3</v>
      </c>
      <c r="M168">
        <v>9.6000000000000002E-2</v>
      </c>
      <c r="N168">
        <v>3.1E-2</v>
      </c>
      <c r="O168">
        <v>4.0000000000000001E-3</v>
      </c>
      <c r="P168">
        <v>-4.0000000000000001E-3</v>
      </c>
      <c r="Q168">
        <v>7.2999999999999995E-2</v>
      </c>
      <c r="R168">
        <v>100.616919326568</v>
      </c>
      <c r="S168">
        <v>1.0089618163311442E-3</v>
      </c>
      <c r="T168">
        <v>2.7999999999999137E-3</v>
      </c>
      <c r="U168">
        <v>5.1999999999998714E-3</v>
      </c>
      <c r="V168">
        <v>-4.9999999999994493E-4</v>
      </c>
      <c r="W168">
        <v>6.0999999999999943E-3</v>
      </c>
      <c r="X168">
        <v>9.1500000000000137E-2</v>
      </c>
      <c r="Y168">
        <v>7.6999999999999957E-2</v>
      </c>
      <c r="Z168">
        <v>8.7600000000000122E-2</v>
      </c>
      <c r="AA168">
        <v>6.1200000000000143E-2</v>
      </c>
    </row>
    <row r="169" spans="1:27" x14ac:dyDescent="0.2">
      <c r="A169" s="1">
        <v>38961</v>
      </c>
      <c r="B169">
        <v>-0.12641799982251545</v>
      </c>
      <c r="C169">
        <v>1.3999999999999999E-2</v>
      </c>
      <c r="D169">
        <v>-5.0000000000000001E-3</v>
      </c>
      <c r="E169" s="42">
        <v>-2.2253944329404973E-2</v>
      </c>
      <c r="F169" s="42">
        <v>1.9198983151706983E-2</v>
      </c>
      <c r="G169">
        <v>4.0300000000000002E-2</v>
      </c>
      <c r="H169">
        <v>4.1500000000000002E-2</v>
      </c>
      <c r="I169">
        <v>9.9000000000000005E-2</v>
      </c>
      <c r="J169">
        <v>3.5000000000000003E-2</v>
      </c>
      <c r="K169">
        <v>2E-3</v>
      </c>
      <c r="L169">
        <v>4.0000000000000001E-3</v>
      </c>
      <c r="M169">
        <v>0.09</v>
      </c>
      <c r="N169">
        <v>2.7999999999999997E-2</v>
      </c>
      <c r="O169">
        <v>6.9999999999999993E-3</v>
      </c>
      <c r="P169">
        <v>1E-3</v>
      </c>
      <c r="Q169">
        <v>8.5999999999999993E-2</v>
      </c>
      <c r="R169">
        <v>100.51545196209899</v>
      </c>
      <c r="S169">
        <v>1.050516310779237E-3</v>
      </c>
      <c r="T169">
        <v>9.0000000000012292E-4</v>
      </c>
      <c r="U169">
        <v>7.6000000000000512E-3</v>
      </c>
      <c r="V169">
        <v>-6.2999999999999723E-3</v>
      </c>
      <c r="W169">
        <v>7.6000000000000512E-3</v>
      </c>
      <c r="X169">
        <v>9.4500000000000028E-2</v>
      </c>
      <c r="Y169">
        <v>7.8799999999999981E-2</v>
      </c>
      <c r="Z169">
        <v>9.2099999999999849E-2</v>
      </c>
      <c r="AA169">
        <v>6.2200000000000033E-2</v>
      </c>
    </row>
    <row r="170" spans="1:27" x14ac:dyDescent="0.2">
      <c r="A170" s="1">
        <v>38930</v>
      </c>
      <c r="B170">
        <v>-7.6280060443890463E-2</v>
      </c>
      <c r="C170">
        <v>5.0000000000000001E-3</v>
      </c>
      <c r="D170">
        <v>1.4999999999999999E-2</v>
      </c>
      <c r="E170" s="42">
        <v>5.8635688033465527E-2</v>
      </c>
      <c r="F170" s="42">
        <v>1.2701098833156621E-2</v>
      </c>
      <c r="G170">
        <v>0.03</v>
      </c>
      <c r="H170">
        <v>3.8599999999999995E-2</v>
      </c>
      <c r="I170">
        <v>9.9000000000000005E-2</v>
      </c>
      <c r="J170">
        <v>3.5000000000000003E-2</v>
      </c>
      <c r="K170">
        <v>-1E-3</v>
      </c>
      <c r="L170">
        <v>-1E-3</v>
      </c>
      <c r="M170">
        <v>8.5000000000000006E-2</v>
      </c>
      <c r="N170">
        <v>2.4E-2</v>
      </c>
      <c r="O170">
        <v>6.0000000000000001E-3</v>
      </c>
      <c r="P170">
        <v>6.0000000000000001E-3</v>
      </c>
      <c r="Q170">
        <v>6.8000000000000005E-2</v>
      </c>
      <c r="R170">
        <v>100.409914355512</v>
      </c>
      <c r="S170">
        <v>1.0979207536765401E-3</v>
      </c>
      <c r="T170">
        <v>1.9000000000000128E-3</v>
      </c>
      <c r="U170">
        <v>6.1999999999999833E-3</v>
      </c>
      <c r="V170">
        <v>-5.4999999999999494E-3</v>
      </c>
      <c r="W170">
        <v>7.6000000000000512E-3</v>
      </c>
      <c r="X170">
        <v>9.6200000000000063E-2</v>
      </c>
      <c r="Y170">
        <v>7.9300000000000148E-2</v>
      </c>
      <c r="Z170">
        <v>9.1800000000000104E-2</v>
      </c>
      <c r="AA170">
        <v>6.5600000000000103E-2</v>
      </c>
    </row>
    <row r="171" spans="1:27" x14ac:dyDescent="0.2">
      <c r="A171" s="1">
        <v>38899</v>
      </c>
      <c r="B171">
        <v>2.5331454444597057E-2</v>
      </c>
      <c r="C171">
        <v>-5.0000000000000001E-3</v>
      </c>
      <c r="D171">
        <v>1.3999999999999999E-2</v>
      </c>
      <c r="E171" s="42">
        <v>1.6180435875824628E-2</v>
      </c>
      <c r="F171" s="42">
        <v>5.2239905655548924E-2</v>
      </c>
      <c r="G171">
        <v>3.3300000000000003E-2</v>
      </c>
      <c r="H171">
        <v>4.5199999999999997E-2</v>
      </c>
      <c r="I171">
        <v>9.9000000000000005E-2</v>
      </c>
      <c r="J171">
        <v>3.4000000000000002E-2</v>
      </c>
      <c r="K171">
        <v>8.0000000000000002E-3</v>
      </c>
      <c r="L171">
        <v>2E-3</v>
      </c>
      <c r="M171">
        <v>7.9000000000000001E-2</v>
      </c>
      <c r="N171">
        <v>1.8000000000000002E-2</v>
      </c>
      <c r="O171">
        <v>6.9999999999999993E-3</v>
      </c>
      <c r="P171">
        <v>3.0000000000000001E-3</v>
      </c>
      <c r="Q171">
        <v>8.199999999999999E-2</v>
      </c>
      <c r="R171">
        <v>100.299732797158</v>
      </c>
      <c r="S171">
        <v>1.1068942116665426E-3</v>
      </c>
      <c r="T171">
        <v>6.6999999999999282E-3</v>
      </c>
      <c r="U171">
        <v>5.4000000000000714E-3</v>
      </c>
      <c r="V171">
        <v>8.899999999999908E-3</v>
      </c>
      <c r="W171">
        <v>4.0000000000000036E-3</v>
      </c>
      <c r="X171">
        <v>9.2600000000000016E-2</v>
      </c>
      <c r="Y171">
        <v>7.7800000000000091E-2</v>
      </c>
      <c r="Z171">
        <v>8.6300000000000043E-2</v>
      </c>
      <c r="AA171">
        <v>6.3199999999999923E-2</v>
      </c>
    </row>
    <row r="172" spans="1:27" x14ac:dyDescent="0.2">
      <c r="A172" s="1">
        <v>38869</v>
      </c>
      <c r="B172">
        <v>6.0181216398683013E-2</v>
      </c>
      <c r="C172">
        <v>2.6000000000000002E-2</v>
      </c>
      <c r="D172">
        <v>-5.0000000000000001E-3</v>
      </c>
      <c r="E172" s="42">
        <v>9.071468196832555E-2</v>
      </c>
      <c r="F172" s="42">
        <v>4.5309042811981115E-2</v>
      </c>
      <c r="G172">
        <v>3.78E-2</v>
      </c>
      <c r="H172">
        <v>3.49E-2</v>
      </c>
      <c r="I172">
        <v>0.1</v>
      </c>
      <c r="J172">
        <v>3.4000000000000002E-2</v>
      </c>
      <c r="K172">
        <v>1.3999999999999999E-2</v>
      </c>
      <c r="L172">
        <v>1.2E-2</v>
      </c>
      <c r="M172">
        <v>7.2000000000000008E-2</v>
      </c>
      <c r="N172">
        <v>0.01</v>
      </c>
      <c r="O172">
        <v>4.0000000000000001E-3</v>
      </c>
      <c r="P172">
        <v>3.0000000000000001E-3</v>
      </c>
      <c r="Q172">
        <v>6.5000000000000002E-2</v>
      </c>
      <c r="R172">
        <v>100.18877309978301</v>
      </c>
      <c r="S172">
        <v>1.0610911289630209E-3</v>
      </c>
      <c r="T172">
        <v>2.7999999999999137E-3</v>
      </c>
      <c r="U172">
        <v>2.9999999999998916E-3</v>
      </c>
      <c r="V172">
        <v>1.9999999999997797E-4</v>
      </c>
      <c r="W172">
        <v>3.4000000000000696E-3</v>
      </c>
      <c r="X172">
        <v>9.0400000000000036E-2</v>
      </c>
      <c r="Y172">
        <v>7.7600000000000113E-2</v>
      </c>
      <c r="Z172">
        <v>7.9699999999999882E-2</v>
      </c>
      <c r="AA172">
        <v>6.349999999999989E-2</v>
      </c>
    </row>
    <row r="173" spans="1:27" x14ac:dyDescent="0.2">
      <c r="A173" s="1">
        <v>38838</v>
      </c>
      <c r="B173">
        <v>-4.2698494110547713E-2</v>
      </c>
      <c r="C173">
        <v>1.7000000000000001E-2</v>
      </c>
      <c r="D173">
        <v>-6.0000000000000001E-3</v>
      </c>
      <c r="E173" s="42">
        <v>9.5206763594481103E-2</v>
      </c>
      <c r="F173" s="42">
        <v>1.7900576264294088E-2</v>
      </c>
      <c r="G173">
        <v>3.1E-2</v>
      </c>
      <c r="H173">
        <v>0.04</v>
      </c>
      <c r="I173">
        <v>0.10300000000000001</v>
      </c>
      <c r="J173">
        <v>3.5000000000000003E-2</v>
      </c>
      <c r="K173">
        <v>-6.0000000000000001E-3</v>
      </c>
      <c r="L173">
        <v>-6.9999999999999993E-3</v>
      </c>
      <c r="M173">
        <v>6.6000000000000003E-2</v>
      </c>
      <c r="N173">
        <v>1E-3</v>
      </c>
      <c r="O173">
        <v>1.9E-2</v>
      </c>
      <c r="P173">
        <v>1.9E-2</v>
      </c>
      <c r="Q173">
        <v>4.9000000000000002E-2</v>
      </c>
      <c r="R173">
        <v>100.082520134905</v>
      </c>
      <c r="S173">
        <v>9.7061031264900066E-4</v>
      </c>
      <c r="T173">
        <v>4.8000000000001375E-3</v>
      </c>
      <c r="U173">
        <v>3.6000000000000476E-3</v>
      </c>
      <c r="V173">
        <v>4.6999999999999265E-3</v>
      </c>
      <c r="W173">
        <v>4.0999999999999925E-3</v>
      </c>
      <c r="X173">
        <v>9.430000000000005E-2</v>
      </c>
      <c r="Y173">
        <v>7.9199999999999937E-2</v>
      </c>
      <c r="Z173">
        <v>8.7299999999999933E-2</v>
      </c>
      <c r="AA173">
        <v>6.3199999999999923E-2</v>
      </c>
    </row>
    <row r="174" spans="1:27" x14ac:dyDescent="0.2">
      <c r="A174" s="1">
        <v>38808</v>
      </c>
      <c r="B174">
        <v>0.1033412326680061</v>
      </c>
      <c r="C174">
        <v>1E-3</v>
      </c>
      <c r="D174">
        <v>9.0000000000000011E-3</v>
      </c>
      <c r="E174" s="42">
        <v>4.9663827342506295E-2</v>
      </c>
      <c r="F174" s="42">
        <v>3.2440491442397246E-2</v>
      </c>
      <c r="G174">
        <v>4.0800000000000003E-2</v>
      </c>
      <c r="H174">
        <v>4.3299999999999998E-2</v>
      </c>
      <c r="I174">
        <v>0.107</v>
      </c>
      <c r="J174">
        <v>3.7000000000000005E-2</v>
      </c>
      <c r="K174">
        <v>0</v>
      </c>
      <c r="L174">
        <v>0</v>
      </c>
      <c r="M174">
        <v>6.0999999999999999E-2</v>
      </c>
      <c r="N174">
        <v>-6.0000000000000001E-3</v>
      </c>
      <c r="O174">
        <v>6.9999999999999993E-3</v>
      </c>
      <c r="P174">
        <v>1.1000000000000001E-2</v>
      </c>
      <c r="Q174">
        <v>0.109</v>
      </c>
      <c r="R174">
        <v>99.985426201865707</v>
      </c>
      <c r="S174">
        <v>8.7459770000020143E-4</v>
      </c>
      <c r="T174">
        <v>3.4999999999998366E-3</v>
      </c>
      <c r="U174">
        <v>4.2999999999999705E-3</v>
      </c>
      <c r="V174">
        <v>2.6000000000001577E-3</v>
      </c>
      <c r="W174">
        <v>2.7999999999999137E-3</v>
      </c>
      <c r="X174">
        <v>9.7699999999999898E-2</v>
      </c>
      <c r="Y174">
        <v>8.1900000000000084E-2</v>
      </c>
      <c r="Z174">
        <v>9.3599999999999905E-2</v>
      </c>
      <c r="AA174">
        <v>6.3400000000000123E-2</v>
      </c>
    </row>
    <row r="175" spans="1:27" x14ac:dyDescent="0.2">
      <c r="A175" s="1">
        <v>38777</v>
      </c>
      <c r="B175">
        <v>7.8286218968325549E-2</v>
      </c>
      <c r="C175">
        <v>-6.0000000000000001E-3</v>
      </c>
      <c r="D175">
        <v>5.0000000000000001E-3</v>
      </c>
      <c r="E175" s="42">
        <v>4.1301480424344561E-2</v>
      </c>
      <c r="F175" s="42">
        <v>1.7022469253022976E-2</v>
      </c>
      <c r="G175">
        <v>3.6600000000000001E-2</v>
      </c>
      <c r="H175">
        <v>5.3800000000000001E-2</v>
      </c>
      <c r="I175">
        <v>0.11</v>
      </c>
      <c r="J175">
        <v>3.7999999999999999E-2</v>
      </c>
      <c r="K175">
        <v>1.6E-2</v>
      </c>
      <c r="L175">
        <v>9.0000000000000011E-3</v>
      </c>
      <c r="M175">
        <v>5.7000000000000002E-2</v>
      </c>
      <c r="N175">
        <v>-1.1000000000000001E-2</v>
      </c>
      <c r="O175">
        <v>1.3999999999999999E-2</v>
      </c>
      <c r="P175">
        <v>1.1000000000000001E-2</v>
      </c>
      <c r="Q175">
        <v>4.2000000000000003E-2</v>
      </c>
      <c r="R175">
        <v>99.898017466183106</v>
      </c>
      <c r="S175">
        <v>7.9304284967918193E-4</v>
      </c>
      <c r="T175">
        <v>8.1999999999999851E-3</v>
      </c>
      <c r="U175">
        <v>7.2000000000000952E-3</v>
      </c>
      <c r="V175">
        <v>1.1700000000000044E-2</v>
      </c>
      <c r="W175">
        <v>4.1999999999999815E-3</v>
      </c>
      <c r="X175">
        <v>0.10610000000000008</v>
      </c>
      <c r="Y175">
        <v>8.6899999999999977E-2</v>
      </c>
      <c r="Z175">
        <v>0.10930000000000017</v>
      </c>
      <c r="AA175">
        <v>6.590000000000007E-2</v>
      </c>
    </row>
    <row r="176" spans="1:27" x14ac:dyDescent="0.2">
      <c r="A176" s="1">
        <v>38749</v>
      </c>
      <c r="B176">
        <v>-8.5803321253973053E-2</v>
      </c>
      <c r="C176">
        <v>2.1000000000000001E-2</v>
      </c>
      <c r="D176">
        <v>-1E-3</v>
      </c>
      <c r="E176" s="42">
        <v>3.0839880345215676E-2</v>
      </c>
      <c r="F176" s="42">
        <v>-2.7348144443118727E-2</v>
      </c>
      <c r="G176">
        <v>0.04</v>
      </c>
      <c r="H176">
        <v>6.54E-2</v>
      </c>
      <c r="I176">
        <v>0.107</v>
      </c>
      <c r="J176">
        <v>3.5000000000000003E-2</v>
      </c>
      <c r="K176">
        <v>2.3E-2</v>
      </c>
      <c r="L176">
        <v>0.01</v>
      </c>
      <c r="M176">
        <v>5.5999999999999994E-2</v>
      </c>
      <c r="N176">
        <v>-1.2E-2</v>
      </c>
      <c r="O176">
        <v>2.3E-2</v>
      </c>
      <c r="P176">
        <v>8.0000000000000002E-3</v>
      </c>
      <c r="Q176">
        <v>0.06</v>
      </c>
      <c r="R176">
        <v>99.818825516458205</v>
      </c>
      <c r="S176">
        <v>7.328020999226581E-4</v>
      </c>
      <c r="T176">
        <v>1.6599999999999948E-2</v>
      </c>
      <c r="U176">
        <v>1.2000000000000011E-2</v>
      </c>
      <c r="V176">
        <v>2.9800000000000049E-2</v>
      </c>
      <c r="W176">
        <v>4.4999999999999485E-3</v>
      </c>
      <c r="X176">
        <v>0.11189999999999989</v>
      </c>
      <c r="Y176">
        <v>8.7900000000000089E-2</v>
      </c>
      <c r="Z176">
        <v>0.11909999999999998</v>
      </c>
      <c r="AA176">
        <v>6.5600000000000103E-2</v>
      </c>
    </row>
    <row r="177" spans="1:27" x14ac:dyDescent="0.2">
      <c r="A177" s="1">
        <v>38718</v>
      </c>
      <c r="B177">
        <v>0.10564924694757138</v>
      </c>
      <c r="C177">
        <v>8.0000000000000002E-3</v>
      </c>
      <c r="D177">
        <v>2.8999999999999998E-2</v>
      </c>
      <c r="E177" s="42">
        <v>6.5950991084518407E-2</v>
      </c>
      <c r="F177" s="42">
        <v>9.0523639733026684E-2</v>
      </c>
      <c r="G177">
        <v>3.7000000000000005E-2</v>
      </c>
      <c r="H177">
        <v>6.7400000000000002E-2</v>
      </c>
      <c r="I177">
        <v>0.10099999999999999</v>
      </c>
      <c r="J177">
        <v>3.3000000000000002E-2</v>
      </c>
      <c r="K177">
        <v>2.3E-2</v>
      </c>
      <c r="L177">
        <v>2E-3</v>
      </c>
      <c r="M177">
        <v>4.5999999999999999E-2</v>
      </c>
      <c r="N177">
        <v>-1.7000000000000001E-2</v>
      </c>
      <c r="O177">
        <v>3.1E-2</v>
      </c>
      <c r="P177">
        <v>1.3999999999999999E-2</v>
      </c>
      <c r="Q177">
        <v>1.3000000000000001E-2</v>
      </c>
      <c r="R177">
        <v>99.745704915429897</v>
      </c>
      <c r="S177">
        <v>6.9269163654794852E-4</v>
      </c>
      <c r="T177">
        <v>2.4299999999999988E-2</v>
      </c>
      <c r="U177">
        <v>8.2999999999999741E-3</v>
      </c>
      <c r="V177">
        <v>1.9700000000000051E-2</v>
      </c>
      <c r="W177">
        <v>4.0999999999999925E-3</v>
      </c>
      <c r="X177">
        <v>0.10709999999999997</v>
      </c>
      <c r="Y177">
        <v>8.2799999999999985E-2</v>
      </c>
      <c r="Z177">
        <v>0.10159999999999991</v>
      </c>
      <c r="AA177">
        <v>6.4500000000000002E-2</v>
      </c>
    </row>
    <row r="178" spans="1:27" x14ac:dyDescent="0.2">
      <c r="A178" s="1">
        <v>38687</v>
      </c>
      <c r="B178">
        <v>9.7333629707525571E-2</v>
      </c>
      <c r="C178">
        <v>-1.1000000000000001E-2</v>
      </c>
      <c r="D178">
        <v>1.3999999999999999E-2</v>
      </c>
      <c r="E178" s="42">
        <v>2.1012838106569731E-2</v>
      </c>
      <c r="F178" s="42">
        <v>1.8874555152217809E-2</v>
      </c>
      <c r="G178">
        <v>5.8400000000000001E-2</v>
      </c>
      <c r="H178">
        <v>7.3300000000000004E-2</v>
      </c>
      <c r="I178">
        <v>8.1000000000000003E-2</v>
      </c>
      <c r="J178">
        <v>-1E-3</v>
      </c>
      <c r="K178">
        <v>0</v>
      </c>
      <c r="L178">
        <v>-5.0000000000000001E-3</v>
      </c>
      <c r="M178">
        <v>0.10800000000000001</v>
      </c>
      <c r="N178">
        <v>1.9E-2</v>
      </c>
      <c r="O178">
        <v>0.01</v>
      </c>
      <c r="P178">
        <v>-2E-3</v>
      </c>
      <c r="Q178">
        <v>4.8000000000000001E-2</v>
      </c>
      <c r="R178">
        <v>99.676635870849395</v>
      </c>
      <c r="S178">
        <v>6.6304734711497559E-4</v>
      </c>
      <c r="T178">
        <v>8.1999999999999851E-3</v>
      </c>
      <c r="U178">
        <v>5.8000000000000274E-3</v>
      </c>
      <c r="V178">
        <v>1.0599999999999943E-2</v>
      </c>
      <c r="W178">
        <v>4.8000000000001375E-3</v>
      </c>
      <c r="X178">
        <v>0.10919999999999996</v>
      </c>
      <c r="Y178">
        <v>8.3199999999999941E-2</v>
      </c>
      <c r="Z178">
        <v>9.5699999999999896E-2</v>
      </c>
      <c r="AA178">
        <v>6.4100000000000046E-2</v>
      </c>
    </row>
    <row r="179" spans="1:27" x14ac:dyDescent="0.2">
      <c r="A179" s="1">
        <v>38657</v>
      </c>
      <c r="B179">
        <v>-8.8461365307031858E-2</v>
      </c>
      <c r="C179">
        <v>-1.2E-2</v>
      </c>
      <c r="D179">
        <v>2E-3</v>
      </c>
      <c r="E179" s="42">
        <v>3.4134255712913841E-2</v>
      </c>
      <c r="F179" s="42">
        <v>3.578985474824492E-3</v>
      </c>
      <c r="G179">
        <v>5.5599999999999997E-2</v>
      </c>
      <c r="H179">
        <v>6.6199999999999995E-2</v>
      </c>
      <c r="I179">
        <v>7.9000000000000001E-2</v>
      </c>
      <c r="J179">
        <v>-4.0000000000000001E-3</v>
      </c>
      <c r="K179">
        <v>1.1000000000000001E-2</v>
      </c>
      <c r="L179">
        <v>4.0000000000000001E-3</v>
      </c>
      <c r="M179">
        <v>0.115</v>
      </c>
      <c r="N179">
        <v>2.3E-2</v>
      </c>
      <c r="O179">
        <v>8.0000000000000002E-3</v>
      </c>
      <c r="P179">
        <v>-6.9999999999999993E-3</v>
      </c>
      <c r="Q179">
        <v>4.2999999999999997E-2</v>
      </c>
      <c r="R179">
        <v>99.610567491959202</v>
      </c>
      <c r="S179">
        <v>6.2805662016707231E-4</v>
      </c>
      <c r="T179">
        <v>7.3999999999998511E-3</v>
      </c>
      <c r="U179">
        <v>6.0000000000000053E-3</v>
      </c>
      <c r="V179">
        <v>8.899999999999908E-3</v>
      </c>
      <c r="W179">
        <v>6.2999999999999723E-3</v>
      </c>
      <c r="X179">
        <v>0.11270000000000002</v>
      </c>
      <c r="Y179">
        <v>8.8100000000000067E-2</v>
      </c>
      <c r="Z179">
        <v>0.10309999999999997</v>
      </c>
      <c r="AA179">
        <v>6.3099999999999934E-2</v>
      </c>
    </row>
    <row r="180" spans="1:27" x14ac:dyDescent="0.2">
      <c r="A180" s="1">
        <v>38626</v>
      </c>
      <c r="B180">
        <v>-6.966673823386671E-2</v>
      </c>
      <c r="C180">
        <v>-3.0000000000000001E-3</v>
      </c>
      <c r="D180">
        <v>-5.0000000000000001E-3</v>
      </c>
      <c r="E180" s="42">
        <v>6.4987399321518424E-2</v>
      </c>
      <c r="F180" s="42">
        <v>2.6517241661547786E-2</v>
      </c>
      <c r="G180">
        <v>3.5000000000000003E-2</v>
      </c>
      <c r="H180">
        <v>4.4900000000000002E-2</v>
      </c>
      <c r="I180">
        <v>7.4999999999999997E-2</v>
      </c>
      <c r="J180">
        <v>-8.0000000000000002E-3</v>
      </c>
      <c r="K180">
        <v>9.0000000000000011E-3</v>
      </c>
      <c r="L180">
        <v>8.0000000000000002E-3</v>
      </c>
      <c r="M180">
        <v>0.12</v>
      </c>
      <c r="N180">
        <v>2.6000000000000002E-2</v>
      </c>
      <c r="O180">
        <v>-2E-3</v>
      </c>
      <c r="P180">
        <v>-6.0000000000000001E-3</v>
      </c>
      <c r="Q180">
        <v>6.3E-2</v>
      </c>
      <c r="R180">
        <v>99.548026099499495</v>
      </c>
      <c r="S180">
        <v>5.6747359532938191E-4</v>
      </c>
      <c r="T180">
        <v>5.5000000000000604E-3</v>
      </c>
      <c r="U180">
        <v>6.8999999999999062E-3</v>
      </c>
      <c r="V180">
        <v>3.6000000000000476E-3</v>
      </c>
      <c r="W180">
        <v>7.0999999999998842E-3</v>
      </c>
      <c r="X180">
        <v>0.11680000000000001</v>
      </c>
      <c r="Y180">
        <v>9.3599999999999905E-2</v>
      </c>
      <c r="Z180">
        <v>0.1100000000000001</v>
      </c>
      <c r="AA180">
        <v>6.349999999999989E-2</v>
      </c>
    </row>
    <row r="181" spans="1:27" x14ac:dyDescent="0.2">
      <c r="A181" s="1">
        <v>38596</v>
      </c>
      <c r="B181">
        <v>-6.3778962313270959E-2</v>
      </c>
      <c r="C181">
        <v>1.6E-2</v>
      </c>
      <c r="D181">
        <v>2.3E-2</v>
      </c>
      <c r="E181" s="42">
        <v>3.5762658846440587E-2</v>
      </c>
      <c r="F181" s="42">
        <v>3.2247537191594233E-2</v>
      </c>
      <c r="G181">
        <v>3.6499999999999998E-2</v>
      </c>
      <c r="H181">
        <v>4.0999999999999995E-2</v>
      </c>
      <c r="I181">
        <v>7.2999999999999995E-2</v>
      </c>
      <c r="J181">
        <v>-1.1000000000000001E-2</v>
      </c>
      <c r="K181">
        <v>1E-3</v>
      </c>
      <c r="L181">
        <v>2E-3</v>
      </c>
      <c r="M181">
        <v>0.12300000000000001</v>
      </c>
      <c r="N181">
        <v>2.7000000000000003E-2</v>
      </c>
      <c r="O181">
        <v>-5.0000000000000001E-3</v>
      </c>
      <c r="P181">
        <v>4.0000000000000001E-3</v>
      </c>
      <c r="Q181">
        <v>5.7000000000000002E-2</v>
      </c>
      <c r="R181">
        <v>99.491551286706994</v>
      </c>
      <c r="S181">
        <v>4.7085383922507162E-4</v>
      </c>
      <c r="T181">
        <v>2.4999999999999467E-3</v>
      </c>
      <c r="U181">
        <v>8.0999999999999961E-3</v>
      </c>
      <c r="V181">
        <v>-6.5999999999999392E-3</v>
      </c>
      <c r="W181">
        <v>1.0900000000000132E-2</v>
      </c>
      <c r="X181">
        <v>0.12329999999999997</v>
      </c>
      <c r="Y181">
        <v>9.9800000000000111E-2</v>
      </c>
      <c r="Z181">
        <v>0.12129999999999996</v>
      </c>
      <c r="AA181">
        <v>6.3799999999999857E-2</v>
      </c>
    </row>
    <row r="182" spans="1:27" x14ac:dyDescent="0.2">
      <c r="A182" s="1">
        <v>38565</v>
      </c>
      <c r="B182">
        <v>0.11057303864168055</v>
      </c>
      <c r="C182">
        <v>-9.0000000000000011E-3</v>
      </c>
      <c r="D182">
        <v>6.9999999999999993E-3</v>
      </c>
      <c r="E182" s="42">
        <v>-4.7682351633701714E-2</v>
      </c>
      <c r="F182" s="42">
        <v>1.1339585443845834E-2</v>
      </c>
      <c r="G182">
        <v>3.5299999999999998E-2</v>
      </c>
      <c r="H182">
        <v>4.8399999999999999E-2</v>
      </c>
      <c r="I182">
        <v>7.2000000000000008E-2</v>
      </c>
      <c r="J182">
        <v>-1.3000000000000001E-2</v>
      </c>
      <c r="K182">
        <v>-8.0000000000000002E-3</v>
      </c>
      <c r="L182">
        <v>-5.0000000000000001E-3</v>
      </c>
      <c r="M182">
        <v>0.126</v>
      </c>
      <c r="N182">
        <v>2.7000000000000003E-2</v>
      </c>
      <c r="O182">
        <v>1E-3</v>
      </c>
      <c r="P182">
        <v>6.9999999999999993E-3</v>
      </c>
      <c r="Q182">
        <v>6.3E-2</v>
      </c>
      <c r="R182">
        <v>99.444716366383105</v>
      </c>
      <c r="S182">
        <v>3.4187593821854989E-4</v>
      </c>
      <c r="T182">
        <v>-1.3999999999999568E-3</v>
      </c>
      <c r="U182">
        <v>4.8999999999999044E-3</v>
      </c>
      <c r="V182">
        <v>-1.0499999999999954E-2</v>
      </c>
      <c r="W182">
        <v>5.3000000000000824E-3</v>
      </c>
      <c r="X182">
        <v>0.12529999999999997</v>
      </c>
      <c r="Y182">
        <v>0.10070000000000001</v>
      </c>
      <c r="Z182">
        <v>0.12919999999999998</v>
      </c>
      <c r="AA182">
        <v>6.150000000000011E-2</v>
      </c>
    </row>
    <row r="183" spans="1:27" x14ac:dyDescent="0.2">
      <c r="A183" s="1">
        <v>38534</v>
      </c>
      <c r="B183">
        <v>8.4729834564395645E-2</v>
      </c>
      <c r="C183">
        <v>-0.02</v>
      </c>
      <c r="D183">
        <v>-1.2E-2</v>
      </c>
      <c r="E183" s="42">
        <v>2.8477757326747621E-2</v>
      </c>
      <c r="F183" s="42">
        <v>4.6742018811402275E-2</v>
      </c>
      <c r="G183">
        <v>4.2300000000000004E-2</v>
      </c>
      <c r="H183">
        <v>5.0799999999999998E-2</v>
      </c>
      <c r="I183">
        <v>7.0999999999999994E-2</v>
      </c>
      <c r="J183">
        <v>-1.4999999999999999E-2</v>
      </c>
      <c r="K183">
        <v>4.0000000000000001E-3</v>
      </c>
      <c r="L183">
        <v>1E-3</v>
      </c>
      <c r="M183">
        <v>0.128</v>
      </c>
      <c r="N183">
        <v>2.7000000000000003E-2</v>
      </c>
      <c r="O183">
        <v>-6.0000000000000001E-3</v>
      </c>
      <c r="P183">
        <v>-6.0000000000000001E-3</v>
      </c>
      <c r="Q183">
        <v>4.9000000000000002E-2</v>
      </c>
      <c r="R183">
        <v>99.410724444380406</v>
      </c>
      <c r="S183">
        <v>2.0539795323859522E-4</v>
      </c>
      <c r="T183">
        <v>4.5999999999999375E-3</v>
      </c>
      <c r="U183">
        <v>5.1999999999998714E-3</v>
      </c>
      <c r="V183">
        <v>2.6999999999999247E-3</v>
      </c>
      <c r="W183">
        <v>4.2999999999999705E-3</v>
      </c>
      <c r="X183">
        <v>0.13159999999999994</v>
      </c>
      <c r="Y183">
        <v>0.1028</v>
      </c>
      <c r="Z183">
        <v>0.14239999999999986</v>
      </c>
      <c r="AA183">
        <v>6.1399999999999899E-2</v>
      </c>
    </row>
    <row r="184" spans="1:27" x14ac:dyDescent="0.2">
      <c r="A184" s="1">
        <v>38504</v>
      </c>
      <c r="B184">
        <v>9.5984975432841235E-2</v>
      </c>
      <c r="C184">
        <v>-1.4999999999999999E-2</v>
      </c>
      <c r="D184">
        <v>-1.2E-2</v>
      </c>
      <c r="E184" s="42">
        <v>2.1848331216656192E-2</v>
      </c>
      <c r="F184" s="42">
        <v>2.6157757677871984E-2</v>
      </c>
      <c r="G184">
        <v>4.2900000000000001E-2</v>
      </c>
      <c r="H184">
        <v>5.2600000000000001E-2</v>
      </c>
      <c r="I184">
        <v>6.8000000000000005E-2</v>
      </c>
      <c r="J184">
        <v>-1.8000000000000002E-2</v>
      </c>
      <c r="K184">
        <v>0.01</v>
      </c>
      <c r="L184">
        <v>4.0000000000000001E-3</v>
      </c>
      <c r="M184">
        <v>0.13100000000000001</v>
      </c>
      <c r="N184">
        <v>2.8999999999999998E-2</v>
      </c>
      <c r="O184">
        <v>-1.4999999999999999E-2</v>
      </c>
      <c r="P184">
        <v>-0.02</v>
      </c>
      <c r="Q184">
        <v>0.05</v>
      </c>
      <c r="R184">
        <v>99.390307795623599</v>
      </c>
      <c r="S184">
        <v>7.3131998710174173E-5</v>
      </c>
      <c r="T184">
        <v>6.3999999999999613E-3</v>
      </c>
      <c r="U184">
        <v>4.4999999999999485E-3</v>
      </c>
      <c r="V184">
        <v>7.2000000000000952E-3</v>
      </c>
      <c r="W184">
        <v>3.1000000000001027E-3</v>
      </c>
      <c r="X184">
        <v>0.13680000000000003</v>
      </c>
      <c r="Y184">
        <v>0.10599999999999987</v>
      </c>
      <c r="Z184">
        <v>0.15090000000000003</v>
      </c>
      <c r="AA184">
        <v>6.2799999999999967E-2</v>
      </c>
    </row>
    <row r="185" spans="1:27" x14ac:dyDescent="0.2">
      <c r="A185" s="1">
        <v>38473</v>
      </c>
      <c r="B185">
        <v>1.008479715324917E-2</v>
      </c>
      <c r="C185">
        <v>-1.3000000000000001E-2</v>
      </c>
      <c r="D185">
        <v>-5.0000000000000001E-3</v>
      </c>
      <c r="E185" s="42">
        <v>5.0146368429686561E-2</v>
      </c>
      <c r="F185" s="42">
        <v>1.7559206323168652E-2</v>
      </c>
      <c r="G185">
        <v>3.5000000000000003E-2</v>
      </c>
      <c r="H185">
        <v>4.1500000000000002E-2</v>
      </c>
      <c r="I185">
        <v>6.3E-2</v>
      </c>
      <c r="J185">
        <v>-2.1000000000000001E-2</v>
      </c>
      <c r="K185">
        <v>9.0000000000000011E-3</v>
      </c>
      <c r="L185">
        <v>3.0000000000000001E-3</v>
      </c>
      <c r="M185">
        <v>0.13200000000000001</v>
      </c>
      <c r="N185">
        <v>3.1E-2</v>
      </c>
      <c r="O185">
        <v>5.0000000000000001E-3</v>
      </c>
      <c r="P185">
        <v>-4.0000000000000001E-3</v>
      </c>
      <c r="Q185">
        <v>6.3E-2</v>
      </c>
      <c r="R185">
        <v>99.383039454428598</v>
      </c>
      <c r="S185">
        <v>-4.663961563178276E-5</v>
      </c>
      <c r="T185">
        <v>8.0000000000000071E-3</v>
      </c>
      <c r="U185">
        <v>6.0999999999999943E-3</v>
      </c>
      <c r="V185">
        <v>1.0599999999999943E-2</v>
      </c>
      <c r="W185">
        <v>4.2999999999999705E-3</v>
      </c>
      <c r="X185">
        <v>0.13830000000000009</v>
      </c>
      <c r="Y185">
        <v>0.10599999999999987</v>
      </c>
      <c r="Z185">
        <v>0.15169999999999995</v>
      </c>
      <c r="AA185">
        <v>6.6599999999999993E-2</v>
      </c>
    </row>
    <row r="186" spans="1:27" x14ac:dyDescent="0.2">
      <c r="A186" s="1">
        <v>38443</v>
      </c>
      <c r="B186">
        <v>-7.2702450575503619E-2</v>
      </c>
      <c r="C186">
        <v>0.01</v>
      </c>
      <c r="D186">
        <v>1.6E-2</v>
      </c>
      <c r="E186" s="42">
        <v>2.442590892159302E-2</v>
      </c>
      <c r="F186" s="42">
        <v>2.8410949609874336E-2</v>
      </c>
      <c r="G186">
        <v>3.0699999999999998E-2</v>
      </c>
      <c r="H186">
        <v>4.1599999999999998E-2</v>
      </c>
      <c r="I186">
        <v>6.0999999999999999E-2</v>
      </c>
      <c r="J186">
        <v>-2.1000000000000001E-2</v>
      </c>
      <c r="K186">
        <v>1.6E-2</v>
      </c>
      <c r="L186">
        <v>8.0000000000000002E-3</v>
      </c>
      <c r="M186">
        <v>0.128</v>
      </c>
      <c r="N186">
        <v>0.03</v>
      </c>
      <c r="O186">
        <v>-3.0000000000000001E-3</v>
      </c>
      <c r="P186">
        <v>-6.9999999999999993E-3</v>
      </c>
      <c r="Q186">
        <v>3.2000000000000001E-2</v>
      </c>
      <c r="R186">
        <v>99.387674746164393</v>
      </c>
      <c r="S186">
        <v>-1.3954529109838631E-4</v>
      </c>
      <c r="T186">
        <v>1.1200000000000099E-2</v>
      </c>
      <c r="U186">
        <v>8.899999999999908E-3</v>
      </c>
      <c r="V186">
        <v>1.7000000000000126E-2</v>
      </c>
      <c r="W186">
        <v>5.1000000000001044E-3</v>
      </c>
      <c r="X186">
        <v>0.13759999999999994</v>
      </c>
      <c r="Y186">
        <v>0.10599999999999987</v>
      </c>
      <c r="Z186">
        <v>0.14459999999999984</v>
      </c>
      <c r="AA186">
        <v>7.020000000000004E-2</v>
      </c>
    </row>
    <row r="187" spans="1:27" x14ac:dyDescent="0.2">
      <c r="A187" s="1">
        <v>38412</v>
      </c>
      <c r="B187">
        <v>5.6415772920489715E-2</v>
      </c>
      <c r="C187">
        <v>-3.0000000000000001E-3</v>
      </c>
      <c r="D187">
        <v>-3.0000000000000001E-3</v>
      </c>
      <c r="E187" s="42">
        <v>7.3372194112849343E-2</v>
      </c>
      <c r="F187" s="42">
        <v>3.0400833947812345E-2</v>
      </c>
      <c r="G187">
        <v>2.69E-2</v>
      </c>
      <c r="H187">
        <v>4.3899999999999995E-2</v>
      </c>
      <c r="I187">
        <v>6.2E-2</v>
      </c>
      <c r="J187">
        <v>-0.02</v>
      </c>
      <c r="K187">
        <v>1.2E-2</v>
      </c>
      <c r="L187">
        <v>3.0000000000000001E-3</v>
      </c>
      <c r="M187">
        <v>0.128</v>
      </c>
      <c r="N187">
        <v>2.8999999999999998E-2</v>
      </c>
      <c r="O187">
        <v>1.8000000000000002E-2</v>
      </c>
      <c r="P187">
        <v>1.3000000000000001E-2</v>
      </c>
      <c r="Q187">
        <v>4.9000000000000002E-2</v>
      </c>
      <c r="R187">
        <v>99.401544786565594</v>
      </c>
      <c r="S187">
        <v>-2.1117544365090168E-4</v>
      </c>
      <c r="T187">
        <v>1.3400000000000079E-2</v>
      </c>
      <c r="U187">
        <v>8.0999999999999961E-3</v>
      </c>
      <c r="V187">
        <v>2.0699999999999941E-2</v>
      </c>
      <c r="W187">
        <v>3.9000000000000146E-3</v>
      </c>
      <c r="X187">
        <v>0.13609999999999989</v>
      </c>
      <c r="Y187">
        <v>0.10529999999999995</v>
      </c>
      <c r="Z187">
        <v>0.13490000000000002</v>
      </c>
      <c r="AA187">
        <v>7.0899999999999963E-2</v>
      </c>
    </row>
    <row r="188" spans="1:27" x14ac:dyDescent="0.2">
      <c r="A188" s="1"/>
      <c r="E188" s="42"/>
      <c r="F188" s="42"/>
    </row>
    <row r="189" spans="1:27" x14ac:dyDescent="0.2">
      <c r="A189" s="1"/>
      <c r="E189" s="42"/>
      <c r="F189" s="42"/>
    </row>
    <row r="190" spans="1:27" x14ac:dyDescent="0.2">
      <c r="A190" s="1"/>
      <c r="E190" s="42"/>
      <c r="F190" s="42"/>
    </row>
    <row r="191" spans="1:27" x14ac:dyDescent="0.2">
      <c r="A191" s="1"/>
      <c r="E191" s="42"/>
      <c r="F191" s="42"/>
    </row>
    <row r="192" spans="1:27" x14ac:dyDescent="0.2">
      <c r="A192" s="1"/>
      <c r="E192" s="42"/>
      <c r="F192" s="4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81CA-9E28-7048-948D-E36EB20654AA}">
  <dimension ref="A1:Q539"/>
  <sheetViews>
    <sheetView workbookViewId="0">
      <pane ySplit="1" topLeftCell="A420" activePane="bottomLeft" state="frozen"/>
      <selection pane="bottomLeft" activeCell="L422" sqref="L422"/>
    </sheetView>
  </sheetViews>
  <sheetFormatPr baseColWidth="10" defaultRowHeight="16" x14ac:dyDescent="0.2"/>
  <sheetData>
    <row r="1" spans="1:17" ht="56" x14ac:dyDescent="0.2">
      <c r="A1" s="44" t="s">
        <v>136</v>
      </c>
      <c r="B1" s="44" t="s">
        <v>136</v>
      </c>
      <c r="C1" s="44" t="s">
        <v>136</v>
      </c>
      <c r="D1" s="44" t="s">
        <v>136</v>
      </c>
      <c r="E1" s="25" t="s">
        <v>137</v>
      </c>
      <c r="F1" s="25" t="s">
        <v>138</v>
      </c>
      <c r="G1" s="25" t="s">
        <v>139</v>
      </c>
      <c r="H1" s="25" t="s">
        <v>140</v>
      </c>
      <c r="I1" s="25" t="s">
        <v>141</v>
      </c>
      <c r="J1" s="25" t="s">
        <v>142</v>
      </c>
      <c r="L1" s="25" t="s">
        <v>137</v>
      </c>
      <c r="M1" s="25" t="s">
        <v>138</v>
      </c>
      <c r="N1" s="25" t="s">
        <v>139</v>
      </c>
      <c r="O1" s="25" t="s">
        <v>140</v>
      </c>
      <c r="P1" s="25" t="s">
        <v>141</v>
      </c>
      <c r="Q1" s="25" t="s">
        <v>142</v>
      </c>
    </row>
    <row r="2" spans="1:17" x14ac:dyDescent="0.2">
      <c r="A2" s="44" t="s">
        <v>143</v>
      </c>
      <c r="B2" s="44" t="s">
        <v>144</v>
      </c>
      <c r="C2" s="26" t="s">
        <v>145</v>
      </c>
      <c r="D2" s="25" t="s">
        <v>146</v>
      </c>
      <c r="E2" s="32">
        <v>105.84</v>
      </c>
      <c r="F2" s="32">
        <v>104.57</v>
      </c>
      <c r="G2" s="33" t="s">
        <v>136</v>
      </c>
      <c r="H2" s="32">
        <v>104.65</v>
      </c>
      <c r="I2" s="32">
        <v>105.48</v>
      </c>
      <c r="J2" s="32">
        <v>102.96</v>
      </c>
      <c r="K2" s="33"/>
      <c r="L2" s="33">
        <f ca="1">OFFSET(E$77,(ROW(E$2)-ROW()),)</f>
        <v>101.12</v>
      </c>
      <c r="M2" s="33">
        <f t="shared" ref="M2:Q2" ca="1" si="0">OFFSET(F$77,(ROW(F$2)-ROW()),)</f>
        <v>101.61</v>
      </c>
      <c r="N2" s="33">
        <f t="shared" ca="1" si="0"/>
        <v>101.26</v>
      </c>
      <c r="O2" s="33">
        <f t="shared" ca="1" si="0"/>
        <v>101.69</v>
      </c>
      <c r="P2" s="33">
        <f t="shared" ca="1" si="0"/>
        <v>101.5</v>
      </c>
      <c r="Q2" s="33">
        <f t="shared" ca="1" si="0"/>
        <v>101.72</v>
      </c>
    </row>
    <row r="3" spans="1:17" x14ac:dyDescent="0.2">
      <c r="A3" s="44" t="s">
        <v>143</v>
      </c>
      <c r="B3" s="44" t="s">
        <v>144</v>
      </c>
      <c r="C3" s="26" t="s">
        <v>145</v>
      </c>
      <c r="D3" s="25" t="s">
        <v>147</v>
      </c>
      <c r="E3" s="32">
        <v>103.61</v>
      </c>
      <c r="F3" s="32">
        <v>102.88</v>
      </c>
      <c r="G3" s="33" t="s">
        <v>136</v>
      </c>
      <c r="H3" s="32">
        <v>102.96</v>
      </c>
      <c r="I3" s="28">
        <v>103</v>
      </c>
      <c r="J3" s="32">
        <v>102.67</v>
      </c>
      <c r="K3" s="33"/>
      <c r="L3" s="33">
        <f t="shared" ref="L3:L66" ca="1" si="1">OFFSET(E$77,(ROW(E$2)-ROW()),)</f>
        <v>100.54</v>
      </c>
      <c r="M3" s="33">
        <f t="shared" ref="M3:M66" ca="1" si="2">OFFSET(F$77,(ROW(F$2)-ROW()),)</f>
        <v>100.22</v>
      </c>
      <c r="N3" s="33">
        <f t="shared" ref="N3:N66" ca="1" si="3">OFFSET(G$77,(ROW(G$2)-ROW()),)</f>
        <v>100.84</v>
      </c>
      <c r="O3" s="33">
        <f t="shared" ref="O3:O66" ca="1" si="4">OFFSET(H$77,(ROW(H$2)-ROW()),)</f>
        <v>100.2</v>
      </c>
      <c r="P3" s="33">
        <f t="shared" ref="P3:P66" ca="1" si="5">OFFSET(I$77,(ROW(I$2)-ROW()),)</f>
        <v>99.46</v>
      </c>
      <c r="Q3" s="33">
        <f t="shared" ref="Q3:Q66" ca="1" si="6">OFFSET(J$77,(ROW(J$2)-ROW()),)</f>
        <v>101.06</v>
      </c>
    </row>
    <row r="4" spans="1:17" x14ac:dyDescent="0.2">
      <c r="A4" s="44" t="s">
        <v>143</v>
      </c>
      <c r="B4" s="44" t="s">
        <v>144</v>
      </c>
      <c r="C4" s="26" t="s">
        <v>145</v>
      </c>
      <c r="D4" s="25" t="s">
        <v>148</v>
      </c>
      <c r="E4" s="32">
        <v>101.84</v>
      </c>
      <c r="F4" s="32">
        <v>100.93</v>
      </c>
      <c r="G4" s="33" t="s">
        <v>136</v>
      </c>
      <c r="H4" s="32">
        <v>100.87</v>
      </c>
      <c r="I4" s="32">
        <v>100.06</v>
      </c>
      <c r="J4" s="32">
        <v>102.49</v>
      </c>
      <c r="K4" s="33"/>
      <c r="L4" s="33">
        <f t="shared" ca="1" si="1"/>
        <v>101.57</v>
      </c>
      <c r="M4" s="33">
        <f t="shared" ca="1" si="2"/>
        <v>101.93</v>
      </c>
      <c r="N4" s="33">
        <f t="shared" ca="1" si="3"/>
        <v>101.15</v>
      </c>
      <c r="O4" s="33">
        <f t="shared" ca="1" si="4"/>
        <v>101.98</v>
      </c>
      <c r="P4" s="33">
        <f t="shared" ca="1" si="5"/>
        <v>102.73</v>
      </c>
      <c r="Q4" s="33">
        <f t="shared" ca="1" si="6"/>
        <v>101.05</v>
      </c>
    </row>
    <row r="5" spans="1:17" x14ac:dyDescent="0.2">
      <c r="A5" s="44" t="s">
        <v>143</v>
      </c>
      <c r="B5" s="44" t="s">
        <v>144</v>
      </c>
      <c r="C5" s="26" t="s">
        <v>145</v>
      </c>
      <c r="D5" s="25" t="s">
        <v>149</v>
      </c>
      <c r="E5" s="32">
        <v>102.99</v>
      </c>
      <c r="F5" s="32">
        <v>102.09</v>
      </c>
      <c r="G5" s="33" t="s">
        <v>136</v>
      </c>
      <c r="H5" s="32">
        <v>102.13</v>
      </c>
      <c r="I5" s="32">
        <v>101.82</v>
      </c>
      <c r="J5" s="32">
        <v>102.54</v>
      </c>
      <c r="K5" s="33"/>
      <c r="L5" s="33">
        <f t="shared" ca="1" si="1"/>
        <v>101.14</v>
      </c>
      <c r="M5" s="33">
        <f t="shared" ca="1" si="2"/>
        <v>101.31</v>
      </c>
      <c r="N5" s="33">
        <f t="shared" ca="1" si="3"/>
        <v>100.58</v>
      </c>
      <c r="O5" s="33">
        <f t="shared" ca="1" si="4"/>
        <v>101.33</v>
      </c>
      <c r="P5" s="33">
        <f t="shared" ca="1" si="5"/>
        <v>101.98</v>
      </c>
      <c r="Q5" s="33">
        <f t="shared" ca="1" si="6"/>
        <v>100.59</v>
      </c>
    </row>
    <row r="6" spans="1:17" x14ac:dyDescent="0.2">
      <c r="A6" s="44" t="s">
        <v>143</v>
      </c>
      <c r="B6" s="44" t="s">
        <v>144</v>
      </c>
      <c r="C6" s="26" t="s">
        <v>150</v>
      </c>
      <c r="D6" s="25" t="s">
        <v>146</v>
      </c>
      <c r="E6" s="32">
        <v>105.49</v>
      </c>
      <c r="F6" s="32">
        <v>104.68</v>
      </c>
      <c r="G6" s="32">
        <v>103.14</v>
      </c>
      <c r="H6" s="32">
        <v>104.77</v>
      </c>
      <c r="I6" s="32">
        <v>105.86</v>
      </c>
      <c r="J6" s="32">
        <v>102.7</v>
      </c>
      <c r="K6" s="33"/>
      <c r="L6" s="33">
        <f t="shared" ca="1" si="1"/>
        <v>100.25</v>
      </c>
      <c r="M6" s="33">
        <f t="shared" ca="1" si="2"/>
        <v>100.38</v>
      </c>
      <c r="N6" s="33">
        <f t="shared" ca="1" si="3"/>
        <v>100.5</v>
      </c>
      <c r="O6" s="33">
        <f t="shared" ca="1" si="4"/>
        <v>100.41</v>
      </c>
      <c r="P6" s="33">
        <f t="shared" ca="1" si="5"/>
        <v>100.09</v>
      </c>
      <c r="Q6" s="33">
        <f t="shared" ca="1" si="6"/>
        <v>100.7</v>
      </c>
    </row>
    <row r="7" spans="1:17" x14ac:dyDescent="0.2">
      <c r="A7" s="44" t="s">
        <v>143</v>
      </c>
      <c r="B7" s="44" t="s">
        <v>144</v>
      </c>
      <c r="C7" s="26" t="s">
        <v>150</v>
      </c>
      <c r="D7" s="25" t="s">
        <v>147</v>
      </c>
      <c r="E7" s="32">
        <v>103.09</v>
      </c>
      <c r="F7" s="32">
        <v>102.5</v>
      </c>
      <c r="G7" s="32">
        <v>101.98</v>
      </c>
      <c r="H7" s="32">
        <v>102.55</v>
      </c>
      <c r="I7" s="32">
        <v>102.77</v>
      </c>
      <c r="J7" s="32">
        <v>102.04</v>
      </c>
      <c r="K7" s="33"/>
      <c r="L7" s="33">
        <f t="shared" ca="1" si="1"/>
        <v>100.12</v>
      </c>
      <c r="M7" s="33">
        <f t="shared" ca="1" si="2"/>
        <v>99.61</v>
      </c>
      <c r="N7" s="33">
        <f t="shared" ca="1" si="3"/>
        <v>100.6</v>
      </c>
      <c r="O7" s="33">
        <f t="shared" ca="1" si="4"/>
        <v>99.58</v>
      </c>
      <c r="P7" s="33">
        <f t="shared" ca="1" si="5"/>
        <v>98.77</v>
      </c>
      <c r="Q7" s="33">
        <f t="shared" ca="1" si="6"/>
        <v>100.52</v>
      </c>
    </row>
    <row r="8" spans="1:17" x14ac:dyDescent="0.2">
      <c r="A8" s="44" t="s">
        <v>143</v>
      </c>
      <c r="B8" s="44" t="s">
        <v>144</v>
      </c>
      <c r="C8" s="26" t="s">
        <v>150</v>
      </c>
      <c r="D8" s="25" t="s">
        <v>148</v>
      </c>
      <c r="E8" s="32">
        <v>101.35</v>
      </c>
      <c r="F8" s="32">
        <v>100.73</v>
      </c>
      <c r="G8" s="32">
        <v>102.15</v>
      </c>
      <c r="H8" s="32">
        <v>100.65</v>
      </c>
      <c r="I8" s="32">
        <v>100.15</v>
      </c>
      <c r="J8" s="32">
        <v>101.7</v>
      </c>
      <c r="K8" s="33"/>
      <c r="L8" s="33">
        <f t="shared" ca="1" si="1"/>
        <v>100.89</v>
      </c>
      <c r="M8" s="33">
        <f t="shared" ca="1" si="2"/>
        <v>100.93</v>
      </c>
      <c r="N8" s="33">
        <f t="shared" ca="1" si="3"/>
        <v>100.85</v>
      </c>
      <c r="O8" s="33">
        <f t="shared" ca="1" si="4"/>
        <v>100.96</v>
      </c>
      <c r="P8" s="33">
        <f t="shared" ca="1" si="5"/>
        <v>101.16</v>
      </c>
      <c r="Q8" s="33">
        <f t="shared" ca="1" si="6"/>
        <v>100.63</v>
      </c>
    </row>
    <row r="9" spans="1:17" x14ac:dyDescent="0.2">
      <c r="A9" s="44" t="s">
        <v>143</v>
      </c>
      <c r="B9" s="44" t="s">
        <v>144</v>
      </c>
      <c r="C9" s="26" t="s">
        <v>150</v>
      </c>
      <c r="D9" s="25" t="s">
        <v>149</v>
      </c>
      <c r="E9" s="32">
        <v>102.11</v>
      </c>
      <c r="F9" s="32">
        <v>102.09</v>
      </c>
      <c r="G9" s="32">
        <v>103.52</v>
      </c>
      <c r="H9" s="32">
        <v>102.07</v>
      </c>
      <c r="I9" s="32">
        <v>101.82</v>
      </c>
      <c r="J9" s="32">
        <v>102.51</v>
      </c>
      <c r="K9" s="33"/>
      <c r="L9" s="33">
        <f t="shared" ca="1" si="1"/>
        <v>102.14</v>
      </c>
      <c r="M9" s="33">
        <f t="shared" ca="1" si="2"/>
        <v>102.38</v>
      </c>
      <c r="N9" s="33">
        <f t="shared" ca="1" si="3"/>
        <v>101.43</v>
      </c>
      <c r="O9" s="33">
        <f t="shared" ca="1" si="4"/>
        <v>102.47</v>
      </c>
      <c r="P9" s="33">
        <f t="shared" ca="1" si="5"/>
        <v>103.47</v>
      </c>
      <c r="Q9" s="33">
        <f t="shared" ca="1" si="6"/>
        <v>101.19</v>
      </c>
    </row>
    <row r="10" spans="1:17" x14ac:dyDescent="0.2">
      <c r="A10" s="44" t="s">
        <v>143</v>
      </c>
      <c r="B10" s="44" t="s">
        <v>144</v>
      </c>
      <c r="C10" s="26" t="s">
        <v>151</v>
      </c>
      <c r="D10" s="25" t="s">
        <v>146</v>
      </c>
      <c r="E10" s="32">
        <v>103.76</v>
      </c>
      <c r="F10" s="32">
        <v>103.13</v>
      </c>
      <c r="G10" s="32">
        <v>102.67</v>
      </c>
      <c r="H10" s="32">
        <v>103.1</v>
      </c>
      <c r="I10" s="32">
        <v>104.16</v>
      </c>
      <c r="J10" s="32">
        <v>101.62</v>
      </c>
      <c r="K10" s="33"/>
      <c r="L10" s="33">
        <f t="shared" ca="1" si="1"/>
        <v>101.07</v>
      </c>
      <c r="M10" s="33">
        <f t="shared" ca="1" si="2"/>
        <v>101.36</v>
      </c>
      <c r="N10" s="33">
        <f t="shared" ca="1" si="3"/>
        <v>101.3</v>
      </c>
      <c r="O10" s="33">
        <f t="shared" ca="1" si="4"/>
        <v>101.43</v>
      </c>
      <c r="P10" s="33">
        <f t="shared" ca="1" si="5"/>
        <v>101.61</v>
      </c>
      <c r="Q10" s="33">
        <f t="shared" ca="1" si="6"/>
        <v>101.1</v>
      </c>
    </row>
    <row r="11" spans="1:17" x14ac:dyDescent="0.2">
      <c r="A11" s="44" t="s">
        <v>143</v>
      </c>
      <c r="B11" s="44" t="s">
        <v>144</v>
      </c>
      <c r="C11" s="26" t="s">
        <v>151</v>
      </c>
      <c r="D11" s="25" t="s">
        <v>147</v>
      </c>
      <c r="E11" s="32">
        <v>102.59</v>
      </c>
      <c r="F11" s="32">
        <v>102.18</v>
      </c>
      <c r="G11" s="32">
        <v>102.09</v>
      </c>
      <c r="H11" s="32">
        <v>102.17</v>
      </c>
      <c r="I11" s="32">
        <v>102.48</v>
      </c>
      <c r="J11" s="32">
        <v>101.76</v>
      </c>
      <c r="K11" s="33"/>
      <c r="L11" s="33">
        <f t="shared" ca="1" si="1"/>
        <v>100.79</v>
      </c>
      <c r="M11" s="33">
        <f t="shared" ca="1" si="2"/>
        <v>100.28</v>
      </c>
      <c r="N11" s="33">
        <f t="shared" ca="1" si="3"/>
        <v>100.96</v>
      </c>
      <c r="O11" s="33">
        <f t="shared" ca="1" si="4"/>
        <v>100.27</v>
      </c>
      <c r="P11" s="33">
        <f t="shared" ca="1" si="5"/>
        <v>99.62</v>
      </c>
      <c r="Q11" s="33">
        <f t="shared" ca="1" si="6"/>
        <v>100.96</v>
      </c>
    </row>
    <row r="12" spans="1:17" x14ac:dyDescent="0.2">
      <c r="A12" s="44" t="s">
        <v>143</v>
      </c>
      <c r="B12" s="44" t="s">
        <v>144</v>
      </c>
      <c r="C12" s="26" t="s">
        <v>151</v>
      </c>
      <c r="D12" s="25" t="s">
        <v>148</v>
      </c>
      <c r="E12" s="32">
        <v>102.13</v>
      </c>
      <c r="F12" s="32">
        <v>101.83</v>
      </c>
      <c r="G12" s="32">
        <v>102.07</v>
      </c>
      <c r="H12" s="32">
        <v>101.87</v>
      </c>
      <c r="I12" s="32">
        <v>101.78</v>
      </c>
      <c r="J12" s="32">
        <v>101.91</v>
      </c>
      <c r="K12" s="33"/>
      <c r="L12" s="33">
        <f t="shared" ca="1" si="1"/>
        <v>101.06</v>
      </c>
      <c r="M12" s="33">
        <f t="shared" ca="1" si="2"/>
        <v>101.11</v>
      </c>
      <c r="N12" s="33">
        <f t="shared" ca="1" si="3"/>
        <v>100.62</v>
      </c>
      <c r="O12" s="33">
        <f t="shared" ca="1" si="4"/>
        <v>101.16</v>
      </c>
      <c r="P12" s="33">
        <f t="shared" ca="1" si="5"/>
        <v>100.99</v>
      </c>
      <c r="Q12" s="33">
        <f t="shared" ca="1" si="6"/>
        <v>101.25</v>
      </c>
    </row>
    <row r="13" spans="1:17" x14ac:dyDescent="0.2">
      <c r="A13" s="44" t="s">
        <v>143</v>
      </c>
      <c r="B13" s="44" t="s">
        <v>144</v>
      </c>
      <c r="C13" s="26" t="s">
        <v>151</v>
      </c>
      <c r="D13" s="25" t="s">
        <v>149</v>
      </c>
      <c r="E13" s="32">
        <v>102.72</v>
      </c>
      <c r="F13" s="32">
        <v>102.67</v>
      </c>
      <c r="G13" s="32">
        <v>103.19</v>
      </c>
      <c r="H13" s="32">
        <v>102.78</v>
      </c>
      <c r="I13" s="32">
        <v>103.09</v>
      </c>
      <c r="J13" s="32">
        <v>102.08</v>
      </c>
      <c r="K13" s="33"/>
      <c r="L13" s="33">
        <f t="shared" ca="1" si="1"/>
        <v>100.9</v>
      </c>
      <c r="M13" s="33">
        <f t="shared" ca="1" si="2"/>
        <v>101.08</v>
      </c>
      <c r="N13" s="33">
        <f t="shared" ca="1" si="3"/>
        <v>100.47</v>
      </c>
      <c r="O13" s="33">
        <f t="shared" ca="1" si="4"/>
        <v>101.13</v>
      </c>
      <c r="P13" s="33">
        <f t="shared" ca="1" si="5"/>
        <v>101.38</v>
      </c>
      <c r="Q13" s="33">
        <f t="shared" ca="1" si="6"/>
        <v>100.76</v>
      </c>
    </row>
    <row r="14" spans="1:17" x14ac:dyDescent="0.2">
      <c r="A14" s="44" t="s">
        <v>143</v>
      </c>
      <c r="B14" s="44" t="s">
        <v>144</v>
      </c>
      <c r="C14" s="26" t="s">
        <v>152</v>
      </c>
      <c r="D14" s="25" t="s">
        <v>146</v>
      </c>
      <c r="E14" s="32">
        <v>105.09</v>
      </c>
      <c r="F14" s="32">
        <v>103.29</v>
      </c>
      <c r="G14" s="32">
        <v>102.7</v>
      </c>
      <c r="H14" s="32">
        <v>103.37</v>
      </c>
      <c r="I14" s="32">
        <v>104.77</v>
      </c>
      <c r="J14" s="32">
        <v>101.22</v>
      </c>
      <c r="K14" s="33"/>
      <c r="L14" s="33">
        <f t="shared" ca="1" si="1"/>
        <v>100.2</v>
      </c>
      <c r="M14" s="33">
        <f t="shared" ca="1" si="2"/>
        <v>100.21</v>
      </c>
      <c r="N14" s="33">
        <f t="shared" ca="1" si="3"/>
        <v>100.54</v>
      </c>
      <c r="O14" s="33">
        <f t="shared" ca="1" si="4"/>
        <v>100.21</v>
      </c>
      <c r="P14" s="33">
        <f t="shared" ca="1" si="5"/>
        <v>99.63</v>
      </c>
      <c r="Q14" s="33">
        <f t="shared" ca="1" si="6"/>
        <v>100.84</v>
      </c>
    </row>
    <row r="15" spans="1:17" x14ac:dyDescent="0.2">
      <c r="A15" s="44" t="s">
        <v>143</v>
      </c>
      <c r="B15" s="44" t="s">
        <v>144</v>
      </c>
      <c r="C15" s="26" t="s">
        <v>152</v>
      </c>
      <c r="D15" s="25" t="s">
        <v>147</v>
      </c>
      <c r="E15" s="32">
        <v>103.2</v>
      </c>
      <c r="F15" s="32">
        <v>103.19</v>
      </c>
      <c r="G15" s="32">
        <v>102.24</v>
      </c>
      <c r="H15" s="32">
        <v>103.31</v>
      </c>
      <c r="I15" s="32">
        <v>104.54</v>
      </c>
      <c r="J15" s="32">
        <v>101.28</v>
      </c>
      <c r="K15" s="33"/>
      <c r="L15" s="33">
        <f t="shared" ca="1" si="1"/>
        <v>100.19</v>
      </c>
      <c r="M15" s="33">
        <f t="shared" ca="1" si="2"/>
        <v>99.39</v>
      </c>
      <c r="N15" s="33">
        <f t="shared" ca="1" si="3"/>
        <v>100.44</v>
      </c>
      <c r="O15" s="33">
        <f t="shared" ca="1" si="4"/>
        <v>99.31</v>
      </c>
      <c r="P15" s="33">
        <f t="shared" ca="1" si="5"/>
        <v>98.47</v>
      </c>
      <c r="Q15" s="33">
        <f t="shared" ca="1" si="6"/>
        <v>100.38</v>
      </c>
    </row>
    <row r="16" spans="1:17" x14ac:dyDescent="0.2">
      <c r="A16" s="44" t="s">
        <v>143</v>
      </c>
      <c r="B16" s="44" t="s">
        <v>144</v>
      </c>
      <c r="C16" s="26" t="s">
        <v>152</v>
      </c>
      <c r="D16" s="25" t="s">
        <v>148</v>
      </c>
      <c r="E16" s="32">
        <v>101.15</v>
      </c>
      <c r="F16" s="32">
        <v>100.71</v>
      </c>
      <c r="G16" s="32">
        <v>101.63</v>
      </c>
      <c r="H16" s="32">
        <v>100.63</v>
      </c>
      <c r="I16" s="32">
        <v>100.18</v>
      </c>
      <c r="J16" s="32">
        <v>101.5</v>
      </c>
      <c r="K16" s="33"/>
      <c r="L16" s="33">
        <f t="shared" ca="1" si="1"/>
        <v>100.94</v>
      </c>
      <c r="M16" s="33">
        <f t="shared" ca="1" si="2"/>
        <v>101.02</v>
      </c>
      <c r="N16" s="33">
        <f t="shared" ca="1" si="3"/>
        <v>100.42</v>
      </c>
      <c r="O16" s="33">
        <f t="shared" ca="1" si="4"/>
        <v>101.01</v>
      </c>
      <c r="P16" s="33">
        <f t="shared" ca="1" si="5"/>
        <v>101.5</v>
      </c>
      <c r="Q16" s="33">
        <f t="shared" ca="1" si="6"/>
        <v>100.52</v>
      </c>
    </row>
    <row r="17" spans="1:17" x14ac:dyDescent="0.2">
      <c r="A17" s="44" t="s">
        <v>143</v>
      </c>
      <c r="B17" s="44" t="s">
        <v>144</v>
      </c>
      <c r="C17" s="26" t="s">
        <v>152</v>
      </c>
      <c r="D17" s="25" t="s">
        <v>149</v>
      </c>
      <c r="E17" s="32">
        <v>101.44</v>
      </c>
      <c r="F17" s="32">
        <v>101.2</v>
      </c>
      <c r="G17" s="32">
        <v>102.01</v>
      </c>
      <c r="H17" s="32">
        <v>101.17</v>
      </c>
      <c r="I17" s="32">
        <v>100.51</v>
      </c>
      <c r="J17" s="32">
        <v>102.2</v>
      </c>
      <c r="K17" s="33"/>
      <c r="L17" s="33">
        <f t="shared" ca="1" si="1"/>
        <v>101.23</v>
      </c>
      <c r="M17" s="33">
        <f t="shared" ca="1" si="2"/>
        <v>101.34</v>
      </c>
      <c r="N17" s="33">
        <f t="shared" ca="1" si="3"/>
        <v>100.87</v>
      </c>
      <c r="O17" s="33">
        <f t="shared" ca="1" si="4"/>
        <v>101.36</v>
      </c>
      <c r="P17" s="33">
        <f t="shared" ca="1" si="5"/>
        <v>101.66</v>
      </c>
      <c r="Q17" s="33">
        <f t="shared" ca="1" si="6"/>
        <v>101.02</v>
      </c>
    </row>
    <row r="18" spans="1:17" x14ac:dyDescent="0.2">
      <c r="A18" s="44" t="s">
        <v>143</v>
      </c>
      <c r="B18" s="44" t="s">
        <v>144</v>
      </c>
      <c r="C18" s="26" t="s">
        <v>153</v>
      </c>
      <c r="D18" s="25" t="s">
        <v>146</v>
      </c>
      <c r="E18" s="32">
        <v>104.67</v>
      </c>
      <c r="F18" s="32">
        <v>103.66</v>
      </c>
      <c r="G18" s="32">
        <v>102.47</v>
      </c>
      <c r="H18" s="32">
        <v>103.82</v>
      </c>
      <c r="I18" s="32">
        <v>105.45</v>
      </c>
      <c r="J18" s="32">
        <v>101.39</v>
      </c>
      <c r="K18" s="33"/>
      <c r="L18" s="33">
        <f t="shared" ca="1" si="1"/>
        <v>100.98</v>
      </c>
      <c r="M18" s="33">
        <f t="shared" ca="1" si="2"/>
        <v>101.31</v>
      </c>
      <c r="N18" s="33">
        <f t="shared" ca="1" si="3"/>
        <v>101.23</v>
      </c>
      <c r="O18" s="33">
        <f t="shared" ca="1" si="4"/>
        <v>101.32</v>
      </c>
      <c r="P18" s="33">
        <f t="shared" ca="1" si="5"/>
        <v>101.16</v>
      </c>
      <c r="Q18" s="33">
        <f t="shared" ca="1" si="6"/>
        <v>101.45</v>
      </c>
    </row>
    <row r="19" spans="1:17" x14ac:dyDescent="0.2">
      <c r="A19" s="44" t="s">
        <v>143</v>
      </c>
      <c r="B19" s="44" t="s">
        <v>144</v>
      </c>
      <c r="C19" s="26" t="s">
        <v>153</v>
      </c>
      <c r="D19" s="25" t="s">
        <v>147</v>
      </c>
      <c r="E19" s="32">
        <v>101.87</v>
      </c>
      <c r="F19" s="32">
        <v>101.81</v>
      </c>
      <c r="G19" s="32">
        <v>101.66</v>
      </c>
      <c r="H19" s="32">
        <v>101.79</v>
      </c>
      <c r="I19" s="32">
        <v>102.34</v>
      </c>
      <c r="J19" s="32">
        <v>101.1</v>
      </c>
      <c r="K19" s="33"/>
      <c r="L19" s="33">
        <f t="shared" ca="1" si="1"/>
        <v>100.98</v>
      </c>
      <c r="M19" s="33">
        <f t="shared" ca="1" si="2"/>
        <v>100.49</v>
      </c>
      <c r="N19" s="33">
        <f t="shared" ca="1" si="3"/>
        <v>101.2</v>
      </c>
      <c r="O19" s="33">
        <f t="shared" ca="1" si="4"/>
        <v>100.42</v>
      </c>
      <c r="P19" s="33">
        <f t="shared" ca="1" si="5"/>
        <v>99.72</v>
      </c>
      <c r="Q19" s="33">
        <f t="shared" ca="1" si="6"/>
        <v>101.28</v>
      </c>
    </row>
    <row r="20" spans="1:17" x14ac:dyDescent="0.2">
      <c r="A20" s="44" t="s">
        <v>143</v>
      </c>
      <c r="B20" s="44" t="s">
        <v>144</v>
      </c>
      <c r="C20" s="26" t="s">
        <v>153</v>
      </c>
      <c r="D20" s="25" t="s">
        <v>148</v>
      </c>
      <c r="E20" s="32">
        <v>101.17</v>
      </c>
      <c r="F20" s="32">
        <v>100.93</v>
      </c>
      <c r="G20" s="32">
        <v>101.54</v>
      </c>
      <c r="H20" s="32">
        <v>100.75</v>
      </c>
      <c r="I20" s="32">
        <v>100.47</v>
      </c>
      <c r="J20" s="32">
        <v>101.54</v>
      </c>
      <c r="K20" s="33"/>
      <c r="L20" s="33">
        <f t="shared" ca="1" si="1"/>
        <v>101.36</v>
      </c>
      <c r="M20" s="33">
        <f t="shared" ca="1" si="2"/>
        <v>101.52</v>
      </c>
      <c r="N20" s="33">
        <f t="shared" ca="1" si="3"/>
        <v>101.58</v>
      </c>
      <c r="O20" s="33">
        <f t="shared" ca="1" si="4"/>
        <v>101.48</v>
      </c>
      <c r="P20" s="33">
        <f t="shared" ca="1" si="5"/>
        <v>101.21</v>
      </c>
      <c r="Q20" s="33">
        <f t="shared" ca="1" si="6"/>
        <v>101.84</v>
      </c>
    </row>
    <row r="21" spans="1:17" x14ac:dyDescent="0.2">
      <c r="A21" s="44" t="s">
        <v>143</v>
      </c>
      <c r="B21" s="44" t="s">
        <v>144</v>
      </c>
      <c r="C21" s="26" t="s">
        <v>153</v>
      </c>
      <c r="D21" s="25" t="s">
        <v>149</v>
      </c>
      <c r="E21" s="32">
        <v>101.09</v>
      </c>
      <c r="F21" s="32">
        <v>100.94</v>
      </c>
      <c r="G21" s="32">
        <v>101.89</v>
      </c>
      <c r="H21" s="32">
        <v>100.74</v>
      </c>
      <c r="I21" s="32">
        <v>100.22</v>
      </c>
      <c r="J21" s="32">
        <v>101.91</v>
      </c>
      <c r="K21" s="33"/>
      <c r="L21" s="33">
        <f t="shared" ca="1" si="1"/>
        <v>102.31</v>
      </c>
      <c r="M21" s="33">
        <f t="shared" ca="1" si="2"/>
        <v>102.5</v>
      </c>
      <c r="N21" s="33">
        <f t="shared" ca="1" si="3"/>
        <v>102.05</v>
      </c>
      <c r="O21" s="33">
        <f t="shared" ca="1" si="4"/>
        <v>102.56</v>
      </c>
      <c r="P21" s="33">
        <f t="shared" ca="1" si="5"/>
        <v>102.98</v>
      </c>
      <c r="Q21" s="33">
        <f t="shared" ca="1" si="6"/>
        <v>102.01</v>
      </c>
    </row>
    <row r="22" spans="1:17" x14ac:dyDescent="0.2">
      <c r="A22" s="44" t="s">
        <v>143</v>
      </c>
      <c r="B22" s="44" t="s">
        <v>144</v>
      </c>
      <c r="C22" s="26" t="s">
        <v>154</v>
      </c>
      <c r="D22" s="25" t="s">
        <v>146</v>
      </c>
      <c r="E22" s="32">
        <v>103.39</v>
      </c>
      <c r="F22" s="32">
        <v>102.05</v>
      </c>
      <c r="G22" s="32">
        <v>101.82</v>
      </c>
      <c r="H22" s="32">
        <v>102.05</v>
      </c>
      <c r="I22" s="32">
        <v>102.76</v>
      </c>
      <c r="J22" s="32">
        <v>101.24</v>
      </c>
      <c r="K22" s="33"/>
      <c r="L22" s="33">
        <f t="shared" ca="1" si="1"/>
        <v>102.01</v>
      </c>
      <c r="M22" s="33">
        <f t="shared" ca="1" si="2"/>
        <v>102.45</v>
      </c>
      <c r="N22" s="33">
        <f t="shared" ca="1" si="3"/>
        <v>102.06</v>
      </c>
      <c r="O22" s="33">
        <f t="shared" ca="1" si="4"/>
        <v>102.52</v>
      </c>
      <c r="P22" s="33">
        <f t="shared" ca="1" si="5"/>
        <v>102.28</v>
      </c>
      <c r="Q22" s="33">
        <f t="shared" ca="1" si="6"/>
        <v>102.63</v>
      </c>
    </row>
    <row r="23" spans="1:17" x14ac:dyDescent="0.2">
      <c r="A23" s="44" t="s">
        <v>143</v>
      </c>
      <c r="B23" s="44" t="s">
        <v>144</v>
      </c>
      <c r="C23" s="26" t="s">
        <v>154</v>
      </c>
      <c r="D23" s="25" t="s">
        <v>147</v>
      </c>
      <c r="E23" s="32">
        <v>102.08</v>
      </c>
      <c r="F23" s="28">
        <v>102</v>
      </c>
      <c r="G23" s="32">
        <v>101.4</v>
      </c>
      <c r="H23" s="32">
        <v>102.04</v>
      </c>
      <c r="I23" s="32">
        <v>102.78</v>
      </c>
      <c r="J23" s="32">
        <v>101.1</v>
      </c>
      <c r="K23" s="33"/>
      <c r="L23" s="33">
        <f t="shared" ca="1" si="1"/>
        <v>101.47</v>
      </c>
      <c r="M23" s="33">
        <f t="shared" ca="1" si="2"/>
        <v>100.42</v>
      </c>
      <c r="N23" s="33">
        <f t="shared" ca="1" si="3"/>
        <v>101.65</v>
      </c>
      <c r="O23" s="33">
        <f t="shared" ca="1" si="4"/>
        <v>100.33</v>
      </c>
      <c r="P23" s="33">
        <f t="shared" ca="1" si="5"/>
        <v>99.15</v>
      </c>
      <c r="Q23" s="33">
        <f t="shared" ca="1" si="6"/>
        <v>101.72</v>
      </c>
    </row>
    <row r="24" spans="1:17" x14ac:dyDescent="0.2">
      <c r="A24" s="44" t="s">
        <v>143</v>
      </c>
      <c r="B24" s="44" t="s">
        <v>144</v>
      </c>
      <c r="C24" s="26" t="s">
        <v>154</v>
      </c>
      <c r="D24" s="25" t="s">
        <v>148</v>
      </c>
      <c r="E24" s="32">
        <v>102.04</v>
      </c>
      <c r="F24" s="32">
        <v>102.15</v>
      </c>
      <c r="G24" s="32">
        <v>102.56</v>
      </c>
      <c r="H24" s="32">
        <v>102.21</v>
      </c>
      <c r="I24" s="32">
        <v>102.84</v>
      </c>
      <c r="J24" s="32">
        <v>101.35</v>
      </c>
      <c r="K24" s="33"/>
      <c r="L24" s="33">
        <f t="shared" ca="1" si="1"/>
        <v>102.3</v>
      </c>
      <c r="M24" s="33">
        <f t="shared" ca="1" si="2"/>
        <v>102.67</v>
      </c>
      <c r="N24" s="33">
        <f t="shared" ca="1" si="3"/>
        <v>103.09</v>
      </c>
      <c r="O24" s="33">
        <f t="shared" ca="1" si="4"/>
        <v>102.62</v>
      </c>
      <c r="P24" s="33">
        <f t="shared" ca="1" si="5"/>
        <v>102.35</v>
      </c>
      <c r="Q24" s="33">
        <f t="shared" ca="1" si="6"/>
        <v>103</v>
      </c>
    </row>
    <row r="25" spans="1:17" x14ac:dyDescent="0.2">
      <c r="A25" s="44" t="s">
        <v>143</v>
      </c>
      <c r="B25" s="44" t="s">
        <v>144</v>
      </c>
      <c r="C25" s="26" t="s">
        <v>154</v>
      </c>
      <c r="D25" s="25" t="s">
        <v>149</v>
      </c>
      <c r="E25" s="32">
        <v>103.42</v>
      </c>
      <c r="F25" s="32">
        <v>104.17</v>
      </c>
      <c r="G25" s="32">
        <v>104.58</v>
      </c>
      <c r="H25" s="32">
        <v>104.37</v>
      </c>
      <c r="I25" s="32">
        <v>105.66</v>
      </c>
      <c r="J25" s="32">
        <v>102.41</v>
      </c>
      <c r="K25" s="33"/>
      <c r="L25" s="33">
        <f t="shared" ca="1" si="1"/>
        <v>108.1</v>
      </c>
      <c r="M25" s="33">
        <f t="shared" ca="1" si="2"/>
        <v>109.24</v>
      </c>
      <c r="N25" s="33">
        <f t="shared" ca="1" si="3"/>
        <v>107.8</v>
      </c>
      <c r="O25" s="33">
        <f t="shared" ca="1" si="4"/>
        <v>109.65</v>
      </c>
      <c r="P25" s="33">
        <f t="shared" ca="1" si="5"/>
        <v>111.59</v>
      </c>
      <c r="Q25" s="33">
        <f t="shared" ca="1" si="6"/>
        <v>106.91</v>
      </c>
    </row>
    <row r="26" spans="1:17" x14ac:dyDescent="0.2">
      <c r="A26" s="44" t="s">
        <v>143</v>
      </c>
      <c r="B26" s="44" t="s">
        <v>144</v>
      </c>
      <c r="C26" s="26" t="s">
        <v>155</v>
      </c>
      <c r="D26" s="25" t="s">
        <v>146</v>
      </c>
      <c r="E26" s="32">
        <v>104.74</v>
      </c>
      <c r="F26" s="32">
        <v>103.86</v>
      </c>
      <c r="G26" s="32">
        <v>103.06</v>
      </c>
      <c r="H26" s="32">
        <v>103.97</v>
      </c>
      <c r="I26" s="32">
        <v>105.49</v>
      </c>
      <c r="J26" s="32">
        <v>102.05</v>
      </c>
      <c r="K26" s="33"/>
      <c r="L26" s="33">
        <f t="shared" ca="1" si="1"/>
        <v>103.11</v>
      </c>
      <c r="M26" s="33">
        <f t="shared" ca="1" si="2"/>
        <v>103.29</v>
      </c>
      <c r="N26" s="33">
        <f t="shared" ca="1" si="3"/>
        <v>103.15</v>
      </c>
      <c r="O26" s="33">
        <f t="shared" ca="1" si="4"/>
        <v>103.43</v>
      </c>
      <c r="P26" s="33">
        <f t="shared" ca="1" si="5"/>
        <v>104.22</v>
      </c>
      <c r="Q26" s="33">
        <f t="shared" ca="1" si="6"/>
        <v>102.36</v>
      </c>
    </row>
    <row r="27" spans="1:17" x14ac:dyDescent="0.2">
      <c r="A27" s="44" t="s">
        <v>143</v>
      </c>
      <c r="B27" s="44" t="s">
        <v>144</v>
      </c>
      <c r="C27" s="26" t="s">
        <v>155</v>
      </c>
      <c r="D27" s="25" t="s">
        <v>147</v>
      </c>
      <c r="E27" s="32">
        <v>103.89</v>
      </c>
      <c r="F27" s="32">
        <v>104.23</v>
      </c>
      <c r="G27" s="32">
        <v>103.43</v>
      </c>
      <c r="H27" s="32">
        <v>104.33</v>
      </c>
      <c r="I27" s="32">
        <v>105.91</v>
      </c>
      <c r="J27" s="32">
        <v>102.36</v>
      </c>
      <c r="K27" s="33"/>
      <c r="L27" s="33">
        <f t="shared" ca="1" si="1"/>
        <v>101.59</v>
      </c>
      <c r="M27" s="33">
        <f t="shared" ca="1" si="2"/>
        <v>101.16</v>
      </c>
      <c r="N27" s="33">
        <f t="shared" ca="1" si="3"/>
        <v>102.15</v>
      </c>
      <c r="O27" s="33">
        <f t="shared" ca="1" si="4"/>
        <v>101.08</v>
      </c>
      <c r="P27" s="33">
        <f t="shared" ca="1" si="5"/>
        <v>101.04</v>
      </c>
      <c r="Q27" s="33">
        <f t="shared" ca="1" si="6"/>
        <v>101.31</v>
      </c>
    </row>
    <row r="28" spans="1:17" x14ac:dyDescent="0.2">
      <c r="A28" s="44" t="s">
        <v>143</v>
      </c>
      <c r="B28" s="44" t="s">
        <v>144</v>
      </c>
      <c r="C28" s="26" t="s">
        <v>155</v>
      </c>
      <c r="D28" s="25" t="s">
        <v>148</v>
      </c>
      <c r="E28" s="32">
        <v>102.13</v>
      </c>
      <c r="F28" s="32">
        <v>101.84</v>
      </c>
      <c r="G28" s="32">
        <v>102.97</v>
      </c>
      <c r="H28" s="32">
        <v>101.79</v>
      </c>
      <c r="I28" s="32">
        <v>101.63</v>
      </c>
      <c r="J28" s="32">
        <v>102.06</v>
      </c>
      <c r="K28" s="33"/>
      <c r="L28" s="33">
        <f t="shared" ca="1" si="1"/>
        <v>102.65</v>
      </c>
      <c r="M28" s="33">
        <f t="shared" ca="1" si="2"/>
        <v>102.88</v>
      </c>
      <c r="N28" s="33">
        <f t="shared" ca="1" si="3"/>
        <v>102.42</v>
      </c>
      <c r="O28" s="33">
        <f t="shared" ca="1" si="4"/>
        <v>102.76</v>
      </c>
      <c r="P28" s="33">
        <f t="shared" ca="1" si="5"/>
        <v>104.1</v>
      </c>
      <c r="Q28" s="33">
        <f t="shared" ca="1" si="6"/>
        <v>101.67</v>
      </c>
    </row>
    <row r="29" spans="1:17" x14ac:dyDescent="0.2">
      <c r="A29" s="44" t="s">
        <v>143</v>
      </c>
      <c r="B29" s="44" t="s">
        <v>144</v>
      </c>
      <c r="C29" s="26" t="s">
        <v>155</v>
      </c>
      <c r="D29" s="25" t="s">
        <v>149</v>
      </c>
      <c r="E29" s="32">
        <v>102.38</v>
      </c>
      <c r="F29" s="32">
        <v>102.58</v>
      </c>
      <c r="G29" s="32">
        <v>103.57</v>
      </c>
      <c r="H29" s="32">
        <v>102.56</v>
      </c>
      <c r="I29" s="32">
        <v>103.23</v>
      </c>
      <c r="J29" s="32">
        <v>101.81</v>
      </c>
      <c r="K29" s="33"/>
      <c r="L29" s="33">
        <f t="shared" ca="1" si="1"/>
        <v>101.94</v>
      </c>
      <c r="M29" s="33">
        <f t="shared" ca="1" si="2"/>
        <v>102.14</v>
      </c>
      <c r="N29" s="33">
        <f t="shared" ca="1" si="3"/>
        <v>101.45</v>
      </c>
      <c r="O29" s="33">
        <f t="shared" ca="1" si="4"/>
        <v>101.98</v>
      </c>
      <c r="P29" s="33">
        <f t="shared" ca="1" si="5"/>
        <v>103.24</v>
      </c>
      <c r="Q29" s="33">
        <f t="shared" ca="1" si="6"/>
        <v>101.07</v>
      </c>
    </row>
    <row r="30" spans="1:17" x14ac:dyDescent="0.2">
      <c r="A30" s="44" t="s">
        <v>143</v>
      </c>
      <c r="B30" s="44" t="s">
        <v>144</v>
      </c>
      <c r="C30" s="26" t="s">
        <v>156</v>
      </c>
      <c r="D30" s="25" t="s">
        <v>146</v>
      </c>
      <c r="E30" s="32">
        <v>104.72</v>
      </c>
      <c r="F30" s="32">
        <v>103.48</v>
      </c>
      <c r="G30" s="32">
        <v>103.73</v>
      </c>
      <c r="H30" s="32">
        <v>103.5</v>
      </c>
      <c r="I30" s="32">
        <v>104.35</v>
      </c>
      <c r="J30" s="32">
        <v>102.52</v>
      </c>
      <c r="K30" s="33"/>
      <c r="L30" s="33">
        <f t="shared" ca="1" si="1"/>
        <v>101.29</v>
      </c>
      <c r="M30" s="33">
        <f t="shared" ca="1" si="2"/>
        <v>101.55</v>
      </c>
      <c r="N30" s="33">
        <f t="shared" ca="1" si="3"/>
        <v>101.75</v>
      </c>
      <c r="O30" s="33">
        <f t="shared" ca="1" si="4"/>
        <v>101.57</v>
      </c>
      <c r="P30" s="33">
        <f t="shared" ca="1" si="5"/>
        <v>101.73</v>
      </c>
      <c r="Q30" s="33">
        <f t="shared" ca="1" si="6"/>
        <v>101.4</v>
      </c>
    </row>
    <row r="31" spans="1:17" x14ac:dyDescent="0.2">
      <c r="A31" s="44" t="s">
        <v>143</v>
      </c>
      <c r="B31" s="44" t="s">
        <v>144</v>
      </c>
      <c r="C31" s="26" t="s">
        <v>156</v>
      </c>
      <c r="D31" s="25" t="s">
        <v>147</v>
      </c>
      <c r="E31" s="32">
        <v>102.71</v>
      </c>
      <c r="F31" s="32">
        <v>103.13</v>
      </c>
      <c r="G31" s="32">
        <v>102.7</v>
      </c>
      <c r="H31" s="32">
        <v>103.11</v>
      </c>
      <c r="I31" s="32">
        <v>103.06</v>
      </c>
      <c r="J31" s="32">
        <v>103.2</v>
      </c>
      <c r="K31" s="33"/>
      <c r="L31" s="33">
        <f t="shared" ca="1" si="1"/>
        <v>101.48</v>
      </c>
      <c r="M31" s="33">
        <f t="shared" ca="1" si="2"/>
        <v>100.47</v>
      </c>
      <c r="N31" s="33">
        <f t="shared" ca="1" si="3"/>
        <v>101.2</v>
      </c>
      <c r="O31" s="33">
        <f t="shared" ca="1" si="4"/>
        <v>100.39</v>
      </c>
      <c r="P31" s="33">
        <f t="shared" ca="1" si="5"/>
        <v>100.09</v>
      </c>
      <c r="Q31" s="33">
        <f t="shared" ca="1" si="6"/>
        <v>100.9</v>
      </c>
    </row>
    <row r="32" spans="1:17" x14ac:dyDescent="0.2">
      <c r="A32" s="44" t="s">
        <v>143</v>
      </c>
      <c r="B32" s="44" t="s">
        <v>144</v>
      </c>
      <c r="C32" s="26" t="s">
        <v>156</v>
      </c>
      <c r="D32" s="25" t="s">
        <v>148</v>
      </c>
      <c r="E32" s="32">
        <v>101.21</v>
      </c>
      <c r="F32" s="32">
        <v>101.11</v>
      </c>
      <c r="G32" s="32">
        <v>101.13</v>
      </c>
      <c r="H32" s="32">
        <v>101.09</v>
      </c>
      <c r="I32" s="32">
        <v>100.24</v>
      </c>
      <c r="J32" s="32">
        <v>101.99</v>
      </c>
      <c r="K32" s="33"/>
      <c r="L32" s="33">
        <f t="shared" ca="1" si="1"/>
        <v>101.51</v>
      </c>
      <c r="M32" s="33">
        <f t="shared" ca="1" si="2"/>
        <v>101.52</v>
      </c>
      <c r="N32" s="33">
        <f t="shared" ca="1" si="3"/>
        <v>101.15</v>
      </c>
      <c r="O32" s="33">
        <f t="shared" ca="1" si="4"/>
        <v>101.38</v>
      </c>
      <c r="P32" s="33">
        <f t="shared" ca="1" si="5"/>
        <v>102.06</v>
      </c>
      <c r="Q32" s="33">
        <f t="shared" ca="1" si="6"/>
        <v>101</v>
      </c>
    </row>
    <row r="33" spans="1:17" x14ac:dyDescent="0.2">
      <c r="A33" s="44" t="s">
        <v>143</v>
      </c>
      <c r="B33" s="44" t="s">
        <v>144</v>
      </c>
      <c r="C33" s="26" t="s">
        <v>156</v>
      </c>
      <c r="D33" s="25" t="s">
        <v>149</v>
      </c>
      <c r="E33" s="32">
        <v>100.3</v>
      </c>
      <c r="F33" s="32">
        <v>100.29</v>
      </c>
      <c r="G33" s="32">
        <v>101.09</v>
      </c>
      <c r="H33" s="32">
        <v>100.24</v>
      </c>
      <c r="I33" s="28">
        <v>99</v>
      </c>
      <c r="J33" s="32">
        <v>101.58</v>
      </c>
      <c r="K33" s="33"/>
      <c r="L33" s="33">
        <f t="shared" ca="1" si="1"/>
        <v>101.94</v>
      </c>
      <c r="M33" s="33">
        <f t="shared" ca="1" si="2"/>
        <v>102.18</v>
      </c>
      <c r="N33" s="33">
        <f t="shared" ca="1" si="3"/>
        <v>101.34</v>
      </c>
      <c r="O33" s="33">
        <f t="shared" ca="1" si="4"/>
        <v>101.77</v>
      </c>
      <c r="P33" s="33">
        <f t="shared" ca="1" si="5"/>
        <v>103.21</v>
      </c>
      <c r="Q33" s="33">
        <f t="shared" ca="1" si="6"/>
        <v>101.18</v>
      </c>
    </row>
    <row r="34" spans="1:17" x14ac:dyDescent="0.2">
      <c r="A34" s="44" t="s">
        <v>143</v>
      </c>
      <c r="B34" s="44" t="s">
        <v>144</v>
      </c>
      <c r="C34" s="26" t="s">
        <v>157</v>
      </c>
      <c r="D34" s="25" t="s">
        <v>146</v>
      </c>
      <c r="E34" s="32">
        <v>102.81</v>
      </c>
      <c r="F34" s="28">
        <v>102</v>
      </c>
      <c r="G34" s="32">
        <v>101.36</v>
      </c>
      <c r="H34" s="32">
        <v>101.91</v>
      </c>
      <c r="I34" s="32">
        <v>103.09</v>
      </c>
      <c r="J34" s="32">
        <v>100.84</v>
      </c>
      <c r="K34" s="33"/>
      <c r="L34" s="33">
        <f t="shared" ca="1" si="1"/>
        <v>101.27</v>
      </c>
      <c r="M34" s="33">
        <f t="shared" ca="1" si="2"/>
        <v>101.34</v>
      </c>
      <c r="N34" s="33">
        <f t="shared" ca="1" si="3"/>
        <v>101.73</v>
      </c>
      <c r="O34" s="33">
        <f t="shared" ca="1" si="4"/>
        <v>101.26</v>
      </c>
      <c r="P34" s="33">
        <f t="shared" ca="1" si="5"/>
        <v>101.04</v>
      </c>
      <c r="Q34" s="33">
        <f t="shared" ca="1" si="6"/>
        <v>101.66</v>
      </c>
    </row>
    <row r="35" spans="1:17" x14ac:dyDescent="0.2">
      <c r="A35" s="44" t="s">
        <v>143</v>
      </c>
      <c r="B35" s="44" t="s">
        <v>144</v>
      </c>
      <c r="C35" s="26" t="s">
        <v>157</v>
      </c>
      <c r="D35" s="25" t="s">
        <v>147</v>
      </c>
      <c r="E35" s="32">
        <v>101.47</v>
      </c>
      <c r="F35" s="32">
        <v>101.57</v>
      </c>
      <c r="G35" s="32">
        <v>100.85</v>
      </c>
      <c r="H35" s="32">
        <v>101.48</v>
      </c>
      <c r="I35" s="32">
        <v>102.05</v>
      </c>
      <c r="J35" s="32">
        <v>101.05</v>
      </c>
      <c r="K35" s="33"/>
      <c r="L35" s="33">
        <f t="shared" ca="1" si="1"/>
        <v>102.26</v>
      </c>
      <c r="M35" s="33">
        <f t="shared" ca="1" si="2"/>
        <v>101.58</v>
      </c>
      <c r="N35" s="33">
        <f t="shared" ca="1" si="3"/>
        <v>101.48</v>
      </c>
      <c r="O35" s="33">
        <f t="shared" ca="1" si="4"/>
        <v>101.41</v>
      </c>
      <c r="P35" s="33">
        <f t="shared" ca="1" si="5"/>
        <v>102.07</v>
      </c>
      <c r="Q35" s="33">
        <f t="shared" ca="1" si="6"/>
        <v>101.1</v>
      </c>
    </row>
    <row r="36" spans="1:17" x14ac:dyDescent="0.2">
      <c r="A36" s="44" t="s">
        <v>143</v>
      </c>
      <c r="B36" s="44" t="s">
        <v>144</v>
      </c>
      <c r="C36" s="26" t="s">
        <v>157</v>
      </c>
      <c r="D36" s="25" t="s">
        <v>148</v>
      </c>
      <c r="E36" s="32">
        <v>101.44</v>
      </c>
      <c r="F36" s="32">
        <v>101.54</v>
      </c>
      <c r="G36" s="32">
        <v>101.4</v>
      </c>
      <c r="H36" s="32">
        <v>101.56</v>
      </c>
      <c r="I36" s="32">
        <v>102.05</v>
      </c>
      <c r="J36" s="32">
        <v>100.99</v>
      </c>
      <c r="K36" s="33"/>
      <c r="L36" s="33">
        <f t="shared" ca="1" si="1"/>
        <v>101.47</v>
      </c>
      <c r="M36" s="33">
        <f t="shared" ca="1" si="2"/>
        <v>101.55</v>
      </c>
      <c r="N36" s="33">
        <f t="shared" ca="1" si="3"/>
        <v>101.09</v>
      </c>
      <c r="O36" s="33">
        <f t="shared" ca="1" si="4"/>
        <v>101.48</v>
      </c>
      <c r="P36" s="33">
        <f t="shared" ca="1" si="5"/>
        <v>101.92</v>
      </c>
      <c r="Q36" s="33">
        <f t="shared" ca="1" si="6"/>
        <v>101.16</v>
      </c>
    </row>
    <row r="37" spans="1:17" x14ac:dyDescent="0.2">
      <c r="A37" s="44" t="s">
        <v>143</v>
      </c>
      <c r="B37" s="44" t="s">
        <v>144</v>
      </c>
      <c r="C37" s="26" t="s">
        <v>157</v>
      </c>
      <c r="D37" s="25" t="s">
        <v>149</v>
      </c>
      <c r="E37" s="32">
        <v>102.15</v>
      </c>
      <c r="F37" s="32">
        <v>102.77</v>
      </c>
      <c r="G37" s="32">
        <v>102.5</v>
      </c>
      <c r="H37" s="32">
        <v>102.91</v>
      </c>
      <c r="I37" s="32">
        <v>103.7</v>
      </c>
      <c r="J37" s="32">
        <v>101.75</v>
      </c>
      <c r="K37" s="33"/>
      <c r="L37" s="33">
        <f t="shared" ca="1" si="1"/>
        <v>101.38</v>
      </c>
      <c r="M37" s="33">
        <f t="shared" ca="1" si="2"/>
        <v>101.67</v>
      </c>
      <c r="N37" s="33">
        <f t="shared" ca="1" si="3"/>
        <v>101.38</v>
      </c>
      <c r="O37" s="33">
        <f t="shared" ca="1" si="4"/>
        <v>101.58</v>
      </c>
      <c r="P37" s="33">
        <f t="shared" ca="1" si="5"/>
        <v>102.12</v>
      </c>
      <c r="Q37" s="33">
        <f t="shared" ca="1" si="6"/>
        <v>101.21</v>
      </c>
    </row>
    <row r="38" spans="1:17" x14ac:dyDescent="0.2">
      <c r="A38" s="44" t="s">
        <v>143</v>
      </c>
      <c r="B38" s="44" t="s">
        <v>144</v>
      </c>
      <c r="C38" s="26" t="s">
        <v>158</v>
      </c>
      <c r="D38" s="25" t="s">
        <v>146</v>
      </c>
      <c r="E38" s="32">
        <v>104.13</v>
      </c>
      <c r="F38" s="32">
        <v>103.8</v>
      </c>
      <c r="G38" s="32">
        <v>102.52</v>
      </c>
      <c r="H38" s="32">
        <v>103.91</v>
      </c>
      <c r="I38" s="32">
        <v>105.65</v>
      </c>
      <c r="J38" s="32">
        <v>101.79</v>
      </c>
      <c r="K38" s="33"/>
      <c r="L38" s="33">
        <f t="shared" ca="1" si="1"/>
        <v>100.8</v>
      </c>
      <c r="M38" s="33">
        <f t="shared" ca="1" si="2"/>
        <v>100.98</v>
      </c>
      <c r="N38" s="33">
        <f t="shared" ca="1" si="3"/>
        <v>101.49</v>
      </c>
      <c r="O38" s="33">
        <f t="shared" ca="1" si="4"/>
        <v>100.91</v>
      </c>
      <c r="P38" s="33">
        <f t="shared" ca="1" si="5"/>
        <v>100.18</v>
      </c>
      <c r="Q38" s="33">
        <f t="shared" ca="1" si="6"/>
        <v>101.8</v>
      </c>
    </row>
    <row r="39" spans="1:17" x14ac:dyDescent="0.2">
      <c r="A39" s="44" t="s">
        <v>143</v>
      </c>
      <c r="B39" s="44" t="s">
        <v>144</v>
      </c>
      <c r="C39" s="26" t="s">
        <v>158</v>
      </c>
      <c r="D39" s="25" t="s">
        <v>147</v>
      </c>
      <c r="E39" s="32">
        <v>101.5</v>
      </c>
      <c r="F39" s="32">
        <v>101.45</v>
      </c>
      <c r="G39" s="32">
        <v>101.6</v>
      </c>
      <c r="H39" s="32">
        <v>101.41</v>
      </c>
      <c r="I39" s="32">
        <v>101.33</v>
      </c>
      <c r="J39" s="32">
        <v>101.61</v>
      </c>
      <c r="K39" s="33"/>
      <c r="L39" s="33">
        <f t="shared" ca="1" si="1"/>
        <v>100.12</v>
      </c>
      <c r="M39" s="33">
        <f t="shared" ca="1" si="2"/>
        <v>99.64</v>
      </c>
      <c r="N39" s="33">
        <f t="shared" ca="1" si="3"/>
        <v>101.15</v>
      </c>
      <c r="O39" s="33">
        <f t="shared" ca="1" si="4"/>
        <v>99.5</v>
      </c>
      <c r="P39" s="33">
        <f t="shared" ca="1" si="5"/>
        <v>98.01</v>
      </c>
      <c r="Q39" s="33">
        <f t="shared" ca="1" si="6"/>
        <v>101.42</v>
      </c>
    </row>
    <row r="40" spans="1:17" x14ac:dyDescent="0.2">
      <c r="A40" s="44" t="s">
        <v>143</v>
      </c>
      <c r="B40" s="44" t="s">
        <v>144</v>
      </c>
      <c r="C40" s="26" t="s">
        <v>158</v>
      </c>
      <c r="D40" s="25" t="s">
        <v>148</v>
      </c>
      <c r="E40" s="32">
        <v>100.12</v>
      </c>
      <c r="F40" s="32">
        <v>99.64</v>
      </c>
      <c r="G40" s="32">
        <v>101.15</v>
      </c>
      <c r="H40" s="32">
        <v>99.5</v>
      </c>
      <c r="I40" s="32">
        <v>98.01</v>
      </c>
      <c r="J40" s="32">
        <v>101.42</v>
      </c>
      <c r="K40" s="33"/>
      <c r="L40" s="33">
        <f t="shared" ca="1" si="1"/>
        <v>101.5</v>
      </c>
      <c r="M40" s="33">
        <f t="shared" ca="1" si="2"/>
        <v>101.45</v>
      </c>
      <c r="N40" s="33">
        <f t="shared" ca="1" si="3"/>
        <v>101.6</v>
      </c>
      <c r="O40" s="33">
        <f t="shared" ca="1" si="4"/>
        <v>101.41</v>
      </c>
      <c r="P40" s="33">
        <f t="shared" ca="1" si="5"/>
        <v>101.33</v>
      </c>
      <c r="Q40" s="33">
        <f t="shared" ca="1" si="6"/>
        <v>101.61</v>
      </c>
    </row>
    <row r="41" spans="1:17" x14ac:dyDescent="0.2">
      <c r="A41" s="44" t="s">
        <v>143</v>
      </c>
      <c r="B41" s="44" t="s">
        <v>144</v>
      </c>
      <c r="C41" s="26" t="s">
        <v>158</v>
      </c>
      <c r="D41" s="25" t="s">
        <v>149</v>
      </c>
      <c r="E41" s="32">
        <v>100.8</v>
      </c>
      <c r="F41" s="32">
        <v>100.98</v>
      </c>
      <c r="G41" s="32">
        <v>101.49</v>
      </c>
      <c r="H41" s="32">
        <v>100.91</v>
      </c>
      <c r="I41" s="32">
        <v>100.18</v>
      </c>
      <c r="J41" s="32">
        <v>101.8</v>
      </c>
      <c r="K41" s="33"/>
      <c r="L41" s="33">
        <f t="shared" ca="1" si="1"/>
        <v>104.13</v>
      </c>
      <c r="M41" s="33">
        <f t="shared" ca="1" si="2"/>
        <v>103.8</v>
      </c>
      <c r="N41" s="33">
        <f t="shared" ca="1" si="3"/>
        <v>102.52</v>
      </c>
      <c r="O41" s="33">
        <f t="shared" ca="1" si="4"/>
        <v>103.91</v>
      </c>
      <c r="P41" s="33">
        <f t="shared" ca="1" si="5"/>
        <v>105.65</v>
      </c>
      <c r="Q41" s="33">
        <f t="shared" ca="1" si="6"/>
        <v>101.79</v>
      </c>
    </row>
    <row r="42" spans="1:17" x14ac:dyDescent="0.2">
      <c r="A42" s="44" t="s">
        <v>143</v>
      </c>
      <c r="B42" s="44" t="s">
        <v>144</v>
      </c>
      <c r="C42" s="26" t="s">
        <v>159</v>
      </c>
      <c r="D42" s="25" t="s">
        <v>146</v>
      </c>
      <c r="E42" s="32">
        <v>101.38</v>
      </c>
      <c r="F42" s="32">
        <v>101.67</v>
      </c>
      <c r="G42" s="32">
        <v>101.38</v>
      </c>
      <c r="H42" s="32">
        <v>101.58</v>
      </c>
      <c r="I42" s="32">
        <v>102.12</v>
      </c>
      <c r="J42" s="32">
        <v>101.21</v>
      </c>
      <c r="K42" s="33"/>
      <c r="L42" s="33">
        <f t="shared" ca="1" si="1"/>
        <v>102.15</v>
      </c>
      <c r="M42" s="33">
        <f t="shared" ca="1" si="2"/>
        <v>102.77</v>
      </c>
      <c r="N42" s="33">
        <f t="shared" ca="1" si="3"/>
        <v>102.5</v>
      </c>
      <c r="O42" s="33">
        <f t="shared" ca="1" si="4"/>
        <v>102.91</v>
      </c>
      <c r="P42" s="33">
        <f t="shared" ca="1" si="5"/>
        <v>103.7</v>
      </c>
      <c r="Q42" s="33">
        <f t="shared" ca="1" si="6"/>
        <v>101.75</v>
      </c>
    </row>
    <row r="43" spans="1:17" x14ac:dyDescent="0.2">
      <c r="A43" s="44" t="s">
        <v>143</v>
      </c>
      <c r="B43" s="44" t="s">
        <v>144</v>
      </c>
      <c r="C43" s="26" t="s">
        <v>159</v>
      </c>
      <c r="D43" s="25" t="s">
        <v>147</v>
      </c>
      <c r="E43" s="32">
        <v>101.47</v>
      </c>
      <c r="F43" s="32">
        <v>101.55</v>
      </c>
      <c r="G43" s="32">
        <v>101.09</v>
      </c>
      <c r="H43" s="32">
        <v>101.48</v>
      </c>
      <c r="I43" s="32">
        <v>101.92</v>
      </c>
      <c r="J43" s="32">
        <v>101.16</v>
      </c>
      <c r="K43" s="33"/>
      <c r="L43" s="33">
        <f t="shared" ca="1" si="1"/>
        <v>101.44</v>
      </c>
      <c r="M43" s="33">
        <f t="shared" ca="1" si="2"/>
        <v>101.54</v>
      </c>
      <c r="N43" s="33">
        <f t="shared" ca="1" si="3"/>
        <v>101.4</v>
      </c>
      <c r="O43" s="33">
        <f t="shared" ca="1" si="4"/>
        <v>101.56</v>
      </c>
      <c r="P43" s="33">
        <f t="shared" ca="1" si="5"/>
        <v>102.05</v>
      </c>
      <c r="Q43" s="33">
        <f t="shared" ca="1" si="6"/>
        <v>100.99</v>
      </c>
    </row>
    <row r="44" spans="1:17" x14ac:dyDescent="0.2">
      <c r="A44" s="44" t="s">
        <v>143</v>
      </c>
      <c r="B44" s="44" t="s">
        <v>144</v>
      </c>
      <c r="C44" s="26" t="s">
        <v>159</v>
      </c>
      <c r="D44" s="25" t="s">
        <v>148</v>
      </c>
      <c r="E44" s="32">
        <v>102.26</v>
      </c>
      <c r="F44" s="32">
        <v>101.58</v>
      </c>
      <c r="G44" s="32">
        <v>101.48</v>
      </c>
      <c r="H44" s="32">
        <v>101.41</v>
      </c>
      <c r="I44" s="32">
        <v>102.07</v>
      </c>
      <c r="J44" s="32">
        <v>101.1</v>
      </c>
      <c r="K44" s="33"/>
      <c r="L44" s="33">
        <f t="shared" ca="1" si="1"/>
        <v>101.47</v>
      </c>
      <c r="M44" s="33">
        <f t="shared" ca="1" si="2"/>
        <v>101.57</v>
      </c>
      <c r="N44" s="33">
        <f t="shared" ca="1" si="3"/>
        <v>100.85</v>
      </c>
      <c r="O44" s="33">
        <f t="shared" ca="1" si="4"/>
        <v>101.48</v>
      </c>
      <c r="P44" s="33">
        <f t="shared" ca="1" si="5"/>
        <v>102.05</v>
      </c>
      <c r="Q44" s="33">
        <f t="shared" ca="1" si="6"/>
        <v>101.05</v>
      </c>
    </row>
    <row r="45" spans="1:17" x14ac:dyDescent="0.2">
      <c r="A45" s="44" t="s">
        <v>143</v>
      </c>
      <c r="B45" s="44" t="s">
        <v>144</v>
      </c>
      <c r="C45" s="26" t="s">
        <v>159</v>
      </c>
      <c r="D45" s="25" t="s">
        <v>149</v>
      </c>
      <c r="E45" s="32">
        <v>101.27</v>
      </c>
      <c r="F45" s="32">
        <v>101.34</v>
      </c>
      <c r="G45" s="32">
        <v>101.73</v>
      </c>
      <c r="H45" s="32">
        <v>101.26</v>
      </c>
      <c r="I45" s="32">
        <v>101.04</v>
      </c>
      <c r="J45" s="32">
        <v>101.66</v>
      </c>
      <c r="K45" s="33"/>
      <c r="L45" s="33">
        <f t="shared" ca="1" si="1"/>
        <v>102.81</v>
      </c>
      <c r="M45" s="33">
        <f t="shared" ca="1" si="2"/>
        <v>102</v>
      </c>
      <c r="N45" s="33">
        <f t="shared" ca="1" si="3"/>
        <v>101.36</v>
      </c>
      <c r="O45" s="33">
        <f t="shared" ca="1" si="4"/>
        <v>101.91</v>
      </c>
      <c r="P45" s="33">
        <f t="shared" ca="1" si="5"/>
        <v>103.09</v>
      </c>
      <c r="Q45" s="33">
        <f t="shared" ca="1" si="6"/>
        <v>100.84</v>
      </c>
    </row>
    <row r="46" spans="1:17" x14ac:dyDescent="0.2">
      <c r="A46" s="44" t="s">
        <v>143</v>
      </c>
      <c r="B46" s="44" t="s">
        <v>144</v>
      </c>
      <c r="C46" s="26" t="s">
        <v>160</v>
      </c>
      <c r="D46" s="25" t="s">
        <v>146</v>
      </c>
      <c r="E46" s="32">
        <v>101.94</v>
      </c>
      <c r="F46" s="32">
        <v>102.18</v>
      </c>
      <c r="G46" s="32">
        <v>101.34</v>
      </c>
      <c r="H46" s="32">
        <v>101.77</v>
      </c>
      <c r="I46" s="32">
        <v>103.21</v>
      </c>
      <c r="J46" s="32">
        <v>101.18</v>
      </c>
      <c r="K46" s="33"/>
      <c r="L46" s="33">
        <f t="shared" ca="1" si="1"/>
        <v>100.3</v>
      </c>
      <c r="M46" s="33">
        <f t="shared" ca="1" si="2"/>
        <v>100.29</v>
      </c>
      <c r="N46" s="33">
        <f t="shared" ca="1" si="3"/>
        <v>101.09</v>
      </c>
      <c r="O46" s="33">
        <f t="shared" ca="1" si="4"/>
        <v>100.24</v>
      </c>
      <c r="P46" s="33">
        <f t="shared" ca="1" si="5"/>
        <v>99</v>
      </c>
      <c r="Q46" s="33">
        <f t="shared" ca="1" si="6"/>
        <v>101.58</v>
      </c>
    </row>
    <row r="47" spans="1:17" x14ac:dyDescent="0.2">
      <c r="A47" s="44" t="s">
        <v>143</v>
      </c>
      <c r="B47" s="44" t="s">
        <v>144</v>
      </c>
      <c r="C47" s="26" t="s">
        <v>160</v>
      </c>
      <c r="D47" s="25" t="s">
        <v>147</v>
      </c>
      <c r="E47" s="32">
        <v>101.51</v>
      </c>
      <c r="F47" s="32">
        <v>101.52</v>
      </c>
      <c r="G47" s="32">
        <v>101.15</v>
      </c>
      <c r="H47" s="32">
        <v>101.38</v>
      </c>
      <c r="I47" s="32">
        <v>102.06</v>
      </c>
      <c r="J47" s="28">
        <v>101</v>
      </c>
      <c r="K47" s="33"/>
      <c r="L47" s="33">
        <f t="shared" ca="1" si="1"/>
        <v>101.21</v>
      </c>
      <c r="M47" s="33">
        <f t="shared" ca="1" si="2"/>
        <v>101.11</v>
      </c>
      <c r="N47" s="33">
        <f t="shared" ca="1" si="3"/>
        <v>101.13</v>
      </c>
      <c r="O47" s="33">
        <f t="shared" ca="1" si="4"/>
        <v>101.09</v>
      </c>
      <c r="P47" s="33">
        <f t="shared" ca="1" si="5"/>
        <v>100.24</v>
      </c>
      <c r="Q47" s="33">
        <f t="shared" ca="1" si="6"/>
        <v>101.99</v>
      </c>
    </row>
    <row r="48" spans="1:17" x14ac:dyDescent="0.2">
      <c r="A48" s="44" t="s">
        <v>143</v>
      </c>
      <c r="B48" s="44" t="s">
        <v>144</v>
      </c>
      <c r="C48" s="26" t="s">
        <v>160</v>
      </c>
      <c r="D48" s="25" t="s">
        <v>148</v>
      </c>
      <c r="E48" s="32">
        <v>101.48</v>
      </c>
      <c r="F48" s="32">
        <v>100.47</v>
      </c>
      <c r="G48" s="32">
        <v>101.2</v>
      </c>
      <c r="H48" s="32">
        <v>100.39</v>
      </c>
      <c r="I48" s="32">
        <v>100.09</v>
      </c>
      <c r="J48" s="32">
        <v>100.9</v>
      </c>
      <c r="K48" s="33"/>
      <c r="L48" s="33">
        <f t="shared" ca="1" si="1"/>
        <v>102.71</v>
      </c>
      <c r="M48" s="33">
        <f t="shared" ca="1" si="2"/>
        <v>103.13</v>
      </c>
      <c r="N48" s="33">
        <f t="shared" ca="1" si="3"/>
        <v>102.7</v>
      </c>
      <c r="O48" s="33">
        <f t="shared" ca="1" si="4"/>
        <v>103.11</v>
      </c>
      <c r="P48" s="33">
        <f t="shared" ca="1" si="5"/>
        <v>103.06</v>
      </c>
      <c r="Q48" s="33">
        <f t="shared" ca="1" si="6"/>
        <v>103.2</v>
      </c>
    </row>
    <row r="49" spans="1:17" x14ac:dyDescent="0.2">
      <c r="A49" s="44" t="s">
        <v>143</v>
      </c>
      <c r="B49" s="44" t="s">
        <v>144</v>
      </c>
      <c r="C49" s="26" t="s">
        <v>160</v>
      </c>
      <c r="D49" s="25" t="s">
        <v>149</v>
      </c>
      <c r="E49" s="32">
        <v>101.29</v>
      </c>
      <c r="F49" s="32">
        <v>101.55</v>
      </c>
      <c r="G49" s="32">
        <v>101.75</v>
      </c>
      <c r="H49" s="32">
        <v>101.57</v>
      </c>
      <c r="I49" s="32">
        <v>101.73</v>
      </c>
      <c r="J49" s="32">
        <v>101.4</v>
      </c>
      <c r="K49" s="33"/>
      <c r="L49" s="33">
        <f t="shared" ca="1" si="1"/>
        <v>104.72</v>
      </c>
      <c r="M49" s="33">
        <f t="shared" ca="1" si="2"/>
        <v>103.48</v>
      </c>
      <c r="N49" s="33">
        <f t="shared" ca="1" si="3"/>
        <v>103.73</v>
      </c>
      <c r="O49" s="33">
        <f t="shared" ca="1" si="4"/>
        <v>103.5</v>
      </c>
      <c r="P49" s="33">
        <f t="shared" ca="1" si="5"/>
        <v>104.35</v>
      </c>
      <c r="Q49" s="33">
        <f t="shared" ca="1" si="6"/>
        <v>102.52</v>
      </c>
    </row>
    <row r="50" spans="1:17" x14ac:dyDescent="0.2">
      <c r="A50" s="44" t="s">
        <v>143</v>
      </c>
      <c r="B50" s="44" t="s">
        <v>144</v>
      </c>
      <c r="C50" s="26" t="s">
        <v>161</v>
      </c>
      <c r="D50" s="25" t="s">
        <v>146</v>
      </c>
      <c r="E50" s="32">
        <v>101.94</v>
      </c>
      <c r="F50" s="32">
        <v>102.14</v>
      </c>
      <c r="G50" s="32">
        <v>101.45</v>
      </c>
      <c r="H50" s="32">
        <v>101.98</v>
      </c>
      <c r="I50" s="32">
        <v>103.24</v>
      </c>
      <c r="J50" s="32">
        <v>101.07</v>
      </c>
      <c r="K50" s="33"/>
      <c r="L50" s="33">
        <f t="shared" ca="1" si="1"/>
        <v>102.38</v>
      </c>
      <c r="M50" s="33">
        <f t="shared" ca="1" si="2"/>
        <v>102.58</v>
      </c>
      <c r="N50" s="33">
        <f t="shared" ca="1" si="3"/>
        <v>103.57</v>
      </c>
      <c r="O50" s="33">
        <f t="shared" ca="1" si="4"/>
        <v>102.56</v>
      </c>
      <c r="P50" s="33">
        <f t="shared" ca="1" si="5"/>
        <v>103.23</v>
      </c>
      <c r="Q50" s="33">
        <f t="shared" ca="1" si="6"/>
        <v>101.81</v>
      </c>
    </row>
    <row r="51" spans="1:17" x14ac:dyDescent="0.2">
      <c r="A51" s="44" t="s">
        <v>143</v>
      </c>
      <c r="B51" s="44" t="s">
        <v>144</v>
      </c>
      <c r="C51" s="26" t="s">
        <v>161</v>
      </c>
      <c r="D51" s="25" t="s">
        <v>147</v>
      </c>
      <c r="E51" s="32">
        <v>102.65</v>
      </c>
      <c r="F51" s="32">
        <v>102.88</v>
      </c>
      <c r="G51" s="32">
        <v>102.42</v>
      </c>
      <c r="H51" s="32">
        <v>102.76</v>
      </c>
      <c r="I51" s="32">
        <v>104.1</v>
      </c>
      <c r="J51" s="32">
        <v>101.67</v>
      </c>
      <c r="K51" s="33"/>
      <c r="L51" s="33">
        <f t="shared" ca="1" si="1"/>
        <v>102.13</v>
      </c>
      <c r="M51" s="33">
        <f t="shared" ca="1" si="2"/>
        <v>101.84</v>
      </c>
      <c r="N51" s="33">
        <f t="shared" ca="1" si="3"/>
        <v>102.97</v>
      </c>
      <c r="O51" s="33">
        <f t="shared" ca="1" si="4"/>
        <v>101.79</v>
      </c>
      <c r="P51" s="33">
        <f t="shared" ca="1" si="5"/>
        <v>101.63</v>
      </c>
      <c r="Q51" s="33">
        <f t="shared" ca="1" si="6"/>
        <v>102.06</v>
      </c>
    </row>
    <row r="52" spans="1:17" x14ac:dyDescent="0.2">
      <c r="A52" s="44" t="s">
        <v>143</v>
      </c>
      <c r="B52" s="44" t="s">
        <v>144</v>
      </c>
      <c r="C52" s="26" t="s">
        <v>161</v>
      </c>
      <c r="D52" s="25" t="s">
        <v>148</v>
      </c>
      <c r="E52" s="32">
        <v>101.59</v>
      </c>
      <c r="F52" s="32">
        <v>101.16</v>
      </c>
      <c r="G52" s="32">
        <v>102.15</v>
      </c>
      <c r="H52" s="32">
        <v>101.08</v>
      </c>
      <c r="I52" s="32">
        <v>101.04</v>
      </c>
      <c r="J52" s="32">
        <v>101.31</v>
      </c>
      <c r="K52" s="33"/>
      <c r="L52" s="33">
        <f t="shared" ca="1" si="1"/>
        <v>103.89</v>
      </c>
      <c r="M52" s="33">
        <f t="shared" ca="1" si="2"/>
        <v>104.23</v>
      </c>
      <c r="N52" s="33">
        <f t="shared" ca="1" si="3"/>
        <v>103.43</v>
      </c>
      <c r="O52" s="33">
        <f t="shared" ca="1" si="4"/>
        <v>104.33</v>
      </c>
      <c r="P52" s="33">
        <f t="shared" ca="1" si="5"/>
        <v>105.91</v>
      </c>
      <c r="Q52" s="33">
        <f t="shared" ca="1" si="6"/>
        <v>102.36</v>
      </c>
    </row>
    <row r="53" spans="1:17" x14ac:dyDescent="0.2">
      <c r="A53" s="44" t="s">
        <v>143</v>
      </c>
      <c r="B53" s="44" t="s">
        <v>144</v>
      </c>
      <c r="C53" s="26" t="s">
        <v>161</v>
      </c>
      <c r="D53" s="25" t="s">
        <v>149</v>
      </c>
      <c r="E53" s="32">
        <v>103.11</v>
      </c>
      <c r="F53" s="32">
        <v>103.29</v>
      </c>
      <c r="G53" s="32">
        <v>103.15</v>
      </c>
      <c r="H53" s="32">
        <v>103.43</v>
      </c>
      <c r="I53" s="32">
        <v>104.22</v>
      </c>
      <c r="J53" s="32">
        <v>102.36</v>
      </c>
      <c r="K53" s="33"/>
      <c r="L53" s="33">
        <f t="shared" ca="1" si="1"/>
        <v>104.74</v>
      </c>
      <c r="M53" s="33">
        <f t="shared" ca="1" si="2"/>
        <v>103.86</v>
      </c>
      <c r="N53" s="33">
        <f t="shared" ca="1" si="3"/>
        <v>103.06</v>
      </c>
      <c r="O53" s="33">
        <f t="shared" ca="1" si="4"/>
        <v>103.97</v>
      </c>
      <c r="P53" s="33">
        <f t="shared" ca="1" si="5"/>
        <v>105.49</v>
      </c>
      <c r="Q53" s="33">
        <f t="shared" ca="1" si="6"/>
        <v>102.05</v>
      </c>
    </row>
    <row r="54" spans="1:17" x14ac:dyDescent="0.2">
      <c r="A54" s="44" t="s">
        <v>143</v>
      </c>
      <c r="B54" s="44" t="s">
        <v>144</v>
      </c>
      <c r="C54" s="26" t="s">
        <v>162</v>
      </c>
      <c r="D54" s="25" t="s">
        <v>146</v>
      </c>
      <c r="E54" s="32">
        <v>108.1</v>
      </c>
      <c r="F54" s="32">
        <v>109.24</v>
      </c>
      <c r="G54" s="32">
        <v>107.8</v>
      </c>
      <c r="H54" s="32">
        <v>109.65</v>
      </c>
      <c r="I54" s="32">
        <v>111.59</v>
      </c>
      <c r="J54" s="32">
        <v>106.91</v>
      </c>
      <c r="K54" s="33"/>
      <c r="L54" s="33">
        <f t="shared" ca="1" si="1"/>
        <v>103.42</v>
      </c>
      <c r="M54" s="33">
        <f t="shared" ca="1" si="2"/>
        <v>104.17</v>
      </c>
      <c r="N54" s="33">
        <f t="shared" ca="1" si="3"/>
        <v>104.58</v>
      </c>
      <c r="O54" s="33">
        <f t="shared" ca="1" si="4"/>
        <v>104.37</v>
      </c>
      <c r="P54" s="33">
        <f t="shared" ca="1" si="5"/>
        <v>105.66</v>
      </c>
      <c r="Q54" s="33">
        <f t="shared" ca="1" si="6"/>
        <v>102.41</v>
      </c>
    </row>
    <row r="55" spans="1:17" x14ac:dyDescent="0.2">
      <c r="A55" s="44" t="s">
        <v>143</v>
      </c>
      <c r="B55" s="44" t="s">
        <v>144</v>
      </c>
      <c r="C55" s="26" t="s">
        <v>162</v>
      </c>
      <c r="D55" s="25" t="s">
        <v>147</v>
      </c>
      <c r="E55" s="32">
        <v>102.3</v>
      </c>
      <c r="F55" s="32">
        <v>102.67</v>
      </c>
      <c r="G55" s="32">
        <v>103.09</v>
      </c>
      <c r="H55" s="32">
        <v>102.62</v>
      </c>
      <c r="I55" s="32">
        <v>102.35</v>
      </c>
      <c r="J55" s="28">
        <v>103</v>
      </c>
      <c r="K55" s="33"/>
      <c r="L55" s="33">
        <f t="shared" ca="1" si="1"/>
        <v>102.04</v>
      </c>
      <c r="M55" s="33">
        <f t="shared" ca="1" si="2"/>
        <v>102.15</v>
      </c>
      <c r="N55" s="33">
        <f t="shared" ca="1" si="3"/>
        <v>102.56</v>
      </c>
      <c r="O55" s="33">
        <f t="shared" ca="1" si="4"/>
        <v>102.21</v>
      </c>
      <c r="P55" s="33">
        <f t="shared" ca="1" si="5"/>
        <v>102.84</v>
      </c>
      <c r="Q55" s="33">
        <f t="shared" ca="1" si="6"/>
        <v>101.35</v>
      </c>
    </row>
    <row r="56" spans="1:17" x14ac:dyDescent="0.2">
      <c r="A56" s="44" t="s">
        <v>143</v>
      </c>
      <c r="B56" s="44" t="s">
        <v>144</v>
      </c>
      <c r="C56" s="26" t="s">
        <v>162</v>
      </c>
      <c r="D56" s="25" t="s">
        <v>148</v>
      </c>
      <c r="E56" s="32">
        <v>101.47</v>
      </c>
      <c r="F56" s="32">
        <v>100.42</v>
      </c>
      <c r="G56" s="32">
        <v>101.65</v>
      </c>
      <c r="H56" s="32">
        <v>100.33</v>
      </c>
      <c r="I56" s="32">
        <v>99.15</v>
      </c>
      <c r="J56" s="32">
        <v>101.72</v>
      </c>
      <c r="K56" s="33"/>
      <c r="L56" s="33">
        <f t="shared" ca="1" si="1"/>
        <v>102.08</v>
      </c>
      <c r="M56" s="33">
        <f t="shared" ca="1" si="2"/>
        <v>102</v>
      </c>
      <c r="N56" s="33">
        <f t="shared" ca="1" si="3"/>
        <v>101.4</v>
      </c>
      <c r="O56" s="33">
        <f t="shared" ca="1" si="4"/>
        <v>102.04</v>
      </c>
      <c r="P56" s="33">
        <f t="shared" ca="1" si="5"/>
        <v>102.78</v>
      </c>
      <c r="Q56" s="33">
        <f t="shared" ca="1" si="6"/>
        <v>101.1</v>
      </c>
    </row>
    <row r="57" spans="1:17" x14ac:dyDescent="0.2">
      <c r="A57" s="44" t="s">
        <v>143</v>
      </c>
      <c r="B57" s="44" t="s">
        <v>144</v>
      </c>
      <c r="C57" s="26" t="s">
        <v>162</v>
      </c>
      <c r="D57" s="25" t="s">
        <v>149</v>
      </c>
      <c r="E57" s="32">
        <v>102.01</v>
      </c>
      <c r="F57" s="32">
        <v>102.45</v>
      </c>
      <c r="G57" s="32">
        <v>102.06</v>
      </c>
      <c r="H57" s="32">
        <v>102.52</v>
      </c>
      <c r="I57" s="32">
        <v>102.28</v>
      </c>
      <c r="J57" s="32">
        <v>102.63</v>
      </c>
      <c r="K57" s="33"/>
      <c r="L57" s="33">
        <f t="shared" ca="1" si="1"/>
        <v>103.39</v>
      </c>
      <c r="M57" s="33">
        <f t="shared" ca="1" si="2"/>
        <v>102.05</v>
      </c>
      <c r="N57" s="33">
        <f t="shared" ca="1" si="3"/>
        <v>101.82</v>
      </c>
      <c r="O57" s="33">
        <f t="shared" ca="1" si="4"/>
        <v>102.05</v>
      </c>
      <c r="P57" s="33">
        <f t="shared" ca="1" si="5"/>
        <v>102.76</v>
      </c>
      <c r="Q57" s="33">
        <f t="shared" ca="1" si="6"/>
        <v>101.24</v>
      </c>
    </row>
    <row r="58" spans="1:17" x14ac:dyDescent="0.2">
      <c r="A58" s="44" t="s">
        <v>143</v>
      </c>
      <c r="B58" s="44" t="s">
        <v>144</v>
      </c>
      <c r="C58" s="26" t="s">
        <v>163</v>
      </c>
      <c r="D58" s="25" t="s">
        <v>146</v>
      </c>
      <c r="E58" s="32">
        <v>102.31</v>
      </c>
      <c r="F58" s="32">
        <v>102.5</v>
      </c>
      <c r="G58" s="32">
        <v>102.05</v>
      </c>
      <c r="H58" s="32">
        <v>102.56</v>
      </c>
      <c r="I58" s="32">
        <v>102.98</v>
      </c>
      <c r="J58" s="32">
        <v>102.01</v>
      </c>
      <c r="K58" s="33"/>
      <c r="L58" s="33">
        <f t="shared" ca="1" si="1"/>
        <v>101.09</v>
      </c>
      <c r="M58" s="33">
        <f t="shared" ca="1" si="2"/>
        <v>100.94</v>
      </c>
      <c r="N58" s="33">
        <f t="shared" ca="1" si="3"/>
        <v>101.89</v>
      </c>
      <c r="O58" s="33">
        <f t="shared" ca="1" si="4"/>
        <v>100.74</v>
      </c>
      <c r="P58" s="33">
        <f t="shared" ca="1" si="5"/>
        <v>100.22</v>
      </c>
      <c r="Q58" s="33">
        <f t="shared" ca="1" si="6"/>
        <v>101.91</v>
      </c>
    </row>
    <row r="59" spans="1:17" x14ac:dyDescent="0.2">
      <c r="A59" s="44" t="s">
        <v>143</v>
      </c>
      <c r="B59" s="44" t="s">
        <v>144</v>
      </c>
      <c r="C59" s="26" t="s">
        <v>163</v>
      </c>
      <c r="D59" s="25" t="s">
        <v>147</v>
      </c>
      <c r="E59" s="32">
        <v>101.36</v>
      </c>
      <c r="F59" s="32">
        <v>101.52</v>
      </c>
      <c r="G59" s="32">
        <v>101.58</v>
      </c>
      <c r="H59" s="32">
        <v>101.48</v>
      </c>
      <c r="I59" s="32">
        <v>101.21</v>
      </c>
      <c r="J59" s="32">
        <v>101.84</v>
      </c>
      <c r="K59" s="33"/>
      <c r="L59" s="33">
        <f t="shared" ca="1" si="1"/>
        <v>101.17</v>
      </c>
      <c r="M59" s="33">
        <f t="shared" ca="1" si="2"/>
        <v>100.93</v>
      </c>
      <c r="N59" s="33">
        <f t="shared" ca="1" si="3"/>
        <v>101.54</v>
      </c>
      <c r="O59" s="33">
        <f t="shared" ca="1" si="4"/>
        <v>100.75</v>
      </c>
      <c r="P59" s="33">
        <f t="shared" ca="1" si="5"/>
        <v>100.47</v>
      </c>
      <c r="Q59" s="33">
        <f t="shared" ca="1" si="6"/>
        <v>101.54</v>
      </c>
    </row>
    <row r="60" spans="1:17" x14ac:dyDescent="0.2">
      <c r="A60" s="44" t="s">
        <v>143</v>
      </c>
      <c r="B60" s="44" t="s">
        <v>144</v>
      </c>
      <c r="C60" s="26" t="s">
        <v>163</v>
      </c>
      <c r="D60" s="25" t="s">
        <v>148</v>
      </c>
      <c r="E60" s="32">
        <v>100.98</v>
      </c>
      <c r="F60" s="32">
        <v>100.49</v>
      </c>
      <c r="G60" s="32">
        <v>101.2</v>
      </c>
      <c r="H60" s="32">
        <v>100.42</v>
      </c>
      <c r="I60" s="32">
        <v>99.72</v>
      </c>
      <c r="J60" s="32">
        <v>101.28</v>
      </c>
      <c r="K60" s="33"/>
      <c r="L60" s="33">
        <f t="shared" ca="1" si="1"/>
        <v>101.87</v>
      </c>
      <c r="M60" s="33">
        <f t="shared" ca="1" si="2"/>
        <v>101.81</v>
      </c>
      <c r="N60" s="33">
        <f t="shared" ca="1" si="3"/>
        <v>101.66</v>
      </c>
      <c r="O60" s="33">
        <f t="shared" ca="1" si="4"/>
        <v>101.79</v>
      </c>
      <c r="P60" s="33">
        <f t="shared" ca="1" si="5"/>
        <v>102.34</v>
      </c>
      <c r="Q60" s="33">
        <f t="shared" ca="1" si="6"/>
        <v>101.1</v>
      </c>
    </row>
    <row r="61" spans="1:17" x14ac:dyDescent="0.2">
      <c r="A61" s="44" t="s">
        <v>143</v>
      </c>
      <c r="B61" s="44" t="s">
        <v>144</v>
      </c>
      <c r="C61" s="26" t="s">
        <v>163</v>
      </c>
      <c r="D61" s="25" t="s">
        <v>149</v>
      </c>
      <c r="E61" s="32">
        <v>100.98</v>
      </c>
      <c r="F61" s="32">
        <v>101.31</v>
      </c>
      <c r="G61" s="32">
        <v>101.23</v>
      </c>
      <c r="H61" s="32">
        <v>101.32</v>
      </c>
      <c r="I61" s="32">
        <v>101.16</v>
      </c>
      <c r="J61" s="32">
        <v>101.45</v>
      </c>
      <c r="K61" s="33"/>
      <c r="L61" s="33">
        <f t="shared" ca="1" si="1"/>
        <v>104.67</v>
      </c>
      <c r="M61" s="33">
        <f t="shared" ca="1" si="2"/>
        <v>103.66</v>
      </c>
      <c r="N61" s="33">
        <f t="shared" ca="1" si="3"/>
        <v>102.47</v>
      </c>
      <c r="O61" s="33">
        <f t="shared" ca="1" si="4"/>
        <v>103.82</v>
      </c>
      <c r="P61" s="33">
        <f t="shared" ca="1" si="5"/>
        <v>105.45</v>
      </c>
      <c r="Q61" s="33">
        <f t="shared" ca="1" si="6"/>
        <v>101.39</v>
      </c>
    </row>
    <row r="62" spans="1:17" x14ac:dyDescent="0.2">
      <c r="A62" s="44" t="s">
        <v>143</v>
      </c>
      <c r="B62" s="44" t="s">
        <v>144</v>
      </c>
      <c r="C62" s="26" t="s">
        <v>164</v>
      </c>
      <c r="D62" s="25" t="s">
        <v>146</v>
      </c>
      <c r="E62" s="32">
        <v>101.23</v>
      </c>
      <c r="F62" s="32">
        <v>101.34</v>
      </c>
      <c r="G62" s="32">
        <v>100.87</v>
      </c>
      <c r="H62" s="32">
        <v>101.36</v>
      </c>
      <c r="I62" s="32">
        <v>101.66</v>
      </c>
      <c r="J62" s="32">
        <v>101.02</v>
      </c>
      <c r="K62" s="33"/>
      <c r="L62" s="33">
        <f t="shared" ca="1" si="1"/>
        <v>101.44</v>
      </c>
      <c r="M62" s="33">
        <f t="shared" ca="1" si="2"/>
        <v>101.2</v>
      </c>
      <c r="N62" s="33">
        <f t="shared" ca="1" si="3"/>
        <v>102.01</v>
      </c>
      <c r="O62" s="33">
        <f t="shared" ca="1" si="4"/>
        <v>101.17</v>
      </c>
      <c r="P62" s="33">
        <f t="shared" ca="1" si="5"/>
        <v>100.51</v>
      </c>
      <c r="Q62" s="33">
        <f t="shared" ca="1" si="6"/>
        <v>102.2</v>
      </c>
    </row>
    <row r="63" spans="1:17" x14ac:dyDescent="0.2">
      <c r="A63" s="44" t="s">
        <v>143</v>
      </c>
      <c r="B63" s="44" t="s">
        <v>144</v>
      </c>
      <c r="C63" s="26" t="s">
        <v>164</v>
      </c>
      <c r="D63" s="25" t="s">
        <v>147</v>
      </c>
      <c r="E63" s="32">
        <v>100.94</v>
      </c>
      <c r="F63" s="32">
        <v>101.02</v>
      </c>
      <c r="G63" s="32">
        <v>100.42</v>
      </c>
      <c r="H63" s="32">
        <v>101.01</v>
      </c>
      <c r="I63" s="32">
        <v>101.5</v>
      </c>
      <c r="J63" s="32">
        <v>100.52</v>
      </c>
      <c r="K63" s="33"/>
      <c r="L63" s="33">
        <f t="shared" ca="1" si="1"/>
        <v>101.15</v>
      </c>
      <c r="M63" s="33">
        <f t="shared" ca="1" si="2"/>
        <v>100.71</v>
      </c>
      <c r="N63" s="33">
        <f t="shared" ca="1" si="3"/>
        <v>101.63</v>
      </c>
      <c r="O63" s="33">
        <f t="shared" ca="1" si="4"/>
        <v>100.63</v>
      </c>
      <c r="P63" s="33">
        <f t="shared" ca="1" si="5"/>
        <v>100.18</v>
      </c>
      <c r="Q63" s="33">
        <f t="shared" ca="1" si="6"/>
        <v>101.5</v>
      </c>
    </row>
    <row r="64" spans="1:17" x14ac:dyDescent="0.2">
      <c r="A64" s="44" t="s">
        <v>143</v>
      </c>
      <c r="B64" s="44" t="s">
        <v>144</v>
      </c>
      <c r="C64" s="26" t="s">
        <v>164</v>
      </c>
      <c r="D64" s="25" t="s">
        <v>148</v>
      </c>
      <c r="E64" s="32">
        <v>100.19</v>
      </c>
      <c r="F64" s="32">
        <v>99.39</v>
      </c>
      <c r="G64" s="32">
        <v>100.44</v>
      </c>
      <c r="H64" s="32">
        <v>99.31</v>
      </c>
      <c r="I64" s="32">
        <v>98.47</v>
      </c>
      <c r="J64" s="32">
        <v>100.38</v>
      </c>
      <c r="K64" s="33"/>
      <c r="L64" s="33">
        <f t="shared" ca="1" si="1"/>
        <v>103.2</v>
      </c>
      <c r="M64" s="33">
        <f t="shared" ca="1" si="2"/>
        <v>103.19</v>
      </c>
      <c r="N64" s="33">
        <f t="shared" ca="1" si="3"/>
        <v>102.24</v>
      </c>
      <c r="O64" s="33">
        <f t="shared" ca="1" si="4"/>
        <v>103.31</v>
      </c>
      <c r="P64" s="33">
        <f t="shared" ca="1" si="5"/>
        <v>104.54</v>
      </c>
      <c r="Q64" s="33">
        <f t="shared" ca="1" si="6"/>
        <v>101.28</v>
      </c>
    </row>
    <row r="65" spans="1:17" x14ac:dyDescent="0.2">
      <c r="A65" s="44" t="s">
        <v>143</v>
      </c>
      <c r="B65" s="44" t="s">
        <v>144</v>
      </c>
      <c r="C65" s="26" t="s">
        <v>164</v>
      </c>
      <c r="D65" s="25" t="s">
        <v>149</v>
      </c>
      <c r="E65" s="32">
        <v>100.2</v>
      </c>
      <c r="F65" s="32">
        <v>100.21</v>
      </c>
      <c r="G65" s="32">
        <v>100.54</v>
      </c>
      <c r="H65" s="32">
        <v>100.21</v>
      </c>
      <c r="I65" s="32">
        <v>99.63</v>
      </c>
      <c r="J65" s="32">
        <v>100.84</v>
      </c>
      <c r="K65" s="33"/>
      <c r="L65" s="33">
        <f t="shared" ca="1" si="1"/>
        <v>105.09</v>
      </c>
      <c r="M65" s="33">
        <f t="shared" ca="1" si="2"/>
        <v>103.29</v>
      </c>
      <c r="N65" s="33">
        <f t="shared" ca="1" si="3"/>
        <v>102.7</v>
      </c>
      <c r="O65" s="33">
        <f t="shared" ca="1" si="4"/>
        <v>103.37</v>
      </c>
      <c r="P65" s="33">
        <f t="shared" ca="1" si="5"/>
        <v>104.77</v>
      </c>
      <c r="Q65" s="33">
        <f t="shared" ca="1" si="6"/>
        <v>101.22</v>
      </c>
    </row>
    <row r="66" spans="1:17" x14ac:dyDescent="0.2">
      <c r="A66" s="44" t="s">
        <v>143</v>
      </c>
      <c r="B66" s="44" t="s">
        <v>144</v>
      </c>
      <c r="C66" s="26" t="s">
        <v>165</v>
      </c>
      <c r="D66" s="25" t="s">
        <v>146</v>
      </c>
      <c r="E66" s="32">
        <v>100.9</v>
      </c>
      <c r="F66" s="32">
        <v>101.08</v>
      </c>
      <c r="G66" s="32">
        <v>100.47</v>
      </c>
      <c r="H66" s="32">
        <v>101.13</v>
      </c>
      <c r="I66" s="32">
        <v>101.38</v>
      </c>
      <c r="J66" s="32">
        <v>100.76</v>
      </c>
      <c r="K66" s="33"/>
      <c r="L66" s="33">
        <f t="shared" ca="1" si="1"/>
        <v>102.72</v>
      </c>
      <c r="M66" s="33">
        <f t="shared" ca="1" si="2"/>
        <v>102.67</v>
      </c>
      <c r="N66" s="33">
        <f t="shared" ca="1" si="3"/>
        <v>103.19</v>
      </c>
      <c r="O66" s="33">
        <f t="shared" ca="1" si="4"/>
        <v>102.78</v>
      </c>
      <c r="P66" s="33">
        <f t="shared" ca="1" si="5"/>
        <v>103.09</v>
      </c>
      <c r="Q66" s="33">
        <f t="shared" ca="1" si="6"/>
        <v>102.08</v>
      </c>
    </row>
    <row r="67" spans="1:17" x14ac:dyDescent="0.2">
      <c r="A67" s="44" t="s">
        <v>143</v>
      </c>
      <c r="B67" s="44" t="s">
        <v>144</v>
      </c>
      <c r="C67" s="26" t="s">
        <v>165</v>
      </c>
      <c r="D67" s="25" t="s">
        <v>147</v>
      </c>
      <c r="E67" s="32">
        <v>101.06</v>
      </c>
      <c r="F67" s="32">
        <v>101.11</v>
      </c>
      <c r="G67" s="32">
        <v>100.62</v>
      </c>
      <c r="H67" s="32">
        <v>101.16</v>
      </c>
      <c r="I67" s="32">
        <v>100.99</v>
      </c>
      <c r="J67" s="32">
        <v>101.25</v>
      </c>
      <c r="K67" s="33"/>
      <c r="L67" s="33">
        <f t="shared" ref="L67:L77" ca="1" si="7">OFFSET(E$77,(ROW(E$2)-ROW()),)</f>
        <v>102.13</v>
      </c>
      <c r="M67" s="33">
        <f t="shared" ref="M67:M77" ca="1" si="8">OFFSET(F$77,(ROW(F$2)-ROW()),)</f>
        <v>101.83</v>
      </c>
      <c r="N67" s="33">
        <f t="shared" ref="N67:N77" ca="1" si="9">OFFSET(G$77,(ROW(G$2)-ROW()),)</f>
        <v>102.07</v>
      </c>
      <c r="O67" s="33">
        <f t="shared" ref="O67:O77" ca="1" si="10">OFFSET(H$77,(ROW(H$2)-ROW()),)</f>
        <v>101.87</v>
      </c>
      <c r="P67" s="33">
        <f t="shared" ref="P67:P77" ca="1" si="11">OFFSET(I$77,(ROW(I$2)-ROW()),)</f>
        <v>101.78</v>
      </c>
      <c r="Q67" s="33">
        <f t="shared" ref="Q67:Q77" ca="1" si="12">OFFSET(J$77,(ROW(J$2)-ROW()),)</f>
        <v>101.91</v>
      </c>
    </row>
    <row r="68" spans="1:17" x14ac:dyDescent="0.2">
      <c r="A68" s="44" t="s">
        <v>143</v>
      </c>
      <c r="B68" s="44" t="s">
        <v>144</v>
      </c>
      <c r="C68" s="26" t="s">
        <v>165</v>
      </c>
      <c r="D68" s="25" t="s">
        <v>148</v>
      </c>
      <c r="E68" s="32">
        <v>100.79</v>
      </c>
      <c r="F68" s="32">
        <v>100.28</v>
      </c>
      <c r="G68" s="32">
        <v>100.96</v>
      </c>
      <c r="H68" s="32">
        <v>100.27</v>
      </c>
      <c r="I68" s="32">
        <v>99.62</v>
      </c>
      <c r="J68" s="32">
        <v>100.96</v>
      </c>
      <c r="K68" s="33"/>
      <c r="L68" s="33">
        <f t="shared" ca="1" si="7"/>
        <v>102.59</v>
      </c>
      <c r="M68" s="33">
        <f t="shared" ca="1" si="8"/>
        <v>102.18</v>
      </c>
      <c r="N68" s="33">
        <f t="shared" ca="1" si="9"/>
        <v>102.09</v>
      </c>
      <c r="O68" s="33">
        <f t="shared" ca="1" si="10"/>
        <v>102.17</v>
      </c>
      <c r="P68" s="33">
        <f t="shared" ca="1" si="11"/>
        <v>102.48</v>
      </c>
      <c r="Q68" s="33">
        <f t="shared" ca="1" si="12"/>
        <v>101.76</v>
      </c>
    </row>
    <row r="69" spans="1:17" x14ac:dyDescent="0.2">
      <c r="A69" s="44" t="s">
        <v>143</v>
      </c>
      <c r="B69" s="44" t="s">
        <v>144</v>
      </c>
      <c r="C69" s="26" t="s">
        <v>165</v>
      </c>
      <c r="D69" s="25" t="s">
        <v>149</v>
      </c>
      <c r="E69" s="32">
        <v>101.07</v>
      </c>
      <c r="F69" s="32">
        <v>101.36</v>
      </c>
      <c r="G69" s="32">
        <v>101.3</v>
      </c>
      <c r="H69" s="32">
        <v>101.43</v>
      </c>
      <c r="I69" s="32">
        <v>101.61</v>
      </c>
      <c r="J69" s="32">
        <v>101.1</v>
      </c>
      <c r="K69" s="33"/>
      <c r="L69" s="33">
        <f t="shared" ca="1" si="7"/>
        <v>103.76</v>
      </c>
      <c r="M69" s="33">
        <f t="shared" ca="1" si="8"/>
        <v>103.13</v>
      </c>
      <c r="N69" s="33">
        <f t="shared" ca="1" si="9"/>
        <v>102.67</v>
      </c>
      <c r="O69" s="33">
        <f t="shared" ca="1" si="10"/>
        <v>103.1</v>
      </c>
      <c r="P69" s="33">
        <f t="shared" ca="1" si="11"/>
        <v>104.16</v>
      </c>
      <c r="Q69" s="33">
        <f t="shared" ca="1" si="12"/>
        <v>101.62</v>
      </c>
    </row>
    <row r="70" spans="1:17" x14ac:dyDescent="0.2">
      <c r="A70" s="44" t="s">
        <v>143</v>
      </c>
      <c r="B70" s="44" t="s">
        <v>144</v>
      </c>
      <c r="C70" s="26" t="s">
        <v>166</v>
      </c>
      <c r="D70" s="25" t="s">
        <v>146</v>
      </c>
      <c r="E70" s="32">
        <v>102.14</v>
      </c>
      <c r="F70" s="32">
        <v>102.38</v>
      </c>
      <c r="G70" s="32">
        <v>101.43</v>
      </c>
      <c r="H70" s="32">
        <v>102.47</v>
      </c>
      <c r="I70" s="32">
        <v>103.47</v>
      </c>
      <c r="J70" s="32">
        <v>101.19</v>
      </c>
      <c r="K70" s="33"/>
      <c r="L70" s="33">
        <f t="shared" ca="1" si="7"/>
        <v>102.11</v>
      </c>
      <c r="M70" s="33">
        <f t="shared" ca="1" si="8"/>
        <v>102.09</v>
      </c>
      <c r="N70" s="33">
        <f t="shared" ca="1" si="9"/>
        <v>103.52</v>
      </c>
      <c r="O70" s="33">
        <f t="shared" ca="1" si="10"/>
        <v>102.07</v>
      </c>
      <c r="P70" s="33">
        <f t="shared" ca="1" si="11"/>
        <v>101.82</v>
      </c>
      <c r="Q70" s="33">
        <f t="shared" ca="1" si="12"/>
        <v>102.51</v>
      </c>
    </row>
    <row r="71" spans="1:17" x14ac:dyDescent="0.2">
      <c r="A71" s="44" t="s">
        <v>143</v>
      </c>
      <c r="B71" s="44" t="s">
        <v>144</v>
      </c>
      <c r="C71" s="26" t="s">
        <v>166</v>
      </c>
      <c r="D71" s="25" t="s">
        <v>147</v>
      </c>
      <c r="E71" s="32">
        <v>100.89</v>
      </c>
      <c r="F71" s="32">
        <v>100.93</v>
      </c>
      <c r="G71" s="32">
        <v>100.85</v>
      </c>
      <c r="H71" s="32">
        <v>100.96</v>
      </c>
      <c r="I71" s="32">
        <v>101.16</v>
      </c>
      <c r="J71" s="32">
        <v>100.63</v>
      </c>
      <c r="K71" s="33"/>
      <c r="L71" s="33">
        <f t="shared" ca="1" si="7"/>
        <v>101.35</v>
      </c>
      <c r="M71" s="33">
        <f t="shared" ca="1" si="8"/>
        <v>100.73</v>
      </c>
      <c r="N71" s="33">
        <f t="shared" ca="1" si="9"/>
        <v>102.15</v>
      </c>
      <c r="O71" s="33">
        <f t="shared" ca="1" si="10"/>
        <v>100.65</v>
      </c>
      <c r="P71" s="33">
        <f t="shared" ca="1" si="11"/>
        <v>100.15</v>
      </c>
      <c r="Q71" s="33">
        <f t="shared" ca="1" si="12"/>
        <v>101.7</v>
      </c>
    </row>
    <row r="72" spans="1:17" x14ac:dyDescent="0.2">
      <c r="A72" s="44" t="s">
        <v>143</v>
      </c>
      <c r="B72" s="44" t="s">
        <v>144</v>
      </c>
      <c r="C72" s="26" t="s">
        <v>166</v>
      </c>
      <c r="D72" s="25" t="s">
        <v>148</v>
      </c>
      <c r="E72" s="32">
        <v>100.12</v>
      </c>
      <c r="F72" s="32">
        <v>99.61</v>
      </c>
      <c r="G72" s="32">
        <v>100.6</v>
      </c>
      <c r="H72" s="32">
        <v>99.58</v>
      </c>
      <c r="I72" s="32">
        <v>98.77</v>
      </c>
      <c r="J72" s="32">
        <v>100.52</v>
      </c>
      <c r="K72" s="33"/>
      <c r="L72" s="33">
        <f t="shared" ca="1" si="7"/>
        <v>103.09</v>
      </c>
      <c r="M72" s="33">
        <f t="shared" ca="1" si="8"/>
        <v>102.5</v>
      </c>
      <c r="N72" s="33">
        <f t="shared" ca="1" si="9"/>
        <v>101.98</v>
      </c>
      <c r="O72" s="33">
        <f t="shared" ca="1" si="10"/>
        <v>102.55</v>
      </c>
      <c r="P72" s="33">
        <f t="shared" ca="1" si="11"/>
        <v>102.77</v>
      </c>
      <c r="Q72" s="33">
        <f t="shared" ca="1" si="12"/>
        <v>102.04</v>
      </c>
    </row>
    <row r="73" spans="1:17" x14ac:dyDescent="0.2">
      <c r="A73" s="44" t="s">
        <v>143</v>
      </c>
      <c r="B73" s="44" t="s">
        <v>144</v>
      </c>
      <c r="C73" s="26" t="s">
        <v>166</v>
      </c>
      <c r="D73" s="25" t="s">
        <v>149</v>
      </c>
      <c r="E73" s="32">
        <v>100.25</v>
      </c>
      <c r="F73" s="32">
        <v>100.38</v>
      </c>
      <c r="G73" s="32">
        <v>100.5</v>
      </c>
      <c r="H73" s="32">
        <v>100.41</v>
      </c>
      <c r="I73" s="32">
        <v>100.09</v>
      </c>
      <c r="J73" s="32">
        <v>100.7</v>
      </c>
      <c r="K73" s="33"/>
      <c r="L73" s="33">
        <f t="shared" ca="1" si="7"/>
        <v>105.49</v>
      </c>
      <c r="M73" s="33">
        <f t="shared" ca="1" si="8"/>
        <v>104.68</v>
      </c>
      <c r="N73" s="33">
        <f t="shared" ca="1" si="9"/>
        <v>103.14</v>
      </c>
      <c r="O73" s="33">
        <f t="shared" ca="1" si="10"/>
        <v>104.77</v>
      </c>
      <c r="P73" s="33">
        <f t="shared" ca="1" si="11"/>
        <v>105.86</v>
      </c>
      <c r="Q73" s="33">
        <f t="shared" ca="1" si="12"/>
        <v>102.7</v>
      </c>
    </row>
    <row r="74" spans="1:17" x14ac:dyDescent="0.2">
      <c r="A74" s="44" t="s">
        <v>143</v>
      </c>
      <c r="B74" s="44" t="s">
        <v>144</v>
      </c>
      <c r="C74" s="26" t="s">
        <v>167</v>
      </c>
      <c r="D74" s="25" t="s">
        <v>146</v>
      </c>
      <c r="E74" s="32">
        <v>101.14</v>
      </c>
      <c r="F74" s="32">
        <v>101.31</v>
      </c>
      <c r="G74" s="32">
        <v>100.58</v>
      </c>
      <c r="H74" s="32">
        <v>101.33</v>
      </c>
      <c r="I74" s="32">
        <v>101.98</v>
      </c>
      <c r="J74" s="32">
        <v>100.59</v>
      </c>
      <c r="K74" s="33"/>
      <c r="L74" s="33">
        <f t="shared" ca="1" si="7"/>
        <v>102.99</v>
      </c>
      <c r="M74" s="33">
        <f t="shared" ca="1" si="8"/>
        <v>102.09</v>
      </c>
      <c r="N74" s="33" t="str">
        <f t="shared" ca="1" si="9"/>
        <v/>
      </c>
      <c r="O74" s="33">
        <f t="shared" ca="1" si="10"/>
        <v>102.13</v>
      </c>
      <c r="P74" s="33">
        <f t="shared" ca="1" si="11"/>
        <v>101.82</v>
      </c>
      <c r="Q74" s="33">
        <f t="shared" ca="1" si="12"/>
        <v>102.54</v>
      </c>
    </row>
    <row r="75" spans="1:17" x14ac:dyDescent="0.2">
      <c r="A75" s="44" t="s">
        <v>143</v>
      </c>
      <c r="B75" s="44" t="s">
        <v>144</v>
      </c>
      <c r="C75" s="26" t="s">
        <v>167</v>
      </c>
      <c r="D75" s="25" t="s">
        <v>147</v>
      </c>
      <c r="E75" s="32">
        <v>101.57</v>
      </c>
      <c r="F75" s="32">
        <v>101.93</v>
      </c>
      <c r="G75" s="32">
        <v>101.15</v>
      </c>
      <c r="H75" s="32">
        <v>101.98</v>
      </c>
      <c r="I75" s="32">
        <v>102.73</v>
      </c>
      <c r="J75" s="32">
        <v>101.05</v>
      </c>
      <c r="K75" s="33"/>
      <c r="L75" s="33">
        <f t="shared" ca="1" si="7"/>
        <v>101.84</v>
      </c>
      <c r="M75" s="33">
        <f t="shared" ca="1" si="8"/>
        <v>100.93</v>
      </c>
      <c r="N75" s="33" t="str">
        <f t="shared" ca="1" si="9"/>
        <v/>
      </c>
      <c r="O75" s="33">
        <f t="shared" ca="1" si="10"/>
        <v>100.87</v>
      </c>
      <c r="P75" s="33">
        <f t="shared" ca="1" si="11"/>
        <v>100.06</v>
      </c>
      <c r="Q75" s="33">
        <f t="shared" ca="1" si="12"/>
        <v>102.49</v>
      </c>
    </row>
    <row r="76" spans="1:17" x14ac:dyDescent="0.2">
      <c r="A76" s="44" t="s">
        <v>143</v>
      </c>
      <c r="B76" s="44" t="s">
        <v>144</v>
      </c>
      <c r="C76" s="26" t="s">
        <v>167</v>
      </c>
      <c r="D76" s="25" t="s">
        <v>148</v>
      </c>
      <c r="E76" s="32">
        <v>100.54</v>
      </c>
      <c r="F76" s="32">
        <v>100.22</v>
      </c>
      <c r="G76" s="32">
        <v>100.84</v>
      </c>
      <c r="H76" s="32">
        <v>100.2</v>
      </c>
      <c r="I76" s="32">
        <v>99.46</v>
      </c>
      <c r="J76" s="32">
        <v>101.06</v>
      </c>
      <c r="K76" s="33"/>
      <c r="L76" s="33">
        <f t="shared" ca="1" si="7"/>
        <v>103.61</v>
      </c>
      <c r="M76" s="33">
        <f t="shared" ca="1" si="8"/>
        <v>102.88</v>
      </c>
      <c r="N76" s="33" t="str">
        <f t="shared" ca="1" si="9"/>
        <v/>
      </c>
      <c r="O76" s="33">
        <f t="shared" ca="1" si="10"/>
        <v>102.96</v>
      </c>
      <c r="P76" s="33">
        <f t="shared" ca="1" si="11"/>
        <v>103</v>
      </c>
      <c r="Q76" s="33">
        <f t="shared" ca="1" si="12"/>
        <v>102.67</v>
      </c>
    </row>
    <row r="77" spans="1:17" x14ac:dyDescent="0.2">
      <c r="A77" s="45" t="s">
        <v>143</v>
      </c>
      <c r="B77" s="45" t="s">
        <v>144</v>
      </c>
      <c r="C77" s="34" t="s">
        <v>167</v>
      </c>
      <c r="D77" s="35" t="s">
        <v>149</v>
      </c>
      <c r="E77" s="36">
        <v>101.12</v>
      </c>
      <c r="F77" s="36">
        <v>101.61</v>
      </c>
      <c r="G77" s="36">
        <v>101.26</v>
      </c>
      <c r="H77" s="36">
        <v>101.69</v>
      </c>
      <c r="I77" s="36">
        <v>101.5</v>
      </c>
      <c r="J77" s="36">
        <v>101.72</v>
      </c>
      <c r="K77" s="37"/>
      <c r="L77" s="37">
        <f t="shared" ca="1" si="7"/>
        <v>105.84</v>
      </c>
      <c r="M77" s="37">
        <f t="shared" ca="1" si="8"/>
        <v>104.57</v>
      </c>
      <c r="N77" s="37" t="str">
        <f t="shared" ca="1" si="9"/>
        <v/>
      </c>
      <c r="O77" s="37">
        <f t="shared" ca="1" si="10"/>
        <v>104.65</v>
      </c>
      <c r="P77" s="37">
        <f t="shared" ca="1" si="11"/>
        <v>105.48</v>
      </c>
      <c r="Q77" s="37">
        <f t="shared" ca="1" si="12"/>
        <v>102.96</v>
      </c>
    </row>
    <row r="78" spans="1:17" x14ac:dyDescent="0.2">
      <c r="A78" s="46" t="s">
        <v>168</v>
      </c>
      <c r="B78" s="46" t="s">
        <v>144</v>
      </c>
      <c r="C78" s="38" t="s">
        <v>145</v>
      </c>
      <c r="D78" s="39" t="s">
        <v>169</v>
      </c>
      <c r="E78" s="40">
        <v>103.09</v>
      </c>
      <c r="F78" s="40">
        <v>102.24</v>
      </c>
      <c r="G78" s="41" t="s">
        <v>136</v>
      </c>
      <c r="H78" s="40">
        <v>102.29</v>
      </c>
      <c r="I78" s="40">
        <v>102.82</v>
      </c>
      <c r="J78" s="40">
        <v>101.23</v>
      </c>
      <c r="K78" s="41"/>
      <c r="L78" s="41">
        <f t="shared" ref="L78:L141" ca="1" si="13">OFFSET(E$308,(ROW(E$78)-ROW()),)</f>
        <v>100.66</v>
      </c>
      <c r="M78" s="41">
        <f t="shared" ref="M78:M141" ca="1" si="14">OFFSET(F$308,(ROW(F$78)-ROW()),)</f>
        <v>100.77</v>
      </c>
      <c r="N78" s="41">
        <f t="shared" ref="N78:N141" ca="1" si="15">OFFSET(G$308,(ROW(G$78)-ROW()),)</f>
        <v>100.83</v>
      </c>
      <c r="O78" s="41">
        <f t="shared" ref="O78:O141" ca="1" si="16">OFFSET(H$308,(ROW(H$78)-ROW()),)</f>
        <v>100.79</v>
      </c>
      <c r="P78" s="41">
        <f t="shared" ref="P78:P141" ca="1" si="17">OFFSET(I$308,(ROW(I$78)-ROW()),)</f>
        <v>100.82</v>
      </c>
      <c r="Q78" s="41">
        <f t="shared" ref="Q78:Q141" ca="1" si="18">OFFSET(J$308,(ROW(J$78)-ROW()),)</f>
        <v>100.72</v>
      </c>
    </row>
    <row r="79" spans="1:17" x14ac:dyDescent="0.2">
      <c r="A79" s="44" t="s">
        <v>168</v>
      </c>
      <c r="B79" s="44" t="s">
        <v>144</v>
      </c>
      <c r="C79" s="26" t="s">
        <v>145</v>
      </c>
      <c r="D79" s="25" t="s">
        <v>170</v>
      </c>
      <c r="E79" s="32">
        <v>101.16</v>
      </c>
      <c r="F79" s="32">
        <v>100.83</v>
      </c>
      <c r="G79" s="33" t="s">
        <v>136</v>
      </c>
      <c r="H79" s="32">
        <v>100.82</v>
      </c>
      <c r="I79" s="32">
        <v>100.87</v>
      </c>
      <c r="J79" s="32">
        <v>100.77</v>
      </c>
      <c r="K79" s="33"/>
      <c r="L79" s="33">
        <f t="shared" ca="1" si="13"/>
        <v>100.78</v>
      </c>
      <c r="M79" s="33">
        <f t="shared" ca="1" si="14"/>
        <v>100.91</v>
      </c>
      <c r="N79" s="33">
        <f t="shared" ca="1" si="15"/>
        <v>100.58</v>
      </c>
      <c r="O79" s="33">
        <f t="shared" ca="1" si="16"/>
        <v>100.96</v>
      </c>
      <c r="P79" s="33">
        <f t="shared" ca="1" si="17"/>
        <v>101.22</v>
      </c>
      <c r="Q79" s="33">
        <f t="shared" ca="1" si="18"/>
        <v>100.58</v>
      </c>
    </row>
    <row r="80" spans="1:17" x14ac:dyDescent="0.2">
      <c r="A80" s="44" t="s">
        <v>168</v>
      </c>
      <c r="B80" s="44" t="s">
        <v>144</v>
      </c>
      <c r="C80" s="26" t="s">
        <v>145</v>
      </c>
      <c r="D80" s="25" t="s">
        <v>171</v>
      </c>
      <c r="E80" s="32">
        <v>101.08</v>
      </c>
      <c r="F80" s="32">
        <v>100.54</v>
      </c>
      <c r="G80" s="33" t="s">
        <v>136</v>
      </c>
      <c r="H80" s="32">
        <v>100.53</v>
      </c>
      <c r="I80" s="32">
        <v>100.46</v>
      </c>
      <c r="J80" s="32">
        <v>100.68</v>
      </c>
      <c r="K80" s="33"/>
      <c r="L80" s="33">
        <f t="shared" ca="1" si="13"/>
        <v>100.67</v>
      </c>
      <c r="M80" s="33">
        <f t="shared" ca="1" si="14"/>
        <v>100.78</v>
      </c>
      <c r="N80" s="33">
        <f t="shared" ca="1" si="15"/>
        <v>100.5</v>
      </c>
      <c r="O80" s="33">
        <f t="shared" ca="1" si="16"/>
        <v>100.79</v>
      </c>
      <c r="P80" s="33">
        <f t="shared" ca="1" si="17"/>
        <v>101.01</v>
      </c>
      <c r="Q80" s="33">
        <f t="shared" ca="1" si="18"/>
        <v>100.53</v>
      </c>
    </row>
    <row r="81" spans="1:17" x14ac:dyDescent="0.2">
      <c r="A81" s="44" t="s">
        <v>168</v>
      </c>
      <c r="B81" s="44" t="s">
        <v>144</v>
      </c>
      <c r="C81" s="26" t="s">
        <v>145</v>
      </c>
      <c r="D81" s="25" t="s">
        <v>172</v>
      </c>
      <c r="E81" s="32">
        <v>101.16</v>
      </c>
      <c r="F81" s="32">
        <v>100.89</v>
      </c>
      <c r="G81" s="33" t="s">
        <v>136</v>
      </c>
      <c r="H81" s="32">
        <v>100.92</v>
      </c>
      <c r="I81" s="32">
        <v>100.96</v>
      </c>
      <c r="J81" s="32">
        <v>100.77</v>
      </c>
      <c r="K81" s="33"/>
      <c r="L81" s="33">
        <f t="shared" ca="1" si="13"/>
        <v>100.83</v>
      </c>
      <c r="M81" s="33">
        <f t="shared" ca="1" si="14"/>
        <v>100.98</v>
      </c>
      <c r="N81" s="33">
        <f t="shared" ca="1" si="15"/>
        <v>100.46</v>
      </c>
      <c r="O81" s="33">
        <f t="shared" ca="1" si="16"/>
        <v>101.03</v>
      </c>
      <c r="P81" s="33">
        <f t="shared" ca="1" si="17"/>
        <v>101.53</v>
      </c>
      <c r="Q81" s="33">
        <f t="shared" ca="1" si="18"/>
        <v>100.4</v>
      </c>
    </row>
    <row r="82" spans="1:17" x14ac:dyDescent="0.2">
      <c r="A82" s="44" t="s">
        <v>168</v>
      </c>
      <c r="B82" s="44" t="s">
        <v>144</v>
      </c>
      <c r="C82" s="26" t="s">
        <v>145</v>
      </c>
      <c r="D82" s="25" t="s">
        <v>173</v>
      </c>
      <c r="E82" s="32">
        <v>101.69</v>
      </c>
      <c r="F82" s="32">
        <v>101.84</v>
      </c>
      <c r="G82" s="33" t="s">
        <v>136</v>
      </c>
      <c r="H82" s="32">
        <v>101.95</v>
      </c>
      <c r="I82" s="32">
        <v>102.21</v>
      </c>
      <c r="J82" s="32">
        <v>101.19</v>
      </c>
      <c r="K82" s="33"/>
      <c r="L82" s="33">
        <f t="shared" ca="1" si="13"/>
        <v>100.71</v>
      </c>
      <c r="M82" s="33">
        <f t="shared" ca="1" si="14"/>
        <v>100.97</v>
      </c>
      <c r="N82" s="33">
        <f t="shared" ca="1" si="15"/>
        <v>100.5</v>
      </c>
      <c r="O82" s="33">
        <f t="shared" ca="1" si="16"/>
        <v>101.03</v>
      </c>
      <c r="P82" s="33">
        <f t="shared" ca="1" si="17"/>
        <v>101.34</v>
      </c>
      <c r="Q82" s="33">
        <f t="shared" ca="1" si="18"/>
        <v>100.58</v>
      </c>
    </row>
    <row r="83" spans="1:17" x14ac:dyDescent="0.2">
      <c r="A83" s="44" t="s">
        <v>168</v>
      </c>
      <c r="B83" s="44" t="s">
        <v>144</v>
      </c>
      <c r="C83" s="26" t="s">
        <v>145</v>
      </c>
      <c r="D83" s="25" t="s">
        <v>174</v>
      </c>
      <c r="E83" s="32">
        <v>100.53</v>
      </c>
      <c r="F83" s="32">
        <v>100.29</v>
      </c>
      <c r="G83" s="33" t="s">
        <v>136</v>
      </c>
      <c r="H83" s="32">
        <v>100.25</v>
      </c>
      <c r="I83" s="32">
        <v>99.82</v>
      </c>
      <c r="J83" s="32">
        <v>101.13</v>
      </c>
      <c r="K83" s="33"/>
      <c r="L83" s="33">
        <f t="shared" ca="1" si="13"/>
        <v>100.43</v>
      </c>
      <c r="M83" s="33">
        <f t="shared" ca="1" si="14"/>
        <v>100.65</v>
      </c>
      <c r="N83" s="33">
        <f t="shared" ca="1" si="15"/>
        <v>100.46</v>
      </c>
      <c r="O83" s="33">
        <f t="shared" ca="1" si="16"/>
        <v>100.69</v>
      </c>
      <c r="P83" s="33">
        <f t="shared" ca="1" si="17"/>
        <v>100.62</v>
      </c>
      <c r="Q83" s="33">
        <f t="shared" ca="1" si="18"/>
        <v>100.68</v>
      </c>
    </row>
    <row r="84" spans="1:17" x14ac:dyDescent="0.2">
      <c r="A84" s="44" t="s">
        <v>168</v>
      </c>
      <c r="B84" s="44" t="s">
        <v>144</v>
      </c>
      <c r="C84" s="26" t="s">
        <v>145</v>
      </c>
      <c r="D84" s="25" t="s">
        <v>175</v>
      </c>
      <c r="E84" s="32">
        <v>100.72</v>
      </c>
      <c r="F84" s="32">
        <v>100.48</v>
      </c>
      <c r="G84" s="33" t="s">
        <v>136</v>
      </c>
      <c r="H84" s="32">
        <v>100.48</v>
      </c>
      <c r="I84" s="32">
        <v>100.43</v>
      </c>
      <c r="J84" s="32">
        <v>100.57</v>
      </c>
      <c r="K84" s="33"/>
      <c r="L84" s="33">
        <f t="shared" ca="1" si="13"/>
        <v>99.93</v>
      </c>
      <c r="M84" s="33">
        <f t="shared" ca="1" si="14"/>
        <v>100.06</v>
      </c>
      <c r="N84" s="33">
        <f t="shared" ca="1" si="15"/>
        <v>100.3</v>
      </c>
      <c r="O84" s="33">
        <f t="shared" ca="1" si="16"/>
        <v>100.06</v>
      </c>
      <c r="P84" s="33">
        <f t="shared" ca="1" si="17"/>
        <v>99.59</v>
      </c>
      <c r="Q84" s="33">
        <f t="shared" ca="1" si="18"/>
        <v>100.56</v>
      </c>
    </row>
    <row r="85" spans="1:17" x14ac:dyDescent="0.2">
      <c r="A85" s="44" t="s">
        <v>168</v>
      </c>
      <c r="B85" s="44" t="s">
        <v>144</v>
      </c>
      <c r="C85" s="26" t="s">
        <v>145</v>
      </c>
      <c r="D85" s="25" t="s">
        <v>176</v>
      </c>
      <c r="E85" s="32">
        <v>100.09</v>
      </c>
      <c r="F85" s="32">
        <v>99.55</v>
      </c>
      <c r="G85" s="33" t="s">
        <v>136</v>
      </c>
      <c r="H85" s="32">
        <v>99.46</v>
      </c>
      <c r="I85" s="32">
        <v>98.92</v>
      </c>
      <c r="J85" s="32">
        <v>100.68</v>
      </c>
      <c r="K85" s="33"/>
      <c r="L85" s="33">
        <f t="shared" ca="1" si="13"/>
        <v>99.96</v>
      </c>
      <c r="M85" s="33">
        <f t="shared" ca="1" si="14"/>
        <v>99.8</v>
      </c>
      <c r="N85" s="33">
        <f t="shared" ca="1" si="15"/>
        <v>100.32</v>
      </c>
      <c r="O85" s="33">
        <f t="shared" ca="1" si="16"/>
        <v>99.78</v>
      </c>
      <c r="P85" s="33">
        <f t="shared" ca="1" si="17"/>
        <v>99.23</v>
      </c>
      <c r="Q85" s="33">
        <f t="shared" ca="1" si="18"/>
        <v>100.41</v>
      </c>
    </row>
    <row r="86" spans="1:17" x14ac:dyDescent="0.2">
      <c r="A86" s="44" t="s">
        <v>168</v>
      </c>
      <c r="B86" s="44" t="s">
        <v>144</v>
      </c>
      <c r="C86" s="26" t="s">
        <v>145</v>
      </c>
      <c r="D86" s="25" t="s">
        <v>177</v>
      </c>
      <c r="E86" s="32">
        <v>100.4</v>
      </c>
      <c r="F86" s="32">
        <v>99.85</v>
      </c>
      <c r="G86" s="33" t="s">
        <v>136</v>
      </c>
      <c r="H86" s="32">
        <v>99.79</v>
      </c>
      <c r="I86" s="32">
        <v>99.27</v>
      </c>
      <c r="J86" s="32">
        <v>100.87</v>
      </c>
      <c r="K86" s="33"/>
      <c r="L86" s="33">
        <f t="shared" ca="1" si="13"/>
        <v>100.35</v>
      </c>
      <c r="M86" s="33">
        <f t="shared" ca="1" si="14"/>
        <v>100.1</v>
      </c>
      <c r="N86" s="33">
        <f t="shared" ca="1" si="15"/>
        <v>100.26</v>
      </c>
      <c r="O86" s="33">
        <f t="shared" ca="1" si="16"/>
        <v>100.1</v>
      </c>
      <c r="P86" s="33">
        <f t="shared" ca="1" si="17"/>
        <v>99.93</v>
      </c>
      <c r="Q86" s="33">
        <f t="shared" ca="1" si="18"/>
        <v>100.29</v>
      </c>
    </row>
    <row r="87" spans="1:17" x14ac:dyDescent="0.2">
      <c r="A87" s="44" t="s">
        <v>168</v>
      </c>
      <c r="B87" s="44" t="s">
        <v>144</v>
      </c>
      <c r="C87" s="26" t="s">
        <v>145</v>
      </c>
      <c r="D87" s="25" t="s">
        <v>178</v>
      </c>
      <c r="E87" s="32">
        <v>101.07</v>
      </c>
      <c r="F87" s="32">
        <v>100.73</v>
      </c>
      <c r="G87" s="33" t="s">
        <v>136</v>
      </c>
      <c r="H87" s="32">
        <v>100.75</v>
      </c>
      <c r="I87" s="32">
        <v>100.62</v>
      </c>
      <c r="J87" s="32">
        <v>100.91</v>
      </c>
      <c r="K87" s="33"/>
      <c r="L87" s="33">
        <f t="shared" ca="1" si="13"/>
        <v>100.22</v>
      </c>
      <c r="M87" s="33">
        <f t="shared" ca="1" si="14"/>
        <v>100.25</v>
      </c>
      <c r="N87" s="33">
        <f t="shared" ca="1" si="15"/>
        <v>100.27</v>
      </c>
      <c r="O87" s="33">
        <f t="shared" ca="1" si="16"/>
        <v>100.25</v>
      </c>
      <c r="P87" s="33">
        <f t="shared" ca="1" si="17"/>
        <v>100.17</v>
      </c>
      <c r="Q87" s="33">
        <f t="shared" ca="1" si="18"/>
        <v>100.34</v>
      </c>
    </row>
    <row r="88" spans="1:17" x14ac:dyDescent="0.2">
      <c r="A88" s="44" t="s">
        <v>168</v>
      </c>
      <c r="B88" s="44" t="s">
        <v>144</v>
      </c>
      <c r="C88" s="26" t="s">
        <v>145</v>
      </c>
      <c r="D88" s="25" t="s">
        <v>179</v>
      </c>
      <c r="E88" s="32">
        <v>101.61</v>
      </c>
      <c r="F88" s="32">
        <v>101.56</v>
      </c>
      <c r="G88" s="33" t="s">
        <v>136</v>
      </c>
      <c r="H88" s="32">
        <v>101.65</v>
      </c>
      <c r="I88" s="32">
        <v>101.96</v>
      </c>
      <c r="J88" s="32">
        <v>100.86</v>
      </c>
      <c r="K88" s="33"/>
      <c r="L88" s="33">
        <f t="shared" ca="1" si="13"/>
        <v>100.27</v>
      </c>
      <c r="M88" s="33">
        <f t="shared" ca="1" si="14"/>
        <v>100.2</v>
      </c>
      <c r="N88" s="33">
        <f t="shared" ca="1" si="15"/>
        <v>100.28</v>
      </c>
      <c r="O88" s="33">
        <f t="shared" ca="1" si="16"/>
        <v>100.2</v>
      </c>
      <c r="P88" s="33">
        <f t="shared" ca="1" si="17"/>
        <v>100.16</v>
      </c>
      <c r="Q88" s="33">
        <f t="shared" ca="1" si="18"/>
        <v>100.25</v>
      </c>
    </row>
    <row r="89" spans="1:17" x14ac:dyDescent="0.2">
      <c r="A89" s="44" t="s">
        <v>168</v>
      </c>
      <c r="B89" s="44" t="s">
        <v>144</v>
      </c>
      <c r="C89" s="26" t="s">
        <v>145</v>
      </c>
      <c r="D89" s="25" t="s">
        <v>180</v>
      </c>
      <c r="E89" s="32">
        <v>101.54</v>
      </c>
      <c r="F89" s="32">
        <v>101.65</v>
      </c>
      <c r="G89" s="33" t="s">
        <v>136</v>
      </c>
      <c r="H89" s="32">
        <v>101.72</v>
      </c>
      <c r="I89" s="32">
        <v>102.22</v>
      </c>
      <c r="J89" s="32">
        <v>100.67</v>
      </c>
      <c r="K89" s="33"/>
      <c r="L89" s="33">
        <f t="shared" ca="1" si="13"/>
        <v>100.83</v>
      </c>
      <c r="M89" s="33">
        <f t="shared" ca="1" si="14"/>
        <v>101.1</v>
      </c>
      <c r="N89" s="33">
        <f t="shared" ca="1" si="15"/>
        <v>100.5</v>
      </c>
      <c r="O89" s="33">
        <f t="shared" ca="1" si="16"/>
        <v>101.15</v>
      </c>
      <c r="P89" s="33">
        <f t="shared" ca="1" si="17"/>
        <v>101.72</v>
      </c>
      <c r="Q89" s="33">
        <f t="shared" ca="1" si="18"/>
        <v>100.44</v>
      </c>
    </row>
    <row r="90" spans="1:17" x14ac:dyDescent="0.2">
      <c r="A90" s="44" t="s">
        <v>168</v>
      </c>
      <c r="B90" s="44" t="s">
        <v>144</v>
      </c>
      <c r="C90" s="26" t="s">
        <v>150</v>
      </c>
      <c r="D90" s="25" t="s">
        <v>169</v>
      </c>
      <c r="E90" s="32">
        <v>102.4</v>
      </c>
      <c r="F90" s="32">
        <v>101.97</v>
      </c>
      <c r="G90" s="32">
        <v>101.2</v>
      </c>
      <c r="H90" s="32">
        <v>101.98</v>
      </c>
      <c r="I90" s="32">
        <v>102.51</v>
      </c>
      <c r="J90" s="32">
        <v>101.08</v>
      </c>
      <c r="K90" s="33"/>
      <c r="L90" s="33">
        <f t="shared" ca="1" si="13"/>
        <v>100.55</v>
      </c>
      <c r="M90" s="33">
        <f t="shared" ca="1" si="14"/>
        <v>100.73</v>
      </c>
      <c r="N90" s="33">
        <f t="shared" ca="1" si="15"/>
        <v>100.51</v>
      </c>
      <c r="O90" s="33">
        <f t="shared" ca="1" si="16"/>
        <v>100.74</v>
      </c>
      <c r="P90" s="33">
        <f t="shared" ca="1" si="17"/>
        <v>100.96</v>
      </c>
      <c r="Q90" s="33">
        <f t="shared" ca="1" si="18"/>
        <v>100.48</v>
      </c>
    </row>
    <row r="91" spans="1:17" x14ac:dyDescent="0.2">
      <c r="A91" s="44" t="s">
        <v>168</v>
      </c>
      <c r="B91" s="44" t="s">
        <v>144</v>
      </c>
      <c r="C91" s="26" t="s">
        <v>150</v>
      </c>
      <c r="D91" s="25" t="s">
        <v>170</v>
      </c>
      <c r="E91" s="32">
        <v>101.63</v>
      </c>
      <c r="F91" s="32">
        <v>101.08</v>
      </c>
      <c r="G91" s="32">
        <v>100.88</v>
      </c>
      <c r="H91" s="32">
        <v>101.08</v>
      </c>
      <c r="I91" s="32">
        <v>101.2</v>
      </c>
      <c r="J91" s="32">
        <v>100.88</v>
      </c>
      <c r="K91" s="33"/>
      <c r="L91" s="33">
        <f t="shared" ca="1" si="13"/>
        <v>100.33</v>
      </c>
      <c r="M91" s="33">
        <f t="shared" ca="1" si="14"/>
        <v>100.31</v>
      </c>
      <c r="N91" s="33">
        <f t="shared" ca="1" si="15"/>
        <v>100.11</v>
      </c>
      <c r="O91" s="33">
        <f t="shared" ca="1" si="16"/>
        <v>100.3</v>
      </c>
      <c r="P91" s="33">
        <f t="shared" ca="1" si="17"/>
        <v>100.57</v>
      </c>
      <c r="Q91" s="33">
        <f t="shared" ca="1" si="18"/>
        <v>100.04</v>
      </c>
    </row>
    <row r="92" spans="1:17" x14ac:dyDescent="0.2">
      <c r="A92" s="44" t="s">
        <v>168</v>
      </c>
      <c r="B92" s="44" t="s">
        <v>144</v>
      </c>
      <c r="C92" s="26" t="s">
        <v>150</v>
      </c>
      <c r="D92" s="25" t="s">
        <v>171</v>
      </c>
      <c r="E92" s="32">
        <v>101.05</v>
      </c>
      <c r="F92" s="32">
        <v>100.91</v>
      </c>
      <c r="G92" s="32">
        <v>100.68</v>
      </c>
      <c r="H92" s="32">
        <v>100.91</v>
      </c>
      <c r="I92" s="32">
        <v>100.97</v>
      </c>
      <c r="J92" s="32">
        <v>100.81</v>
      </c>
      <c r="K92" s="33"/>
      <c r="L92" s="33">
        <f t="shared" ca="1" si="13"/>
        <v>100.4</v>
      </c>
      <c r="M92" s="33">
        <f t="shared" ca="1" si="14"/>
        <v>100.47</v>
      </c>
      <c r="N92" s="33">
        <f t="shared" ca="1" si="15"/>
        <v>100.17</v>
      </c>
      <c r="O92" s="33">
        <f t="shared" ca="1" si="16"/>
        <v>100.47</v>
      </c>
      <c r="P92" s="33">
        <f t="shared" ca="1" si="17"/>
        <v>100.69</v>
      </c>
      <c r="Q92" s="33">
        <f t="shared" ca="1" si="18"/>
        <v>100.23</v>
      </c>
    </row>
    <row r="93" spans="1:17" x14ac:dyDescent="0.2">
      <c r="A93" s="44" t="s">
        <v>168</v>
      </c>
      <c r="B93" s="44" t="s">
        <v>144</v>
      </c>
      <c r="C93" s="26" t="s">
        <v>150</v>
      </c>
      <c r="D93" s="25" t="s">
        <v>172</v>
      </c>
      <c r="E93" s="32">
        <v>101.02</v>
      </c>
      <c r="F93" s="32">
        <v>100.85</v>
      </c>
      <c r="G93" s="32">
        <v>100.63</v>
      </c>
      <c r="H93" s="32">
        <v>100.88</v>
      </c>
      <c r="I93" s="32">
        <v>100.98</v>
      </c>
      <c r="J93" s="32">
        <v>100.63</v>
      </c>
      <c r="K93" s="33"/>
      <c r="L93" s="33">
        <f t="shared" ca="1" si="13"/>
        <v>100.36</v>
      </c>
      <c r="M93" s="33">
        <f t="shared" ca="1" si="14"/>
        <v>100.4</v>
      </c>
      <c r="N93" s="33">
        <f t="shared" ca="1" si="15"/>
        <v>100.14</v>
      </c>
      <c r="O93" s="33">
        <f t="shared" ca="1" si="16"/>
        <v>100.42</v>
      </c>
      <c r="P93" s="33">
        <f t="shared" ca="1" si="17"/>
        <v>100.65</v>
      </c>
      <c r="Q93" s="33">
        <f t="shared" ca="1" si="18"/>
        <v>100.14</v>
      </c>
    </row>
    <row r="94" spans="1:17" x14ac:dyDescent="0.2">
      <c r="A94" s="44" t="s">
        <v>168</v>
      </c>
      <c r="B94" s="44" t="s">
        <v>144</v>
      </c>
      <c r="C94" s="26" t="s">
        <v>150</v>
      </c>
      <c r="D94" s="25" t="s">
        <v>173</v>
      </c>
      <c r="E94" s="32">
        <v>100.8</v>
      </c>
      <c r="F94" s="32">
        <v>100.65</v>
      </c>
      <c r="G94" s="32">
        <v>100.57</v>
      </c>
      <c r="H94" s="32">
        <v>100.67</v>
      </c>
      <c r="I94" s="32">
        <v>100.69</v>
      </c>
      <c r="J94" s="32">
        <v>100.58</v>
      </c>
      <c r="K94" s="33"/>
      <c r="L94" s="33">
        <f t="shared" ca="1" si="13"/>
        <v>100.28</v>
      </c>
      <c r="M94" s="33">
        <f t="shared" ca="1" si="14"/>
        <v>100.35</v>
      </c>
      <c r="N94" s="33">
        <f t="shared" ca="1" si="15"/>
        <v>100.22</v>
      </c>
      <c r="O94" s="33">
        <f t="shared" ca="1" si="16"/>
        <v>100.37</v>
      </c>
      <c r="P94" s="33">
        <f t="shared" ca="1" si="17"/>
        <v>100.45</v>
      </c>
      <c r="Q94" s="33">
        <f t="shared" ca="1" si="18"/>
        <v>100.23</v>
      </c>
    </row>
    <row r="95" spans="1:17" x14ac:dyDescent="0.2">
      <c r="A95" s="44" t="s">
        <v>168</v>
      </c>
      <c r="B95" s="44" t="s">
        <v>144</v>
      </c>
      <c r="C95" s="26" t="s">
        <v>150</v>
      </c>
      <c r="D95" s="25" t="s">
        <v>174</v>
      </c>
      <c r="E95" s="32">
        <v>100.8</v>
      </c>
      <c r="F95" s="32">
        <v>100.7</v>
      </c>
      <c r="G95" s="32">
        <v>100.63</v>
      </c>
      <c r="H95" s="32">
        <v>100.7</v>
      </c>
      <c r="I95" s="32">
        <v>100.79</v>
      </c>
      <c r="J95" s="32">
        <v>100.54</v>
      </c>
      <c r="K95" s="33"/>
      <c r="L95" s="33">
        <f t="shared" ca="1" si="13"/>
        <v>100.13</v>
      </c>
      <c r="M95" s="33">
        <f t="shared" ca="1" si="14"/>
        <v>100.24</v>
      </c>
      <c r="N95" s="33">
        <f t="shared" ca="1" si="15"/>
        <v>100.16</v>
      </c>
      <c r="O95" s="33">
        <f t="shared" ca="1" si="16"/>
        <v>100.26</v>
      </c>
      <c r="P95" s="33">
        <f t="shared" ca="1" si="17"/>
        <v>100.18</v>
      </c>
      <c r="Q95" s="33">
        <f t="shared" ca="1" si="18"/>
        <v>100.31</v>
      </c>
    </row>
    <row r="96" spans="1:17" x14ac:dyDescent="0.2">
      <c r="A96" s="44" t="s">
        <v>168</v>
      </c>
      <c r="B96" s="44" t="s">
        <v>144</v>
      </c>
      <c r="C96" s="26" t="s">
        <v>150</v>
      </c>
      <c r="D96" s="25" t="s">
        <v>175</v>
      </c>
      <c r="E96" s="32">
        <v>100.71</v>
      </c>
      <c r="F96" s="32">
        <v>100.43</v>
      </c>
      <c r="G96" s="32">
        <v>100.66</v>
      </c>
      <c r="H96" s="32">
        <v>100.43</v>
      </c>
      <c r="I96" s="32">
        <v>100.41</v>
      </c>
      <c r="J96" s="32">
        <v>100.47</v>
      </c>
      <c r="K96" s="33"/>
      <c r="L96" s="33">
        <f t="shared" ca="1" si="13"/>
        <v>99.84</v>
      </c>
      <c r="M96" s="33">
        <f t="shared" ca="1" si="14"/>
        <v>99.86</v>
      </c>
      <c r="N96" s="33">
        <f t="shared" ca="1" si="15"/>
        <v>100.15</v>
      </c>
      <c r="O96" s="33">
        <f t="shared" ca="1" si="16"/>
        <v>99.86</v>
      </c>
      <c r="P96" s="33">
        <f t="shared" ca="1" si="17"/>
        <v>99.56</v>
      </c>
      <c r="Q96" s="33">
        <f t="shared" ca="1" si="18"/>
        <v>100.19</v>
      </c>
    </row>
    <row r="97" spans="1:17" x14ac:dyDescent="0.2">
      <c r="A97" s="44" t="s">
        <v>168</v>
      </c>
      <c r="B97" s="44" t="s">
        <v>144</v>
      </c>
      <c r="C97" s="26" t="s">
        <v>150</v>
      </c>
      <c r="D97" s="25" t="s">
        <v>176</v>
      </c>
      <c r="E97" s="32">
        <v>99.59</v>
      </c>
      <c r="F97" s="32">
        <v>99.32</v>
      </c>
      <c r="G97" s="32">
        <v>100.74</v>
      </c>
      <c r="H97" s="32">
        <v>99.21</v>
      </c>
      <c r="I97" s="32">
        <v>98.59</v>
      </c>
      <c r="J97" s="32">
        <v>100.58</v>
      </c>
      <c r="K97" s="33"/>
      <c r="L97" s="33">
        <f t="shared" ca="1" si="13"/>
        <v>99.76</v>
      </c>
      <c r="M97" s="33">
        <f t="shared" ca="1" si="14"/>
        <v>99.6</v>
      </c>
      <c r="N97" s="33">
        <f t="shared" ca="1" si="15"/>
        <v>100.17</v>
      </c>
      <c r="O97" s="33">
        <f t="shared" ca="1" si="16"/>
        <v>99.58</v>
      </c>
      <c r="P97" s="33">
        <f t="shared" ca="1" si="17"/>
        <v>99.09</v>
      </c>
      <c r="Q97" s="33">
        <f t="shared" ca="1" si="18"/>
        <v>100.17</v>
      </c>
    </row>
    <row r="98" spans="1:17" x14ac:dyDescent="0.2">
      <c r="A98" s="44" t="s">
        <v>168</v>
      </c>
      <c r="B98" s="44" t="s">
        <v>144</v>
      </c>
      <c r="C98" s="26" t="s">
        <v>150</v>
      </c>
      <c r="D98" s="25" t="s">
        <v>177</v>
      </c>
      <c r="E98" s="32">
        <v>100.34</v>
      </c>
      <c r="F98" s="32">
        <v>100.21</v>
      </c>
      <c r="G98" s="32">
        <v>101.11</v>
      </c>
      <c r="H98" s="32">
        <v>100.18</v>
      </c>
      <c r="I98" s="32">
        <v>99.82</v>
      </c>
      <c r="J98" s="32">
        <v>100.87</v>
      </c>
      <c r="K98" s="33"/>
      <c r="L98" s="33">
        <f t="shared" ca="1" si="13"/>
        <v>100.2</v>
      </c>
      <c r="M98" s="33">
        <f t="shared" ca="1" si="14"/>
        <v>99.93</v>
      </c>
      <c r="N98" s="33">
        <f t="shared" ca="1" si="15"/>
        <v>100.2</v>
      </c>
      <c r="O98" s="33">
        <f t="shared" ca="1" si="16"/>
        <v>99.92</v>
      </c>
      <c r="P98" s="33">
        <f t="shared" ca="1" si="17"/>
        <v>99.7</v>
      </c>
      <c r="Q98" s="33">
        <f t="shared" ca="1" si="18"/>
        <v>100.17</v>
      </c>
    </row>
    <row r="99" spans="1:17" x14ac:dyDescent="0.2">
      <c r="A99" s="44" t="s">
        <v>168</v>
      </c>
      <c r="B99" s="44" t="s">
        <v>144</v>
      </c>
      <c r="C99" s="26" t="s">
        <v>150</v>
      </c>
      <c r="D99" s="25" t="s">
        <v>178</v>
      </c>
      <c r="E99" s="28">
        <v>101</v>
      </c>
      <c r="F99" s="32">
        <v>101.05</v>
      </c>
      <c r="G99" s="32">
        <v>101.43</v>
      </c>
      <c r="H99" s="32">
        <v>101.08</v>
      </c>
      <c r="I99" s="32">
        <v>101.1</v>
      </c>
      <c r="J99" s="32">
        <v>100.96</v>
      </c>
      <c r="K99" s="33"/>
      <c r="L99" s="33">
        <f t="shared" ca="1" si="13"/>
        <v>100.04</v>
      </c>
      <c r="M99" s="33">
        <f t="shared" ca="1" si="14"/>
        <v>99.83</v>
      </c>
      <c r="N99" s="33">
        <f t="shared" ca="1" si="15"/>
        <v>100.23</v>
      </c>
      <c r="O99" s="33">
        <f t="shared" ca="1" si="16"/>
        <v>99.81</v>
      </c>
      <c r="P99" s="33">
        <f t="shared" ca="1" si="17"/>
        <v>99.52</v>
      </c>
      <c r="Q99" s="33">
        <f t="shared" ca="1" si="18"/>
        <v>100.17</v>
      </c>
    </row>
    <row r="100" spans="1:17" x14ac:dyDescent="0.2">
      <c r="A100" s="44" t="s">
        <v>168</v>
      </c>
      <c r="B100" s="44" t="s">
        <v>144</v>
      </c>
      <c r="C100" s="26" t="s">
        <v>150</v>
      </c>
      <c r="D100" s="25" t="s">
        <v>179</v>
      </c>
      <c r="E100" s="32">
        <v>100.96</v>
      </c>
      <c r="F100" s="32">
        <v>101.09</v>
      </c>
      <c r="G100" s="32">
        <v>101.11</v>
      </c>
      <c r="H100" s="32">
        <v>101.12</v>
      </c>
      <c r="I100" s="32">
        <v>101.24</v>
      </c>
      <c r="J100" s="32">
        <v>100.84</v>
      </c>
      <c r="K100" s="33"/>
      <c r="L100" s="33">
        <f t="shared" ca="1" si="13"/>
        <v>100.34</v>
      </c>
      <c r="M100" s="33">
        <f t="shared" ca="1" si="14"/>
        <v>100.31</v>
      </c>
      <c r="N100" s="33">
        <f t="shared" ca="1" si="15"/>
        <v>100.29</v>
      </c>
      <c r="O100" s="33">
        <f t="shared" ca="1" si="16"/>
        <v>100.33</v>
      </c>
      <c r="P100" s="33">
        <f t="shared" ca="1" si="17"/>
        <v>100.41</v>
      </c>
      <c r="Q100" s="33">
        <f t="shared" ca="1" si="18"/>
        <v>100.21</v>
      </c>
    </row>
    <row r="101" spans="1:17" x14ac:dyDescent="0.2">
      <c r="A101" s="44" t="s">
        <v>168</v>
      </c>
      <c r="B101" s="44" t="s">
        <v>144</v>
      </c>
      <c r="C101" s="26" t="s">
        <v>150</v>
      </c>
      <c r="D101" s="25" t="s">
        <v>180</v>
      </c>
      <c r="E101" s="32">
        <v>101.1</v>
      </c>
      <c r="F101" s="32">
        <v>101.14</v>
      </c>
      <c r="G101" s="32">
        <v>100.98</v>
      </c>
      <c r="H101" s="32">
        <v>101.16</v>
      </c>
      <c r="I101" s="32">
        <v>101.47</v>
      </c>
      <c r="J101" s="32">
        <v>100.59</v>
      </c>
      <c r="K101" s="33"/>
      <c r="L101" s="33">
        <f t="shared" ca="1" si="13"/>
        <v>100.29</v>
      </c>
      <c r="M101" s="33">
        <f t="shared" ca="1" si="14"/>
        <v>100.32</v>
      </c>
      <c r="N101" s="33">
        <f t="shared" ca="1" si="15"/>
        <v>100.26</v>
      </c>
      <c r="O101" s="33">
        <f t="shared" ca="1" si="16"/>
        <v>100.33</v>
      </c>
      <c r="P101" s="33">
        <f t="shared" ca="1" si="17"/>
        <v>100.43</v>
      </c>
      <c r="Q101" s="33">
        <f t="shared" ca="1" si="18"/>
        <v>100.19</v>
      </c>
    </row>
    <row r="102" spans="1:17" x14ac:dyDescent="0.2">
      <c r="A102" s="44" t="s">
        <v>168</v>
      </c>
      <c r="B102" s="44" t="s">
        <v>144</v>
      </c>
      <c r="C102" s="26" t="s">
        <v>151</v>
      </c>
      <c r="D102" s="25" t="s">
        <v>169</v>
      </c>
      <c r="E102" s="32">
        <v>101.75</v>
      </c>
      <c r="F102" s="32">
        <v>101.16</v>
      </c>
      <c r="G102" s="32">
        <v>100.89</v>
      </c>
      <c r="H102" s="32">
        <v>101.13</v>
      </c>
      <c r="I102" s="32">
        <v>101.61</v>
      </c>
      <c r="J102" s="32">
        <v>100.51</v>
      </c>
      <c r="K102" s="33"/>
      <c r="L102" s="33">
        <f t="shared" ca="1" si="13"/>
        <v>100.32</v>
      </c>
      <c r="M102" s="33">
        <f t="shared" ca="1" si="14"/>
        <v>100.4</v>
      </c>
      <c r="N102" s="33">
        <f t="shared" ca="1" si="15"/>
        <v>100.31</v>
      </c>
      <c r="O102" s="33">
        <f t="shared" ca="1" si="16"/>
        <v>100.41</v>
      </c>
      <c r="P102" s="33">
        <f t="shared" ca="1" si="17"/>
        <v>100.53</v>
      </c>
      <c r="Q102" s="33">
        <f t="shared" ca="1" si="18"/>
        <v>100.25</v>
      </c>
    </row>
    <row r="103" spans="1:17" x14ac:dyDescent="0.2">
      <c r="A103" s="44" t="s">
        <v>168</v>
      </c>
      <c r="B103" s="44" t="s">
        <v>144</v>
      </c>
      <c r="C103" s="26" t="s">
        <v>151</v>
      </c>
      <c r="D103" s="25" t="s">
        <v>170</v>
      </c>
      <c r="E103" s="32">
        <v>100.99</v>
      </c>
      <c r="F103" s="32">
        <v>100.83</v>
      </c>
      <c r="G103" s="32">
        <v>100.77</v>
      </c>
      <c r="H103" s="32">
        <v>100.79</v>
      </c>
      <c r="I103" s="32">
        <v>101.12</v>
      </c>
      <c r="J103" s="32">
        <v>100.42</v>
      </c>
      <c r="K103" s="33"/>
      <c r="L103" s="33">
        <f t="shared" ca="1" si="13"/>
        <v>100.44</v>
      </c>
      <c r="M103" s="33">
        <f t="shared" ca="1" si="14"/>
        <v>100.54</v>
      </c>
      <c r="N103" s="33">
        <f t="shared" ca="1" si="15"/>
        <v>100.36</v>
      </c>
      <c r="O103" s="33">
        <f t="shared" ca="1" si="16"/>
        <v>100.57</v>
      </c>
      <c r="P103" s="33">
        <f t="shared" ca="1" si="17"/>
        <v>100.79</v>
      </c>
      <c r="Q103" s="33">
        <f t="shared" ca="1" si="18"/>
        <v>100.26</v>
      </c>
    </row>
    <row r="104" spans="1:17" x14ac:dyDescent="0.2">
      <c r="A104" s="44" t="s">
        <v>168</v>
      </c>
      <c r="B104" s="44" t="s">
        <v>144</v>
      </c>
      <c r="C104" s="26" t="s">
        <v>151</v>
      </c>
      <c r="D104" s="25" t="s">
        <v>171</v>
      </c>
      <c r="E104" s="32">
        <v>100.75</v>
      </c>
      <c r="F104" s="32">
        <v>100.8</v>
      </c>
      <c r="G104" s="32">
        <v>100.67</v>
      </c>
      <c r="H104" s="32">
        <v>100.8</v>
      </c>
      <c r="I104" s="32">
        <v>101.05</v>
      </c>
      <c r="J104" s="32">
        <v>100.44</v>
      </c>
      <c r="K104" s="33"/>
      <c r="L104" s="33">
        <f t="shared" ca="1" si="13"/>
        <v>101.01</v>
      </c>
      <c r="M104" s="33">
        <f t="shared" ca="1" si="14"/>
        <v>100.97</v>
      </c>
      <c r="N104" s="33">
        <f t="shared" ca="1" si="15"/>
        <v>100.63</v>
      </c>
      <c r="O104" s="33">
        <f t="shared" ca="1" si="16"/>
        <v>100.99</v>
      </c>
      <c r="P104" s="33">
        <f t="shared" ca="1" si="17"/>
        <v>101.27</v>
      </c>
      <c r="Q104" s="33">
        <f t="shared" ca="1" si="18"/>
        <v>100.64</v>
      </c>
    </row>
    <row r="105" spans="1:17" x14ac:dyDescent="0.2">
      <c r="A105" s="44" t="s">
        <v>168</v>
      </c>
      <c r="B105" s="44" t="s">
        <v>144</v>
      </c>
      <c r="C105" s="26" t="s">
        <v>151</v>
      </c>
      <c r="D105" s="25" t="s">
        <v>172</v>
      </c>
      <c r="E105" s="32">
        <v>100.99</v>
      </c>
      <c r="F105" s="32">
        <v>100.73</v>
      </c>
      <c r="G105" s="32">
        <v>100.82</v>
      </c>
      <c r="H105" s="32">
        <v>100.73</v>
      </c>
      <c r="I105" s="32">
        <v>100.84</v>
      </c>
      <c r="J105" s="32">
        <v>100.58</v>
      </c>
      <c r="K105" s="33"/>
      <c r="L105" s="33">
        <f t="shared" ca="1" si="13"/>
        <v>100.84</v>
      </c>
      <c r="M105" s="33">
        <f t="shared" ca="1" si="14"/>
        <v>100.99</v>
      </c>
      <c r="N105" s="33">
        <f t="shared" ca="1" si="15"/>
        <v>100.47</v>
      </c>
      <c r="O105" s="33">
        <f t="shared" ca="1" si="16"/>
        <v>101.04</v>
      </c>
      <c r="P105" s="33">
        <f t="shared" ca="1" si="17"/>
        <v>101.7</v>
      </c>
      <c r="Q105" s="33">
        <f t="shared" ca="1" si="18"/>
        <v>100.24</v>
      </c>
    </row>
    <row r="106" spans="1:17" x14ac:dyDescent="0.2">
      <c r="A106" s="44" t="s">
        <v>168</v>
      </c>
      <c r="B106" s="44" t="s">
        <v>144</v>
      </c>
      <c r="C106" s="26" t="s">
        <v>151</v>
      </c>
      <c r="D106" s="25" t="s">
        <v>173</v>
      </c>
      <c r="E106" s="32">
        <v>100.74</v>
      </c>
      <c r="F106" s="32">
        <v>100.57</v>
      </c>
      <c r="G106" s="32">
        <v>100.61</v>
      </c>
      <c r="H106" s="32">
        <v>100.56</v>
      </c>
      <c r="I106" s="32">
        <v>100.43</v>
      </c>
      <c r="J106" s="32">
        <v>100.77</v>
      </c>
      <c r="K106" s="33"/>
      <c r="L106" s="33">
        <f t="shared" ca="1" si="13"/>
        <v>100.5</v>
      </c>
      <c r="M106" s="33">
        <f t="shared" ca="1" si="14"/>
        <v>100.7</v>
      </c>
      <c r="N106" s="33">
        <f t="shared" ca="1" si="15"/>
        <v>100.42</v>
      </c>
      <c r="O106" s="33">
        <f t="shared" ca="1" si="16"/>
        <v>100.74</v>
      </c>
      <c r="P106" s="33">
        <f t="shared" ca="1" si="17"/>
        <v>100.99</v>
      </c>
      <c r="Q106" s="33">
        <f t="shared" ca="1" si="18"/>
        <v>100.39</v>
      </c>
    </row>
    <row r="107" spans="1:17" x14ac:dyDescent="0.2">
      <c r="A107" s="44" t="s">
        <v>168</v>
      </c>
      <c r="B107" s="44" t="s">
        <v>144</v>
      </c>
      <c r="C107" s="26" t="s">
        <v>151</v>
      </c>
      <c r="D107" s="25" t="s">
        <v>174</v>
      </c>
      <c r="E107" s="32">
        <v>100.78</v>
      </c>
      <c r="F107" s="32">
        <v>100.75</v>
      </c>
      <c r="G107" s="32">
        <v>100.45</v>
      </c>
      <c r="H107" s="32">
        <v>100.78</v>
      </c>
      <c r="I107" s="32">
        <v>100.8</v>
      </c>
      <c r="J107" s="32">
        <v>100.67</v>
      </c>
      <c r="K107" s="33"/>
      <c r="L107" s="33">
        <f t="shared" ca="1" si="13"/>
        <v>100.35</v>
      </c>
      <c r="M107" s="33">
        <f t="shared" ca="1" si="14"/>
        <v>100.5</v>
      </c>
      <c r="N107" s="33">
        <f t="shared" ca="1" si="15"/>
        <v>100.43</v>
      </c>
      <c r="O107" s="33">
        <f t="shared" ca="1" si="16"/>
        <v>100.52</v>
      </c>
      <c r="P107" s="33">
        <f t="shared" ca="1" si="17"/>
        <v>100.55</v>
      </c>
      <c r="Q107" s="33">
        <f t="shared" ca="1" si="18"/>
        <v>100.45</v>
      </c>
    </row>
    <row r="108" spans="1:17" x14ac:dyDescent="0.2">
      <c r="A108" s="44" t="s">
        <v>168</v>
      </c>
      <c r="B108" s="44" t="s">
        <v>144</v>
      </c>
      <c r="C108" s="26" t="s">
        <v>151</v>
      </c>
      <c r="D108" s="25" t="s">
        <v>175</v>
      </c>
      <c r="E108" s="32">
        <v>100.92</v>
      </c>
      <c r="F108" s="32">
        <v>100.82</v>
      </c>
      <c r="G108" s="32">
        <v>100.81</v>
      </c>
      <c r="H108" s="32">
        <v>100.86</v>
      </c>
      <c r="I108" s="32">
        <v>101.01</v>
      </c>
      <c r="J108" s="32">
        <v>100.56</v>
      </c>
      <c r="K108" s="33"/>
      <c r="L108" s="33">
        <f t="shared" ca="1" si="13"/>
        <v>100.16</v>
      </c>
      <c r="M108" s="33">
        <f t="shared" ca="1" si="14"/>
        <v>100.13</v>
      </c>
      <c r="N108" s="33">
        <f t="shared" ca="1" si="15"/>
        <v>100.46</v>
      </c>
      <c r="O108" s="33">
        <f t="shared" ca="1" si="16"/>
        <v>100.14</v>
      </c>
      <c r="P108" s="33">
        <f t="shared" ca="1" si="17"/>
        <v>99.92</v>
      </c>
      <c r="Q108" s="33">
        <f t="shared" ca="1" si="18"/>
        <v>100.36</v>
      </c>
    </row>
    <row r="109" spans="1:17" x14ac:dyDescent="0.2">
      <c r="A109" s="44" t="s">
        <v>168</v>
      </c>
      <c r="B109" s="44" t="s">
        <v>144</v>
      </c>
      <c r="C109" s="26" t="s">
        <v>151</v>
      </c>
      <c r="D109" s="25" t="s">
        <v>176</v>
      </c>
      <c r="E109" s="32">
        <v>100.42</v>
      </c>
      <c r="F109" s="32">
        <v>100.28</v>
      </c>
      <c r="G109" s="32">
        <v>100.68</v>
      </c>
      <c r="H109" s="32">
        <v>100.27</v>
      </c>
      <c r="I109" s="32">
        <v>100.11</v>
      </c>
      <c r="J109" s="32">
        <v>100.52</v>
      </c>
      <c r="K109" s="33"/>
      <c r="L109" s="33">
        <f t="shared" ca="1" si="13"/>
        <v>100.01</v>
      </c>
      <c r="M109" s="33">
        <f t="shared" ca="1" si="14"/>
        <v>99.91</v>
      </c>
      <c r="N109" s="33">
        <f t="shared" ca="1" si="15"/>
        <v>100.34</v>
      </c>
      <c r="O109" s="33">
        <f t="shared" ca="1" si="16"/>
        <v>99.9</v>
      </c>
      <c r="P109" s="33">
        <f t="shared" ca="1" si="17"/>
        <v>99.62</v>
      </c>
      <c r="Q109" s="33">
        <f t="shared" ca="1" si="18"/>
        <v>100.22</v>
      </c>
    </row>
    <row r="110" spans="1:17" x14ac:dyDescent="0.2">
      <c r="A110" s="44" t="s">
        <v>168</v>
      </c>
      <c r="B110" s="44" t="s">
        <v>144</v>
      </c>
      <c r="C110" s="26" t="s">
        <v>151</v>
      </c>
      <c r="D110" s="25" t="s">
        <v>177</v>
      </c>
      <c r="E110" s="32">
        <v>100.43</v>
      </c>
      <c r="F110" s="32">
        <v>100.38</v>
      </c>
      <c r="G110" s="32">
        <v>100.89</v>
      </c>
      <c r="H110" s="32">
        <v>100.37</v>
      </c>
      <c r="I110" s="32">
        <v>100.04</v>
      </c>
      <c r="J110" s="32">
        <v>100.87</v>
      </c>
      <c r="K110" s="33"/>
      <c r="L110" s="33">
        <f t="shared" ca="1" si="13"/>
        <v>100.27</v>
      </c>
      <c r="M110" s="33">
        <f t="shared" ca="1" si="14"/>
        <v>99.89</v>
      </c>
      <c r="N110" s="33">
        <f t="shared" ca="1" si="15"/>
        <v>100.28</v>
      </c>
      <c r="O110" s="33">
        <f t="shared" ca="1" si="16"/>
        <v>99.88</v>
      </c>
      <c r="P110" s="33">
        <f t="shared" ca="1" si="17"/>
        <v>99.67</v>
      </c>
      <c r="Q110" s="33">
        <f t="shared" ca="1" si="18"/>
        <v>100.12</v>
      </c>
    </row>
    <row r="111" spans="1:17" x14ac:dyDescent="0.2">
      <c r="A111" s="44" t="s">
        <v>168</v>
      </c>
      <c r="B111" s="44" t="s">
        <v>144</v>
      </c>
      <c r="C111" s="26" t="s">
        <v>151</v>
      </c>
      <c r="D111" s="25" t="s">
        <v>178</v>
      </c>
      <c r="E111" s="32">
        <v>101.14</v>
      </c>
      <c r="F111" s="32">
        <v>101.12</v>
      </c>
      <c r="G111" s="32">
        <v>101.26</v>
      </c>
      <c r="H111" s="32">
        <v>101.18</v>
      </c>
      <c r="I111" s="32">
        <v>101.39</v>
      </c>
      <c r="J111" s="32">
        <v>100.74</v>
      </c>
      <c r="K111" s="33"/>
      <c r="L111" s="33">
        <f t="shared" ca="1" si="13"/>
        <v>100.49</v>
      </c>
      <c r="M111" s="33">
        <f t="shared" ca="1" si="14"/>
        <v>100.4</v>
      </c>
      <c r="N111" s="33">
        <f t="shared" ca="1" si="15"/>
        <v>100.34</v>
      </c>
      <c r="O111" s="33">
        <f t="shared" ca="1" si="16"/>
        <v>100.41</v>
      </c>
      <c r="P111" s="33">
        <f t="shared" ca="1" si="17"/>
        <v>100.38</v>
      </c>
      <c r="Q111" s="33">
        <f t="shared" ca="1" si="18"/>
        <v>100.41</v>
      </c>
    </row>
    <row r="112" spans="1:17" x14ac:dyDescent="0.2">
      <c r="A112" s="44" t="s">
        <v>168</v>
      </c>
      <c r="B112" s="44" t="s">
        <v>144</v>
      </c>
      <c r="C112" s="26" t="s">
        <v>151</v>
      </c>
      <c r="D112" s="25" t="s">
        <v>179</v>
      </c>
      <c r="E112" s="32">
        <v>101.11</v>
      </c>
      <c r="F112" s="32">
        <v>101.18</v>
      </c>
      <c r="G112" s="32">
        <v>101.1</v>
      </c>
      <c r="H112" s="32">
        <v>101.25</v>
      </c>
      <c r="I112" s="32">
        <v>101.53</v>
      </c>
      <c r="J112" s="32">
        <v>100.67</v>
      </c>
      <c r="K112" s="33"/>
      <c r="L112" s="33">
        <f t="shared" ca="1" si="13"/>
        <v>100.38</v>
      </c>
      <c r="M112" s="33">
        <f t="shared" ca="1" si="14"/>
        <v>100.39</v>
      </c>
      <c r="N112" s="33">
        <f t="shared" ca="1" si="15"/>
        <v>100.22</v>
      </c>
      <c r="O112" s="33">
        <f t="shared" ca="1" si="16"/>
        <v>100.41</v>
      </c>
      <c r="P112" s="33">
        <f t="shared" ca="1" si="17"/>
        <v>99.94</v>
      </c>
      <c r="Q112" s="33">
        <f t="shared" ca="1" si="18"/>
        <v>100.88</v>
      </c>
    </row>
    <row r="113" spans="1:17" x14ac:dyDescent="0.2">
      <c r="A113" s="44" t="s">
        <v>168</v>
      </c>
      <c r="B113" s="44" t="s">
        <v>144</v>
      </c>
      <c r="C113" s="26" t="s">
        <v>151</v>
      </c>
      <c r="D113" s="25" t="s">
        <v>180</v>
      </c>
      <c r="E113" s="32">
        <v>101.14</v>
      </c>
      <c r="F113" s="32">
        <v>101.19</v>
      </c>
      <c r="G113" s="32">
        <v>101.03</v>
      </c>
      <c r="H113" s="32">
        <v>101.23</v>
      </c>
      <c r="I113" s="32">
        <v>101.74</v>
      </c>
      <c r="J113" s="32">
        <v>100.38</v>
      </c>
      <c r="K113" s="33"/>
      <c r="L113" s="33">
        <f t="shared" ca="1" si="13"/>
        <v>100.38</v>
      </c>
      <c r="M113" s="33">
        <f t="shared" ca="1" si="14"/>
        <v>100.4</v>
      </c>
      <c r="N113" s="33">
        <f t="shared" ca="1" si="15"/>
        <v>100.25</v>
      </c>
      <c r="O113" s="33">
        <f t="shared" ca="1" si="16"/>
        <v>100.42</v>
      </c>
      <c r="P113" s="33">
        <f t="shared" ca="1" si="17"/>
        <v>100.43</v>
      </c>
      <c r="Q113" s="33">
        <f t="shared" ca="1" si="18"/>
        <v>100.37</v>
      </c>
    </row>
    <row r="114" spans="1:17" x14ac:dyDescent="0.2">
      <c r="A114" s="44" t="s">
        <v>168</v>
      </c>
      <c r="B114" s="44" t="s">
        <v>144</v>
      </c>
      <c r="C114" s="26" t="s">
        <v>152</v>
      </c>
      <c r="D114" s="25" t="s">
        <v>169</v>
      </c>
      <c r="E114" s="32">
        <v>102.62</v>
      </c>
      <c r="F114" s="32">
        <v>100.98</v>
      </c>
      <c r="G114" s="32">
        <v>100.87</v>
      </c>
      <c r="H114" s="32">
        <v>100.98</v>
      </c>
      <c r="I114" s="32">
        <v>101.42</v>
      </c>
      <c r="J114" s="32">
        <v>100.37</v>
      </c>
      <c r="K114" s="33"/>
      <c r="L114" s="33">
        <f t="shared" ca="1" si="13"/>
        <v>100.29</v>
      </c>
      <c r="M114" s="33">
        <f t="shared" ca="1" si="14"/>
        <v>100.35</v>
      </c>
      <c r="N114" s="33">
        <f t="shared" ca="1" si="15"/>
        <v>100.11</v>
      </c>
      <c r="O114" s="33">
        <f t="shared" ca="1" si="16"/>
        <v>100.37</v>
      </c>
      <c r="P114" s="33">
        <f t="shared" ca="1" si="17"/>
        <v>100.53</v>
      </c>
      <c r="Q114" s="33">
        <f t="shared" ca="1" si="18"/>
        <v>100.16</v>
      </c>
    </row>
    <row r="115" spans="1:17" x14ac:dyDescent="0.2">
      <c r="A115" s="44" t="s">
        <v>168</v>
      </c>
      <c r="B115" s="44" t="s">
        <v>144</v>
      </c>
      <c r="C115" s="26" t="s">
        <v>152</v>
      </c>
      <c r="D115" s="25" t="s">
        <v>170</v>
      </c>
      <c r="E115" s="32">
        <v>101.23</v>
      </c>
      <c r="F115" s="32">
        <v>100.95</v>
      </c>
      <c r="G115" s="32">
        <v>100.72</v>
      </c>
      <c r="H115" s="32">
        <v>100.96</v>
      </c>
      <c r="I115" s="32">
        <v>101.37</v>
      </c>
      <c r="J115" s="32">
        <v>100.35</v>
      </c>
      <c r="K115" s="33"/>
      <c r="L115" s="33">
        <f t="shared" ca="1" si="13"/>
        <v>100.21</v>
      </c>
      <c r="M115" s="33">
        <f t="shared" ca="1" si="14"/>
        <v>100.25</v>
      </c>
      <c r="N115" s="33">
        <f t="shared" ca="1" si="15"/>
        <v>100.11</v>
      </c>
      <c r="O115" s="33">
        <f t="shared" ca="1" si="16"/>
        <v>100.25</v>
      </c>
      <c r="P115" s="33">
        <f t="shared" ca="1" si="17"/>
        <v>100.35</v>
      </c>
      <c r="Q115" s="33">
        <f t="shared" ca="1" si="18"/>
        <v>100.13</v>
      </c>
    </row>
    <row r="116" spans="1:17" x14ac:dyDescent="0.2">
      <c r="A116" s="44" t="s">
        <v>168</v>
      </c>
      <c r="B116" s="44" t="s">
        <v>144</v>
      </c>
      <c r="C116" s="26" t="s">
        <v>152</v>
      </c>
      <c r="D116" s="25" t="s">
        <v>171</v>
      </c>
      <c r="E116" s="32">
        <v>101.34</v>
      </c>
      <c r="F116" s="32">
        <v>101.37</v>
      </c>
      <c r="G116" s="32">
        <v>100.81</v>
      </c>
      <c r="H116" s="32">
        <v>101.43</v>
      </c>
      <c r="I116" s="32">
        <v>102.07</v>
      </c>
      <c r="J116" s="32">
        <v>100.39</v>
      </c>
      <c r="K116" s="33"/>
      <c r="L116" s="33">
        <f t="shared" ca="1" si="13"/>
        <v>100.31</v>
      </c>
      <c r="M116" s="33">
        <f t="shared" ca="1" si="14"/>
        <v>100.4</v>
      </c>
      <c r="N116" s="33">
        <f t="shared" ca="1" si="15"/>
        <v>100.2</v>
      </c>
      <c r="O116" s="33">
        <f t="shared" ca="1" si="16"/>
        <v>100.42</v>
      </c>
      <c r="P116" s="33">
        <f t="shared" ca="1" si="17"/>
        <v>100.5</v>
      </c>
      <c r="Q116" s="33">
        <f t="shared" ca="1" si="18"/>
        <v>100.3</v>
      </c>
    </row>
    <row r="117" spans="1:17" x14ac:dyDescent="0.2">
      <c r="A117" s="44" t="s">
        <v>168</v>
      </c>
      <c r="B117" s="44" t="s">
        <v>144</v>
      </c>
      <c r="C117" s="26" t="s">
        <v>152</v>
      </c>
      <c r="D117" s="25" t="s">
        <v>172</v>
      </c>
      <c r="E117" s="32">
        <v>101.12</v>
      </c>
      <c r="F117" s="32">
        <v>101.21</v>
      </c>
      <c r="G117" s="32">
        <v>100.89</v>
      </c>
      <c r="H117" s="32">
        <v>101.27</v>
      </c>
      <c r="I117" s="32">
        <v>101.7</v>
      </c>
      <c r="J117" s="32">
        <v>100.51</v>
      </c>
      <c r="K117" s="33"/>
      <c r="L117" s="33">
        <f t="shared" ca="1" si="13"/>
        <v>100.42</v>
      </c>
      <c r="M117" s="33">
        <f t="shared" ca="1" si="14"/>
        <v>100.46</v>
      </c>
      <c r="N117" s="33">
        <f t="shared" ca="1" si="15"/>
        <v>100.17</v>
      </c>
      <c r="O117" s="33">
        <f t="shared" ca="1" si="16"/>
        <v>100.49</v>
      </c>
      <c r="P117" s="33">
        <f t="shared" ca="1" si="17"/>
        <v>100.6</v>
      </c>
      <c r="Q117" s="33">
        <f t="shared" ca="1" si="18"/>
        <v>100.31</v>
      </c>
    </row>
    <row r="118" spans="1:17" x14ac:dyDescent="0.2">
      <c r="A118" s="44" t="s">
        <v>168</v>
      </c>
      <c r="B118" s="44" t="s">
        <v>144</v>
      </c>
      <c r="C118" s="26" t="s">
        <v>152</v>
      </c>
      <c r="D118" s="25" t="s">
        <v>173</v>
      </c>
      <c r="E118" s="32">
        <v>100.8</v>
      </c>
      <c r="F118" s="32">
        <v>100.81</v>
      </c>
      <c r="G118" s="32">
        <v>100.61</v>
      </c>
      <c r="H118" s="32">
        <v>100.83</v>
      </c>
      <c r="I118" s="32">
        <v>101.06</v>
      </c>
      <c r="J118" s="32">
        <v>100.43</v>
      </c>
      <c r="K118" s="33"/>
      <c r="L118" s="33">
        <f t="shared" ca="1" si="13"/>
        <v>100.22</v>
      </c>
      <c r="M118" s="33">
        <f t="shared" ca="1" si="14"/>
        <v>100.26</v>
      </c>
      <c r="N118" s="33">
        <f t="shared" ca="1" si="15"/>
        <v>100.15</v>
      </c>
      <c r="O118" s="33">
        <f t="shared" ca="1" si="16"/>
        <v>100.27</v>
      </c>
      <c r="P118" s="33">
        <f t="shared" ca="1" si="17"/>
        <v>100.2</v>
      </c>
      <c r="Q118" s="33">
        <f t="shared" ca="1" si="18"/>
        <v>100.32</v>
      </c>
    </row>
    <row r="119" spans="1:17" x14ac:dyDescent="0.2">
      <c r="A119" s="44" t="s">
        <v>168</v>
      </c>
      <c r="B119" s="44" t="s">
        <v>144</v>
      </c>
      <c r="C119" s="26" t="s">
        <v>152</v>
      </c>
      <c r="D119" s="25" t="s">
        <v>174</v>
      </c>
      <c r="E119" s="32">
        <v>100.64</v>
      </c>
      <c r="F119" s="32">
        <v>100.56</v>
      </c>
      <c r="G119" s="32">
        <v>100.45</v>
      </c>
      <c r="H119" s="32">
        <v>100.56</v>
      </c>
      <c r="I119" s="32">
        <v>100.72</v>
      </c>
      <c r="J119" s="32">
        <v>100.31</v>
      </c>
      <c r="K119" s="33"/>
      <c r="L119" s="33">
        <f t="shared" ca="1" si="13"/>
        <v>100.2</v>
      </c>
      <c r="M119" s="33">
        <f t="shared" ca="1" si="14"/>
        <v>100.34</v>
      </c>
      <c r="N119" s="33">
        <f t="shared" ca="1" si="15"/>
        <v>100.14</v>
      </c>
      <c r="O119" s="33">
        <f t="shared" ca="1" si="16"/>
        <v>100.36</v>
      </c>
      <c r="P119" s="33">
        <f t="shared" ca="1" si="17"/>
        <v>100.38</v>
      </c>
      <c r="Q119" s="33">
        <f t="shared" ca="1" si="18"/>
        <v>100.3</v>
      </c>
    </row>
    <row r="120" spans="1:17" x14ac:dyDescent="0.2">
      <c r="A120" s="44" t="s">
        <v>168</v>
      </c>
      <c r="B120" s="44" t="s">
        <v>144</v>
      </c>
      <c r="C120" s="26" t="s">
        <v>152</v>
      </c>
      <c r="D120" s="25" t="s">
        <v>175</v>
      </c>
      <c r="E120" s="32">
        <v>100.46</v>
      </c>
      <c r="F120" s="32">
        <v>100.33</v>
      </c>
      <c r="G120" s="32">
        <v>100.52</v>
      </c>
      <c r="H120" s="32">
        <v>100.31</v>
      </c>
      <c r="I120" s="32">
        <v>100.27</v>
      </c>
      <c r="J120" s="32">
        <v>100.43</v>
      </c>
      <c r="K120" s="33"/>
      <c r="L120" s="33">
        <f t="shared" ca="1" si="13"/>
        <v>99.85</v>
      </c>
      <c r="M120" s="33">
        <f t="shared" ca="1" si="14"/>
        <v>99.76</v>
      </c>
      <c r="N120" s="33">
        <f t="shared" ca="1" si="15"/>
        <v>100.31</v>
      </c>
      <c r="O120" s="33">
        <f t="shared" ca="1" si="16"/>
        <v>99.73</v>
      </c>
      <c r="P120" s="33">
        <f t="shared" ca="1" si="17"/>
        <v>99.29</v>
      </c>
      <c r="Q120" s="33">
        <f t="shared" ca="1" si="18"/>
        <v>100.25</v>
      </c>
    </row>
    <row r="121" spans="1:17" x14ac:dyDescent="0.2">
      <c r="A121" s="44" t="s">
        <v>168</v>
      </c>
      <c r="B121" s="44" t="s">
        <v>144</v>
      </c>
      <c r="C121" s="26" t="s">
        <v>152</v>
      </c>
      <c r="D121" s="25" t="s">
        <v>176</v>
      </c>
      <c r="E121" s="32">
        <v>99.86</v>
      </c>
      <c r="F121" s="32">
        <v>99.59</v>
      </c>
      <c r="G121" s="32">
        <v>100.49</v>
      </c>
      <c r="H121" s="32">
        <v>99.5</v>
      </c>
      <c r="I121" s="32">
        <v>98.95</v>
      </c>
      <c r="J121" s="32">
        <v>100.53</v>
      </c>
      <c r="K121" s="33"/>
      <c r="L121" s="33">
        <f t="shared" ca="1" si="13"/>
        <v>99.46</v>
      </c>
      <c r="M121" s="33">
        <f t="shared" ca="1" si="14"/>
        <v>99.14</v>
      </c>
      <c r="N121" s="33">
        <f t="shared" ca="1" si="15"/>
        <v>100.14</v>
      </c>
      <c r="O121" s="33">
        <f t="shared" ca="1" si="16"/>
        <v>99.07</v>
      </c>
      <c r="P121" s="33">
        <f t="shared" ca="1" si="17"/>
        <v>98.2</v>
      </c>
      <c r="Q121" s="33">
        <f t="shared" ca="1" si="18"/>
        <v>100.14</v>
      </c>
    </row>
    <row r="122" spans="1:17" x14ac:dyDescent="0.2">
      <c r="A122" s="44" t="s">
        <v>168</v>
      </c>
      <c r="B122" s="44" t="s">
        <v>144</v>
      </c>
      <c r="C122" s="26" t="s">
        <v>152</v>
      </c>
      <c r="D122" s="25" t="s">
        <v>177</v>
      </c>
      <c r="E122" s="32">
        <v>100.25</v>
      </c>
      <c r="F122" s="32">
        <v>100.06</v>
      </c>
      <c r="G122" s="32">
        <v>100.81</v>
      </c>
      <c r="H122" s="32">
        <v>100.01</v>
      </c>
      <c r="I122" s="32">
        <v>99.34</v>
      </c>
      <c r="J122" s="32">
        <v>101.09</v>
      </c>
      <c r="K122" s="33"/>
      <c r="L122" s="33">
        <f t="shared" ca="1" si="13"/>
        <v>100.07</v>
      </c>
      <c r="M122" s="33">
        <f t="shared" ca="1" si="14"/>
        <v>99.53</v>
      </c>
      <c r="N122" s="33">
        <f t="shared" ca="1" si="15"/>
        <v>100.13</v>
      </c>
      <c r="O122" s="33">
        <f t="shared" ca="1" si="16"/>
        <v>99.49</v>
      </c>
      <c r="P122" s="33">
        <f t="shared" ca="1" si="17"/>
        <v>99.03</v>
      </c>
      <c r="Q122" s="33">
        <f t="shared" ca="1" si="18"/>
        <v>100.08</v>
      </c>
    </row>
    <row r="123" spans="1:17" x14ac:dyDescent="0.2">
      <c r="A123" s="44" t="s">
        <v>168</v>
      </c>
      <c r="B123" s="44" t="s">
        <v>144</v>
      </c>
      <c r="C123" s="26" t="s">
        <v>152</v>
      </c>
      <c r="D123" s="25" t="s">
        <v>178</v>
      </c>
      <c r="E123" s="32">
        <v>100.55</v>
      </c>
      <c r="F123" s="32">
        <v>100.5</v>
      </c>
      <c r="G123" s="32">
        <v>100.69</v>
      </c>
      <c r="H123" s="32">
        <v>100.51</v>
      </c>
      <c r="I123" s="32">
        <v>100.36</v>
      </c>
      <c r="J123" s="32">
        <v>100.71</v>
      </c>
      <c r="K123" s="33"/>
      <c r="L123" s="33">
        <f t="shared" ca="1" si="13"/>
        <v>100.61</v>
      </c>
      <c r="M123" s="33">
        <f t="shared" ca="1" si="14"/>
        <v>100.58</v>
      </c>
      <c r="N123" s="33">
        <f t="shared" ca="1" si="15"/>
        <v>100.11</v>
      </c>
      <c r="O123" s="33">
        <f t="shared" ca="1" si="16"/>
        <v>100.61</v>
      </c>
      <c r="P123" s="33">
        <f t="shared" ca="1" si="17"/>
        <v>101.02</v>
      </c>
      <c r="Q123" s="33">
        <f t="shared" ca="1" si="18"/>
        <v>100.11</v>
      </c>
    </row>
    <row r="124" spans="1:17" x14ac:dyDescent="0.2">
      <c r="A124" s="44" t="s">
        <v>168</v>
      </c>
      <c r="B124" s="44" t="s">
        <v>144</v>
      </c>
      <c r="C124" s="26" t="s">
        <v>152</v>
      </c>
      <c r="D124" s="25" t="s">
        <v>179</v>
      </c>
      <c r="E124" s="32">
        <v>100.74</v>
      </c>
      <c r="F124" s="32">
        <v>100.78</v>
      </c>
      <c r="G124" s="32">
        <v>100.6</v>
      </c>
      <c r="H124" s="32">
        <v>100.8</v>
      </c>
      <c r="I124" s="32">
        <v>100.89</v>
      </c>
      <c r="J124" s="32">
        <v>100.63</v>
      </c>
      <c r="K124" s="33"/>
      <c r="L124" s="33">
        <f t="shared" ca="1" si="13"/>
        <v>100.37</v>
      </c>
      <c r="M124" s="33">
        <f t="shared" ca="1" si="14"/>
        <v>100.38</v>
      </c>
      <c r="N124" s="33">
        <f t="shared" ca="1" si="15"/>
        <v>100.12</v>
      </c>
      <c r="O124" s="33">
        <f t="shared" ca="1" si="16"/>
        <v>100.37</v>
      </c>
      <c r="P124" s="33">
        <f t="shared" ca="1" si="17"/>
        <v>100.59</v>
      </c>
      <c r="Q124" s="33">
        <f t="shared" ca="1" si="18"/>
        <v>100.15</v>
      </c>
    </row>
    <row r="125" spans="1:17" x14ac:dyDescent="0.2">
      <c r="A125" s="44" t="s">
        <v>168</v>
      </c>
      <c r="B125" s="44" t="s">
        <v>144</v>
      </c>
      <c r="C125" s="26" t="s">
        <v>152</v>
      </c>
      <c r="D125" s="25" t="s">
        <v>180</v>
      </c>
      <c r="E125" s="32">
        <v>100.82</v>
      </c>
      <c r="F125" s="32">
        <v>100.82</v>
      </c>
      <c r="G125" s="32">
        <v>100.58</v>
      </c>
      <c r="H125" s="32">
        <v>100.84</v>
      </c>
      <c r="I125" s="32">
        <v>101.06</v>
      </c>
      <c r="J125" s="32">
        <v>100.48</v>
      </c>
      <c r="K125" s="33"/>
      <c r="L125" s="33">
        <f t="shared" ca="1" si="13"/>
        <v>100.33</v>
      </c>
      <c r="M125" s="33">
        <f t="shared" ca="1" si="14"/>
        <v>100.39</v>
      </c>
      <c r="N125" s="33">
        <f t="shared" ca="1" si="15"/>
        <v>100.15</v>
      </c>
      <c r="O125" s="33">
        <f t="shared" ca="1" si="16"/>
        <v>100.4</v>
      </c>
      <c r="P125" s="33">
        <f t="shared" ca="1" si="17"/>
        <v>100.6</v>
      </c>
      <c r="Q125" s="33">
        <f t="shared" ca="1" si="18"/>
        <v>100.17</v>
      </c>
    </row>
    <row r="126" spans="1:17" x14ac:dyDescent="0.2">
      <c r="A126" s="44" t="s">
        <v>168</v>
      </c>
      <c r="B126" s="44" t="s">
        <v>144</v>
      </c>
      <c r="C126" s="26" t="s">
        <v>153</v>
      </c>
      <c r="D126" s="25" t="s">
        <v>169</v>
      </c>
      <c r="E126" s="32">
        <v>102.43</v>
      </c>
      <c r="F126" s="32">
        <v>101.28</v>
      </c>
      <c r="G126" s="32">
        <v>100.83</v>
      </c>
      <c r="H126" s="32">
        <v>101.34</v>
      </c>
      <c r="I126" s="32">
        <v>101.97</v>
      </c>
      <c r="J126" s="32">
        <v>100.41</v>
      </c>
      <c r="K126" s="33"/>
      <c r="L126" s="33">
        <f t="shared" ca="1" si="13"/>
        <v>100.13</v>
      </c>
      <c r="M126" s="33">
        <f t="shared" ca="1" si="14"/>
        <v>100.18</v>
      </c>
      <c r="N126" s="33">
        <f t="shared" ca="1" si="15"/>
        <v>100.15</v>
      </c>
      <c r="O126" s="33">
        <f t="shared" ca="1" si="16"/>
        <v>100.15</v>
      </c>
      <c r="P126" s="33">
        <f t="shared" ca="1" si="17"/>
        <v>100.14</v>
      </c>
      <c r="Q126" s="33">
        <f t="shared" ca="1" si="18"/>
        <v>100.22</v>
      </c>
    </row>
    <row r="127" spans="1:17" x14ac:dyDescent="0.2">
      <c r="A127" s="44" t="s">
        <v>168</v>
      </c>
      <c r="B127" s="44" t="s">
        <v>144</v>
      </c>
      <c r="C127" s="26" t="s">
        <v>153</v>
      </c>
      <c r="D127" s="25" t="s">
        <v>170</v>
      </c>
      <c r="E127" s="32">
        <v>101.66</v>
      </c>
      <c r="F127" s="32">
        <v>101.87</v>
      </c>
      <c r="G127" s="32">
        <v>101.2</v>
      </c>
      <c r="H127" s="32">
        <v>101.99</v>
      </c>
      <c r="I127" s="32">
        <v>102.98</v>
      </c>
      <c r="J127" s="32">
        <v>100.45</v>
      </c>
      <c r="K127" s="33"/>
      <c r="L127" s="33">
        <f t="shared" ca="1" si="13"/>
        <v>100.22</v>
      </c>
      <c r="M127" s="33">
        <f t="shared" ca="1" si="14"/>
        <v>100.2</v>
      </c>
      <c r="N127" s="33">
        <f t="shared" ca="1" si="15"/>
        <v>100.17</v>
      </c>
      <c r="O127" s="33">
        <f t="shared" ca="1" si="16"/>
        <v>100.19</v>
      </c>
      <c r="P127" s="33">
        <f t="shared" ca="1" si="17"/>
        <v>100.2</v>
      </c>
      <c r="Q127" s="33">
        <f t="shared" ca="1" si="18"/>
        <v>100.2</v>
      </c>
    </row>
    <row r="128" spans="1:17" x14ac:dyDescent="0.2">
      <c r="A128" s="44" t="s">
        <v>168</v>
      </c>
      <c r="B128" s="44" t="s">
        <v>144</v>
      </c>
      <c r="C128" s="26" t="s">
        <v>153</v>
      </c>
      <c r="D128" s="25" t="s">
        <v>171</v>
      </c>
      <c r="E128" s="32">
        <v>100.82</v>
      </c>
      <c r="F128" s="32">
        <v>100.85</v>
      </c>
      <c r="G128" s="32">
        <v>100.72</v>
      </c>
      <c r="H128" s="32">
        <v>100.85</v>
      </c>
      <c r="I128" s="32">
        <v>101.17</v>
      </c>
      <c r="J128" s="32">
        <v>100.42</v>
      </c>
      <c r="K128" s="33"/>
      <c r="L128" s="33">
        <f t="shared" ca="1" si="13"/>
        <v>100.62</v>
      </c>
      <c r="M128" s="33">
        <f t="shared" ca="1" si="14"/>
        <v>100.66</v>
      </c>
      <c r="N128" s="33">
        <f t="shared" ca="1" si="15"/>
        <v>100.36</v>
      </c>
      <c r="O128" s="33">
        <f t="shared" ca="1" si="16"/>
        <v>100.68</v>
      </c>
      <c r="P128" s="33">
        <f t="shared" ca="1" si="17"/>
        <v>100.85</v>
      </c>
      <c r="Q128" s="33">
        <f t="shared" ca="1" si="18"/>
        <v>100.47</v>
      </c>
    </row>
    <row r="129" spans="1:17" x14ac:dyDescent="0.2">
      <c r="A129" s="44" t="s">
        <v>168</v>
      </c>
      <c r="B129" s="44" t="s">
        <v>144</v>
      </c>
      <c r="C129" s="26" t="s">
        <v>153</v>
      </c>
      <c r="D129" s="25" t="s">
        <v>172</v>
      </c>
      <c r="E129" s="32">
        <v>100.35</v>
      </c>
      <c r="F129" s="32">
        <v>100.27</v>
      </c>
      <c r="G129" s="32">
        <v>100.43</v>
      </c>
      <c r="H129" s="32">
        <v>100.24</v>
      </c>
      <c r="I129" s="32">
        <v>100.26</v>
      </c>
      <c r="J129" s="32">
        <v>100.28</v>
      </c>
      <c r="K129" s="33"/>
      <c r="L129" s="33">
        <f t="shared" ca="1" si="13"/>
        <v>100.4</v>
      </c>
      <c r="M129" s="33">
        <f t="shared" ca="1" si="14"/>
        <v>100.44</v>
      </c>
      <c r="N129" s="33">
        <f t="shared" ca="1" si="15"/>
        <v>100.33</v>
      </c>
      <c r="O129" s="33">
        <f t="shared" ca="1" si="16"/>
        <v>100.45</v>
      </c>
      <c r="P129" s="33">
        <f t="shared" ca="1" si="17"/>
        <v>100.58</v>
      </c>
      <c r="Q129" s="33">
        <f t="shared" ca="1" si="18"/>
        <v>100.3</v>
      </c>
    </row>
    <row r="130" spans="1:17" x14ac:dyDescent="0.2">
      <c r="A130" s="44" t="s">
        <v>168</v>
      </c>
      <c r="B130" s="44" t="s">
        <v>144</v>
      </c>
      <c r="C130" s="26" t="s">
        <v>153</v>
      </c>
      <c r="D130" s="25" t="s">
        <v>173</v>
      </c>
      <c r="E130" s="32">
        <v>100.48</v>
      </c>
      <c r="F130" s="32">
        <v>100.44</v>
      </c>
      <c r="G130" s="32">
        <v>100.36</v>
      </c>
      <c r="H130" s="32">
        <v>100.42</v>
      </c>
      <c r="I130" s="32">
        <v>100.47</v>
      </c>
      <c r="J130" s="32">
        <v>100.41</v>
      </c>
      <c r="K130" s="33"/>
      <c r="L130" s="33">
        <f t="shared" ca="1" si="13"/>
        <v>100.44</v>
      </c>
      <c r="M130" s="33">
        <f t="shared" ca="1" si="14"/>
        <v>100.58</v>
      </c>
      <c r="N130" s="33">
        <f t="shared" ca="1" si="15"/>
        <v>100.38</v>
      </c>
      <c r="O130" s="33">
        <f t="shared" ca="1" si="16"/>
        <v>100.59</v>
      </c>
      <c r="P130" s="33">
        <f t="shared" ca="1" si="17"/>
        <v>100.72</v>
      </c>
      <c r="Q130" s="33">
        <f t="shared" ca="1" si="18"/>
        <v>100.43</v>
      </c>
    </row>
    <row r="131" spans="1:17" x14ac:dyDescent="0.2">
      <c r="A131" s="44" t="s">
        <v>168</v>
      </c>
      <c r="B131" s="44" t="s">
        <v>144</v>
      </c>
      <c r="C131" s="26" t="s">
        <v>153</v>
      </c>
      <c r="D131" s="25" t="s">
        <v>174</v>
      </c>
      <c r="E131" s="32">
        <v>100.28</v>
      </c>
      <c r="F131" s="32">
        <v>100.16</v>
      </c>
      <c r="G131" s="32">
        <v>100.3</v>
      </c>
      <c r="H131" s="32">
        <v>100.12</v>
      </c>
      <c r="I131" s="32">
        <v>100.02</v>
      </c>
      <c r="J131" s="32">
        <v>100.34</v>
      </c>
      <c r="K131" s="33"/>
      <c r="L131" s="33">
        <f t="shared" ca="1" si="13"/>
        <v>100.43</v>
      </c>
      <c r="M131" s="33">
        <f t="shared" ca="1" si="14"/>
        <v>100.66</v>
      </c>
      <c r="N131" s="33">
        <f t="shared" ca="1" si="15"/>
        <v>100.39</v>
      </c>
      <c r="O131" s="33">
        <f t="shared" ca="1" si="16"/>
        <v>100.68</v>
      </c>
      <c r="P131" s="33">
        <f t="shared" ca="1" si="17"/>
        <v>100.78</v>
      </c>
      <c r="Q131" s="33">
        <f t="shared" ca="1" si="18"/>
        <v>100.54</v>
      </c>
    </row>
    <row r="132" spans="1:17" x14ac:dyDescent="0.2">
      <c r="A132" s="44" t="s">
        <v>168</v>
      </c>
      <c r="B132" s="44" t="s">
        <v>144</v>
      </c>
      <c r="C132" s="26" t="s">
        <v>153</v>
      </c>
      <c r="D132" s="25" t="s">
        <v>175</v>
      </c>
      <c r="E132" s="32">
        <v>100.67</v>
      </c>
      <c r="F132" s="32">
        <v>100.68</v>
      </c>
      <c r="G132" s="32">
        <v>100.54</v>
      </c>
      <c r="H132" s="32">
        <v>100.66</v>
      </c>
      <c r="I132" s="32">
        <v>100.89</v>
      </c>
      <c r="J132" s="32">
        <v>100.4</v>
      </c>
      <c r="K132" s="33"/>
      <c r="L132" s="33">
        <f t="shared" ca="1" si="13"/>
        <v>100.17</v>
      </c>
      <c r="M132" s="33">
        <f t="shared" ca="1" si="14"/>
        <v>100.2</v>
      </c>
      <c r="N132" s="33">
        <f t="shared" ca="1" si="15"/>
        <v>100.51</v>
      </c>
      <c r="O132" s="33">
        <f t="shared" ca="1" si="16"/>
        <v>100.19</v>
      </c>
      <c r="P132" s="33">
        <f t="shared" ca="1" si="17"/>
        <v>99.86</v>
      </c>
      <c r="Q132" s="33">
        <f t="shared" ca="1" si="18"/>
        <v>100.56</v>
      </c>
    </row>
    <row r="133" spans="1:17" x14ac:dyDescent="0.2">
      <c r="A133" s="44" t="s">
        <v>168</v>
      </c>
      <c r="B133" s="44" t="s">
        <v>144</v>
      </c>
      <c r="C133" s="26" t="s">
        <v>153</v>
      </c>
      <c r="D133" s="25" t="s">
        <v>176</v>
      </c>
      <c r="E133" s="32">
        <v>100.19</v>
      </c>
      <c r="F133" s="32">
        <v>100.01</v>
      </c>
      <c r="G133" s="32">
        <v>100.62</v>
      </c>
      <c r="H133" s="32">
        <v>99.89</v>
      </c>
      <c r="I133" s="32">
        <v>99.45</v>
      </c>
      <c r="J133" s="32">
        <v>100.76</v>
      </c>
      <c r="K133" s="33"/>
      <c r="L133" s="33">
        <f t="shared" ca="1" si="13"/>
        <v>100.01</v>
      </c>
      <c r="M133" s="33">
        <f t="shared" ca="1" si="14"/>
        <v>99.9</v>
      </c>
      <c r="N133" s="33">
        <f t="shared" ca="1" si="15"/>
        <v>100.4</v>
      </c>
      <c r="O133" s="33">
        <f t="shared" ca="1" si="16"/>
        <v>99.87</v>
      </c>
      <c r="P133" s="33">
        <f t="shared" ca="1" si="17"/>
        <v>99.41</v>
      </c>
      <c r="Q133" s="33">
        <f t="shared" ca="1" si="18"/>
        <v>100.41</v>
      </c>
    </row>
    <row r="134" spans="1:17" x14ac:dyDescent="0.2">
      <c r="A134" s="44" t="s">
        <v>168</v>
      </c>
      <c r="B134" s="44" t="s">
        <v>144</v>
      </c>
      <c r="C134" s="26" t="s">
        <v>153</v>
      </c>
      <c r="D134" s="25" t="s">
        <v>177</v>
      </c>
      <c r="E134" s="32">
        <v>100.09</v>
      </c>
      <c r="F134" s="32">
        <v>99.97</v>
      </c>
      <c r="G134" s="32">
        <v>100.76</v>
      </c>
      <c r="H134" s="32">
        <v>99.85</v>
      </c>
      <c r="I134" s="32">
        <v>99.37</v>
      </c>
      <c r="J134" s="32">
        <v>100.76</v>
      </c>
      <c r="K134" s="33"/>
      <c r="L134" s="33">
        <f t="shared" ca="1" si="13"/>
        <v>100.54</v>
      </c>
      <c r="M134" s="33">
        <f t="shared" ca="1" si="14"/>
        <v>100.16</v>
      </c>
      <c r="N134" s="33">
        <f t="shared" ca="1" si="15"/>
        <v>100.34</v>
      </c>
      <c r="O134" s="33">
        <f t="shared" ca="1" si="16"/>
        <v>100.13</v>
      </c>
      <c r="P134" s="33">
        <f t="shared" ca="1" si="17"/>
        <v>99.96</v>
      </c>
      <c r="Q134" s="33">
        <f t="shared" ca="1" si="18"/>
        <v>100.37</v>
      </c>
    </row>
    <row r="135" spans="1:17" x14ac:dyDescent="0.2">
      <c r="A135" s="44" t="s">
        <v>168</v>
      </c>
      <c r="B135" s="44" t="s">
        <v>144</v>
      </c>
      <c r="C135" s="26" t="s">
        <v>153</v>
      </c>
      <c r="D135" s="25" t="s">
        <v>178</v>
      </c>
      <c r="E135" s="32">
        <v>100.28</v>
      </c>
      <c r="F135" s="32">
        <v>100.23</v>
      </c>
      <c r="G135" s="32">
        <v>100.52</v>
      </c>
      <c r="H135" s="32">
        <v>100.17</v>
      </c>
      <c r="I135" s="32">
        <v>99.95</v>
      </c>
      <c r="J135" s="32">
        <v>100.61</v>
      </c>
      <c r="K135" s="33"/>
      <c r="L135" s="33">
        <f t="shared" ca="1" si="13"/>
        <v>100.36</v>
      </c>
      <c r="M135" s="33">
        <f t="shared" ca="1" si="14"/>
        <v>100.29</v>
      </c>
      <c r="N135" s="33">
        <f t="shared" ca="1" si="15"/>
        <v>100.41</v>
      </c>
      <c r="O135" s="33">
        <f t="shared" ca="1" si="16"/>
        <v>100.27</v>
      </c>
      <c r="P135" s="33">
        <f t="shared" ca="1" si="17"/>
        <v>100.12</v>
      </c>
      <c r="Q135" s="33">
        <f t="shared" ca="1" si="18"/>
        <v>100.46</v>
      </c>
    </row>
    <row r="136" spans="1:17" x14ac:dyDescent="0.2">
      <c r="A136" s="44" t="s">
        <v>168</v>
      </c>
      <c r="B136" s="44" t="s">
        <v>144</v>
      </c>
      <c r="C136" s="26" t="s">
        <v>153</v>
      </c>
      <c r="D136" s="25" t="s">
        <v>179</v>
      </c>
      <c r="E136" s="32">
        <v>100.63</v>
      </c>
      <c r="F136" s="32">
        <v>100.68</v>
      </c>
      <c r="G136" s="32">
        <v>100.61</v>
      </c>
      <c r="H136" s="32">
        <v>100.65</v>
      </c>
      <c r="I136" s="32">
        <v>100.78</v>
      </c>
      <c r="J136" s="32">
        <v>100.56</v>
      </c>
      <c r="K136" s="33"/>
      <c r="L136" s="33">
        <f t="shared" ca="1" si="13"/>
        <v>100.41</v>
      </c>
      <c r="M136" s="33">
        <f t="shared" ca="1" si="14"/>
        <v>100.4</v>
      </c>
      <c r="N136" s="33">
        <f t="shared" ca="1" si="15"/>
        <v>100.45</v>
      </c>
      <c r="O136" s="33">
        <f t="shared" ca="1" si="16"/>
        <v>100.39</v>
      </c>
      <c r="P136" s="33">
        <f t="shared" ca="1" si="17"/>
        <v>100.37</v>
      </c>
      <c r="Q136" s="33">
        <f t="shared" ca="1" si="18"/>
        <v>100.42</v>
      </c>
    </row>
    <row r="137" spans="1:17" x14ac:dyDescent="0.2">
      <c r="A137" s="44" t="s">
        <v>168</v>
      </c>
      <c r="B137" s="44" t="s">
        <v>144</v>
      </c>
      <c r="C137" s="26" t="s">
        <v>153</v>
      </c>
      <c r="D137" s="25" t="s">
        <v>180</v>
      </c>
      <c r="E137" s="32">
        <v>100.79</v>
      </c>
      <c r="F137" s="32">
        <v>100.81</v>
      </c>
      <c r="G137" s="32">
        <v>100.69</v>
      </c>
      <c r="H137" s="32">
        <v>100.82</v>
      </c>
      <c r="I137" s="32">
        <v>101.09</v>
      </c>
      <c r="J137" s="32">
        <v>100.45</v>
      </c>
      <c r="K137" s="33"/>
      <c r="L137" s="33">
        <f t="shared" ca="1" si="13"/>
        <v>100.44</v>
      </c>
      <c r="M137" s="33">
        <f t="shared" ca="1" si="14"/>
        <v>100.51</v>
      </c>
      <c r="N137" s="33">
        <f t="shared" ca="1" si="15"/>
        <v>100.5</v>
      </c>
      <c r="O137" s="33">
        <f t="shared" ca="1" si="16"/>
        <v>100.49</v>
      </c>
      <c r="P137" s="33">
        <f t="shared" ca="1" si="17"/>
        <v>100.42</v>
      </c>
      <c r="Q137" s="33">
        <f t="shared" ca="1" si="18"/>
        <v>100.6</v>
      </c>
    </row>
    <row r="138" spans="1:17" x14ac:dyDescent="0.2">
      <c r="A138" s="44" t="s">
        <v>168</v>
      </c>
      <c r="B138" s="44" t="s">
        <v>144</v>
      </c>
      <c r="C138" s="26" t="s">
        <v>154</v>
      </c>
      <c r="D138" s="25" t="s">
        <v>169</v>
      </c>
      <c r="E138" s="32">
        <v>101.68</v>
      </c>
      <c r="F138" s="32">
        <v>100.68</v>
      </c>
      <c r="G138" s="32">
        <v>100.63</v>
      </c>
      <c r="H138" s="32">
        <v>100.68</v>
      </c>
      <c r="I138" s="32">
        <v>100.94</v>
      </c>
      <c r="J138" s="32">
        <v>100.4</v>
      </c>
      <c r="K138" s="33"/>
      <c r="L138" s="33">
        <f t="shared" ca="1" si="13"/>
        <v>100.46</v>
      </c>
      <c r="M138" s="33">
        <f t="shared" ca="1" si="14"/>
        <v>100.6</v>
      </c>
      <c r="N138" s="33">
        <f t="shared" ca="1" si="15"/>
        <v>100.62</v>
      </c>
      <c r="O138" s="33">
        <f t="shared" ca="1" si="16"/>
        <v>100.58</v>
      </c>
      <c r="P138" s="33">
        <f t="shared" ca="1" si="17"/>
        <v>100.4</v>
      </c>
      <c r="Q138" s="33">
        <f t="shared" ca="1" si="18"/>
        <v>100.81</v>
      </c>
    </row>
    <row r="139" spans="1:17" x14ac:dyDescent="0.2">
      <c r="A139" s="44" t="s">
        <v>168</v>
      </c>
      <c r="B139" s="44" t="s">
        <v>144</v>
      </c>
      <c r="C139" s="26" t="s">
        <v>154</v>
      </c>
      <c r="D139" s="25" t="s">
        <v>170</v>
      </c>
      <c r="E139" s="32">
        <v>101.11</v>
      </c>
      <c r="F139" s="32">
        <v>100.6</v>
      </c>
      <c r="G139" s="32">
        <v>100.51</v>
      </c>
      <c r="H139" s="32">
        <v>100.6</v>
      </c>
      <c r="I139" s="32">
        <v>100.83</v>
      </c>
      <c r="J139" s="32">
        <v>100.33</v>
      </c>
      <c r="K139" s="33"/>
      <c r="L139" s="33">
        <f t="shared" ca="1" si="13"/>
        <v>100.63</v>
      </c>
      <c r="M139" s="33">
        <f t="shared" ca="1" si="14"/>
        <v>100.73</v>
      </c>
      <c r="N139" s="33">
        <f t="shared" ca="1" si="15"/>
        <v>100.66</v>
      </c>
      <c r="O139" s="33">
        <f t="shared" ca="1" si="16"/>
        <v>100.73</v>
      </c>
      <c r="P139" s="33">
        <f t="shared" ca="1" si="17"/>
        <v>100.68</v>
      </c>
      <c r="Q139" s="33">
        <f t="shared" ca="1" si="18"/>
        <v>100.78</v>
      </c>
    </row>
    <row r="140" spans="1:17" x14ac:dyDescent="0.2">
      <c r="A140" s="44" t="s">
        <v>168</v>
      </c>
      <c r="B140" s="44" t="s">
        <v>144</v>
      </c>
      <c r="C140" s="26" t="s">
        <v>154</v>
      </c>
      <c r="D140" s="25" t="s">
        <v>171</v>
      </c>
      <c r="E140" s="32">
        <v>100.59</v>
      </c>
      <c r="F140" s="32">
        <v>100.59</v>
      </c>
      <c r="G140" s="32">
        <v>100.52</v>
      </c>
      <c r="H140" s="32">
        <v>100.59</v>
      </c>
      <c r="I140" s="32">
        <v>100.77</v>
      </c>
      <c r="J140" s="32">
        <v>100.38</v>
      </c>
      <c r="K140" s="33"/>
      <c r="L140" s="33">
        <f t="shared" ca="1" si="13"/>
        <v>100.96</v>
      </c>
      <c r="M140" s="33">
        <f t="shared" ca="1" si="14"/>
        <v>100.94</v>
      </c>
      <c r="N140" s="33">
        <f t="shared" ca="1" si="15"/>
        <v>100.82</v>
      </c>
      <c r="O140" s="33">
        <f t="shared" ca="1" si="16"/>
        <v>100.97</v>
      </c>
      <c r="P140" s="33">
        <f t="shared" ca="1" si="17"/>
        <v>101.19</v>
      </c>
      <c r="Q140" s="33">
        <f t="shared" ca="1" si="18"/>
        <v>100.67</v>
      </c>
    </row>
    <row r="141" spans="1:17" x14ac:dyDescent="0.2">
      <c r="A141" s="44" t="s">
        <v>168</v>
      </c>
      <c r="B141" s="44" t="s">
        <v>144</v>
      </c>
      <c r="C141" s="26" t="s">
        <v>154</v>
      </c>
      <c r="D141" s="25" t="s">
        <v>172</v>
      </c>
      <c r="E141" s="32">
        <v>100.57</v>
      </c>
      <c r="F141" s="32">
        <v>100.59</v>
      </c>
      <c r="G141" s="32">
        <v>100.53</v>
      </c>
      <c r="H141" s="32">
        <v>100.59</v>
      </c>
      <c r="I141" s="32">
        <v>100.75</v>
      </c>
      <c r="J141" s="32">
        <v>100.4</v>
      </c>
      <c r="K141" s="33"/>
      <c r="L141" s="33">
        <f t="shared" ca="1" si="13"/>
        <v>100.77</v>
      </c>
      <c r="M141" s="33">
        <f t="shared" ca="1" si="14"/>
        <v>100.81</v>
      </c>
      <c r="N141" s="33">
        <f t="shared" ca="1" si="15"/>
        <v>100.56</v>
      </c>
      <c r="O141" s="33">
        <f t="shared" ca="1" si="16"/>
        <v>100.84</v>
      </c>
      <c r="P141" s="33">
        <f t="shared" ca="1" si="17"/>
        <v>101.18</v>
      </c>
      <c r="Q141" s="33">
        <f t="shared" ca="1" si="18"/>
        <v>100.43</v>
      </c>
    </row>
    <row r="142" spans="1:17" x14ac:dyDescent="0.2">
      <c r="A142" s="44" t="s">
        <v>168</v>
      </c>
      <c r="B142" s="44" t="s">
        <v>144</v>
      </c>
      <c r="C142" s="26" t="s">
        <v>154</v>
      </c>
      <c r="D142" s="25" t="s">
        <v>173</v>
      </c>
      <c r="E142" s="32">
        <v>100.63</v>
      </c>
      <c r="F142" s="32">
        <v>100.67</v>
      </c>
      <c r="G142" s="32">
        <v>100.3</v>
      </c>
      <c r="H142" s="32">
        <v>100.69</v>
      </c>
      <c r="I142" s="32">
        <v>100.95</v>
      </c>
      <c r="J142" s="32">
        <v>100.35</v>
      </c>
      <c r="K142" s="33"/>
      <c r="L142" s="33">
        <f t="shared" ref="L142:L205" ca="1" si="19">OFFSET(E$308,(ROW(E$78)-ROW()),)</f>
        <v>100.75</v>
      </c>
      <c r="M142" s="33">
        <f t="shared" ref="M142:M205" ca="1" si="20">OFFSET(F$308,(ROW(F$78)-ROW()),)</f>
        <v>100.94</v>
      </c>
      <c r="N142" s="33">
        <f t="shared" ref="N142:N205" ca="1" si="21">OFFSET(G$308,(ROW(G$78)-ROW()),)</f>
        <v>100.57</v>
      </c>
      <c r="O142" s="33">
        <f t="shared" ref="O142:O205" ca="1" si="22">OFFSET(H$308,(ROW(H$78)-ROW()),)</f>
        <v>100.97</v>
      </c>
      <c r="P142" s="33">
        <f t="shared" ref="P142:P205" ca="1" si="23">OFFSET(I$308,(ROW(I$78)-ROW()),)</f>
        <v>101.16</v>
      </c>
      <c r="Q142" s="33">
        <f t="shared" ref="Q142:Q205" ca="1" si="24">OFFSET(J$308,(ROW(J$78)-ROW()),)</f>
        <v>100.73</v>
      </c>
    </row>
    <row r="143" spans="1:17" x14ac:dyDescent="0.2">
      <c r="A143" s="44" t="s">
        <v>168</v>
      </c>
      <c r="B143" s="44" t="s">
        <v>144</v>
      </c>
      <c r="C143" s="26" t="s">
        <v>154</v>
      </c>
      <c r="D143" s="25" t="s">
        <v>174</v>
      </c>
      <c r="E143" s="32">
        <v>100.95</v>
      </c>
      <c r="F143" s="32">
        <v>101.07</v>
      </c>
      <c r="G143" s="32">
        <v>100.43</v>
      </c>
      <c r="H143" s="32">
        <v>101.13</v>
      </c>
      <c r="I143" s="32">
        <v>101.73</v>
      </c>
      <c r="J143" s="32">
        <v>100.3</v>
      </c>
      <c r="K143" s="33"/>
      <c r="L143" s="33">
        <f t="shared" ca="1" si="19"/>
        <v>100.74</v>
      </c>
      <c r="M143" s="33">
        <f t="shared" ca="1" si="20"/>
        <v>101.02</v>
      </c>
      <c r="N143" s="33">
        <f t="shared" ca="1" si="21"/>
        <v>100.69</v>
      </c>
      <c r="O143" s="33">
        <f t="shared" ca="1" si="22"/>
        <v>101.05</v>
      </c>
      <c r="P143" s="33">
        <f t="shared" ca="1" si="23"/>
        <v>101.04</v>
      </c>
      <c r="Q143" s="33">
        <f t="shared" ca="1" si="24"/>
        <v>101</v>
      </c>
    </row>
    <row r="144" spans="1:17" x14ac:dyDescent="0.2">
      <c r="A144" s="44" t="s">
        <v>168</v>
      </c>
      <c r="B144" s="44" t="s">
        <v>144</v>
      </c>
      <c r="C144" s="26" t="s">
        <v>154</v>
      </c>
      <c r="D144" s="25" t="s">
        <v>175</v>
      </c>
      <c r="E144" s="32">
        <v>100.87</v>
      </c>
      <c r="F144" s="32">
        <v>100.94</v>
      </c>
      <c r="G144" s="32">
        <v>100.9</v>
      </c>
      <c r="H144" s="32">
        <v>100.98</v>
      </c>
      <c r="I144" s="32">
        <v>101.42</v>
      </c>
      <c r="J144" s="32">
        <v>100.37</v>
      </c>
      <c r="K144" s="33"/>
      <c r="L144" s="33">
        <f t="shared" ca="1" si="19"/>
        <v>100.57</v>
      </c>
      <c r="M144" s="33">
        <f t="shared" ca="1" si="20"/>
        <v>100.76</v>
      </c>
      <c r="N144" s="33">
        <f t="shared" ca="1" si="21"/>
        <v>100.8</v>
      </c>
      <c r="O144" s="33">
        <f t="shared" ca="1" si="22"/>
        <v>100.77</v>
      </c>
      <c r="P144" s="33">
        <f t="shared" ca="1" si="23"/>
        <v>100.42</v>
      </c>
      <c r="Q144" s="33">
        <f t="shared" ca="1" si="24"/>
        <v>101.09</v>
      </c>
    </row>
    <row r="145" spans="1:17" x14ac:dyDescent="0.2">
      <c r="A145" s="44" t="s">
        <v>168</v>
      </c>
      <c r="B145" s="44" t="s">
        <v>144</v>
      </c>
      <c r="C145" s="26" t="s">
        <v>154</v>
      </c>
      <c r="D145" s="25" t="s">
        <v>176</v>
      </c>
      <c r="E145" s="32">
        <v>100.09</v>
      </c>
      <c r="F145" s="32">
        <v>99.94</v>
      </c>
      <c r="G145" s="32">
        <v>101.07</v>
      </c>
      <c r="H145" s="32">
        <v>99.89</v>
      </c>
      <c r="I145" s="32">
        <v>99.4</v>
      </c>
      <c r="J145" s="32">
        <v>100.6</v>
      </c>
      <c r="K145" s="33"/>
      <c r="L145" s="33">
        <f t="shared" ca="1" si="19"/>
        <v>100.35</v>
      </c>
      <c r="M145" s="33">
        <f t="shared" ca="1" si="20"/>
        <v>100.03</v>
      </c>
      <c r="N145" s="33">
        <f t="shared" ca="1" si="21"/>
        <v>100.78</v>
      </c>
      <c r="O145" s="33">
        <f t="shared" ca="1" si="22"/>
        <v>100.01</v>
      </c>
      <c r="P145" s="33">
        <f t="shared" ca="1" si="23"/>
        <v>99.34</v>
      </c>
      <c r="Q145" s="33">
        <f t="shared" ca="1" si="24"/>
        <v>100.75</v>
      </c>
    </row>
    <row r="146" spans="1:17" x14ac:dyDescent="0.2">
      <c r="A146" s="44" t="s">
        <v>168</v>
      </c>
      <c r="B146" s="44" t="s">
        <v>144</v>
      </c>
      <c r="C146" s="26" t="s">
        <v>154</v>
      </c>
      <c r="D146" s="25" t="s">
        <v>177</v>
      </c>
      <c r="E146" s="32">
        <v>100.79</v>
      </c>
      <c r="F146" s="32">
        <v>100.9</v>
      </c>
      <c r="G146" s="32">
        <v>101.61</v>
      </c>
      <c r="H146" s="32">
        <v>100.93</v>
      </c>
      <c r="I146" s="32">
        <v>101.02</v>
      </c>
      <c r="J146" s="32">
        <v>100.77</v>
      </c>
      <c r="K146" s="33"/>
      <c r="L146" s="33">
        <f t="shared" ca="1" si="19"/>
        <v>100.8</v>
      </c>
      <c r="M146" s="33">
        <f t="shared" ca="1" si="20"/>
        <v>100.09</v>
      </c>
      <c r="N146" s="33">
        <f t="shared" ca="1" si="21"/>
        <v>100.38</v>
      </c>
      <c r="O146" s="33">
        <f t="shared" ca="1" si="22"/>
        <v>100.05</v>
      </c>
      <c r="P146" s="33">
        <f t="shared" ca="1" si="23"/>
        <v>99.73</v>
      </c>
      <c r="Q146" s="33">
        <f t="shared" ca="1" si="24"/>
        <v>100.45</v>
      </c>
    </row>
    <row r="147" spans="1:17" x14ac:dyDescent="0.2">
      <c r="A147" s="44" t="s">
        <v>168</v>
      </c>
      <c r="B147" s="44" t="s">
        <v>144</v>
      </c>
      <c r="C147" s="26" t="s">
        <v>154</v>
      </c>
      <c r="D147" s="25" t="s">
        <v>178</v>
      </c>
      <c r="E147" s="32">
        <v>101.64</v>
      </c>
      <c r="F147" s="32">
        <v>102.16</v>
      </c>
      <c r="G147" s="32">
        <v>102.08</v>
      </c>
      <c r="H147" s="32">
        <v>102.3</v>
      </c>
      <c r="I147" s="32">
        <v>103.26</v>
      </c>
      <c r="J147" s="32">
        <v>100.86</v>
      </c>
      <c r="K147" s="33"/>
      <c r="L147" s="33">
        <f t="shared" ca="1" si="19"/>
        <v>100.19</v>
      </c>
      <c r="M147" s="33">
        <f t="shared" ca="1" si="20"/>
        <v>99.94</v>
      </c>
      <c r="N147" s="33">
        <f t="shared" ca="1" si="21"/>
        <v>100.44</v>
      </c>
      <c r="O147" s="33">
        <f t="shared" ca="1" si="22"/>
        <v>99.88</v>
      </c>
      <c r="P147" s="33">
        <f t="shared" ca="1" si="23"/>
        <v>99.55</v>
      </c>
      <c r="Q147" s="33">
        <f t="shared" ca="1" si="24"/>
        <v>100.33</v>
      </c>
    </row>
    <row r="148" spans="1:17" x14ac:dyDescent="0.2">
      <c r="A148" s="44" t="s">
        <v>168</v>
      </c>
      <c r="B148" s="44" t="s">
        <v>144</v>
      </c>
      <c r="C148" s="26" t="s">
        <v>154</v>
      </c>
      <c r="D148" s="25" t="s">
        <v>179</v>
      </c>
      <c r="E148" s="32">
        <v>101.23</v>
      </c>
      <c r="F148" s="32">
        <v>101.45</v>
      </c>
      <c r="G148" s="32">
        <v>101.09</v>
      </c>
      <c r="H148" s="32">
        <v>101.51</v>
      </c>
      <c r="I148" s="32">
        <v>101.93</v>
      </c>
      <c r="J148" s="32">
        <v>100.86</v>
      </c>
      <c r="K148" s="33"/>
      <c r="L148" s="33">
        <f t="shared" ca="1" si="19"/>
        <v>100.35</v>
      </c>
      <c r="M148" s="33">
        <f t="shared" ca="1" si="20"/>
        <v>100.3</v>
      </c>
      <c r="N148" s="33">
        <f t="shared" ca="1" si="21"/>
        <v>100.55</v>
      </c>
      <c r="O148" s="33">
        <f t="shared" ca="1" si="22"/>
        <v>100.28</v>
      </c>
      <c r="P148" s="33">
        <f t="shared" ca="1" si="23"/>
        <v>100.07</v>
      </c>
      <c r="Q148" s="33">
        <f t="shared" ca="1" si="24"/>
        <v>100.54</v>
      </c>
    </row>
    <row r="149" spans="1:17" x14ac:dyDescent="0.2">
      <c r="A149" s="44" t="s">
        <v>168</v>
      </c>
      <c r="B149" s="44" t="s">
        <v>144</v>
      </c>
      <c r="C149" s="26" t="s">
        <v>154</v>
      </c>
      <c r="D149" s="25" t="s">
        <v>180</v>
      </c>
      <c r="E149" s="32">
        <v>101.13</v>
      </c>
      <c r="F149" s="32">
        <v>101.22</v>
      </c>
      <c r="G149" s="32">
        <v>100.85</v>
      </c>
      <c r="H149" s="32">
        <v>101.26</v>
      </c>
      <c r="I149" s="32">
        <v>101.61</v>
      </c>
      <c r="J149" s="32">
        <v>100.74</v>
      </c>
      <c r="K149" s="33"/>
      <c r="L149" s="33">
        <f t="shared" ca="1" si="19"/>
        <v>100.46</v>
      </c>
      <c r="M149" s="33">
        <f t="shared" ca="1" si="20"/>
        <v>100.6</v>
      </c>
      <c r="N149" s="33">
        <f t="shared" ca="1" si="21"/>
        <v>100.8</v>
      </c>
      <c r="O149" s="33">
        <f t="shared" ca="1" si="22"/>
        <v>100.56</v>
      </c>
      <c r="P149" s="33">
        <f t="shared" ca="1" si="23"/>
        <v>100.33</v>
      </c>
      <c r="Q149" s="33">
        <f t="shared" ca="1" si="24"/>
        <v>100.88</v>
      </c>
    </row>
    <row r="150" spans="1:17" x14ac:dyDescent="0.2">
      <c r="A150" s="44" t="s">
        <v>168</v>
      </c>
      <c r="B150" s="44" t="s">
        <v>144</v>
      </c>
      <c r="C150" s="26" t="s">
        <v>155</v>
      </c>
      <c r="D150" s="25" t="s">
        <v>169</v>
      </c>
      <c r="E150" s="32">
        <v>102.31</v>
      </c>
      <c r="F150" s="32">
        <v>101.29</v>
      </c>
      <c r="G150" s="32">
        <v>101.07</v>
      </c>
      <c r="H150" s="32">
        <v>101.33</v>
      </c>
      <c r="I150" s="32">
        <v>101.91</v>
      </c>
      <c r="J150" s="32">
        <v>100.62</v>
      </c>
      <c r="K150" s="33"/>
      <c r="L150" s="33">
        <f t="shared" ca="1" si="19"/>
        <v>101.21</v>
      </c>
      <c r="M150" s="33">
        <f t="shared" ca="1" si="20"/>
        <v>101.5</v>
      </c>
      <c r="N150" s="33">
        <f t="shared" ca="1" si="21"/>
        <v>101.47</v>
      </c>
      <c r="O150" s="33">
        <f t="shared" ca="1" si="22"/>
        <v>101.49</v>
      </c>
      <c r="P150" s="33">
        <f t="shared" ca="1" si="23"/>
        <v>101.57</v>
      </c>
      <c r="Q150" s="33">
        <f t="shared" ca="1" si="24"/>
        <v>101.43</v>
      </c>
    </row>
    <row r="151" spans="1:17" x14ac:dyDescent="0.2">
      <c r="A151" s="44" t="s">
        <v>168</v>
      </c>
      <c r="B151" s="44" t="s">
        <v>144</v>
      </c>
      <c r="C151" s="26" t="s">
        <v>155</v>
      </c>
      <c r="D151" s="25" t="s">
        <v>170</v>
      </c>
      <c r="E151" s="32">
        <v>101.2</v>
      </c>
      <c r="F151" s="32">
        <v>101.15</v>
      </c>
      <c r="G151" s="32">
        <v>100.99</v>
      </c>
      <c r="H151" s="32">
        <v>101.16</v>
      </c>
      <c r="I151" s="32">
        <v>101.66</v>
      </c>
      <c r="J151" s="32">
        <v>100.59</v>
      </c>
      <c r="K151" s="33"/>
      <c r="L151" s="33">
        <f t="shared" ca="1" si="19"/>
        <v>102.22</v>
      </c>
      <c r="M151" s="33">
        <f t="shared" ca="1" si="20"/>
        <v>102.68</v>
      </c>
      <c r="N151" s="33">
        <f t="shared" ca="1" si="21"/>
        <v>102.35</v>
      </c>
      <c r="O151" s="33">
        <f t="shared" ca="1" si="22"/>
        <v>102.78</v>
      </c>
      <c r="P151" s="33">
        <f t="shared" ca="1" si="23"/>
        <v>103.29</v>
      </c>
      <c r="Q151" s="33">
        <f t="shared" ca="1" si="24"/>
        <v>102.06</v>
      </c>
    </row>
    <row r="152" spans="1:17" x14ac:dyDescent="0.2">
      <c r="A152" s="44" t="s">
        <v>168</v>
      </c>
      <c r="B152" s="44" t="s">
        <v>144</v>
      </c>
      <c r="C152" s="26" t="s">
        <v>155</v>
      </c>
      <c r="D152" s="25" t="s">
        <v>171</v>
      </c>
      <c r="E152" s="32">
        <v>101.2</v>
      </c>
      <c r="F152" s="32">
        <v>101.39</v>
      </c>
      <c r="G152" s="32">
        <v>101.11</v>
      </c>
      <c r="H152" s="32">
        <v>101.42</v>
      </c>
      <c r="I152" s="32">
        <v>101.98</v>
      </c>
      <c r="J152" s="32">
        <v>100.74</v>
      </c>
      <c r="K152" s="33"/>
      <c r="L152" s="33">
        <f t="shared" ca="1" si="19"/>
        <v>103.85</v>
      </c>
      <c r="M152" s="33">
        <f t="shared" ca="1" si="20"/>
        <v>104.43</v>
      </c>
      <c r="N152" s="33">
        <f t="shared" ca="1" si="21"/>
        <v>103.52</v>
      </c>
      <c r="O152" s="33">
        <f t="shared" ca="1" si="22"/>
        <v>104.62</v>
      </c>
      <c r="P152" s="33">
        <f t="shared" ca="1" si="23"/>
        <v>105.66</v>
      </c>
      <c r="Q152" s="33">
        <f t="shared" ca="1" si="24"/>
        <v>103.2</v>
      </c>
    </row>
    <row r="153" spans="1:17" x14ac:dyDescent="0.2">
      <c r="A153" s="44" t="s">
        <v>168</v>
      </c>
      <c r="B153" s="44" t="s">
        <v>144</v>
      </c>
      <c r="C153" s="26" t="s">
        <v>155</v>
      </c>
      <c r="D153" s="25" t="s">
        <v>172</v>
      </c>
      <c r="E153" s="32">
        <v>101.42</v>
      </c>
      <c r="F153" s="32">
        <v>101.57</v>
      </c>
      <c r="G153" s="32">
        <v>101.26</v>
      </c>
      <c r="H153" s="32">
        <v>101.62</v>
      </c>
      <c r="I153" s="32">
        <v>102.19</v>
      </c>
      <c r="J153" s="32">
        <v>100.88</v>
      </c>
      <c r="K153" s="33"/>
      <c r="L153" s="33">
        <f t="shared" ca="1" si="19"/>
        <v>102.62</v>
      </c>
      <c r="M153" s="33">
        <f t="shared" ca="1" si="20"/>
        <v>102.75</v>
      </c>
      <c r="N153" s="33">
        <f t="shared" ca="1" si="21"/>
        <v>102.55</v>
      </c>
      <c r="O153" s="33">
        <f t="shared" ca="1" si="22"/>
        <v>102.92</v>
      </c>
      <c r="P153" s="33">
        <f t="shared" ca="1" si="23"/>
        <v>103.25</v>
      </c>
      <c r="Q153" s="33">
        <f t="shared" ca="1" si="24"/>
        <v>102.25</v>
      </c>
    </row>
    <row r="154" spans="1:17" x14ac:dyDescent="0.2">
      <c r="A154" s="44" t="s">
        <v>168</v>
      </c>
      <c r="B154" s="44" t="s">
        <v>144</v>
      </c>
      <c r="C154" s="26" t="s">
        <v>155</v>
      </c>
      <c r="D154" s="25" t="s">
        <v>173</v>
      </c>
      <c r="E154" s="32">
        <v>101.35</v>
      </c>
      <c r="F154" s="32">
        <v>101.47</v>
      </c>
      <c r="G154" s="32">
        <v>101.12</v>
      </c>
      <c r="H154" s="32">
        <v>101.51</v>
      </c>
      <c r="I154" s="32">
        <v>102.07</v>
      </c>
      <c r="J154" s="32">
        <v>100.79</v>
      </c>
      <c r="K154" s="33"/>
      <c r="L154" s="33">
        <f t="shared" ca="1" si="19"/>
        <v>101.28</v>
      </c>
      <c r="M154" s="33">
        <f t="shared" ca="1" si="20"/>
        <v>101.32</v>
      </c>
      <c r="N154" s="33">
        <f t="shared" ca="1" si="21"/>
        <v>101.02</v>
      </c>
      <c r="O154" s="33">
        <f t="shared" ca="1" si="22"/>
        <v>101.39</v>
      </c>
      <c r="P154" s="33">
        <f t="shared" ca="1" si="23"/>
        <v>101.99</v>
      </c>
      <c r="Q154" s="33">
        <f t="shared" ca="1" si="24"/>
        <v>100.64</v>
      </c>
    </row>
    <row r="155" spans="1:17" x14ac:dyDescent="0.2">
      <c r="A155" s="44" t="s">
        <v>168</v>
      </c>
      <c r="B155" s="44" t="s">
        <v>144</v>
      </c>
      <c r="C155" s="26" t="s">
        <v>155</v>
      </c>
      <c r="D155" s="25" t="s">
        <v>174</v>
      </c>
      <c r="E155" s="32">
        <v>100.97</v>
      </c>
      <c r="F155" s="32">
        <v>100.92</v>
      </c>
      <c r="G155" s="32">
        <v>100.94</v>
      </c>
      <c r="H155" s="32">
        <v>100.93</v>
      </c>
      <c r="I155" s="32">
        <v>101.08</v>
      </c>
      <c r="J155" s="32">
        <v>100.74</v>
      </c>
      <c r="K155" s="33"/>
      <c r="L155" s="33">
        <f t="shared" ca="1" si="19"/>
        <v>100.82</v>
      </c>
      <c r="M155" s="33">
        <f t="shared" ca="1" si="20"/>
        <v>100.91</v>
      </c>
      <c r="N155" s="33">
        <f t="shared" ca="1" si="21"/>
        <v>100.8</v>
      </c>
      <c r="O155" s="33">
        <f t="shared" ca="1" si="22"/>
        <v>100.94</v>
      </c>
      <c r="P155" s="33">
        <f t="shared" ca="1" si="23"/>
        <v>101.17</v>
      </c>
      <c r="Q155" s="33">
        <f t="shared" ca="1" si="24"/>
        <v>100.64</v>
      </c>
    </row>
    <row r="156" spans="1:17" x14ac:dyDescent="0.2">
      <c r="A156" s="44" t="s">
        <v>168</v>
      </c>
      <c r="B156" s="44" t="s">
        <v>144</v>
      </c>
      <c r="C156" s="26" t="s">
        <v>155</v>
      </c>
      <c r="D156" s="25" t="s">
        <v>175</v>
      </c>
      <c r="E156" s="32">
        <v>100.51</v>
      </c>
      <c r="F156" s="32">
        <v>100.37</v>
      </c>
      <c r="G156" s="32">
        <v>100.83</v>
      </c>
      <c r="H156" s="32">
        <v>100.35</v>
      </c>
      <c r="I156" s="32">
        <v>100.09</v>
      </c>
      <c r="J156" s="32">
        <v>100.69</v>
      </c>
      <c r="K156" s="33"/>
      <c r="L156" s="33">
        <f t="shared" ca="1" si="19"/>
        <v>100.65</v>
      </c>
      <c r="M156" s="33">
        <f t="shared" ca="1" si="20"/>
        <v>100.78</v>
      </c>
      <c r="N156" s="33">
        <f t="shared" ca="1" si="21"/>
        <v>100.86</v>
      </c>
      <c r="O156" s="33">
        <f t="shared" ca="1" si="22"/>
        <v>100.79</v>
      </c>
      <c r="P156" s="33">
        <f t="shared" ca="1" si="23"/>
        <v>101</v>
      </c>
      <c r="Q156" s="33">
        <f t="shared" ca="1" si="24"/>
        <v>100.55</v>
      </c>
    </row>
    <row r="157" spans="1:17" x14ac:dyDescent="0.2">
      <c r="A157" s="44" t="s">
        <v>168</v>
      </c>
      <c r="B157" s="44" t="s">
        <v>144</v>
      </c>
      <c r="C157" s="26" t="s">
        <v>155</v>
      </c>
      <c r="D157" s="25" t="s">
        <v>176</v>
      </c>
      <c r="E157" s="32">
        <v>100.36</v>
      </c>
      <c r="F157" s="32">
        <v>100.17</v>
      </c>
      <c r="G157" s="32">
        <v>100.99</v>
      </c>
      <c r="H157" s="32">
        <v>100.13</v>
      </c>
      <c r="I157" s="32">
        <v>99.82</v>
      </c>
      <c r="J157" s="32">
        <v>100.57</v>
      </c>
      <c r="K157" s="33"/>
      <c r="L157" s="33">
        <f t="shared" ca="1" si="19"/>
        <v>100.24</v>
      </c>
      <c r="M157" s="33">
        <f t="shared" ca="1" si="20"/>
        <v>100.1</v>
      </c>
      <c r="N157" s="33">
        <f t="shared" ca="1" si="21"/>
        <v>100.64</v>
      </c>
      <c r="O157" s="33">
        <f t="shared" ca="1" si="22"/>
        <v>100.03</v>
      </c>
      <c r="P157" s="33">
        <f t="shared" ca="1" si="23"/>
        <v>99.74</v>
      </c>
      <c r="Q157" s="33">
        <f t="shared" ca="1" si="24"/>
        <v>100.47</v>
      </c>
    </row>
    <row r="158" spans="1:17" x14ac:dyDescent="0.2">
      <c r="A158" s="44" t="s">
        <v>168</v>
      </c>
      <c r="B158" s="44" t="s">
        <v>144</v>
      </c>
      <c r="C158" s="26" t="s">
        <v>155</v>
      </c>
      <c r="D158" s="25" t="s">
        <v>177</v>
      </c>
      <c r="E158" s="32">
        <v>100.8</v>
      </c>
      <c r="F158" s="32">
        <v>100.71</v>
      </c>
      <c r="G158" s="32">
        <v>101.35</v>
      </c>
      <c r="H158" s="32">
        <v>100.71</v>
      </c>
      <c r="I158" s="32">
        <v>100.74</v>
      </c>
      <c r="J158" s="32">
        <v>100.67</v>
      </c>
      <c r="K158" s="33"/>
      <c r="L158" s="33">
        <f t="shared" ca="1" si="19"/>
        <v>100.49</v>
      </c>
      <c r="M158" s="33">
        <f t="shared" ca="1" si="20"/>
        <v>100.17</v>
      </c>
      <c r="N158" s="33">
        <f t="shared" ca="1" si="21"/>
        <v>100.62</v>
      </c>
      <c r="O158" s="33">
        <f t="shared" ca="1" si="22"/>
        <v>100.13</v>
      </c>
      <c r="P158" s="33">
        <f t="shared" ca="1" si="23"/>
        <v>99.94</v>
      </c>
      <c r="Q158" s="33">
        <f t="shared" ca="1" si="24"/>
        <v>100.4</v>
      </c>
    </row>
    <row r="159" spans="1:17" x14ac:dyDescent="0.2">
      <c r="A159" s="44" t="s">
        <v>168</v>
      </c>
      <c r="B159" s="44" t="s">
        <v>144</v>
      </c>
      <c r="C159" s="26" t="s">
        <v>155</v>
      </c>
      <c r="D159" s="25" t="s">
        <v>178</v>
      </c>
      <c r="E159" s="32">
        <v>100.91</v>
      </c>
      <c r="F159" s="32">
        <v>101.22</v>
      </c>
      <c r="G159" s="32">
        <v>101.32</v>
      </c>
      <c r="H159" s="32">
        <v>101.24</v>
      </c>
      <c r="I159" s="32">
        <v>101.57</v>
      </c>
      <c r="J159" s="32">
        <v>100.81</v>
      </c>
      <c r="K159" s="33"/>
      <c r="L159" s="33">
        <f t="shared" ca="1" si="19"/>
        <v>100.62</v>
      </c>
      <c r="M159" s="33">
        <f t="shared" ca="1" si="20"/>
        <v>100.53</v>
      </c>
      <c r="N159" s="33">
        <f t="shared" ca="1" si="21"/>
        <v>100.77</v>
      </c>
      <c r="O159" s="33">
        <f t="shared" ca="1" si="22"/>
        <v>100.51</v>
      </c>
      <c r="P159" s="33">
        <f t="shared" ca="1" si="23"/>
        <v>100.69</v>
      </c>
      <c r="Q159" s="33">
        <f t="shared" ca="1" si="24"/>
        <v>100.37</v>
      </c>
    </row>
    <row r="160" spans="1:17" x14ac:dyDescent="0.2">
      <c r="A160" s="44" t="s">
        <v>168</v>
      </c>
      <c r="B160" s="44" t="s">
        <v>144</v>
      </c>
      <c r="C160" s="26" t="s">
        <v>155</v>
      </c>
      <c r="D160" s="25" t="s">
        <v>179</v>
      </c>
      <c r="E160" s="32">
        <v>100.83</v>
      </c>
      <c r="F160" s="32">
        <v>100.89</v>
      </c>
      <c r="G160" s="32">
        <v>101.06</v>
      </c>
      <c r="H160" s="32">
        <v>100.9</v>
      </c>
      <c r="I160" s="32">
        <v>101.26</v>
      </c>
      <c r="J160" s="32">
        <v>100.47</v>
      </c>
      <c r="K160" s="33"/>
      <c r="L160" s="33">
        <f t="shared" ca="1" si="19"/>
        <v>100.9</v>
      </c>
      <c r="M160" s="33">
        <f t="shared" ca="1" si="20"/>
        <v>100.96</v>
      </c>
      <c r="N160" s="33">
        <f t="shared" ca="1" si="21"/>
        <v>100.85</v>
      </c>
      <c r="O160" s="33">
        <f t="shared" ca="1" si="22"/>
        <v>100.94</v>
      </c>
      <c r="P160" s="33">
        <f t="shared" ca="1" si="23"/>
        <v>101.45</v>
      </c>
      <c r="Q160" s="33">
        <f t="shared" ca="1" si="24"/>
        <v>100.46</v>
      </c>
    </row>
    <row r="161" spans="1:17" x14ac:dyDescent="0.2">
      <c r="A161" s="44" t="s">
        <v>168</v>
      </c>
      <c r="B161" s="44" t="s">
        <v>144</v>
      </c>
      <c r="C161" s="26" t="s">
        <v>155</v>
      </c>
      <c r="D161" s="25" t="s">
        <v>180</v>
      </c>
      <c r="E161" s="32">
        <v>100.69</v>
      </c>
      <c r="F161" s="32">
        <v>100.6</v>
      </c>
      <c r="G161" s="32">
        <v>100.8</v>
      </c>
      <c r="H161" s="32">
        <v>100.58</v>
      </c>
      <c r="I161" s="32">
        <v>101.01</v>
      </c>
      <c r="J161" s="32">
        <v>100.12</v>
      </c>
      <c r="K161" s="33"/>
      <c r="L161" s="33">
        <f t="shared" ca="1" si="19"/>
        <v>100.9</v>
      </c>
      <c r="M161" s="33">
        <f t="shared" ca="1" si="20"/>
        <v>100.97</v>
      </c>
      <c r="N161" s="33">
        <f t="shared" ca="1" si="21"/>
        <v>100.87</v>
      </c>
      <c r="O161" s="33">
        <f t="shared" ca="1" si="22"/>
        <v>100.95</v>
      </c>
      <c r="P161" s="33">
        <f t="shared" ca="1" si="23"/>
        <v>101.29</v>
      </c>
      <c r="Q161" s="33">
        <f t="shared" ca="1" si="24"/>
        <v>100.64</v>
      </c>
    </row>
    <row r="162" spans="1:17" x14ac:dyDescent="0.2">
      <c r="A162" s="44" t="s">
        <v>168</v>
      </c>
      <c r="B162" s="44" t="s">
        <v>144</v>
      </c>
      <c r="C162" s="26" t="s">
        <v>156</v>
      </c>
      <c r="D162" s="25" t="s">
        <v>169</v>
      </c>
      <c r="E162" s="32">
        <v>102.37</v>
      </c>
      <c r="F162" s="32">
        <v>101.06</v>
      </c>
      <c r="G162" s="32">
        <v>101.26</v>
      </c>
      <c r="H162" s="32">
        <v>101.07</v>
      </c>
      <c r="I162" s="32">
        <v>101.4</v>
      </c>
      <c r="J162" s="32">
        <v>100.72</v>
      </c>
      <c r="K162" s="33"/>
      <c r="L162" s="33">
        <f t="shared" ca="1" si="19"/>
        <v>101.02</v>
      </c>
      <c r="M162" s="33">
        <f t="shared" ca="1" si="20"/>
        <v>101.21</v>
      </c>
      <c r="N162" s="33">
        <f t="shared" ca="1" si="21"/>
        <v>100.82</v>
      </c>
      <c r="O162" s="33">
        <f t="shared" ca="1" si="22"/>
        <v>101.13</v>
      </c>
      <c r="P162" s="33">
        <f t="shared" ca="1" si="23"/>
        <v>101.76</v>
      </c>
      <c r="Q162" s="33">
        <f t="shared" ca="1" si="24"/>
        <v>100.68</v>
      </c>
    </row>
    <row r="163" spans="1:17" x14ac:dyDescent="0.2">
      <c r="A163" s="44" t="s">
        <v>168</v>
      </c>
      <c r="B163" s="44" t="s">
        <v>144</v>
      </c>
      <c r="C163" s="26" t="s">
        <v>156</v>
      </c>
      <c r="D163" s="25" t="s">
        <v>170</v>
      </c>
      <c r="E163" s="32">
        <v>101.65</v>
      </c>
      <c r="F163" s="32">
        <v>101.73</v>
      </c>
      <c r="G163" s="32">
        <v>101.63</v>
      </c>
      <c r="H163" s="32">
        <v>101.76</v>
      </c>
      <c r="I163" s="32">
        <v>101.85</v>
      </c>
      <c r="J163" s="32">
        <v>101.6</v>
      </c>
      <c r="K163" s="33"/>
      <c r="L163" s="33">
        <f t="shared" ca="1" si="19"/>
        <v>100.7</v>
      </c>
      <c r="M163" s="33">
        <f t="shared" ca="1" si="20"/>
        <v>100.79</v>
      </c>
      <c r="N163" s="33">
        <f t="shared" ca="1" si="21"/>
        <v>100.49</v>
      </c>
      <c r="O163" s="33">
        <f t="shared" ca="1" si="22"/>
        <v>100.7</v>
      </c>
      <c r="P163" s="33">
        <f t="shared" ca="1" si="23"/>
        <v>101.18</v>
      </c>
      <c r="Q163" s="33">
        <f t="shared" ca="1" si="24"/>
        <v>100.41</v>
      </c>
    </row>
    <row r="164" spans="1:17" x14ac:dyDescent="0.2">
      <c r="A164" s="44" t="s">
        <v>168</v>
      </c>
      <c r="B164" s="44" t="s">
        <v>144</v>
      </c>
      <c r="C164" s="26" t="s">
        <v>156</v>
      </c>
      <c r="D164" s="25" t="s">
        <v>171</v>
      </c>
      <c r="E164" s="32">
        <v>101.31</v>
      </c>
      <c r="F164" s="32">
        <v>101.56</v>
      </c>
      <c r="G164" s="32">
        <v>101.36</v>
      </c>
      <c r="H164" s="32">
        <v>101.56</v>
      </c>
      <c r="I164" s="32">
        <v>101.69</v>
      </c>
      <c r="J164" s="32">
        <v>101.43</v>
      </c>
      <c r="K164" s="33"/>
      <c r="L164" s="33">
        <f t="shared" ca="1" si="19"/>
        <v>100.59</v>
      </c>
      <c r="M164" s="33">
        <f t="shared" ca="1" si="20"/>
        <v>100.64</v>
      </c>
      <c r="N164" s="33">
        <f t="shared" ca="1" si="21"/>
        <v>100.39</v>
      </c>
      <c r="O164" s="33">
        <f t="shared" ca="1" si="22"/>
        <v>100.56</v>
      </c>
      <c r="P164" s="33">
        <f t="shared" ca="1" si="23"/>
        <v>101.02</v>
      </c>
      <c r="Q164" s="33">
        <f t="shared" ca="1" si="24"/>
        <v>100.27</v>
      </c>
    </row>
    <row r="165" spans="1:17" x14ac:dyDescent="0.2">
      <c r="A165" s="44" t="s">
        <v>168</v>
      </c>
      <c r="B165" s="44" t="s">
        <v>144</v>
      </c>
      <c r="C165" s="26" t="s">
        <v>156</v>
      </c>
      <c r="D165" s="25" t="s">
        <v>172</v>
      </c>
      <c r="E165" s="32">
        <v>100.69</v>
      </c>
      <c r="F165" s="32">
        <v>100.84</v>
      </c>
      <c r="G165" s="32">
        <v>100.84</v>
      </c>
      <c r="H165" s="32">
        <v>100.82</v>
      </c>
      <c r="I165" s="32">
        <v>100.69</v>
      </c>
      <c r="J165" s="32">
        <v>100.99</v>
      </c>
      <c r="K165" s="33"/>
      <c r="L165" s="33">
        <f t="shared" ca="1" si="19"/>
        <v>100.51</v>
      </c>
      <c r="M165" s="33">
        <f t="shared" ca="1" si="20"/>
        <v>100.48</v>
      </c>
      <c r="N165" s="33">
        <f t="shared" ca="1" si="21"/>
        <v>100.39</v>
      </c>
      <c r="O165" s="33">
        <f t="shared" ca="1" si="22"/>
        <v>100.49</v>
      </c>
      <c r="P165" s="33">
        <f t="shared" ca="1" si="23"/>
        <v>100.75</v>
      </c>
      <c r="Q165" s="33">
        <f t="shared" ca="1" si="24"/>
        <v>100.22</v>
      </c>
    </row>
    <row r="166" spans="1:17" x14ac:dyDescent="0.2">
      <c r="A166" s="44" t="s">
        <v>168</v>
      </c>
      <c r="B166" s="44" t="s">
        <v>144</v>
      </c>
      <c r="C166" s="26" t="s">
        <v>156</v>
      </c>
      <c r="D166" s="25" t="s">
        <v>173</v>
      </c>
      <c r="E166" s="32">
        <v>100.57</v>
      </c>
      <c r="F166" s="32">
        <v>100.65</v>
      </c>
      <c r="G166" s="32">
        <v>100.45</v>
      </c>
      <c r="H166" s="32">
        <v>100.63</v>
      </c>
      <c r="I166" s="32">
        <v>100.66</v>
      </c>
      <c r="J166" s="32">
        <v>100.65</v>
      </c>
      <c r="K166" s="33"/>
      <c r="L166" s="33">
        <f t="shared" ca="1" si="19"/>
        <v>100.56</v>
      </c>
      <c r="M166" s="33">
        <f t="shared" ca="1" si="20"/>
        <v>100.69</v>
      </c>
      <c r="N166" s="33">
        <f t="shared" ca="1" si="21"/>
        <v>100.58</v>
      </c>
      <c r="O166" s="33">
        <f t="shared" ca="1" si="22"/>
        <v>100.71</v>
      </c>
      <c r="P166" s="33">
        <f t="shared" ca="1" si="23"/>
        <v>100.94</v>
      </c>
      <c r="Q166" s="33">
        <f t="shared" ca="1" si="24"/>
        <v>100.43</v>
      </c>
    </row>
    <row r="167" spans="1:17" x14ac:dyDescent="0.2">
      <c r="A167" s="44" t="s">
        <v>168</v>
      </c>
      <c r="B167" s="44" t="s">
        <v>144</v>
      </c>
      <c r="C167" s="26" t="s">
        <v>156</v>
      </c>
      <c r="D167" s="25" t="s">
        <v>174</v>
      </c>
      <c r="E167" s="32">
        <v>100.6</v>
      </c>
      <c r="F167" s="32">
        <v>100.64</v>
      </c>
      <c r="G167" s="32">
        <v>100.3</v>
      </c>
      <c r="H167" s="32">
        <v>100.65</v>
      </c>
      <c r="I167" s="32">
        <v>100.51</v>
      </c>
      <c r="J167" s="32">
        <v>100.78</v>
      </c>
      <c r="K167" s="33"/>
      <c r="L167" s="33">
        <f t="shared" ca="1" si="19"/>
        <v>100.57</v>
      </c>
      <c r="M167" s="33">
        <f t="shared" ca="1" si="20"/>
        <v>100.8</v>
      </c>
      <c r="N167" s="33">
        <f t="shared" ca="1" si="21"/>
        <v>100.61</v>
      </c>
      <c r="O167" s="33">
        <f t="shared" ca="1" si="22"/>
        <v>100.82</v>
      </c>
      <c r="P167" s="33">
        <f t="shared" ca="1" si="23"/>
        <v>101.11</v>
      </c>
      <c r="Q167" s="33">
        <f t="shared" ca="1" si="24"/>
        <v>100.49</v>
      </c>
    </row>
    <row r="168" spans="1:17" x14ac:dyDescent="0.2">
      <c r="A168" s="44" t="s">
        <v>168</v>
      </c>
      <c r="B168" s="44" t="s">
        <v>144</v>
      </c>
      <c r="C168" s="26" t="s">
        <v>156</v>
      </c>
      <c r="D168" s="25" t="s">
        <v>175</v>
      </c>
      <c r="E168" s="32">
        <v>100.63</v>
      </c>
      <c r="F168" s="32">
        <v>100.58</v>
      </c>
      <c r="G168" s="32">
        <v>100.3</v>
      </c>
      <c r="H168" s="32">
        <v>100.59</v>
      </c>
      <c r="I168" s="32">
        <v>100.55</v>
      </c>
      <c r="J168" s="32">
        <v>100.6</v>
      </c>
      <c r="K168" s="33"/>
      <c r="L168" s="33">
        <f t="shared" ca="1" si="19"/>
        <v>100.21</v>
      </c>
      <c r="M168" s="33">
        <f t="shared" ca="1" si="20"/>
        <v>100.25</v>
      </c>
      <c r="N168" s="33">
        <f t="shared" ca="1" si="21"/>
        <v>100.67</v>
      </c>
      <c r="O168" s="33">
        <f t="shared" ca="1" si="22"/>
        <v>100.23</v>
      </c>
      <c r="P168" s="33">
        <f t="shared" ca="1" si="23"/>
        <v>99.98</v>
      </c>
      <c r="Q168" s="33">
        <f t="shared" ca="1" si="24"/>
        <v>100.52</v>
      </c>
    </row>
    <row r="169" spans="1:17" x14ac:dyDescent="0.2">
      <c r="A169" s="44" t="s">
        <v>168</v>
      </c>
      <c r="B169" s="44" t="s">
        <v>144</v>
      </c>
      <c r="C169" s="26" t="s">
        <v>156</v>
      </c>
      <c r="D169" s="25" t="s">
        <v>176</v>
      </c>
      <c r="E169" s="28">
        <v>100</v>
      </c>
      <c r="F169" s="32">
        <v>99.86</v>
      </c>
      <c r="G169" s="32">
        <v>100.47</v>
      </c>
      <c r="H169" s="32">
        <v>99.83</v>
      </c>
      <c r="I169" s="32">
        <v>99.11</v>
      </c>
      <c r="J169" s="32">
        <v>100.63</v>
      </c>
      <c r="K169" s="33"/>
      <c r="L169" s="33">
        <f t="shared" ca="1" si="19"/>
        <v>100.14</v>
      </c>
      <c r="M169" s="33">
        <f t="shared" ca="1" si="20"/>
        <v>99.88</v>
      </c>
      <c r="N169" s="33">
        <f t="shared" ca="1" si="21"/>
        <v>100.51</v>
      </c>
      <c r="O169" s="33">
        <f t="shared" ca="1" si="22"/>
        <v>99.84</v>
      </c>
      <c r="P169" s="33">
        <f t="shared" ca="1" si="23"/>
        <v>99.25</v>
      </c>
      <c r="Q169" s="33">
        <f t="shared" ca="1" si="24"/>
        <v>100.53</v>
      </c>
    </row>
    <row r="170" spans="1:17" x14ac:dyDescent="0.2">
      <c r="A170" s="44" t="s">
        <v>168</v>
      </c>
      <c r="B170" s="44" t="s">
        <v>144</v>
      </c>
      <c r="C170" s="26" t="s">
        <v>156</v>
      </c>
      <c r="D170" s="25" t="s">
        <v>177</v>
      </c>
      <c r="E170" s="32">
        <v>99.97</v>
      </c>
      <c r="F170" s="32">
        <v>99.94</v>
      </c>
      <c r="G170" s="32">
        <v>100.5</v>
      </c>
      <c r="H170" s="32">
        <v>99.91</v>
      </c>
      <c r="I170" s="32">
        <v>99.21</v>
      </c>
      <c r="J170" s="32">
        <v>100.66</v>
      </c>
      <c r="K170" s="33"/>
      <c r="L170" s="33">
        <f t="shared" ca="1" si="19"/>
        <v>100.82</v>
      </c>
      <c r="M170" s="33">
        <f t="shared" ca="1" si="20"/>
        <v>100.04</v>
      </c>
      <c r="N170" s="33">
        <f t="shared" ca="1" si="21"/>
        <v>100.33</v>
      </c>
      <c r="O170" s="33">
        <f t="shared" ca="1" si="22"/>
        <v>100</v>
      </c>
      <c r="P170" s="33">
        <f t="shared" ca="1" si="23"/>
        <v>99.95</v>
      </c>
      <c r="Q170" s="33">
        <f t="shared" ca="1" si="24"/>
        <v>100.14</v>
      </c>
    </row>
    <row r="171" spans="1:17" x14ac:dyDescent="0.2">
      <c r="A171" s="44" t="s">
        <v>168</v>
      </c>
      <c r="B171" s="44" t="s">
        <v>144</v>
      </c>
      <c r="C171" s="26" t="s">
        <v>156</v>
      </c>
      <c r="D171" s="25" t="s">
        <v>178</v>
      </c>
      <c r="E171" s="28">
        <v>100</v>
      </c>
      <c r="F171" s="32">
        <v>100.02</v>
      </c>
      <c r="G171" s="32">
        <v>100.27</v>
      </c>
      <c r="H171" s="28">
        <v>100</v>
      </c>
      <c r="I171" s="32">
        <v>99.47</v>
      </c>
      <c r="J171" s="32">
        <v>100.57</v>
      </c>
      <c r="K171" s="33"/>
      <c r="L171" s="33">
        <f t="shared" ca="1" si="19"/>
        <v>100.42</v>
      </c>
      <c r="M171" s="33">
        <f t="shared" ca="1" si="20"/>
        <v>100.35</v>
      </c>
      <c r="N171" s="33">
        <f t="shared" ca="1" si="21"/>
        <v>100.29</v>
      </c>
      <c r="O171" s="33">
        <f t="shared" ca="1" si="22"/>
        <v>100.32</v>
      </c>
      <c r="P171" s="33">
        <f t="shared" ca="1" si="23"/>
        <v>100.5</v>
      </c>
      <c r="Q171" s="33">
        <f t="shared" ca="1" si="24"/>
        <v>100.2</v>
      </c>
    </row>
    <row r="172" spans="1:17" x14ac:dyDescent="0.2">
      <c r="A172" s="44" t="s">
        <v>168</v>
      </c>
      <c r="B172" s="44" t="s">
        <v>144</v>
      </c>
      <c r="C172" s="26" t="s">
        <v>156</v>
      </c>
      <c r="D172" s="25" t="s">
        <v>179</v>
      </c>
      <c r="E172" s="32">
        <v>100.29</v>
      </c>
      <c r="F172" s="32">
        <v>100.35</v>
      </c>
      <c r="G172" s="32">
        <v>100.31</v>
      </c>
      <c r="H172" s="32">
        <v>100.34</v>
      </c>
      <c r="I172" s="32">
        <v>100.27</v>
      </c>
      <c r="J172" s="32">
        <v>100.42</v>
      </c>
      <c r="K172" s="33"/>
      <c r="L172" s="33">
        <f t="shared" ca="1" si="19"/>
        <v>100.66</v>
      </c>
      <c r="M172" s="33">
        <f t="shared" ca="1" si="20"/>
        <v>100.6</v>
      </c>
      <c r="N172" s="33">
        <f t="shared" ca="1" si="21"/>
        <v>100.33</v>
      </c>
      <c r="O172" s="33">
        <f t="shared" ca="1" si="22"/>
        <v>100.59</v>
      </c>
      <c r="P172" s="33">
        <f t="shared" ca="1" si="23"/>
        <v>100.95</v>
      </c>
      <c r="Q172" s="33">
        <f t="shared" ca="1" si="24"/>
        <v>100.25</v>
      </c>
    </row>
    <row r="173" spans="1:17" x14ac:dyDescent="0.2">
      <c r="A173" s="44" t="s">
        <v>168</v>
      </c>
      <c r="B173" s="44" t="s">
        <v>144</v>
      </c>
      <c r="C173" s="26" t="s">
        <v>156</v>
      </c>
      <c r="D173" s="25" t="s">
        <v>180</v>
      </c>
      <c r="E173" s="32">
        <v>100.41</v>
      </c>
      <c r="F173" s="32">
        <v>100.38</v>
      </c>
      <c r="G173" s="32">
        <v>100.36</v>
      </c>
      <c r="H173" s="32">
        <v>100.38</v>
      </c>
      <c r="I173" s="32">
        <v>100.55</v>
      </c>
      <c r="J173" s="32">
        <v>100.21</v>
      </c>
      <c r="K173" s="33"/>
      <c r="L173" s="33">
        <f t="shared" ca="1" si="19"/>
        <v>100.51</v>
      </c>
      <c r="M173" s="33">
        <f t="shared" ca="1" si="20"/>
        <v>100.53</v>
      </c>
      <c r="N173" s="33">
        <f t="shared" ca="1" si="21"/>
        <v>100.43</v>
      </c>
      <c r="O173" s="33">
        <f t="shared" ca="1" si="22"/>
        <v>100.49</v>
      </c>
      <c r="P173" s="33">
        <f t="shared" ca="1" si="23"/>
        <v>100.7</v>
      </c>
      <c r="Q173" s="33">
        <f t="shared" ca="1" si="24"/>
        <v>100.35</v>
      </c>
    </row>
    <row r="174" spans="1:17" x14ac:dyDescent="0.2">
      <c r="A174" s="44" t="s">
        <v>168</v>
      </c>
      <c r="B174" s="44" t="s">
        <v>144</v>
      </c>
      <c r="C174" s="26" t="s">
        <v>157</v>
      </c>
      <c r="D174" s="25" t="s">
        <v>169</v>
      </c>
      <c r="E174" s="32">
        <v>101.64</v>
      </c>
      <c r="F174" s="32">
        <v>100.84</v>
      </c>
      <c r="G174" s="32">
        <v>100.54</v>
      </c>
      <c r="H174" s="32">
        <v>100.79</v>
      </c>
      <c r="I174" s="32">
        <v>101.42</v>
      </c>
      <c r="J174" s="32">
        <v>100.23</v>
      </c>
      <c r="K174" s="33"/>
      <c r="L174" s="33">
        <f t="shared" ca="1" si="19"/>
        <v>100.34</v>
      </c>
      <c r="M174" s="33">
        <f t="shared" ca="1" si="20"/>
        <v>100.4</v>
      </c>
      <c r="N174" s="33">
        <f t="shared" ca="1" si="21"/>
        <v>100.39</v>
      </c>
      <c r="O174" s="33">
        <f t="shared" ca="1" si="22"/>
        <v>100.32</v>
      </c>
      <c r="P174" s="33">
        <f t="shared" ca="1" si="23"/>
        <v>100.41</v>
      </c>
      <c r="Q174" s="33">
        <f t="shared" ca="1" si="24"/>
        <v>100.4</v>
      </c>
    </row>
    <row r="175" spans="1:17" x14ac:dyDescent="0.2">
      <c r="A175" s="44" t="s">
        <v>168</v>
      </c>
      <c r="B175" s="44" t="s">
        <v>144</v>
      </c>
      <c r="C175" s="26" t="s">
        <v>157</v>
      </c>
      <c r="D175" s="25" t="s">
        <v>170</v>
      </c>
      <c r="E175" s="32">
        <v>100.86</v>
      </c>
      <c r="F175" s="32">
        <v>100.8</v>
      </c>
      <c r="G175" s="32">
        <v>100.47</v>
      </c>
      <c r="H175" s="32">
        <v>100.76</v>
      </c>
      <c r="I175" s="32">
        <v>101.26</v>
      </c>
      <c r="J175" s="32">
        <v>100.3</v>
      </c>
      <c r="K175" s="33"/>
      <c r="L175" s="33">
        <f t="shared" ca="1" si="19"/>
        <v>100.56</v>
      </c>
      <c r="M175" s="33">
        <f t="shared" ca="1" si="20"/>
        <v>100.62</v>
      </c>
      <c r="N175" s="33">
        <f t="shared" ca="1" si="21"/>
        <v>100.4</v>
      </c>
      <c r="O175" s="33">
        <f t="shared" ca="1" si="22"/>
        <v>100.51</v>
      </c>
      <c r="P175" s="33">
        <f t="shared" ca="1" si="23"/>
        <v>100.81</v>
      </c>
      <c r="Q175" s="33">
        <f t="shared" ca="1" si="24"/>
        <v>100.44</v>
      </c>
    </row>
    <row r="176" spans="1:17" x14ac:dyDescent="0.2">
      <c r="A176" s="44" t="s">
        <v>168</v>
      </c>
      <c r="B176" s="44" t="s">
        <v>144</v>
      </c>
      <c r="C176" s="26" t="s">
        <v>157</v>
      </c>
      <c r="D176" s="25" t="s">
        <v>171</v>
      </c>
      <c r="E176" s="32">
        <v>100.63</v>
      </c>
      <c r="F176" s="32">
        <v>100.72</v>
      </c>
      <c r="G176" s="32">
        <v>100.47</v>
      </c>
      <c r="H176" s="32">
        <v>100.69</v>
      </c>
      <c r="I176" s="32">
        <v>101.03</v>
      </c>
      <c r="J176" s="32">
        <v>100.39</v>
      </c>
      <c r="K176" s="33"/>
      <c r="L176" s="33">
        <f t="shared" ca="1" si="19"/>
        <v>100.97</v>
      </c>
      <c r="M176" s="33">
        <f t="shared" ca="1" si="20"/>
        <v>101.09</v>
      </c>
      <c r="N176" s="33">
        <f t="shared" ca="1" si="21"/>
        <v>100.5</v>
      </c>
      <c r="O176" s="33">
        <f t="shared" ca="1" si="22"/>
        <v>100.79</v>
      </c>
      <c r="P176" s="33">
        <f t="shared" ca="1" si="23"/>
        <v>101.76</v>
      </c>
      <c r="Q176" s="33">
        <f t="shared" ca="1" si="24"/>
        <v>100.42</v>
      </c>
    </row>
    <row r="177" spans="1:17" x14ac:dyDescent="0.2">
      <c r="A177" s="44" t="s">
        <v>168</v>
      </c>
      <c r="B177" s="44" t="s">
        <v>144</v>
      </c>
      <c r="C177" s="26" t="s">
        <v>157</v>
      </c>
      <c r="D177" s="25" t="s">
        <v>172</v>
      </c>
      <c r="E177" s="32">
        <v>100.29</v>
      </c>
      <c r="F177" s="32">
        <v>100.32</v>
      </c>
      <c r="G177" s="32">
        <v>100.23</v>
      </c>
      <c r="H177" s="32">
        <v>100.28</v>
      </c>
      <c r="I177" s="32">
        <v>100.3</v>
      </c>
      <c r="J177" s="32">
        <v>100.34</v>
      </c>
      <c r="K177" s="33"/>
      <c r="L177" s="33">
        <f t="shared" ca="1" si="19"/>
        <v>100.54</v>
      </c>
      <c r="M177" s="33">
        <f t="shared" ca="1" si="20"/>
        <v>100.58</v>
      </c>
      <c r="N177" s="33">
        <f t="shared" ca="1" si="21"/>
        <v>100.42</v>
      </c>
      <c r="O177" s="33">
        <f t="shared" ca="1" si="22"/>
        <v>100.56</v>
      </c>
      <c r="P177" s="33">
        <f t="shared" ca="1" si="23"/>
        <v>100.88</v>
      </c>
      <c r="Q177" s="33">
        <f t="shared" ca="1" si="24"/>
        <v>100.27</v>
      </c>
    </row>
    <row r="178" spans="1:17" x14ac:dyDescent="0.2">
      <c r="A178" s="44" t="s">
        <v>168</v>
      </c>
      <c r="B178" s="44" t="s">
        <v>144</v>
      </c>
      <c r="C178" s="26" t="s">
        <v>157</v>
      </c>
      <c r="D178" s="25" t="s">
        <v>173</v>
      </c>
      <c r="E178" s="32">
        <v>100.5</v>
      </c>
      <c r="F178" s="32">
        <v>100.56</v>
      </c>
      <c r="G178" s="32">
        <v>100.13</v>
      </c>
      <c r="H178" s="32">
        <v>100.54</v>
      </c>
      <c r="I178" s="32">
        <v>100.69</v>
      </c>
      <c r="J178" s="32">
        <v>100.42</v>
      </c>
      <c r="K178" s="33"/>
      <c r="L178" s="33">
        <f t="shared" ca="1" si="19"/>
        <v>100.34</v>
      </c>
      <c r="M178" s="33">
        <f t="shared" ca="1" si="20"/>
        <v>100.45</v>
      </c>
      <c r="N178" s="33">
        <f t="shared" ca="1" si="21"/>
        <v>100.48</v>
      </c>
      <c r="O178" s="33">
        <f t="shared" ca="1" si="22"/>
        <v>100.44</v>
      </c>
      <c r="P178" s="33">
        <f t="shared" ca="1" si="23"/>
        <v>100.45</v>
      </c>
      <c r="Q178" s="33">
        <f t="shared" ca="1" si="24"/>
        <v>100.44</v>
      </c>
    </row>
    <row r="179" spans="1:17" x14ac:dyDescent="0.2">
      <c r="A179" s="44" t="s">
        <v>168</v>
      </c>
      <c r="B179" s="44" t="s">
        <v>144</v>
      </c>
      <c r="C179" s="26" t="s">
        <v>157</v>
      </c>
      <c r="D179" s="25" t="s">
        <v>174</v>
      </c>
      <c r="E179" s="32">
        <v>100.39</v>
      </c>
      <c r="F179" s="32">
        <v>100.38</v>
      </c>
      <c r="G179" s="32">
        <v>100.17</v>
      </c>
      <c r="H179" s="32">
        <v>100.38</v>
      </c>
      <c r="I179" s="32">
        <v>100.54</v>
      </c>
      <c r="J179" s="32">
        <v>100.21</v>
      </c>
      <c r="K179" s="33"/>
      <c r="L179" s="33">
        <f t="shared" ca="1" si="19"/>
        <v>100.46</v>
      </c>
      <c r="M179" s="33">
        <f t="shared" ca="1" si="20"/>
        <v>100.6</v>
      </c>
      <c r="N179" s="33">
        <f t="shared" ca="1" si="21"/>
        <v>100.58</v>
      </c>
      <c r="O179" s="33">
        <f t="shared" ca="1" si="22"/>
        <v>100.58</v>
      </c>
      <c r="P179" s="33">
        <f t="shared" ca="1" si="23"/>
        <v>100.53</v>
      </c>
      <c r="Q179" s="33">
        <f t="shared" ca="1" si="24"/>
        <v>100.68</v>
      </c>
    </row>
    <row r="180" spans="1:17" x14ac:dyDescent="0.2">
      <c r="A180" s="44" t="s">
        <v>168</v>
      </c>
      <c r="B180" s="44" t="s">
        <v>144</v>
      </c>
      <c r="C180" s="26" t="s">
        <v>157</v>
      </c>
      <c r="D180" s="25" t="s">
        <v>175</v>
      </c>
      <c r="E180" s="32">
        <v>100.36</v>
      </c>
      <c r="F180" s="32">
        <v>100.29</v>
      </c>
      <c r="G180" s="32">
        <v>100.35</v>
      </c>
      <c r="H180" s="32">
        <v>100.28</v>
      </c>
      <c r="I180" s="32">
        <v>100.31</v>
      </c>
      <c r="J180" s="32">
        <v>100.26</v>
      </c>
      <c r="K180" s="33"/>
      <c r="L180" s="33">
        <f t="shared" ca="1" si="19"/>
        <v>100.55</v>
      </c>
      <c r="M180" s="33">
        <f t="shared" ca="1" si="20"/>
        <v>100.41</v>
      </c>
      <c r="N180" s="33">
        <f t="shared" ca="1" si="21"/>
        <v>100.7</v>
      </c>
      <c r="O180" s="33">
        <f t="shared" ca="1" si="22"/>
        <v>100.36</v>
      </c>
      <c r="P180" s="33">
        <f t="shared" ca="1" si="23"/>
        <v>100.14</v>
      </c>
      <c r="Q180" s="33">
        <f t="shared" ca="1" si="24"/>
        <v>100.68</v>
      </c>
    </row>
    <row r="181" spans="1:17" x14ac:dyDescent="0.2">
      <c r="A181" s="44" t="s">
        <v>168</v>
      </c>
      <c r="B181" s="44" t="s">
        <v>144</v>
      </c>
      <c r="C181" s="26" t="s">
        <v>157</v>
      </c>
      <c r="D181" s="25" t="s">
        <v>176</v>
      </c>
      <c r="E181" s="32">
        <v>100.55</v>
      </c>
      <c r="F181" s="32">
        <v>100.65</v>
      </c>
      <c r="G181" s="32">
        <v>100.74</v>
      </c>
      <c r="H181" s="32">
        <v>100.67</v>
      </c>
      <c r="I181" s="32">
        <v>100.9</v>
      </c>
      <c r="J181" s="32">
        <v>100.37</v>
      </c>
      <c r="K181" s="33"/>
      <c r="L181" s="33">
        <f t="shared" ca="1" si="19"/>
        <v>100.1</v>
      </c>
      <c r="M181" s="33">
        <f t="shared" ca="1" si="20"/>
        <v>99.93</v>
      </c>
      <c r="N181" s="33">
        <f t="shared" ca="1" si="21"/>
        <v>100.6</v>
      </c>
      <c r="O181" s="33">
        <f t="shared" ca="1" si="22"/>
        <v>99.83</v>
      </c>
      <c r="P181" s="33">
        <f t="shared" ca="1" si="23"/>
        <v>99.48</v>
      </c>
      <c r="Q181" s="33">
        <f t="shared" ca="1" si="24"/>
        <v>100.4</v>
      </c>
    </row>
    <row r="182" spans="1:17" x14ac:dyDescent="0.2">
      <c r="A182" s="44" t="s">
        <v>168</v>
      </c>
      <c r="B182" s="44" t="s">
        <v>144</v>
      </c>
      <c r="C182" s="26" t="s">
        <v>157</v>
      </c>
      <c r="D182" s="25" t="s">
        <v>177</v>
      </c>
      <c r="E182" s="32">
        <v>100.84</v>
      </c>
      <c r="F182" s="32">
        <v>101.12</v>
      </c>
      <c r="G182" s="32">
        <v>101.13</v>
      </c>
      <c r="H182" s="32">
        <v>101.19</v>
      </c>
      <c r="I182" s="32">
        <v>101.62</v>
      </c>
      <c r="J182" s="32">
        <v>100.58</v>
      </c>
      <c r="K182" s="33"/>
      <c r="L182" s="33">
        <f t="shared" ca="1" si="19"/>
        <v>101.23</v>
      </c>
      <c r="M182" s="33">
        <f t="shared" ca="1" si="20"/>
        <v>100.72</v>
      </c>
      <c r="N182" s="33">
        <f t="shared" ca="1" si="21"/>
        <v>100.52</v>
      </c>
      <c r="O182" s="33">
        <f t="shared" ca="1" si="22"/>
        <v>100.61</v>
      </c>
      <c r="P182" s="33">
        <f t="shared" ca="1" si="23"/>
        <v>101.11</v>
      </c>
      <c r="Q182" s="33">
        <f t="shared" ca="1" si="24"/>
        <v>100.32</v>
      </c>
    </row>
    <row r="183" spans="1:17" x14ac:dyDescent="0.2">
      <c r="A183" s="44" t="s">
        <v>168</v>
      </c>
      <c r="B183" s="44" t="s">
        <v>144</v>
      </c>
      <c r="C183" s="26" t="s">
        <v>157</v>
      </c>
      <c r="D183" s="25" t="s">
        <v>178</v>
      </c>
      <c r="E183" s="32">
        <v>100.5</v>
      </c>
      <c r="F183" s="32">
        <v>100.67</v>
      </c>
      <c r="G183" s="32">
        <v>100.75</v>
      </c>
      <c r="H183" s="32">
        <v>100.69</v>
      </c>
      <c r="I183" s="32">
        <v>100.7</v>
      </c>
      <c r="J183" s="32">
        <v>100.63</v>
      </c>
      <c r="K183" s="33"/>
      <c r="L183" s="33">
        <f t="shared" ca="1" si="19"/>
        <v>100.89</v>
      </c>
      <c r="M183" s="33">
        <f t="shared" ca="1" si="20"/>
        <v>100.92</v>
      </c>
      <c r="N183" s="33">
        <f t="shared" ca="1" si="21"/>
        <v>100.36</v>
      </c>
      <c r="O183" s="33">
        <f t="shared" ca="1" si="22"/>
        <v>100.95</v>
      </c>
      <c r="P183" s="33">
        <f t="shared" ca="1" si="23"/>
        <v>101.61</v>
      </c>
      <c r="Q183" s="33">
        <f t="shared" ca="1" si="24"/>
        <v>100.23</v>
      </c>
    </row>
    <row r="184" spans="1:17" x14ac:dyDescent="0.2">
      <c r="A184" s="44" t="s">
        <v>168</v>
      </c>
      <c r="B184" s="44" t="s">
        <v>144</v>
      </c>
      <c r="C184" s="26" t="s">
        <v>157</v>
      </c>
      <c r="D184" s="25" t="s">
        <v>179</v>
      </c>
      <c r="E184" s="32">
        <v>100.81</v>
      </c>
      <c r="F184" s="32">
        <v>101.02</v>
      </c>
      <c r="G184" s="32">
        <v>100.71</v>
      </c>
      <c r="H184" s="32">
        <v>101.07</v>
      </c>
      <c r="I184" s="32">
        <v>101.35</v>
      </c>
      <c r="J184" s="32">
        <v>100.65</v>
      </c>
      <c r="K184" s="33"/>
      <c r="L184" s="33">
        <f t="shared" ca="1" si="19"/>
        <v>100.52</v>
      </c>
      <c r="M184" s="33">
        <f t="shared" ca="1" si="20"/>
        <v>100.47</v>
      </c>
      <c r="N184" s="33">
        <f t="shared" ca="1" si="21"/>
        <v>100.21</v>
      </c>
      <c r="O184" s="33">
        <f t="shared" ca="1" si="22"/>
        <v>100.46</v>
      </c>
      <c r="P184" s="33">
        <f t="shared" ca="1" si="23"/>
        <v>100.56</v>
      </c>
      <c r="Q184" s="33">
        <f t="shared" ca="1" si="24"/>
        <v>100.38</v>
      </c>
    </row>
    <row r="185" spans="1:17" x14ac:dyDescent="0.2">
      <c r="A185" s="44" t="s">
        <v>168</v>
      </c>
      <c r="B185" s="44" t="s">
        <v>144</v>
      </c>
      <c r="C185" s="26" t="s">
        <v>157</v>
      </c>
      <c r="D185" s="25" t="s">
        <v>180</v>
      </c>
      <c r="E185" s="32">
        <v>101.08</v>
      </c>
      <c r="F185" s="32">
        <v>101.32</v>
      </c>
      <c r="G185" s="32">
        <v>100.74</v>
      </c>
      <c r="H185" s="32">
        <v>101.39</v>
      </c>
      <c r="I185" s="32">
        <v>102.07</v>
      </c>
      <c r="J185" s="32">
        <v>100.48</v>
      </c>
      <c r="K185" s="33"/>
      <c r="L185" s="33">
        <f t="shared" ca="1" si="19"/>
        <v>100.31</v>
      </c>
      <c r="M185" s="33">
        <f t="shared" ca="1" si="20"/>
        <v>100.32</v>
      </c>
      <c r="N185" s="33">
        <f t="shared" ca="1" si="21"/>
        <v>100.36</v>
      </c>
      <c r="O185" s="33">
        <f t="shared" ca="1" si="22"/>
        <v>100.29</v>
      </c>
      <c r="P185" s="33">
        <f t="shared" ca="1" si="23"/>
        <v>100.23</v>
      </c>
      <c r="Q185" s="33">
        <f t="shared" ca="1" si="24"/>
        <v>100.41</v>
      </c>
    </row>
    <row r="186" spans="1:17" x14ac:dyDescent="0.2">
      <c r="A186" s="44" t="s">
        <v>168</v>
      </c>
      <c r="B186" s="44" t="s">
        <v>144</v>
      </c>
      <c r="C186" s="26" t="s">
        <v>158</v>
      </c>
      <c r="D186" s="25" t="s">
        <v>169</v>
      </c>
      <c r="E186" s="32">
        <v>102.37</v>
      </c>
      <c r="F186" s="32">
        <v>101.77</v>
      </c>
      <c r="G186" s="32">
        <v>101.06</v>
      </c>
      <c r="H186" s="32">
        <v>101.82</v>
      </c>
      <c r="I186" s="32">
        <v>102.6</v>
      </c>
      <c r="J186" s="32">
        <v>100.87</v>
      </c>
      <c r="K186" s="33"/>
      <c r="L186" s="33">
        <f t="shared" ca="1" si="19"/>
        <v>100.58</v>
      </c>
      <c r="M186" s="33">
        <f t="shared" ca="1" si="20"/>
        <v>100.64</v>
      </c>
      <c r="N186" s="33">
        <f t="shared" ca="1" si="21"/>
        <v>100.49</v>
      </c>
      <c r="O186" s="33">
        <f t="shared" ca="1" si="22"/>
        <v>100.61</v>
      </c>
      <c r="P186" s="33">
        <f t="shared" ca="1" si="23"/>
        <v>100.81</v>
      </c>
      <c r="Q186" s="33">
        <f t="shared" ca="1" si="24"/>
        <v>100.46</v>
      </c>
    </row>
    <row r="187" spans="1:17" x14ac:dyDescent="0.2">
      <c r="A187" s="44" t="s">
        <v>168</v>
      </c>
      <c r="B187" s="44" t="s">
        <v>144</v>
      </c>
      <c r="C187" s="26" t="s">
        <v>158</v>
      </c>
      <c r="D187" s="25" t="s">
        <v>170</v>
      </c>
      <c r="E187" s="32">
        <v>100.78</v>
      </c>
      <c r="F187" s="32">
        <v>100.79</v>
      </c>
      <c r="G187" s="32">
        <v>100.72</v>
      </c>
      <c r="H187" s="32">
        <v>100.78</v>
      </c>
      <c r="I187" s="32">
        <v>101.22</v>
      </c>
      <c r="J187" s="32">
        <v>100.32</v>
      </c>
      <c r="K187" s="33"/>
      <c r="L187" s="33">
        <f t="shared" ca="1" si="19"/>
        <v>100.37</v>
      </c>
      <c r="M187" s="33">
        <f t="shared" ca="1" si="20"/>
        <v>100.51</v>
      </c>
      <c r="N187" s="33">
        <f t="shared" ca="1" si="21"/>
        <v>100.4</v>
      </c>
      <c r="O187" s="33">
        <f t="shared" ca="1" si="22"/>
        <v>100.47</v>
      </c>
      <c r="P187" s="33">
        <f t="shared" ca="1" si="23"/>
        <v>100.68</v>
      </c>
      <c r="Q187" s="33">
        <f t="shared" ca="1" si="24"/>
        <v>100.33</v>
      </c>
    </row>
    <row r="188" spans="1:17" x14ac:dyDescent="0.2">
      <c r="A188" s="44" t="s">
        <v>168</v>
      </c>
      <c r="B188" s="44" t="s">
        <v>144</v>
      </c>
      <c r="C188" s="26" t="s">
        <v>158</v>
      </c>
      <c r="D188" s="25" t="s">
        <v>171</v>
      </c>
      <c r="E188" s="32">
        <v>100.62</v>
      </c>
      <c r="F188" s="32">
        <v>100.72</v>
      </c>
      <c r="G188" s="32">
        <v>100.69</v>
      </c>
      <c r="H188" s="32">
        <v>100.73</v>
      </c>
      <c r="I188" s="32">
        <v>100.94</v>
      </c>
      <c r="J188" s="32">
        <v>100.49</v>
      </c>
      <c r="K188" s="33"/>
      <c r="L188" s="33">
        <f t="shared" ca="1" si="19"/>
        <v>100.5</v>
      </c>
      <c r="M188" s="33">
        <f t="shared" ca="1" si="20"/>
        <v>100.6</v>
      </c>
      <c r="N188" s="33">
        <f t="shared" ca="1" si="21"/>
        <v>100.49</v>
      </c>
      <c r="O188" s="33">
        <f t="shared" ca="1" si="22"/>
        <v>100.57</v>
      </c>
      <c r="P188" s="33">
        <f t="shared" ca="1" si="23"/>
        <v>100.76</v>
      </c>
      <c r="Q188" s="33">
        <f t="shared" ca="1" si="24"/>
        <v>100.44</v>
      </c>
    </row>
    <row r="189" spans="1:17" x14ac:dyDescent="0.2">
      <c r="A189" s="44" t="s">
        <v>168</v>
      </c>
      <c r="B189" s="44" t="s">
        <v>144</v>
      </c>
      <c r="C189" s="26" t="s">
        <v>158</v>
      </c>
      <c r="D189" s="25" t="s">
        <v>172</v>
      </c>
      <c r="E189" s="32">
        <v>100.43</v>
      </c>
      <c r="F189" s="32">
        <v>100.41</v>
      </c>
      <c r="G189" s="32">
        <v>100.53</v>
      </c>
      <c r="H189" s="32">
        <v>100.39</v>
      </c>
      <c r="I189" s="32">
        <v>100.36</v>
      </c>
      <c r="J189" s="32">
        <v>100.48</v>
      </c>
      <c r="K189" s="33"/>
      <c r="L189" s="33">
        <f t="shared" ca="1" si="19"/>
        <v>100.44</v>
      </c>
      <c r="M189" s="33">
        <f t="shared" ca="1" si="20"/>
        <v>100.49</v>
      </c>
      <c r="N189" s="33">
        <f t="shared" ca="1" si="21"/>
        <v>100.43</v>
      </c>
      <c r="O189" s="33">
        <f t="shared" ca="1" si="22"/>
        <v>100.47</v>
      </c>
      <c r="P189" s="33">
        <f t="shared" ca="1" si="23"/>
        <v>100.67</v>
      </c>
      <c r="Q189" s="33">
        <f t="shared" ca="1" si="24"/>
        <v>100.31</v>
      </c>
    </row>
    <row r="190" spans="1:17" x14ac:dyDescent="0.2">
      <c r="A190" s="44" t="s">
        <v>168</v>
      </c>
      <c r="B190" s="44" t="s">
        <v>144</v>
      </c>
      <c r="C190" s="26" t="s">
        <v>158</v>
      </c>
      <c r="D190" s="25" t="s">
        <v>173</v>
      </c>
      <c r="E190" s="32">
        <v>100.48</v>
      </c>
      <c r="F190" s="32">
        <v>100.4</v>
      </c>
      <c r="G190" s="32">
        <v>100.38</v>
      </c>
      <c r="H190" s="32">
        <v>100.38</v>
      </c>
      <c r="I190" s="32">
        <v>100.03</v>
      </c>
      <c r="J190" s="32">
        <v>100.82</v>
      </c>
      <c r="K190" s="33"/>
      <c r="L190" s="33">
        <f t="shared" ca="1" si="19"/>
        <v>100.42</v>
      </c>
      <c r="M190" s="33">
        <f t="shared" ca="1" si="20"/>
        <v>100.54</v>
      </c>
      <c r="N190" s="33">
        <f t="shared" ca="1" si="21"/>
        <v>100.5</v>
      </c>
      <c r="O190" s="33">
        <f t="shared" ca="1" si="22"/>
        <v>100.52</v>
      </c>
      <c r="P190" s="33">
        <f t="shared" ca="1" si="23"/>
        <v>100.52</v>
      </c>
      <c r="Q190" s="33">
        <f t="shared" ca="1" si="24"/>
        <v>100.55</v>
      </c>
    </row>
    <row r="191" spans="1:17" x14ac:dyDescent="0.2">
      <c r="A191" s="44" t="s">
        <v>168</v>
      </c>
      <c r="B191" s="44" t="s">
        <v>144</v>
      </c>
      <c r="C191" s="26" t="s">
        <v>158</v>
      </c>
      <c r="D191" s="25" t="s">
        <v>174</v>
      </c>
      <c r="E191" s="32">
        <v>100.23</v>
      </c>
      <c r="F191" s="32">
        <v>100.07</v>
      </c>
      <c r="G191" s="32">
        <v>100.32</v>
      </c>
      <c r="H191" s="32">
        <v>100.03</v>
      </c>
      <c r="I191" s="32">
        <v>99.75</v>
      </c>
      <c r="J191" s="32">
        <v>100.42</v>
      </c>
      <c r="K191" s="33"/>
      <c r="L191" s="33">
        <f t="shared" ca="1" si="19"/>
        <v>100.48</v>
      </c>
      <c r="M191" s="33">
        <f t="shared" ca="1" si="20"/>
        <v>100.61</v>
      </c>
      <c r="N191" s="33">
        <f t="shared" ca="1" si="21"/>
        <v>100.54</v>
      </c>
      <c r="O191" s="33">
        <f t="shared" ca="1" si="22"/>
        <v>100.62</v>
      </c>
      <c r="P191" s="33">
        <f t="shared" ca="1" si="23"/>
        <v>100.51</v>
      </c>
      <c r="Q191" s="33">
        <f t="shared" ca="1" si="24"/>
        <v>100.71</v>
      </c>
    </row>
    <row r="192" spans="1:17" x14ac:dyDescent="0.2">
      <c r="A192" s="44" t="s">
        <v>168</v>
      </c>
      <c r="B192" s="44" t="s">
        <v>144</v>
      </c>
      <c r="C192" s="26" t="s">
        <v>158</v>
      </c>
      <c r="D192" s="25" t="s">
        <v>175</v>
      </c>
      <c r="E192" s="32">
        <v>99.99</v>
      </c>
      <c r="F192" s="32">
        <v>99.76</v>
      </c>
      <c r="G192" s="32">
        <v>100.36</v>
      </c>
      <c r="H192" s="32">
        <v>99.71</v>
      </c>
      <c r="I192" s="32">
        <v>99.29</v>
      </c>
      <c r="J192" s="32">
        <v>100.29</v>
      </c>
      <c r="K192" s="33"/>
      <c r="L192" s="33">
        <f t="shared" ca="1" si="19"/>
        <v>99.96</v>
      </c>
      <c r="M192" s="33">
        <f t="shared" ca="1" si="20"/>
        <v>99.98</v>
      </c>
      <c r="N192" s="33">
        <f t="shared" ca="1" si="21"/>
        <v>100.49</v>
      </c>
      <c r="O192" s="33">
        <f t="shared" ca="1" si="22"/>
        <v>99.93</v>
      </c>
      <c r="P192" s="33">
        <f t="shared" ca="1" si="23"/>
        <v>99.35</v>
      </c>
      <c r="Q192" s="33">
        <f t="shared" ca="1" si="24"/>
        <v>100.66</v>
      </c>
    </row>
    <row r="193" spans="1:17" x14ac:dyDescent="0.2">
      <c r="A193" s="44" t="s">
        <v>168</v>
      </c>
      <c r="B193" s="44" t="s">
        <v>144</v>
      </c>
      <c r="C193" s="26" t="s">
        <v>158</v>
      </c>
      <c r="D193" s="25" t="s">
        <v>176</v>
      </c>
      <c r="E193" s="32">
        <v>99.76</v>
      </c>
      <c r="F193" s="32">
        <v>99.54</v>
      </c>
      <c r="G193" s="32">
        <v>100.41</v>
      </c>
      <c r="H193" s="32">
        <v>99.48</v>
      </c>
      <c r="I193" s="32">
        <v>98.63</v>
      </c>
      <c r="J193" s="32">
        <v>100.53</v>
      </c>
      <c r="K193" s="33"/>
      <c r="L193" s="33">
        <f t="shared" ca="1" si="19"/>
        <v>99.76</v>
      </c>
      <c r="M193" s="33">
        <f t="shared" ca="1" si="20"/>
        <v>99.54</v>
      </c>
      <c r="N193" s="33">
        <f t="shared" ca="1" si="21"/>
        <v>100.41</v>
      </c>
      <c r="O193" s="33">
        <f t="shared" ca="1" si="22"/>
        <v>99.48</v>
      </c>
      <c r="P193" s="33">
        <f t="shared" ca="1" si="23"/>
        <v>98.63</v>
      </c>
      <c r="Q193" s="33">
        <f t="shared" ca="1" si="24"/>
        <v>100.53</v>
      </c>
    </row>
    <row r="194" spans="1:17" x14ac:dyDescent="0.2">
      <c r="A194" s="44" t="s">
        <v>168</v>
      </c>
      <c r="B194" s="44" t="s">
        <v>144</v>
      </c>
      <c r="C194" s="26" t="s">
        <v>158</v>
      </c>
      <c r="D194" s="25" t="s">
        <v>177</v>
      </c>
      <c r="E194" s="32">
        <v>99.96</v>
      </c>
      <c r="F194" s="32">
        <v>99.98</v>
      </c>
      <c r="G194" s="32">
        <v>100.49</v>
      </c>
      <c r="H194" s="32">
        <v>99.93</v>
      </c>
      <c r="I194" s="32">
        <v>99.35</v>
      </c>
      <c r="J194" s="32">
        <v>100.66</v>
      </c>
      <c r="K194" s="33"/>
      <c r="L194" s="33">
        <f t="shared" ca="1" si="19"/>
        <v>99.99</v>
      </c>
      <c r="M194" s="33">
        <f t="shared" ca="1" si="20"/>
        <v>99.76</v>
      </c>
      <c r="N194" s="33">
        <f t="shared" ca="1" si="21"/>
        <v>100.36</v>
      </c>
      <c r="O194" s="33">
        <f t="shared" ca="1" si="22"/>
        <v>99.71</v>
      </c>
      <c r="P194" s="33">
        <f t="shared" ca="1" si="23"/>
        <v>99.29</v>
      </c>
      <c r="Q194" s="33">
        <f t="shared" ca="1" si="24"/>
        <v>100.29</v>
      </c>
    </row>
    <row r="195" spans="1:17" x14ac:dyDescent="0.2">
      <c r="A195" s="44" t="s">
        <v>168</v>
      </c>
      <c r="B195" s="44" t="s">
        <v>144</v>
      </c>
      <c r="C195" s="26" t="s">
        <v>158</v>
      </c>
      <c r="D195" s="25" t="s">
        <v>178</v>
      </c>
      <c r="E195" s="32">
        <v>100.48</v>
      </c>
      <c r="F195" s="32">
        <v>100.61</v>
      </c>
      <c r="G195" s="32">
        <v>100.54</v>
      </c>
      <c r="H195" s="32">
        <v>100.62</v>
      </c>
      <c r="I195" s="32">
        <v>100.51</v>
      </c>
      <c r="J195" s="32">
        <v>100.71</v>
      </c>
      <c r="K195" s="33"/>
      <c r="L195" s="33">
        <f t="shared" ca="1" si="19"/>
        <v>100.23</v>
      </c>
      <c r="M195" s="33">
        <f t="shared" ca="1" si="20"/>
        <v>100.07</v>
      </c>
      <c r="N195" s="33">
        <f t="shared" ca="1" si="21"/>
        <v>100.32</v>
      </c>
      <c r="O195" s="33">
        <f t="shared" ca="1" si="22"/>
        <v>100.03</v>
      </c>
      <c r="P195" s="33">
        <f t="shared" ca="1" si="23"/>
        <v>99.75</v>
      </c>
      <c r="Q195" s="33">
        <f t="shared" ca="1" si="24"/>
        <v>100.42</v>
      </c>
    </row>
    <row r="196" spans="1:17" x14ac:dyDescent="0.2">
      <c r="A196" s="44" t="s">
        <v>168</v>
      </c>
      <c r="B196" s="44" t="s">
        <v>144</v>
      </c>
      <c r="C196" s="26" t="s">
        <v>158</v>
      </c>
      <c r="D196" s="25" t="s">
        <v>179</v>
      </c>
      <c r="E196" s="32">
        <v>100.42</v>
      </c>
      <c r="F196" s="32">
        <v>100.54</v>
      </c>
      <c r="G196" s="32">
        <v>100.5</v>
      </c>
      <c r="H196" s="32">
        <v>100.52</v>
      </c>
      <c r="I196" s="32">
        <v>100.52</v>
      </c>
      <c r="J196" s="32">
        <v>100.55</v>
      </c>
      <c r="K196" s="33"/>
      <c r="L196" s="33">
        <f t="shared" ca="1" si="19"/>
        <v>100.48</v>
      </c>
      <c r="M196" s="33">
        <f t="shared" ca="1" si="20"/>
        <v>100.4</v>
      </c>
      <c r="N196" s="33">
        <f t="shared" ca="1" si="21"/>
        <v>100.38</v>
      </c>
      <c r="O196" s="33">
        <f t="shared" ca="1" si="22"/>
        <v>100.38</v>
      </c>
      <c r="P196" s="33">
        <f t="shared" ca="1" si="23"/>
        <v>100.03</v>
      </c>
      <c r="Q196" s="33">
        <f t="shared" ca="1" si="24"/>
        <v>100.82</v>
      </c>
    </row>
    <row r="197" spans="1:17" x14ac:dyDescent="0.2">
      <c r="A197" s="44" t="s">
        <v>168</v>
      </c>
      <c r="B197" s="44" t="s">
        <v>144</v>
      </c>
      <c r="C197" s="26" t="s">
        <v>158</v>
      </c>
      <c r="D197" s="25" t="s">
        <v>180</v>
      </c>
      <c r="E197" s="32">
        <v>100.44</v>
      </c>
      <c r="F197" s="32">
        <v>100.49</v>
      </c>
      <c r="G197" s="32">
        <v>100.43</v>
      </c>
      <c r="H197" s="32">
        <v>100.47</v>
      </c>
      <c r="I197" s="32">
        <v>100.67</v>
      </c>
      <c r="J197" s="32">
        <v>100.31</v>
      </c>
      <c r="K197" s="33"/>
      <c r="L197" s="33">
        <f t="shared" ca="1" si="19"/>
        <v>100.43</v>
      </c>
      <c r="M197" s="33">
        <f t="shared" ca="1" si="20"/>
        <v>100.41</v>
      </c>
      <c r="N197" s="33">
        <f t="shared" ca="1" si="21"/>
        <v>100.53</v>
      </c>
      <c r="O197" s="33">
        <f t="shared" ca="1" si="22"/>
        <v>100.39</v>
      </c>
      <c r="P197" s="33">
        <f t="shared" ca="1" si="23"/>
        <v>100.36</v>
      </c>
      <c r="Q197" s="33">
        <f t="shared" ca="1" si="24"/>
        <v>100.48</v>
      </c>
    </row>
    <row r="198" spans="1:17" x14ac:dyDescent="0.2">
      <c r="A198" s="44" t="s">
        <v>168</v>
      </c>
      <c r="B198" s="44" t="s">
        <v>144</v>
      </c>
      <c r="C198" s="26" t="s">
        <v>159</v>
      </c>
      <c r="D198" s="25" t="s">
        <v>169</v>
      </c>
      <c r="E198" s="32">
        <v>100.5</v>
      </c>
      <c r="F198" s="32">
        <v>100.6</v>
      </c>
      <c r="G198" s="32">
        <v>100.49</v>
      </c>
      <c r="H198" s="32">
        <v>100.57</v>
      </c>
      <c r="I198" s="32">
        <v>100.76</v>
      </c>
      <c r="J198" s="32">
        <v>100.44</v>
      </c>
      <c r="K198" s="33"/>
      <c r="L198" s="33">
        <f t="shared" ca="1" si="19"/>
        <v>100.62</v>
      </c>
      <c r="M198" s="33">
        <f t="shared" ca="1" si="20"/>
        <v>100.72</v>
      </c>
      <c r="N198" s="33">
        <f t="shared" ca="1" si="21"/>
        <v>100.69</v>
      </c>
      <c r="O198" s="33">
        <f t="shared" ca="1" si="22"/>
        <v>100.73</v>
      </c>
      <c r="P198" s="33">
        <f t="shared" ca="1" si="23"/>
        <v>100.94</v>
      </c>
      <c r="Q198" s="33">
        <f t="shared" ca="1" si="24"/>
        <v>100.49</v>
      </c>
    </row>
    <row r="199" spans="1:17" x14ac:dyDescent="0.2">
      <c r="A199" s="44" t="s">
        <v>168</v>
      </c>
      <c r="B199" s="44" t="s">
        <v>144</v>
      </c>
      <c r="C199" s="26" t="s">
        <v>159</v>
      </c>
      <c r="D199" s="25" t="s">
        <v>170</v>
      </c>
      <c r="E199" s="32">
        <v>100.37</v>
      </c>
      <c r="F199" s="32">
        <v>100.51</v>
      </c>
      <c r="G199" s="32">
        <v>100.4</v>
      </c>
      <c r="H199" s="32">
        <v>100.47</v>
      </c>
      <c r="I199" s="32">
        <v>100.68</v>
      </c>
      <c r="J199" s="32">
        <v>100.33</v>
      </c>
      <c r="K199" s="33"/>
      <c r="L199" s="33">
        <f t="shared" ca="1" si="19"/>
        <v>100.78</v>
      </c>
      <c r="M199" s="33">
        <f t="shared" ca="1" si="20"/>
        <v>100.79</v>
      </c>
      <c r="N199" s="33">
        <f t="shared" ca="1" si="21"/>
        <v>100.72</v>
      </c>
      <c r="O199" s="33">
        <f t="shared" ca="1" si="22"/>
        <v>100.78</v>
      </c>
      <c r="P199" s="33">
        <f t="shared" ca="1" si="23"/>
        <v>101.22</v>
      </c>
      <c r="Q199" s="33">
        <f t="shared" ca="1" si="24"/>
        <v>100.32</v>
      </c>
    </row>
    <row r="200" spans="1:17" x14ac:dyDescent="0.2">
      <c r="A200" s="44" t="s">
        <v>168</v>
      </c>
      <c r="B200" s="44" t="s">
        <v>144</v>
      </c>
      <c r="C200" s="26" t="s">
        <v>159</v>
      </c>
      <c r="D200" s="25" t="s">
        <v>171</v>
      </c>
      <c r="E200" s="32">
        <v>100.58</v>
      </c>
      <c r="F200" s="32">
        <v>100.64</v>
      </c>
      <c r="G200" s="32">
        <v>100.49</v>
      </c>
      <c r="H200" s="32">
        <v>100.61</v>
      </c>
      <c r="I200" s="32">
        <v>100.81</v>
      </c>
      <c r="J200" s="32">
        <v>100.46</v>
      </c>
      <c r="K200" s="33"/>
      <c r="L200" s="33">
        <f t="shared" ca="1" si="19"/>
        <v>102.37</v>
      </c>
      <c r="M200" s="33">
        <f t="shared" ca="1" si="20"/>
        <v>101.77</v>
      </c>
      <c r="N200" s="33">
        <f t="shared" ca="1" si="21"/>
        <v>101.06</v>
      </c>
      <c r="O200" s="33">
        <f t="shared" ca="1" si="22"/>
        <v>101.82</v>
      </c>
      <c r="P200" s="33">
        <f t="shared" ca="1" si="23"/>
        <v>102.6</v>
      </c>
      <c r="Q200" s="33">
        <f t="shared" ca="1" si="24"/>
        <v>100.87</v>
      </c>
    </row>
    <row r="201" spans="1:17" x14ac:dyDescent="0.2">
      <c r="A201" s="44" t="s">
        <v>168</v>
      </c>
      <c r="B201" s="44" t="s">
        <v>144</v>
      </c>
      <c r="C201" s="26" t="s">
        <v>159</v>
      </c>
      <c r="D201" s="25" t="s">
        <v>172</v>
      </c>
      <c r="E201" s="32">
        <v>100.31</v>
      </c>
      <c r="F201" s="32">
        <v>100.32</v>
      </c>
      <c r="G201" s="32">
        <v>100.36</v>
      </c>
      <c r="H201" s="32">
        <v>100.29</v>
      </c>
      <c r="I201" s="32">
        <v>100.23</v>
      </c>
      <c r="J201" s="32">
        <v>100.41</v>
      </c>
      <c r="K201" s="33"/>
      <c r="L201" s="33">
        <f t="shared" ca="1" si="19"/>
        <v>101.08</v>
      </c>
      <c r="M201" s="33">
        <f t="shared" ca="1" si="20"/>
        <v>101.32</v>
      </c>
      <c r="N201" s="33">
        <f t="shared" ca="1" si="21"/>
        <v>100.74</v>
      </c>
      <c r="O201" s="33">
        <f t="shared" ca="1" si="22"/>
        <v>101.39</v>
      </c>
      <c r="P201" s="33">
        <f t="shared" ca="1" si="23"/>
        <v>102.07</v>
      </c>
      <c r="Q201" s="33">
        <f t="shared" ca="1" si="24"/>
        <v>100.48</v>
      </c>
    </row>
    <row r="202" spans="1:17" x14ac:dyDescent="0.2">
      <c r="A202" s="44" t="s">
        <v>168</v>
      </c>
      <c r="B202" s="44" t="s">
        <v>144</v>
      </c>
      <c r="C202" s="26" t="s">
        <v>159</v>
      </c>
      <c r="D202" s="25" t="s">
        <v>173</v>
      </c>
      <c r="E202" s="32">
        <v>100.52</v>
      </c>
      <c r="F202" s="32">
        <v>100.47</v>
      </c>
      <c r="G202" s="32">
        <v>100.21</v>
      </c>
      <c r="H202" s="32">
        <v>100.46</v>
      </c>
      <c r="I202" s="32">
        <v>100.56</v>
      </c>
      <c r="J202" s="32">
        <v>100.38</v>
      </c>
      <c r="K202" s="33"/>
      <c r="L202" s="33">
        <f t="shared" ca="1" si="19"/>
        <v>100.81</v>
      </c>
      <c r="M202" s="33">
        <f t="shared" ca="1" si="20"/>
        <v>101.02</v>
      </c>
      <c r="N202" s="33">
        <f t="shared" ca="1" si="21"/>
        <v>100.71</v>
      </c>
      <c r="O202" s="33">
        <f t="shared" ca="1" si="22"/>
        <v>101.07</v>
      </c>
      <c r="P202" s="33">
        <f t="shared" ca="1" si="23"/>
        <v>101.35</v>
      </c>
      <c r="Q202" s="33">
        <f t="shared" ca="1" si="24"/>
        <v>100.65</v>
      </c>
    </row>
    <row r="203" spans="1:17" x14ac:dyDescent="0.2">
      <c r="A203" s="44" t="s">
        <v>168</v>
      </c>
      <c r="B203" s="44" t="s">
        <v>144</v>
      </c>
      <c r="C203" s="26" t="s">
        <v>159</v>
      </c>
      <c r="D203" s="25" t="s">
        <v>174</v>
      </c>
      <c r="E203" s="32">
        <v>100.89</v>
      </c>
      <c r="F203" s="32">
        <v>100.92</v>
      </c>
      <c r="G203" s="32">
        <v>100.36</v>
      </c>
      <c r="H203" s="32">
        <v>100.95</v>
      </c>
      <c r="I203" s="32">
        <v>101.61</v>
      </c>
      <c r="J203" s="32">
        <v>100.23</v>
      </c>
      <c r="K203" s="33"/>
      <c r="L203" s="33">
        <f t="shared" ca="1" si="19"/>
        <v>100.5</v>
      </c>
      <c r="M203" s="33">
        <f t="shared" ca="1" si="20"/>
        <v>100.67</v>
      </c>
      <c r="N203" s="33">
        <f t="shared" ca="1" si="21"/>
        <v>100.75</v>
      </c>
      <c r="O203" s="33">
        <f t="shared" ca="1" si="22"/>
        <v>100.69</v>
      </c>
      <c r="P203" s="33">
        <f t="shared" ca="1" si="23"/>
        <v>100.7</v>
      </c>
      <c r="Q203" s="33">
        <f t="shared" ca="1" si="24"/>
        <v>100.63</v>
      </c>
    </row>
    <row r="204" spans="1:17" x14ac:dyDescent="0.2">
      <c r="A204" s="44" t="s">
        <v>168</v>
      </c>
      <c r="B204" s="44" t="s">
        <v>144</v>
      </c>
      <c r="C204" s="26" t="s">
        <v>159</v>
      </c>
      <c r="D204" s="25" t="s">
        <v>175</v>
      </c>
      <c r="E204" s="32">
        <v>101.23</v>
      </c>
      <c r="F204" s="32">
        <v>100.72</v>
      </c>
      <c r="G204" s="32">
        <v>100.52</v>
      </c>
      <c r="H204" s="32">
        <v>100.61</v>
      </c>
      <c r="I204" s="32">
        <v>101.11</v>
      </c>
      <c r="J204" s="32">
        <v>100.32</v>
      </c>
      <c r="K204" s="33"/>
      <c r="L204" s="33">
        <f t="shared" ca="1" si="19"/>
        <v>100.84</v>
      </c>
      <c r="M204" s="33">
        <f t="shared" ca="1" si="20"/>
        <v>101.12</v>
      </c>
      <c r="N204" s="33">
        <f t="shared" ca="1" si="21"/>
        <v>101.13</v>
      </c>
      <c r="O204" s="33">
        <f t="shared" ca="1" si="22"/>
        <v>101.19</v>
      </c>
      <c r="P204" s="33">
        <f t="shared" ca="1" si="23"/>
        <v>101.62</v>
      </c>
      <c r="Q204" s="33">
        <f t="shared" ca="1" si="24"/>
        <v>100.58</v>
      </c>
    </row>
    <row r="205" spans="1:17" x14ac:dyDescent="0.2">
      <c r="A205" s="44" t="s">
        <v>168</v>
      </c>
      <c r="B205" s="44" t="s">
        <v>144</v>
      </c>
      <c r="C205" s="26" t="s">
        <v>159</v>
      </c>
      <c r="D205" s="25" t="s">
        <v>176</v>
      </c>
      <c r="E205" s="32">
        <v>100.1</v>
      </c>
      <c r="F205" s="32">
        <v>99.93</v>
      </c>
      <c r="G205" s="32">
        <v>100.6</v>
      </c>
      <c r="H205" s="32">
        <v>99.83</v>
      </c>
      <c r="I205" s="32">
        <v>99.48</v>
      </c>
      <c r="J205" s="32">
        <v>100.4</v>
      </c>
      <c r="K205" s="33"/>
      <c r="L205" s="33">
        <f t="shared" ca="1" si="19"/>
        <v>100.55</v>
      </c>
      <c r="M205" s="33">
        <f t="shared" ca="1" si="20"/>
        <v>100.65</v>
      </c>
      <c r="N205" s="33">
        <f t="shared" ca="1" si="21"/>
        <v>100.74</v>
      </c>
      <c r="O205" s="33">
        <f t="shared" ca="1" si="22"/>
        <v>100.67</v>
      </c>
      <c r="P205" s="33">
        <f t="shared" ca="1" si="23"/>
        <v>100.9</v>
      </c>
      <c r="Q205" s="33">
        <f t="shared" ca="1" si="24"/>
        <v>100.37</v>
      </c>
    </row>
    <row r="206" spans="1:17" x14ac:dyDescent="0.2">
      <c r="A206" s="44" t="s">
        <v>168</v>
      </c>
      <c r="B206" s="44" t="s">
        <v>144</v>
      </c>
      <c r="C206" s="26" t="s">
        <v>159</v>
      </c>
      <c r="D206" s="25" t="s">
        <v>177</v>
      </c>
      <c r="E206" s="32">
        <v>100.55</v>
      </c>
      <c r="F206" s="32">
        <v>100.41</v>
      </c>
      <c r="G206" s="32">
        <v>100.7</v>
      </c>
      <c r="H206" s="32">
        <v>100.36</v>
      </c>
      <c r="I206" s="32">
        <v>100.14</v>
      </c>
      <c r="J206" s="32">
        <v>100.68</v>
      </c>
      <c r="K206" s="33"/>
      <c r="L206" s="33">
        <f t="shared" ref="L206:L269" ca="1" si="25">OFFSET(E$308,(ROW(E$78)-ROW()),)</f>
        <v>100.36</v>
      </c>
      <c r="M206" s="33">
        <f t="shared" ref="M206:M269" ca="1" si="26">OFFSET(F$308,(ROW(F$78)-ROW()),)</f>
        <v>100.29</v>
      </c>
      <c r="N206" s="33">
        <f t="shared" ref="N206:N269" ca="1" si="27">OFFSET(G$308,(ROW(G$78)-ROW()),)</f>
        <v>100.35</v>
      </c>
      <c r="O206" s="33">
        <f t="shared" ref="O206:O269" ca="1" si="28">OFFSET(H$308,(ROW(H$78)-ROW()),)</f>
        <v>100.28</v>
      </c>
      <c r="P206" s="33">
        <f t="shared" ref="P206:P269" ca="1" si="29">OFFSET(I$308,(ROW(I$78)-ROW()),)</f>
        <v>100.31</v>
      </c>
      <c r="Q206" s="33">
        <f t="shared" ref="Q206:Q269" ca="1" si="30">OFFSET(J$308,(ROW(J$78)-ROW()),)</f>
        <v>100.26</v>
      </c>
    </row>
    <row r="207" spans="1:17" x14ac:dyDescent="0.2">
      <c r="A207" s="44" t="s">
        <v>168</v>
      </c>
      <c r="B207" s="44" t="s">
        <v>144</v>
      </c>
      <c r="C207" s="26" t="s">
        <v>159</v>
      </c>
      <c r="D207" s="25" t="s">
        <v>178</v>
      </c>
      <c r="E207" s="32">
        <v>100.46</v>
      </c>
      <c r="F207" s="32">
        <v>100.6</v>
      </c>
      <c r="G207" s="32">
        <v>100.58</v>
      </c>
      <c r="H207" s="32">
        <v>100.58</v>
      </c>
      <c r="I207" s="32">
        <v>100.53</v>
      </c>
      <c r="J207" s="32">
        <v>100.68</v>
      </c>
      <c r="K207" s="33"/>
      <c r="L207" s="33">
        <f t="shared" ca="1" si="25"/>
        <v>100.39</v>
      </c>
      <c r="M207" s="33">
        <f t="shared" ca="1" si="26"/>
        <v>100.38</v>
      </c>
      <c r="N207" s="33">
        <f t="shared" ca="1" si="27"/>
        <v>100.17</v>
      </c>
      <c r="O207" s="33">
        <f t="shared" ca="1" si="28"/>
        <v>100.38</v>
      </c>
      <c r="P207" s="33">
        <f t="shared" ca="1" si="29"/>
        <v>100.54</v>
      </c>
      <c r="Q207" s="33">
        <f t="shared" ca="1" si="30"/>
        <v>100.21</v>
      </c>
    </row>
    <row r="208" spans="1:17" x14ac:dyDescent="0.2">
      <c r="A208" s="44" t="s">
        <v>168</v>
      </c>
      <c r="B208" s="44" t="s">
        <v>144</v>
      </c>
      <c r="C208" s="26" t="s">
        <v>159</v>
      </c>
      <c r="D208" s="25" t="s">
        <v>179</v>
      </c>
      <c r="E208" s="32">
        <v>100.34</v>
      </c>
      <c r="F208" s="32">
        <v>100.45</v>
      </c>
      <c r="G208" s="32">
        <v>100.48</v>
      </c>
      <c r="H208" s="32">
        <v>100.44</v>
      </c>
      <c r="I208" s="32">
        <v>100.45</v>
      </c>
      <c r="J208" s="32">
        <v>100.44</v>
      </c>
      <c r="K208" s="33"/>
      <c r="L208" s="33">
        <f t="shared" ca="1" si="25"/>
        <v>100.5</v>
      </c>
      <c r="M208" s="33">
        <f t="shared" ca="1" si="26"/>
        <v>100.56</v>
      </c>
      <c r="N208" s="33">
        <f t="shared" ca="1" si="27"/>
        <v>100.13</v>
      </c>
      <c r="O208" s="33">
        <f t="shared" ca="1" si="28"/>
        <v>100.54</v>
      </c>
      <c r="P208" s="33">
        <f t="shared" ca="1" si="29"/>
        <v>100.69</v>
      </c>
      <c r="Q208" s="33">
        <f t="shared" ca="1" si="30"/>
        <v>100.42</v>
      </c>
    </row>
    <row r="209" spans="1:17" x14ac:dyDescent="0.2">
      <c r="A209" s="44" t="s">
        <v>168</v>
      </c>
      <c r="B209" s="44" t="s">
        <v>144</v>
      </c>
      <c r="C209" s="26" t="s">
        <v>159</v>
      </c>
      <c r="D209" s="25" t="s">
        <v>180</v>
      </c>
      <c r="E209" s="32">
        <v>100.54</v>
      </c>
      <c r="F209" s="32">
        <v>100.58</v>
      </c>
      <c r="G209" s="32">
        <v>100.42</v>
      </c>
      <c r="H209" s="32">
        <v>100.56</v>
      </c>
      <c r="I209" s="32">
        <v>100.88</v>
      </c>
      <c r="J209" s="32">
        <v>100.27</v>
      </c>
      <c r="K209" s="33"/>
      <c r="L209" s="33">
        <f t="shared" ca="1" si="25"/>
        <v>100.29</v>
      </c>
      <c r="M209" s="33">
        <f t="shared" ca="1" si="26"/>
        <v>100.32</v>
      </c>
      <c r="N209" s="33">
        <f t="shared" ca="1" si="27"/>
        <v>100.23</v>
      </c>
      <c r="O209" s="33">
        <f t="shared" ca="1" si="28"/>
        <v>100.28</v>
      </c>
      <c r="P209" s="33">
        <f t="shared" ca="1" si="29"/>
        <v>100.3</v>
      </c>
      <c r="Q209" s="33">
        <f t="shared" ca="1" si="30"/>
        <v>100.34</v>
      </c>
    </row>
    <row r="210" spans="1:17" x14ac:dyDescent="0.2">
      <c r="A210" s="44" t="s">
        <v>168</v>
      </c>
      <c r="B210" s="44" t="s">
        <v>144</v>
      </c>
      <c r="C210" s="26" t="s">
        <v>160</v>
      </c>
      <c r="D210" s="25" t="s">
        <v>169</v>
      </c>
      <c r="E210" s="32">
        <v>100.97</v>
      </c>
      <c r="F210" s="32">
        <v>101.09</v>
      </c>
      <c r="G210" s="32">
        <v>100.5</v>
      </c>
      <c r="H210" s="32">
        <v>100.79</v>
      </c>
      <c r="I210" s="32">
        <v>101.76</v>
      </c>
      <c r="J210" s="32">
        <v>100.42</v>
      </c>
      <c r="K210" s="33"/>
      <c r="L210" s="33">
        <f t="shared" ca="1" si="25"/>
        <v>100.63</v>
      </c>
      <c r="M210" s="33">
        <f t="shared" ca="1" si="26"/>
        <v>100.72</v>
      </c>
      <c r="N210" s="33">
        <f t="shared" ca="1" si="27"/>
        <v>100.47</v>
      </c>
      <c r="O210" s="33">
        <f t="shared" ca="1" si="28"/>
        <v>100.69</v>
      </c>
      <c r="P210" s="33">
        <f t="shared" ca="1" si="29"/>
        <v>101.03</v>
      </c>
      <c r="Q210" s="33">
        <f t="shared" ca="1" si="30"/>
        <v>100.39</v>
      </c>
    </row>
    <row r="211" spans="1:17" x14ac:dyDescent="0.2">
      <c r="A211" s="44" t="s">
        <v>168</v>
      </c>
      <c r="B211" s="44" t="s">
        <v>144</v>
      </c>
      <c r="C211" s="26" t="s">
        <v>160</v>
      </c>
      <c r="D211" s="25" t="s">
        <v>170</v>
      </c>
      <c r="E211" s="32">
        <v>100.56</v>
      </c>
      <c r="F211" s="32">
        <v>100.62</v>
      </c>
      <c r="G211" s="32">
        <v>100.4</v>
      </c>
      <c r="H211" s="32">
        <v>100.51</v>
      </c>
      <c r="I211" s="32">
        <v>100.81</v>
      </c>
      <c r="J211" s="32">
        <v>100.44</v>
      </c>
      <c r="K211" s="33"/>
      <c r="L211" s="33">
        <f t="shared" ca="1" si="25"/>
        <v>100.86</v>
      </c>
      <c r="M211" s="33">
        <f t="shared" ca="1" si="26"/>
        <v>100.8</v>
      </c>
      <c r="N211" s="33">
        <f t="shared" ca="1" si="27"/>
        <v>100.47</v>
      </c>
      <c r="O211" s="33">
        <f t="shared" ca="1" si="28"/>
        <v>100.76</v>
      </c>
      <c r="P211" s="33">
        <f t="shared" ca="1" si="29"/>
        <v>101.26</v>
      </c>
      <c r="Q211" s="33">
        <f t="shared" ca="1" si="30"/>
        <v>100.3</v>
      </c>
    </row>
    <row r="212" spans="1:17" x14ac:dyDescent="0.2">
      <c r="A212" s="44" t="s">
        <v>168</v>
      </c>
      <c r="B212" s="44" t="s">
        <v>144</v>
      </c>
      <c r="C212" s="26" t="s">
        <v>160</v>
      </c>
      <c r="D212" s="25" t="s">
        <v>171</v>
      </c>
      <c r="E212" s="32">
        <v>100.34</v>
      </c>
      <c r="F212" s="32">
        <v>100.4</v>
      </c>
      <c r="G212" s="32">
        <v>100.39</v>
      </c>
      <c r="H212" s="32">
        <v>100.32</v>
      </c>
      <c r="I212" s="32">
        <v>100.41</v>
      </c>
      <c r="J212" s="32">
        <v>100.4</v>
      </c>
      <c r="K212" s="33"/>
      <c r="L212" s="33">
        <f t="shared" ca="1" si="25"/>
        <v>101.64</v>
      </c>
      <c r="M212" s="33">
        <f t="shared" ca="1" si="26"/>
        <v>100.84</v>
      </c>
      <c r="N212" s="33">
        <f t="shared" ca="1" si="27"/>
        <v>100.54</v>
      </c>
      <c r="O212" s="33">
        <f t="shared" ca="1" si="28"/>
        <v>100.79</v>
      </c>
      <c r="P212" s="33">
        <f t="shared" ca="1" si="29"/>
        <v>101.42</v>
      </c>
      <c r="Q212" s="33">
        <f t="shared" ca="1" si="30"/>
        <v>100.23</v>
      </c>
    </row>
    <row r="213" spans="1:17" x14ac:dyDescent="0.2">
      <c r="A213" s="44" t="s">
        <v>168</v>
      </c>
      <c r="B213" s="44" t="s">
        <v>144</v>
      </c>
      <c r="C213" s="26" t="s">
        <v>160</v>
      </c>
      <c r="D213" s="25" t="s">
        <v>172</v>
      </c>
      <c r="E213" s="32">
        <v>100.51</v>
      </c>
      <c r="F213" s="32">
        <v>100.53</v>
      </c>
      <c r="G213" s="32">
        <v>100.43</v>
      </c>
      <c r="H213" s="32">
        <v>100.49</v>
      </c>
      <c r="I213" s="32">
        <v>100.7</v>
      </c>
      <c r="J213" s="32">
        <v>100.35</v>
      </c>
      <c r="K213" s="33"/>
      <c r="L213" s="33">
        <f t="shared" ca="1" si="25"/>
        <v>100.41</v>
      </c>
      <c r="M213" s="33">
        <f t="shared" ca="1" si="26"/>
        <v>100.38</v>
      </c>
      <c r="N213" s="33">
        <f t="shared" ca="1" si="27"/>
        <v>100.36</v>
      </c>
      <c r="O213" s="33">
        <f t="shared" ca="1" si="28"/>
        <v>100.38</v>
      </c>
      <c r="P213" s="33">
        <f t="shared" ca="1" si="29"/>
        <v>100.55</v>
      </c>
      <c r="Q213" s="33">
        <f t="shared" ca="1" si="30"/>
        <v>100.21</v>
      </c>
    </row>
    <row r="214" spans="1:17" x14ac:dyDescent="0.2">
      <c r="A214" s="44" t="s">
        <v>168</v>
      </c>
      <c r="B214" s="44" t="s">
        <v>144</v>
      </c>
      <c r="C214" s="26" t="s">
        <v>160</v>
      </c>
      <c r="D214" s="25" t="s">
        <v>173</v>
      </c>
      <c r="E214" s="32">
        <v>100.66</v>
      </c>
      <c r="F214" s="32">
        <v>100.6</v>
      </c>
      <c r="G214" s="32">
        <v>100.33</v>
      </c>
      <c r="H214" s="32">
        <v>100.59</v>
      </c>
      <c r="I214" s="32">
        <v>100.95</v>
      </c>
      <c r="J214" s="32">
        <v>100.25</v>
      </c>
      <c r="K214" s="33"/>
      <c r="L214" s="33">
        <f t="shared" ca="1" si="25"/>
        <v>100.29</v>
      </c>
      <c r="M214" s="33">
        <f t="shared" ca="1" si="26"/>
        <v>100.35</v>
      </c>
      <c r="N214" s="33">
        <f t="shared" ca="1" si="27"/>
        <v>100.31</v>
      </c>
      <c r="O214" s="33">
        <f t="shared" ca="1" si="28"/>
        <v>100.34</v>
      </c>
      <c r="P214" s="33">
        <f t="shared" ca="1" si="29"/>
        <v>100.27</v>
      </c>
      <c r="Q214" s="33">
        <f t="shared" ca="1" si="30"/>
        <v>100.42</v>
      </c>
    </row>
    <row r="215" spans="1:17" x14ac:dyDescent="0.2">
      <c r="A215" s="44" t="s">
        <v>168</v>
      </c>
      <c r="B215" s="44" t="s">
        <v>144</v>
      </c>
      <c r="C215" s="26" t="s">
        <v>160</v>
      </c>
      <c r="D215" s="25" t="s">
        <v>174</v>
      </c>
      <c r="E215" s="32">
        <v>100.42</v>
      </c>
      <c r="F215" s="32">
        <v>100.35</v>
      </c>
      <c r="G215" s="32">
        <v>100.29</v>
      </c>
      <c r="H215" s="32">
        <v>100.32</v>
      </c>
      <c r="I215" s="32">
        <v>100.5</v>
      </c>
      <c r="J215" s="32">
        <v>100.2</v>
      </c>
      <c r="K215" s="33"/>
      <c r="L215" s="33">
        <f t="shared" ca="1" si="25"/>
        <v>100</v>
      </c>
      <c r="M215" s="33">
        <f t="shared" ca="1" si="26"/>
        <v>100.02</v>
      </c>
      <c r="N215" s="33">
        <f t="shared" ca="1" si="27"/>
        <v>100.27</v>
      </c>
      <c r="O215" s="33">
        <f t="shared" ca="1" si="28"/>
        <v>100</v>
      </c>
      <c r="P215" s="33">
        <f t="shared" ca="1" si="29"/>
        <v>99.47</v>
      </c>
      <c r="Q215" s="33">
        <f t="shared" ca="1" si="30"/>
        <v>100.57</v>
      </c>
    </row>
    <row r="216" spans="1:17" x14ac:dyDescent="0.2">
      <c r="A216" s="44" t="s">
        <v>168</v>
      </c>
      <c r="B216" s="44" t="s">
        <v>144</v>
      </c>
      <c r="C216" s="26" t="s">
        <v>160</v>
      </c>
      <c r="D216" s="25" t="s">
        <v>175</v>
      </c>
      <c r="E216" s="32">
        <v>100.82</v>
      </c>
      <c r="F216" s="32">
        <v>100.04</v>
      </c>
      <c r="G216" s="32">
        <v>100.33</v>
      </c>
      <c r="H216" s="28">
        <v>100</v>
      </c>
      <c r="I216" s="32">
        <v>99.95</v>
      </c>
      <c r="J216" s="32">
        <v>100.14</v>
      </c>
      <c r="K216" s="33"/>
      <c r="L216" s="33">
        <f t="shared" ca="1" si="25"/>
        <v>99.97</v>
      </c>
      <c r="M216" s="33">
        <f t="shared" ca="1" si="26"/>
        <v>99.94</v>
      </c>
      <c r="N216" s="33">
        <f t="shared" ca="1" si="27"/>
        <v>100.5</v>
      </c>
      <c r="O216" s="33">
        <f t="shared" ca="1" si="28"/>
        <v>99.91</v>
      </c>
      <c r="P216" s="33">
        <f t="shared" ca="1" si="29"/>
        <v>99.21</v>
      </c>
      <c r="Q216" s="33">
        <f t="shared" ca="1" si="30"/>
        <v>100.66</v>
      </c>
    </row>
    <row r="217" spans="1:17" x14ac:dyDescent="0.2">
      <c r="A217" s="44" t="s">
        <v>168</v>
      </c>
      <c r="B217" s="44" t="s">
        <v>144</v>
      </c>
      <c r="C217" s="26" t="s">
        <v>160</v>
      </c>
      <c r="D217" s="25" t="s">
        <v>176</v>
      </c>
      <c r="E217" s="32">
        <v>100.14</v>
      </c>
      <c r="F217" s="32">
        <v>99.88</v>
      </c>
      <c r="G217" s="32">
        <v>100.51</v>
      </c>
      <c r="H217" s="32">
        <v>99.84</v>
      </c>
      <c r="I217" s="32">
        <v>99.25</v>
      </c>
      <c r="J217" s="32">
        <v>100.53</v>
      </c>
      <c r="K217" s="33"/>
      <c r="L217" s="33">
        <f t="shared" ca="1" si="25"/>
        <v>100</v>
      </c>
      <c r="M217" s="33">
        <f t="shared" ca="1" si="26"/>
        <v>99.86</v>
      </c>
      <c r="N217" s="33">
        <f t="shared" ca="1" si="27"/>
        <v>100.47</v>
      </c>
      <c r="O217" s="33">
        <f t="shared" ca="1" si="28"/>
        <v>99.83</v>
      </c>
      <c r="P217" s="33">
        <f t="shared" ca="1" si="29"/>
        <v>99.11</v>
      </c>
      <c r="Q217" s="33">
        <f t="shared" ca="1" si="30"/>
        <v>100.63</v>
      </c>
    </row>
    <row r="218" spans="1:17" x14ac:dyDescent="0.2">
      <c r="A218" s="44" t="s">
        <v>168</v>
      </c>
      <c r="B218" s="44" t="s">
        <v>144</v>
      </c>
      <c r="C218" s="26" t="s">
        <v>160</v>
      </c>
      <c r="D218" s="25" t="s">
        <v>177</v>
      </c>
      <c r="E218" s="32">
        <v>100.21</v>
      </c>
      <c r="F218" s="32">
        <v>100.25</v>
      </c>
      <c r="G218" s="32">
        <v>100.67</v>
      </c>
      <c r="H218" s="32">
        <v>100.23</v>
      </c>
      <c r="I218" s="32">
        <v>99.98</v>
      </c>
      <c r="J218" s="32">
        <v>100.52</v>
      </c>
      <c r="K218" s="33"/>
      <c r="L218" s="33">
        <f t="shared" ca="1" si="25"/>
        <v>100.63</v>
      </c>
      <c r="M218" s="33">
        <f t="shared" ca="1" si="26"/>
        <v>100.58</v>
      </c>
      <c r="N218" s="33">
        <f t="shared" ca="1" si="27"/>
        <v>100.3</v>
      </c>
      <c r="O218" s="33">
        <f t="shared" ca="1" si="28"/>
        <v>100.59</v>
      </c>
      <c r="P218" s="33">
        <f t="shared" ca="1" si="29"/>
        <v>100.55</v>
      </c>
      <c r="Q218" s="33">
        <f t="shared" ca="1" si="30"/>
        <v>100.6</v>
      </c>
    </row>
    <row r="219" spans="1:17" x14ac:dyDescent="0.2">
      <c r="A219" s="44" t="s">
        <v>168</v>
      </c>
      <c r="B219" s="44" t="s">
        <v>144</v>
      </c>
      <c r="C219" s="26" t="s">
        <v>160</v>
      </c>
      <c r="D219" s="25" t="s">
        <v>178</v>
      </c>
      <c r="E219" s="32">
        <v>100.57</v>
      </c>
      <c r="F219" s="32">
        <v>100.8</v>
      </c>
      <c r="G219" s="32">
        <v>100.61</v>
      </c>
      <c r="H219" s="32">
        <v>100.82</v>
      </c>
      <c r="I219" s="32">
        <v>101.11</v>
      </c>
      <c r="J219" s="32">
        <v>100.49</v>
      </c>
      <c r="K219" s="33"/>
      <c r="L219" s="33">
        <f t="shared" ca="1" si="25"/>
        <v>100.6</v>
      </c>
      <c r="M219" s="33">
        <f t="shared" ca="1" si="26"/>
        <v>100.64</v>
      </c>
      <c r="N219" s="33">
        <f t="shared" ca="1" si="27"/>
        <v>100.3</v>
      </c>
      <c r="O219" s="33">
        <f t="shared" ca="1" si="28"/>
        <v>100.65</v>
      </c>
      <c r="P219" s="33">
        <f t="shared" ca="1" si="29"/>
        <v>100.51</v>
      </c>
      <c r="Q219" s="33">
        <f t="shared" ca="1" si="30"/>
        <v>100.78</v>
      </c>
    </row>
    <row r="220" spans="1:17" x14ac:dyDescent="0.2">
      <c r="A220" s="44" t="s">
        <v>168</v>
      </c>
      <c r="B220" s="44" t="s">
        <v>144</v>
      </c>
      <c r="C220" s="26" t="s">
        <v>160</v>
      </c>
      <c r="D220" s="25" t="s">
        <v>179</v>
      </c>
      <c r="E220" s="32">
        <v>100.56</v>
      </c>
      <c r="F220" s="32">
        <v>100.69</v>
      </c>
      <c r="G220" s="32">
        <v>100.58</v>
      </c>
      <c r="H220" s="32">
        <v>100.71</v>
      </c>
      <c r="I220" s="32">
        <v>100.94</v>
      </c>
      <c r="J220" s="32">
        <v>100.43</v>
      </c>
      <c r="K220" s="33"/>
      <c r="L220" s="33">
        <f t="shared" ca="1" si="25"/>
        <v>100.57</v>
      </c>
      <c r="M220" s="33">
        <f t="shared" ca="1" si="26"/>
        <v>100.65</v>
      </c>
      <c r="N220" s="33">
        <f t="shared" ca="1" si="27"/>
        <v>100.45</v>
      </c>
      <c r="O220" s="33">
        <f t="shared" ca="1" si="28"/>
        <v>100.63</v>
      </c>
      <c r="P220" s="33">
        <f t="shared" ca="1" si="29"/>
        <v>100.66</v>
      </c>
      <c r="Q220" s="33">
        <f t="shared" ca="1" si="30"/>
        <v>100.65</v>
      </c>
    </row>
    <row r="221" spans="1:17" x14ac:dyDescent="0.2">
      <c r="A221" s="44" t="s">
        <v>168</v>
      </c>
      <c r="B221" s="44" t="s">
        <v>144</v>
      </c>
      <c r="C221" s="26" t="s">
        <v>160</v>
      </c>
      <c r="D221" s="25" t="s">
        <v>180</v>
      </c>
      <c r="E221" s="32">
        <v>100.51</v>
      </c>
      <c r="F221" s="32">
        <v>100.48</v>
      </c>
      <c r="G221" s="32">
        <v>100.39</v>
      </c>
      <c r="H221" s="32">
        <v>100.49</v>
      </c>
      <c r="I221" s="32">
        <v>100.75</v>
      </c>
      <c r="J221" s="32">
        <v>100.22</v>
      </c>
      <c r="K221" s="33"/>
      <c r="L221" s="33">
        <f t="shared" ca="1" si="25"/>
        <v>100.69</v>
      </c>
      <c r="M221" s="33">
        <f t="shared" ca="1" si="26"/>
        <v>100.84</v>
      </c>
      <c r="N221" s="33">
        <f t="shared" ca="1" si="27"/>
        <v>100.84</v>
      </c>
      <c r="O221" s="33">
        <f t="shared" ca="1" si="28"/>
        <v>100.82</v>
      </c>
      <c r="P221" s="33">
        <f t="shared" ca="1" si="29"/>
        <v>100.69</v>
      </c>
      <c r="Q221" s="33">
        <f t="shared" ca="1" si="30"/>
        <v>100.99</v>
      </c>
    </row>
    <row r="222" spans="1:17" x14ac:dyDescent="0.2">
      <c r="A222" s="44" t="s">
        <v>168</v>
      </c>
      <c r="B222" s="44" t="s">
        <v>144</v>
      </c>
      <c r="C222" s="26" t="s">
        <v>161</v>
      </c>
      <c r="D222" s="25" t="s">
        <v>169</v>
      </c>
      <c r="E222" s="32">
        <v>100.59</v>
      </c>
      <c r="F222" s="32">
        <v>100.64</v>
      </c>
      <c r="G222" s="32">
        <v>100.39</v>
      </c>
      <c r="H222" s="32">
        <v>100.56</v>
      </c>
      <c r="I222" s="32">
        <v>101.02</v>
      </c>
      <c r="J222" s="32">
        <v>100.27</v>
      </c>
      <c r="K222" s="33"/>
      <c r="L222" s="33">
        <f t="shared" ca="1" si="25"/>
        <v>101.31</v>
      </c>
      <c r="M222" s="33">
        <f t="shared" ca="1" si="26"/>
        <v>101.56</v>
      </c>
      <c r="N222" s="33">
        <f t="shared" ca="1" si="27"/>
        <v>101.36</v>
      </c>
      <c r="O222" s="33">
        <f t="shared" ca="1" si="28"/>
        <v>101.56</v>
      </c>
      <c r="P222" s="33">
        <f t="shared" ca="1" si="29"/>
        <v>101.69</v>
      </c>
      <c r="Q222" s="33">
        <f t="shared" ca="1" si="30"/>
        <v>101.43</v>
      </c>
    </row>
    <row r="223" spans="1:17" x14ac:dyDescent="0.2">
      <c r="A223" s="44" t="s">
        <v>168</v>
      </c>
      <c r="B223" s="44" t="s">
        <v>144</v>
      </c>
      <c r="C223" s="26" t="s">
        <v>161</v>
      </c>
      <c r="D223" s="25" t="s">
        <v>170</v>
      </c>
      <c r="E223" s="32">
        <v>100.7</v>
      </c>
      <c r="F223" s="32">
        <v>100.79</v>
      </c>
      <c r="G223" s="32">
        <v>100.49</v>
      </c>
      <c r="H223" s="32">
        <v>100.7</v>
      </c>
      <c r="I223" s="32">
        <v>101.18</v>
      </c>
      <c r="J223" s="32">
        <v>100.41</v>
      </c>
      <c r="K223" s="33"/>
      <c r="L223" s="33">
        <f t="shared" ca="1" si="25"/>
        <v>101.65</v>
      </c>
      <c r="M223" s="33">
        <f t="shared" ca="1" si="26"/>
        <v>101.73</v>
      </c>
      <c r="N223" s="33">
        <f t="shared" ca="1" si="27"/>
        <v>101.63</v>
      </c>
      <c r="O223" s="33">
        <f t="shared" ca="1" si="28"/>
        <v>101.76</v>
      </c>
      <c r="P223" s="33">
        <f t="shared" ca="1" si="29"/>
        <v>101.85</v>
      </c>
      <c r="Q223" s="33">
        <f t="shared" ca="1" si="30"/>
        <v>101.6</v>
      </c>
    </row>
    <row r="224" spans="1:17" x14ac:dyDescent="0.2">
      <c r="A224" s="44" t="s">
        <v>168</v>
      </c>
      <c r="B224" s="44" t="s">
        <v>144</v>
      </c>
      <c r="C224" s="26" t="s">
        <v>161</v>
      </c>
      <c r="D224" s="25" t="s">
        <v>171</v>
      </c>
      <c r="E224" s="32">
        <v>101.02</v>
      </c>
      <c r="F224" s="32">
        <v>101.21</v>
      </c>
      <c r="G224" s="32">
        <v>100.82</v>
      </c>
      <c r="H224" s="32">
        <v>101.13</v>
      </c>
      <c r="I224" s="32">
        <v>101.76</v>
      </c>
      <c r="J224" s="32">
        <v>100.68</v>
      </c>
      <c r="K224" s="33"/>
      <c r="L224" s="33">
        <f t="shared" ca="1" si="25"/>
        <v>102.37</v>
      </c>
      <c r="M224" s="33">
        <f t="shared" ca="1" si="26"/>
        <v>101.06</v>
      </c>
      <c r="N224" s="33">
        <f t="shared" ca="1" si="27"/>
        <v>101.26</v>
      </c>
      <c r="O224" s="33">
        <f t="shared" ca="1" si="28"/>
        <v>101.07</v>
      </c>
      <c r="P224" s="33">
        <f t="shared" ca="1" si="29"/>
        <v>101.4</v>
      </c>
      <c r="Q224" s="33">
        <f t="shared" ca="1" si="30"/>
        <v>100.72</v>
      </c>
    </row>
    <row r="225" spans="1:17" x14ac:dyDescent="0.2">
      <c r="A225" s="44" t="s">
        <v>168</v>
      </c>
      <c r="B225" s="44" t="s">
        <v>144</v>
      </c>
      <c r="C225" s="26" t="s">
        <v>161</v>
      </c>
      <c r="D225" s="25" t="s">
        <v>172</v>
      </c>
      <c r="E225" s="32">
        <v>100.9</v>
      </c>
      <c r="F225" s="32">
        <v>100.97</v>
      </c>
      <c r="G225" s="32">
        <v>100.87</v>
      </c>
      <c r="H225" s="32">
        <v>100.95</v>
      </c>
      <c r="I225" s="32">
        <v>101.29</v>
      </c>
      <c r="J225" s="32">
        <v>100.64</v>
      </c>
      <c r="K225" s="33"/>
      <c r="L225" s="33">
        <f t="shared" ca="1" si="25"/>
        <v>100.69</v>
      </c>
      <c r="M225" s="33">
        <f t="shared" ca="1" si="26"/>
        <v>100.6</v>
      </c>
      <c r="N225" s="33">
        <f t="shared" ca="1" si="27"/>
        <v>100.8</v>
      </c>
      <c r="O225" s="33">
        <f t="shared" ca="1" si="28"/>
        <v>100.58</v>
      </c>
      <c r="P225" s="33">
        <f t="shared" ca="1" si="29"/>
        <v>101.01</v>
      </c>
      <c r="Q225" s="33">
        <f t="shared" ca="1" si="30"/>
        <v>100.12</v>
      </c>
    </row>
    <row r="226" spans="1:17" x14ac:dyDescent="0.2">
      <c r="A226" s="44" t="s">
        <v>168</v>
      </c>
      <c r="B226" s="44" t="s">
        <v>144</v>
      </c>
      <c r="C226" s="26" t="s">
        <v>161</v>
      </c>
      <c r="D226" s="25" t="s">
        <v>173</v>
      </c>
      <c r="E226" s="32">
        <v>100.9</v>
      </c>
      <c r="F226" s="32">
        <v>100.96</v>
      </c>
      <c r="G226" s="32">
        <v>100.85</v>
      </c>
      <c r="H226" s="32">
        <v>100.94</v>
      </c>
      <c r="I226" s="32">
        <v>101.45</v>
      </c>
      <c r="J226" s="32">
        <v>100.46</v>
      </c>
      <c r="K226" s="33"/>
      <c r="L226" s="33">
        <f t="shared" ca="1" si="25"/>
        <v>100.83</v>
      </c>
      <c r="M226" s="33">
        <f t="shared" ca="1" si="26"/>
        <v>100.89</v>
      </c>
      <c r="N226" s="33">
        <f t="shared" ca="1" si="27"/>
        <v>101.06</v>
      </c>
      <c r="O226" s="33">
        <f t="shared" ca="1" si="28"/>
        <v>100.9</v>
      </c>
      <c r="P226" s="33">
        <f t="shared" ca="1" si="29"/>
        <v>101.26</v>
      </c>
      <c r="Q226" s="33">
        <f t="shared" ca="1" si="30"/>
        <v>100.47</v>
      </c>
    </row>
    <row r="227" spans="1:17" x14ac:dyDescent="0.2">
      <c r="A227" s="44" t="s">
        <v>168</v>
      </c>
      <c r="B227" s="44" t="s">
        <v>144</v>
      </c>
      <c r="C227" s="26" t="s">
        <v>161</v>
      </c>
      <c r="D227" s="25" t="s">
        <v>174</v>
      </c>
      <c r="E227" s="32">
        <v>100.62</v>
      </c>
      <c r="F227" s="32">
        <v>100.53</v>
      </c>
      <c r="G227" s="32">
        <v>100.77</v>
      </c>
      <c r="H227" s="32">
        <v>100.51</v>
      </c>
      <c r="I227" s="32">
        <v>100.69</v>
      </c>
      <c r="J227" s="32">
        <v>100.37</v>
      </c>
      <c r="K227" s="33"/>
      <c r="L227" s="33">
        <f t="shared" ca="1" si="25"/>
        <v>100.91</v>
      </c>
      <c r="M227" s="33">
        <f t="shared" ca="1" si="26"/>
        <v>101.22</v>
      </c>
      <c r="N227" s="33">
        <f t="shared" ca="1" si="27"/>
        <v>101.32</v>
      </c>
      <c r="O227" s="33">
        <f t="shared" ca="1" si="28"/>
        <v>101.24</v>
      </c>
      <c r="P227" s="33">
        <f t="shared" ca="1" si="29"/>
        <v>101.57</v>
      </c>
      <c r="Q227" s="33">
        <f t="shared" ca="1" si="30"/>
        <v>100.81</v>
      </c>
    </row>
    <row r="228" spans="1:17" x14ac:dyDescent="0.2">
      <c r="A228" s="44" t="s">
        <v>168</v>
      </c>
      <c r="B228" s="44" t="s">
        <v>144</v>
      </c>
      <c r="C228" s="26" t="s">
        <v>161</v>
      </c>
      <c r="D228" s="25" t="s">
        <v>175</v>
      </c>
      <c r="E228" s="32">
        <v>100.49</v>
      </c>
      <c r="F228" s="32">
        <v>100.17</v>
      </c>
      <c r="G228" s="32">
        <v>100.62</v>
      </c>
      <c r="H228" s="32">
        <v>100.13</v>
      </c>
      <c r="I228" s="32">
        <v>99.94</v>
      </c>
      <c r="J228" s="32">
        <v>100.4</v>
      </c>
      <c r="K228" s="33"/>
      <c r="L228" s="33">
        <f t="shared" ca="1" si="25"/>
        <v>100.8</v>
      </c>
      <c r="M228" s="33">
        <f t="shared" ca="1" si="26"/>
        <v>100.71</v>
      </c>
      <c r="N228" s="33">
        <f t="shared" ca="1" si="27"/>
        <v>101.35</v>
      </c>
      <c r="O228" s="33">
        <f t="shared" ca="1" si="28"/>
        <v>100.71</v>
      </c>
      <c r="P228" s="33">
        <f t="shared" ca="1" si="29"/>
        <v>100.74</v>
      </c>
      <c r="Q228" s="33">
        <f t="shared" ca="1" si="30"/>
        <v>100.67</v>
      </c>
    </row>
    <row r="229" spans="1:17" x14ac:dyDescent="0.2">
      <c r="A229" s="44" t="s">
        <v>168</v>
      </c>
      <c r="B229" s="44" t="s">
        <v>144</v>
      </c>
      <c r="C229" s="26" t="s">
        <v>161</v>
      </c>
      <c r="D229" s="25" t="s">
        <v>176</v>
      </c>
      <c r="E229" s="32">
        <v>100.24</v>
      </c>
      <c r="F229" s="32">
        <v>100.1</v>
      </c>
      <c r="G229" s="32">
        <v>100.64</v>
      </c>
      <c r="H229" s="32">
        <v>100.03</v>
      </c>
      <c r="I229" s="32">
        <v>99.74</v>
      </c>
      <c r="J229" s="32">
        <v>100.47</v>
      </c>
      <c r="K229" s="33"/>
      <c r="L229" s="33">
        <f t="shared" ca="1" si="25"/>
        <v>100.36</v>
      </c>
      <c r="M229" s="33">
        <f t="shared" ca="1" si="26"/>
        <v>100.17</v>
      </c>
      <c r="N229" s="33">
        <f t="shared" ca="1" si="27"/>
        <v>100.99</v>
      </c>
      <c r="O229" s="33">
        <f t="shared" ca="1" si="28"/>
        <v>100.13</v>
      </c>
      <c r="P229" s="33">
        <f t="shared" ca="1" si="29"/>
        <v>99.82</v>
      </c>
      <c r="Q229" s="33">
        <f t="shared" ca="1" si="30"/>
        <v>100.57</v>
      </c>
    </row>
    <row r="230" spans="1:17" x14ac:dyDescent="0.2">
      <c r="A230" s="44" t="s">
        <v>168</v>
      </c>
      <c r="B230" s="44" t="s">
        <v>144</v>
      </c>
      <c r="C230" s="26" t="s">
        <v>161</v>
      </c>
      <c r="D230" s="25" t="s">
        <v>177</v>
      </c>
      <c r="E230" s="32">
        <v>100.65</v>
      </c>
      <c r="F230" s="32">
        <v>100.78</v>
      </c>
      <c r="G230" s="32">
        <v>100.86</v>
      </c>
      <c r="H230" s="32">
        <v>100.79</v>
      </c>
      <c r="I230" s="28">
        <v>101</v>
      </c>
      <c r="J230" s="32">
        <v>100.55</v>
      </c>
      <c r="K230" s="33"/>
      <c r="L230" s="33">
        <f t="shared" ca="1" si="25"/>
        <v>100.51</v>
      </c>
      <c r="M230" s="33">
        <f t="shared" ca="1" si="26"/>
        <v>100.37</v>
      </c>
      <c r="N230" s="33">
        <f t="shared" ca="1" si="27"/>
        <v>100.83</v>
      </c>
      <c r="O230" s="33">
        <f t="shared" ca="1" si="28"/>
        <v>100.35</v>
      </c>
      <c r="P230" s="33">
        <f t="shared" ca="1" si="29"/>
        <v>100.09</v>
      </c>
      <c r="Q230" s="33">
        <f t="shared" ca="1" si="30"/>
        <v>100.69</v>
      </c>
    </row>
    <row r="231" spans="1:17" x14ac:dyDescent="0.2">
      <c r="A231" s="44" t="s">
        <v>168</v>
      </c>
      <c r="B231" s="44" t="s">
        <v>144</v>
      </c>
      <c r="C231" s="26" t="s">
        <v>161</v>
      </c>
      <c r="D231" s="25" t="s">
        <v>178</v>
      </c>
      <c r="E231" s="32">
        <v>100.82</v>
      </c>
      <c r="F231" s="32">
        <v>100.91</v>
      </c>
      <c r="G231" s="32">
        <v>100.8</v>
      </c>
      <c r="H231" s="32">
        <v>100.94</v>
      </c>
      <c r="I231" s="32">
        <v>101.17</v>
      </c>
      <c r="J231" s="32">
        <v>100.64</v>
      </c>
      <c r="K231" s="33"/>
      <c r="L231" s="33">
        <f t="shared" ca="1" si="25"/>
        <v>100.97</v>
      </c>
      <c r="M231" s="33">
        <f t="shared" ca="1" si="26"/>
        <v>100.92</v>
      </c>
      <c r="N231" s="33">
        <f t="shared" ca="1" si="27"/>
        <v>100.94</v>
      </c>
      <c r="O231" s="33">
        <f t="shared" ca="1" si="28"/>
        <v>100.93</v>
      </c>
      <c r="P231" s="33">
        <f t="shared" ca="1" si="29"/>
        <v>101.08</v>
      </c>
      <c r="Q231" s="33">
        <f t="shared" ca="1" si="30"/>
        <v>100.74</v>
      </c>
    </row>
    <row r="232" spans="1:17" x14ac:dyDescent="0.2">
      <c r="A232" s="44" t="s">
        <v>168</v>
      </c>
      <c r="B232" s="44" t="s">
        <v>144</v>
      </c>
      <c r="C232" s="26" t="s">
        <v>161</v>
      </c>
      <c r="D232" s="25" t="s">
        <v>179</v>
      </c>
      <c r="E232" s="32">
        <v>101.28</v>
      </c>
      <c r="F232" s="32">
        <v>101.32</v>
      </c>
      <c r="G232" s="32">
        <v>101.02</v>
      </c>
      <c r="H232" s="32">
        <v>101.39</v>
      </c>
      <c r="I232" s="32">
        <v>101.99</v>
      </c>
      <c r="J232" s="32">
        <v>100.64</v>
      </c>
      <c r="K232" s="33"/>
      <c r="L232" s="33">
        <f t="shared" ca="1" si="25"/>
        <v>101.35</v>
      </c>
      <c r="M232" s="33">
        <f t="shared" ca="1" si="26"/>
        <v>101.47</v>
      </c>
      <c r="N232" s="33">
        <f t="shared" ca="1" si="27"/>
        <v>101.12</v>
      </c>
      <c r="O232" s="33">
        <f t="shared" ca="1" si="28"/>
        <v>101.51</v>
      </c>
      <c r="P232" s="33">
        <f t="shared" ca="1" si="29"/>
        <v>102.07</v>
      </c>
      <c r="Q232" s="33">
        <f t="shared" ca="1" si="30"/>
        <v>100.79</v>
      </c>
    </row>
    <row r="233" spans="1:17" x14ac:dyDescent="0.2">
      <c r="A233" s="44" t="s">
        <v>168</v>
      </c>
      <c r="B233" s="44" t="s">
        <v>144</v>
      </c>
      <c r="C233" s="26" t="s">
        <v>161</v>
      </c>
      <c r="D233" s="25" t="s">
        <v>180</v>
      </c>
      <c r="E233" s="32">
        <v>102.62</v>
      </c>
      <c r="F233" s="32">
        <v>102.75</v>
      </c>
      <c r="G233" s="32">
        <v>102.55</v>
      </c>
      <c r="H233" s="32">
        <v>102.92</v>
      </c>
      <c r="I233" s="32">
        <v>103.25</v>
      </c>
      <c r="J233" s="32">
        <v>102.25</v>
      </c>
      <c r="K233" s="33"/>
      <c r="L233" s="33">
        <f t="shared" ca="1" si="25"/>
        <v>101.42</v>
      </c>
      <c r="M233" s="33">
        <f t="shared" ca="1" si="26"/>
        <v>101.57</v>
      </c>
      <c r="N233" s="33">
        <f t="shared" ca="1" si="27"/>
        <v>101.26</v>
      </c>
      <c r="O233" s="33">
        <f t="shared" ca="1" si="28"/>
        <v>101.62</v>
      </c>
      <c r="P233" s="33">
        <f t="shared" ca="1" si="29"/>
        <v>102.19</v>
      </c>
      <c r="Q233" s="33">
        <f t="shared" ca="1" si="30"/>
        <v>100.88</v>
      </c>
    </row>
    <row r="234" spans="1:17" x14ac:dyDescent="0.2">
      <c r="A234" s="44" t="s">
        <v>168</v>
      </c>
      <c r="B234" s="44" t="s">
        <v>144</v>
      </c>
      <c r="C234" s="26" t="s">
        <v>162</v>
      </c>
      <c r="D234" s="25" t="s">
        <v>169</v>
      </c>
      <c r="E234" s="32">
        <v>103.85</v>
      </c>
      <c r="F234" s="32">
        <v>104.43</v>
      </c>
      <c r="G234" s="32">
        <v>103.52</v>
      </c>
      <c r="H234" s="32">
        <v>104.62</v>
      </c>
      <c r="I234" s="32">
        <v>105.66</v>
      </c>
      <c r="J234" s="32">
        <v>103.2</v>
      </c>
      <c r="K234" s="33"/>
      <c r="L234" s="33">
        <f t="shared" ca="1" si="25"/>
        <v>101.2</v>
      </c>
      <c r="M234" s="33">
        <f t="shared" ca="1" si="26"/>
        <v>101.39</v>
      </c>
      <c r="N234" s="33">
        <f t="shared" ca="1" si="27"/>
        <v>101.11</v>
      </c>
      <c r="O234" s="33">
        <f t="shared" ca="1" si="28"/>
        <v>101.42</v>
      </c>
      <c r="P234" s="33">
        <f t="shared" ca="1" si="29"/>
        <v>101.98</v>
      </c>
      <c r="Q234" s="33">
        <f t="shared" ca="1" si="30"/>
        <v>100.74</v>
      </c>
    </row>
    <row r="235" spans="1:17" x14ac:dyDescent="0.2">
      <c r="A235" s="44" t="s">
        <v>168</v>
      </c>
      <c r="B235" s="44" t="s">
        <v>144</v>
      </c>
      <c r="C235" s="26" t="s">
        <v>162</v>
      </c>
      <c r="D235" s="25" t="s">
        <v>170</v>
      </c>
      <c r="E235" s="32">
        <v>102.22</v>
      </c>
      <c r="F235" s="32">
        <v>102.68</v>
      </c>
      <c r="G235" s="32">
        <v>102.35</v>
      </c>
      <c r="H235" s="32">
        <v>102.78</v>
      </c>
      <c r="I235" s="32">
        <v>103.29</v>
      </c>
      <c r="J235" s="32">
        <v>102.06</v>
      </c>
      <c r="K235" s="33"/>
      <c r="L235" s="33">
        <f t="shared" ca="1" si="25"/>
        <v>101.2</v>
      </c>
      <c r="M235" s="33">
        <f t="shared" ca="1" si="26"/>
        <v>101.15</v>
      </c>
      <c r="N235" s="33">
        <f t="shared" ca="1" si="27"/>
        <v>100.99</v>
      </c>
      <c r="O235" s="33">
        <f t="shared" ca="1" si="28"/>
        <v>101.16</v>
      </c>
      <c r="P235" s="33">
        <f t="shared" ca="1" si="29"/>
        <v>101.66</v>
      </c>
      <c r="Q235" s="33">
        <f t="shared" ca="1" si="30"/>
        <v>100.59</v>
      </c>
    </row>
    <row r="236" spans="1:17" x14ac:dyDescent="0.2">
      <c r="A236" s="44" t="s">
        <v>168</v>
      </c>
      <c r="B236" s="44" t="s">
        <v>144</v>
      </c>
      <c r="C236" s="26" t="s">
        <v>162</v>
      </c>
      <c r="D236" s="25" t="s">
        <v>171</v>
      </c>
      <c r="E236" s="32">
        <v>101.21</v>
      </c>
      <c r="F236" s="32">
        <v>101.5</v>
      </c>
      <c r="G236" s="32">
        <v>101.47</v>
      </c>
      <c r="H236" s="32">
        <v>101.49</v>
      </c>
      <c r="I236" s="32">
        <v>101.57</v>
      </c>
      <c r="J236" s="32">
        <v>101.43</v>
      </c>
      <c r="K236" s="33"/>
      <c r="L236" s="33">
        <f t="shared" ca="1" si="25"/>
        <v>102.31</v>
      </c>
      <c r="M236" s="33">
        <f t="shared" ca="1" si="26"/>
        <v>101.29</v>
      </c>
      <c r="N236" s="33">
        <f t="shared" ca="1" si="27"/>
        <v>101.07</v>
      </c>
      <c r="O236" s="33">
        <f t="shared" ca="1" si="28"/>
        <v>101.33</v>
      </c>
      <c r="P236" s="33">
        <f t="shared" ca="1" si="29"/>
        <v>101.91</v>
      </c>
      <c r="Q236" s="33">
        <f t="shared" ca="1" si="30"/>
        <v>100.62</v>
      </c>
    </row>
    <row r="237" spans="1:17" x14ac:dyDescent="0.2">
      <c r="A237" s="44" t="s">
        <v>168</v>
      </c>
      <c r="B237" s="44" t="s">
        <v>144</v>
      </c>
      <c r="C237" s="26" t="s">
        <v>162</v>
      </c>
      <c r="D237" s="25" t="s">
        <v>172</v>
      </c>
      <c r="E237" s="32">
        <v>100.46</v>
      </c>
      <c r="F237" s="32">
        <v>100.6</v>
      </c>
      <c r="G237" s="32">
        <v>100.8</v>
      </c>
      <c r="H237" s="32">
        <v>100.56</v>
      </c>
      <c r="I237" s="32">
        <v>100.33</v>
      </c>
      <c r="J237" s="32">
        <v>100.88</v>
      </c>
      <c r="K237" s="33"/>
      <c r="L237" s="33">
        <f t="shared" ca="1" si="25"/>
        <v>101.13</v>
      </c>
      <c r="M237" s="33">
        <f t="shared" ca="1" si="26"/>
        <v>101.22</v>
      </c>
      <c r="N237" s="33">
        <f t="shared" ca="1" si="27"/>
        <v>100.85</v>
      </c>
      <c r="O237" s="33">
        <f t="shared" ca="1" si="28"/>
        <v>101.26</v>
      </c>
      <c r="P237" s="33">
        <f t="shared" ca="1" si="29"/>
        <v>101.61</v>
      </c>
      <c r="Q237" s="33">
        <f t="shared" ca="1" si="30"/>
        <v>100.74</v>
      </c>
    </row>
    <row r="238" spans="1:17" x14ac:dyDescent="0.2">
      <c r="A238" s="44" t="s">
        <v>168</v>
      </c>
      <c r="B238" s="44" t="s">
        <v>144</v>
      </c>
      <c r="C238" s="26" t="s">
        <v>162</v>
      </c>
      <c r="D238" s="25" t="s">
        <v>173</v>
      </c>
      <c r="E238" s="32">
        <v>100.35</v>
      </c>
      <c r="F238" s="32">
        <v>100.3</v>
      </c>
      <c r="G238" s="32">
        <v>100.55</v>
      </c>
      <c r="H238" s="32">
        <v>100.28</v>
      </c>
      <c r="I238" s="32">
        <v>100.07</v>
      </c>
      <c r="J238" s="32">
        <v>100.54</v>
      </c>
      <c r="K238" s="33"/>
      <c r="L238" s="33">
        <f t="shared" ca="1" si="25"/>
        <v>101.23</v>
      </c>
      <c r="M238" s="33">
        <f t="shared" ca="1" si="26"/>
        <v>101.45</v>
      </c>
      <c r="N238" s="33">
        <f t="shared" ca="1" si="27"/>
        <v>101.09</v>
      </c>
      <c r="O238" s="33">
        <f t="shared" ca="1" si="28"/>
        <v>101.51</v>
      </c>
      <c r="P238" s="33">
        <f t="shared" ca="1" si="29"/>
        <v>101.93</v>
      </c>
      <c r="Q238" s="33">
        <f t="shared" ca="1" si="30"/>
        <v>100.86</v>
      </c>
    </row>
    <row r="239" spans="1:17" x14ac:dyDescent="0.2">
      <c r="A239" s="44" t="s">
        <v>168</v>
      </c>
      <c r="B239" s="44" t="s">
        <v>144</v>
      </c>
      <c r="C239" s="26" t="s">
        <v>162</v>
      </c>
      <c r="D239" s="25" t="s">
        <v>174</v>
      </c>
      <c r="E239" s="32">
        <v>100.19</v>
      </c>
      <c r="F239" s="32">
        <v>99.94</v>
      </c>
      <c r="G239" s="32">
        <v>100.44</v>
      </c>
      <c r="H239" s="32">
        <v>99.88</v>
      </c>
      <c r="I239" s="32">
        <v>99.55</v>
      </c>
      <c r="J239" s="32">
        <v>100.33</v>
      </c>
      <c r="K239" s="33"/>
      <c r="L239" s="33">
        <f t="shared" ca="1" si="25"/>
        <v>101.64</v>
      </c>
      <c r="M239" s="33">
        <f t="shared" ca="1" si="26"/>
        <v>102.16</v>
      </c>
      <c r="N239" s="33">
        <f t="shared" ca="1" si="27"/>
        <v>102.08</v>
      </c>
      <c r="O239" s="33">
        <f t="shared" ca="1" si="28"/>
        <v>102.3</v>
      </c>
      <c r="P239" s="33">
        <f t="shared" ca="1" si="29"/>
        <v>103.26</v>
      </c>
      <c r="Q239" s="33">
        <f t="shared" ca="1" si="30"/>
        <v>100.86</v>
      </c>
    </row>
    <row r="240" spans="1:17" x14ac:dyDescent="0.2">
      <c r="A240" s="44" t="s">
        <v>168</v>
      </c>
      <c r="B240" s="44" t="s">
        <v>144</v>
      </c>
      <c r="C240" s="26" t="s">
        <v>162</v>
      </c>
      <c r="D240" s="25" t="s">
        <v>175</v>
      </c>
      <c r="E240" s="32">
        <v>100.8</v>
      </c>
      <c r="F240" s="32">
        <v>100.09</v>
      </c>
      <c r="G240" s="32">
        <v>100.38</v>
      </c>
      <c r="H240" s="32">
        <v>100.05</v>
      </c>
      <c r="I240" s="32">
        <v>99.73</v>
      </c>
      <c r="J240" s="32">
        <v>100.45</v>
      </c>
      <c r="K240" s="33"/>
      <c r="L240" s="33">
        <f t="shared" ca="1" si="25"/>
        <v>100.79</v>
      </c>
      <c r="M240" s="33">
        <f t="shared" ca="1" si="26"/>
        <v>100.9</v>
      </c>
      <c r="N240" s="33">
        <f t="shared" ca="1" si="27"/>
        <v>101.61</v>
      </c>
      <c r="O240" s="33">
        <f t="shared" ca="1" si="28"/>
        <v>100.93</v>
      </c>
      <c r="P240" s="33">
        <f t="shared" ca="1" si="29"/>
        <v>101.02</v>
      </c>
      <c r="Q240" s="33">
        <f t="shared" ca="1" si="30"/>
        <v>100.77</v>
      </c>
    </row>
    <row r="241" spans="1:17" x14ac:dyDescent="0.2">
      <c r="A241" s="44" t="s">
        <v>168</v>
      </c>
      <c r="B241" s="44" t="s">
        <v>144</v>
      </c>
      <c r="C241" s="26" t="s">
        <v>162</v>
      </c>
      <c r="D241" s="25" t="s">
        <v>176</v>
      </c>
      <c r="E241" s="32">
        <v>100.35</v>
      </c>
      <c r="F241" s="32">
        <v>100.03</v>
      </c>
      <c r="G241" s="32">
        <v>100.78</v>
      </c>
      <c r="H241" s="32">
        <v>100.01</v>
      </c>
      <c r="I241" s="32">
        <v>99.34</v>
      </c>
      <c r="J241" s="32">
        <v>100.75</v>
      </c>
      <c r="K241" s="33"/>
      <c r="L241" s="33">
        <f t="shared" ca="1" si="25"/>
        <v>100.09</v>
      </c>
      <c r="M241" s="33">
        <f t="shared" ca="1" si="26"/>
        <v>99.94</v>
      </c>
      <c r="N241" s="33">
        <f t="shared" ca="1" si="27"/>
        <v>101.07</v>
      </c>
      <c r="O241" s="33">
        <f t="shared" ca="1" si="28"/>
        <v>99.89</v>
      </c>
      <c r="P241" s="33">
        <f t="shared" ca="1" si="29"/>
        <v>99.4</v>
      </c>
      <c r="Q241" s="33">
        <f t="shared" ca="1" si="30"/>
        <v>100.6</v>
      </c>
    </row>
    <row r="242" spans="1:17" x14ac:dyDescent="0.2">
      <c r="A242" s="44" t="s">
        <v>168</v>
      </c>
      <c r="B242" s="44" t="s">
        <v>144</v>
      </c>
      <c r="C242" s="26" t="s">
        <v>162</v>
      </c>
      <c r="D242" s="25" t="s">
        <v>177</v>
      </c>
      <c r="E242" s="32">
        <v>100.57</v>
      </c>
      <c r="F242" s="32">
        <v>100.76</v>
      </c>
      <c r="G242" s="32">
        <v>100.8</v>
      </c>
      <c r="H242" s="32">
        <v>100.77</v>
      </c>
      <c r="I242" s="32">
        <v>100.42</v>
      </c>
      <c r="J242" s="32">
        <v>101.09</v>
      </c>
      <c r="K242" s="33"/>
      <c r="L242" s="33">
        <f t="shared" ca="1" si="25"/>
        <v>100.87</v>
      </c>
      <c r="M242" s="33">
        <f t="shared" ca="1" si="26"/>
        <v>100.94</v>
      </c>
      <c r="N242" s="33">
        <f t="shared" ca="1" si="27"/>
        <v>100.9</v>
      </c>
      <c r="O242" s="33">
        <f t="shared" ca="1" si="28"/>
        <v>100.98</v>
      </c>
      <c r="P242" s="33">
        <f t="shared" ca="1" si="29"/>
        <v>101.42</v>
      </c>
      <c r="Q242" s="33">
        <f t="shared" ca="1" si="30"/>
        <v>100.37</v>
      </c>
    </row>
    <row r="243" spans="1:17" x14ac:dyDescent="0.2">
      <c r="A243" s="44" t="s">
        <v>168</v>
      </c>
      <c r="B243" s="44" t="s">
        <v>144</v>
      </c>
      <c r="C243" s="26" t="s">
        <v>162</v>
      </c>
      <c r="D243" s="25" t="s">
        <v>178</v>
      </c>
      <c r="E243" s="32">
        <v>100.74</v>
      </c>
      <c r="F243" s="32">
        <v>101.02</v>
      </c>
      <c r="G243" s="32">
        <v>100.69</v>
      </c>
      <c r="H243" s="32">
        <v>101.05</v>
      </c>
      <c r="I243" s="32">
        <v>101.04</v>
      </c>
      <c r="J243" s="28">
        <v>101</v>
      </c>
      <c r="K243" s="33"/>
      <c r="L243" s="33">
        <f t="shared" ca="1" si="25"/>
        <v>100.95</v>
      </c>
      <c r="M243" s="33">
        <f t="shared" ca="1" si="26"/>
        <v>101.07</v>
      </c>
      <c r="N243" s="33">
        <f t="shared" ca="1" si="27"/>
        <v>100.43</v>
      </c>
      <c r="O243" s="33">
        <f t="shared" ca="1" si="28"/>
        <v>101.13</v>
      </c>
      <c r="P243" s="33">
        <f t="shared" ca="1" si="29"/>
        <v>101.73</v>
      </c>
      <c r="Q243" s="33">
        <f t="shared" ca="1" si="30"/>
        <v>100.3</v>
      </c>
    </row>
    <row r="244" spans="1:17" x14ac:dyDescent="0.2">
      <c r="A244" s="44" t="s">
        <v>168</v>
      </c>
      <c r="B244" s="44" t="s">
        <v>144</v>
      </c>
      <c r="C244" s="26" t="s">
        <v>162</v>
      </c>
      <c r="D244" s="25" t="s">
        <v>179</v>
      </c>
      <c r="E244" s="32">
        <v>100.75</v>
      </c>
      <c r="F244" s="32">
        <v>100.94</v>
      </c>
      <c r="G244" s="32">
        <v>100.57</v>
      </c>
      <c r="H244" s="32">
        <v>100.97</v>
      </c>
      <c r="I244" s="32">
        <v>101.16</v>
      </c>
      <c r="J244" s="32">
        <v>100.73</v>
      </c>
      <c r="K244" s="33"/>
      <c r="L244" s="33">
        <f t="shared" ca="1" si="25"/>
        <v>100.63</v>
      </c>
      <c r="M244" s="33">
        <f t="shared" ca="1" si="26"/>
        <v>100.67</v>
      </c>
      <c r="N244" s="33">
        <f t="shared" ca="1" si="27"/>
        <v>100.3</v>
      </c>
      <c r="O244" s="33">
        <f t="shared" ca="1" si="28"/>
        <v>100.69</v>
      </c>
      <c r="P244" s="33">
        <f t="shared" ca="1" si="29"/>
        <v>100.95</v>
      </c>
      <c r="Q244" s="33">
        <f t="shared" ca="1" si="30"/>
        <v>100.35</v>
      </c>
    </row>
    <row r="245" spans="1:17" x14ac:dyDescent="0.2">
      <c r="A245" s="44" t="s">
        <v>168</v>
      </c>
      <c r="B245" s="44" t="s">
        <v>144</v>
      </c>
      <c r="C245" s="26" t="s">
        <v>162</v>
      </c>
      <c r="D245" s="25" t="s">
        <v>180</v>
      </c>
      <c r="E245" s="32">
        <v>100.77</v>
      </c>
      <c r="F245" s="32">
        <v>100.81</v>
      </c>
      <c r="G245" s="32">
        <v>100.56</v>
      </c>
      <c r="H245" s="32">
        <v>100.84</v>
      </c>
      <c r="I245" s="32">
        <v>101.18</v>
      </c>
      <c r="J245" s="32">
        <v>100.43</v>
      </c>
      <c r="K245" s="33"/>
      <c r="L245" s="33">
        <f t="shared" ca="1" si="25"/>
        <v>100.57</v>
      </c>
      <c r="M245" s="33">
        <f t="shared" ca="1" si="26"/>
        <v>100.59</v>
      </c>
      <c r="N245" s="33">
        <f t="shared" ca="1" si="27"/>
        <v>100.53</v>
      </c>
      <c r="O245" s="33">
        <f t="shared" ca="1" si="28"/>
        <v>100.59</v>
      </c>
      <c r="P245" s="33">
        <f t="shared" ca="1" si="29"/>
        <v>100.75</v>
      </c>
      <c r="Q245" s="33">
        <f t="shared" ca="1" si="30"/>
        <v>100.4</v>
      </c>
    </row>
    <row r="246" spans="1:17" x14ac:dyDescent="0.2">
      <c r="A246" s="44" t="s">
        <v>168</v>
      </c>
      <c r="B246" s="44" t="s">
        <v>144</v>
      </c>
      <c r="C246" s="26" t="s">
        <v>163</v>
      </c>
      <c r="D246" s="25" t="s">
        <v>169</v>
      </c>
      <c r="E246" s="32">
        <v>100.96</v>
      </c>
      <c r="F246" s="32">
        <v>100.94</v>
      </c>
      <c r="G246" s="32">
        <v>100.82</v>
      </c>
      <c r="H246" s="32">
        <v>100.97</v>
      </c>
      <c r="I246" s="32">
        <v>101.19</v>
      </c>
      <c r="J246" s="32">
        <v>100.67</v>
      </c>
      <c r="K246" s="33"/>
      <c r="L246" s="33">
        <f t="shared" ca="1" si="25"/>
        <v>100.59</v>
      </c>
      <c r="M246" s="33">
        <f t="shared" ca="1" si="26"/>
        <v>100.59</v>
      </c>
      <c r="N246" s="33">
        <f t="shared" ca="1" si="27"/>
        <v>100.52</v>
      </c>
      <c r="O246" s="33">
        <f t="shared" ca="1" si="28"/>
        <v>100.59</v>
      </c>
      <c r="P246" s="33">
        <f t="shared" ca="1" si="29"/>
        <v>100.77</v>
      </c>
      <c r="Q246" s="33">
        <f t="shared" ca="1" si="30"/>
        <v>100.38</v>
      </c>
    </row>
    <row r="247" spans="1:17" x14ac:dyDescent="0.2">
      <c r="A247" s="44" t="s">
        <v>168</v>
      </c>
      <c r="B247" s="44" t="s">
        <v>144</v>
      </c>
      <c r="C247" s="26" t="s">
        <v>163</v>
      </c>
      <c r="D247" s="25" t="s">
        <v>170</v>
      </c>
      <c r="E247" s="32">
        <v>100.63</v>
      </c>
      <c r="F247" s="32">
        <v>100.73</v>
      </c>
      <c r="G247" s="32">
        <v>100.66</v>
      </c>
      <c r="H247" s="32">
        <v>100.73</v>
      </c>
      <c r="I247" s="32">
        <v>100.68</v>
      </c>
      <c r="J247" s="32">
        <v>100.78</v>
      </c>
      <c r="K247" s="33"/>
      <c r="L247" s="33">
        <f t="shared" ca="1" si="25"/>
        <v>101.11</v>
      </c>
      <c r="M247" s="33">
        <f t="shared" ca="1" si="26"/>
        <v>100.6</v>
      </c>
      <c r="N247" s="33">
        <f t="shared" ca="1" si="27"/>
        <v>100.51</v>
      </c>
      <c r="O247" s="33">
        <f t="shared" ca="1" si="28"/>
        <v>100.6</v>
      </c>
      <c r="P247" s="33">
        <f t="shared" ca="1" si="29"/>
        <v>100.83</v>
      </c>
      <c r="Q247" s="33">
        <f t="shared" ca="1" si="30"/>
        <v>100.33</v>
      </c>
    </row>
    <row r="248" spans="1:17" x14ac:dyDescent="0.2">
      <c r="A248" s="44" t="s">
        <v>168</v>
      </c>
      <c r="B248" s="44" t="s">
        <v>144</v>
      </c>
      <c r="C248" s="26" t="s">
        <v>163</v>
      </c>
      <c r="D248" s="25" t="s">
        <v>171</v>
      </c>
      <c r="E248" s="32">
        <v>100.46</v>
      </c>
      <c r="F248" s="32">
        <v>100.6</v>
      </c>
      <c r="G248" s="32">
        <v>100.62</v>
      </c>
      <c r="H248" s="32">
        <v>100.58</v>
      </c>
      <c r="I248" s="32">
        <v>100.4</v>
      </c>
      <c r="J248" s="32">
        <v>100.81</v>
      </c>
      <c r="K248" s="33"/>
      <c r="L248" s="33">
        <f t="shared" ca="1" si="25"/>
        <v>101.68</v>
      </c>
      <c r="M248" s="33">
        <f t="shared" ca="1" si="26"/>
        <v>100.68</v>
      </c>
      <c r="N248" s="33">
        <f t="shared" ca="1" si="27"/>
        <v>100.63</v>
      </c>
      <c r="O248" s="33">
        <f t="shared" ca="1" si="28"/>
        <v>100.68</v>
      </c>
      <c r="P248" s="33">
        <f t="shared" ca="1" si="29"/>
        <v>100.94</v>
      </c>
      <c r="Q248" s="33">
        <f t="shared" ca="1" si="30"/>
        <v>100.4</v>
      </c>
    </row>
    <row r="249" spans="1:17" x14ac:dyDescent="0.2">
      <c r="A249" s="44" t="s">
        <v>168</v>
      </c>
      <c r="B249" s="44" t="s">
        <v>144</v>
      </c>
      <c r="C249" s="26" t="s">
        <v>163</v>
      </c>
      <c r="D249" s="25" t="s">
        <v>172</v>
      </c>
      <c r="E249" s="32">
        <v>100.44</v>
      </c>
      <c r="F249" s="32">
        <v>100.51</v>
      </c>
      <c r="G249" s="32">
        <v>100.5</v>
      </c>
      <c r="H249" s="32">
        <v>100.49</v>
      </c>
      <c r="I249" s="32">
        <v>100.42</v>
      </c>
      <c r="J249" s="32">
        <v>100.6</v>
      </c>
      <c r="K249" s="33"/>
      <c r="L249" s="33">
        <f t="shared" ca="1" si="25"/>
        <v>100.79</v>
      </c>
      <c r="M249" s="33">
        <f t="shared" ca="1" si="26"/>
        <v>100.81</v>
      </c>
      <c r="N249" s="33">
        <f t="shared" ca="1" si="27"/>
        <v>100.69</v>
      </c>
      <c r="O249" s="33">
        <f t="shared" ca="1" si="28"/>
        <v>100.82</v>
      </c>
      <c r="P249" s="33">
        <f t="shared" ca="1" si="29"/>
        <v>101.09</v>
      </c>
      <c r="Q249" s="33">
        <f t="shared" ca="1" si="30"/>
        <v>100.45</v>
      </c>
    </row>
    <row r="250" spans="1:17" x14ac:dyDescent="0.2">
      <c r="A250" s="44" t="s">
        <v>168</v>
      </c>
      <c r="B250" s="44" t="s">
        <v>144</v>
      </c>
      <c r="C250" s="26" t="s">
        <v>163</v>
      </c>
      <c r="D250" s="25" t="s">
        <v>173</v>
      </c>
      <c r="E250" s="32">
        <v>100.41</v>
      </c>
      <c r="F250" s="32">
        <v>100.4</v>
      </c>
      <c r="G250" s="32">
        <v>100.45</v>
      </c>
      <c r="H250" s="32">
        <v>100.39</v>
      </c>
      <c r="I250" s="32">
        <v>100.37</v>
      </c>
      <c r="J250" s="32">
        <v>100.42</v>
      </c>
      <c r="K250" s="33"/>
      <c r="L250" s="33">
        <f t="shared" ca="1" si="25"/>
        <v>100.63</v>
      </c>
      <c r="M250" s="33">
        <f t="shared" ca="1" si="26"/>
        <v>100.68</v>
      </c>
      <c r="N250" s="33">
        <f t="shared" ca="1" si="27"/>
        <v>100.61</v>
      </c>
      <c r="O250" s="33">
        <f t="shared" ca="1" si="28"/>
        <v>100.65</v>
      </c>
      <c r="P250" s="33">
        <f t="shared" ca="1" si="29"/>
        <v>100.78</v>
      </c>
      <c r="Q250" s="33">
        <f t="shared" ca="1" si="30"/>
        <v>100.56</v>
      </c>
    </row>
    <row r="251" spans="1:17" x14ac:dyDescent="0.2">
      <c r="A251" s="44" t="s">
        <v>168</v>
      </c>
      <c r="B251" s="44" t="s">
        <v>144</v>
      </c>
      <c r="C251" s="26" t="s">
        <v>163</v>
      </c>
      <c r="D251" s="25" t="s">
        <v>174</v>
      </c>
      <c r="E251" s="32">
        <v>100.36</v>
      </c>
      <c r="F251" s="32">
        <v>100.29</v>
      </c>
      <c r="G251" s="32">
        <v>100.41</v>
      </c>
      <c r="H251" s="32">
        <v>100.27</v>
      </c>
      <c r="I251" s="32">
        <v>100.12</v>
      </c>
      <c r="J251" s="32">
        <v>100.46</v>
      </c>
      <c r="K251" s="33"/>
      <c r="L251" s="33">
        <f t="shared" ca="1" si="25"/>
        <v>100.28</v>
      </c>
      <c r="M251" s="33">
        <f t="shared" ca="1" si="26"/>
        <v>100.23</v>
      </c>
      <c r="N251" s="33">
        <f t="shared" ca="1" si="27"/>
        <v>100.52</v>
      </c>
      <c r="O251" s="33">
        <f t="shared" ca="1" si="28"/>
        <v>100.17</v>
      </c>
      <c r="P251" s="33">
        <f t="shared" ca="1" si="29"/>
        <v>99.95</v>
      </c>
      <c r="Q251" s="33">
        <f t="shared" ca="1" si="30"/>
        <v>100.61</v>
      </c>
    </row>
    <row r="252" spans="1:17" x14ac:dyDescent="0.2">
      <c r="A252" s="44" t="s">
        <v>168</v>
      </c>
      <c r="B252" s="44" t="s">
        <v>144</v>
      </c>
      <c r="C252" s="26" t="s">
        <v>163</v>
      </c>
      <c r="D252" s="25" t="s">
        <v>175</v>
      </c>
      <c r="E252" s="32">
        <v>100.54</v>
      </c>
      <c r="F252" s="32">
        <v>100.16</v>
      </c>
      <c r="G252" s="32">
        <v>100.34</v>
      </c>
      <c r="H252" s="32">
        <v>100.13</v>
      </c>
      <c r="I252" s="32">
        <v>99.96</v>
      </c>
      <c r="J252" s="32">
        <v>100.37</v>
      </c>
      <c r="K252" s="33"/>
      <c r="L252" s="33">
        <f t="shared" ca="1" si="25"/>
        <v>100.09</v>
      </c>
      <c r="M252" s="33">
        <f t="shared" ca="1" si="26"/>
        <v>99.97</v>
      </c>
      <c r="N252" s="33">
        <f t="shared" ca="1" si="27"/>
        <v>100.76</v>
      </c>
      <c r="O252" s="33">
        <f t="shared" ca="1" si="28"/>
        <v>99.85</v>
      </c>
      <c r="P252" s="33">
        <f t="shared" ca="1" si="29"/>
        <v>99.37</v>
      </c>
      <c r="Q252" s="33">
        <f t="shared" ca="1" si="30"/>
        <v>100.76</v>
      </c>
    </row>
    <row r="253" spans="1:17" x14ac:dyDescent="0.2">
      <c r="A253" s="44" t="s">
        <v>168</v>
      </c>
      <c r="B253" s="44" t="s">
        <v>144</v>
      </c>
      <c r="C253" s="26" t="s">
        <v>163</v>
      </c>
      <c r="D253" s="25" t="s">
        <v>176</v>
      </c>
      <c r="E253" s="32">
        <v>100.01</v>
      </c>
      <c r="F253" s="32">
        <v>99.9</v>
      </c>
      <c r="G253" s="32">
        <v>100.4</v>
      </c>
      <c r="H253" s="32">
        <v>99.87</v>
      </c>
      <c r="I253" s="32">
        <v>99.41</v>
      </c>
      <c r="J253" s="32">
        <v>100.41</v>
      </c>
      <c r="K253" s="33"/>
      <c r="L253" s="33">
        <f t="shared" ca="1" si="25"/>
        <v>100.19</v>
      </c>
      <c r="M253" s="33">
        <f t="shared" ca="1" si="26"/>
        <v>100.01</v>
      </c>
      <c r="N253" s="33">
        <f t="shared" ca="1" si="27"/>
        <v>100.62</v>
      </c>
      <c r="O253" s="33">
        <f t="shared" ca="1" si="28"/>
        <v>99.89</v>
      </c>
      <c r="P253" s="33">
        <f t="shared" ca="1" si="29"/>
        <v>99.45</v>
      </c>
      <c r="Q253" s="33">
        <f t="shared" ca="1" si="30"/>
        <v>100.76</v>
      </c>
    </row>
    <row r="254" spans="1:17" x14ac:dyDescent="0.2">
      <c r="A254" s="44" t="s">
        <v>168</v>
      </c>
      <c r="B254" s="44" t="s">
        <v>144</v>
      </c>
      <c r="C254" s="26" t="s">
        <v>163</v>
      </c>
      <c r="D254" s="25" t="s">
        <v>177</v>
      </c>
      <c r="E254" s="32">
        <v>100.17</v>
      </c>
      <c r="F254" s="32">
        <v>100.2</v>
      </c>
      <c r="G254" s="32">
        <v>100.51</v>
      </c>
      <c r="H254" s="32">
        <v>100.19</v>
      </c>
      <c r="I254" s="32">
        <v>99.86</v>
      </c>
      <c r="J254" s="32">
        <v>100.56</v>
      </c>
      <c r="K254" s="33"/>
      <c r="L254" s="33">
        <f t="shared" ca="1" si="25"/>
        <v>100.67</v>
      </c>
      <c r="M254" s="33">
        <f t="shared" ca="1" si="26"/>
        <v>100.68</v>
      </c>
      <c r="N254" s="33">
        <f t="shared" ca="1" si="27"/>
        <v>100.54</v>
      </c>
      <c r="O254" s="33">
        <f t="shared" ca="1" si="28"/>
        <v>100.66</v>
      </c>
      <c r="P254" s="33">
        <f t="shared" ca="1" si="29"/>
        <v>100.89</v>
      </c>
      <c r="Q254" s="33">
        <f t="shared" ca="1" si="30"/>
        <v>100.4</v>
      </c>
    </row>
    <row r="255" spans="1:17" x14ac:dyDescent="0.2">
      <c r="A255" s="44" t="s">
        <v>168</v>
      </c>
      <c r="B255" s="44" t="s">
        <v>144</v>
      </c>
      <c r="C255" s="26" t="s">
        <v>163</v>
      </c>
      <c r="D255" s="25" t="s">
        <v>178</v>
      </c>
      <c r="E255" s="32">
        <v>100.43</v>
      </c>
      <c r="F255" s="32">
        <v>100.66</v>
      </c>
      <c r="G255" s="32">
        <v>100.39</v>
      </c>
      <c r="H255" s="32">
        <v>100.68</v>
      </c>
      <c r="I255" s="32">
        <v>100.78</v>
      </c>
      <c r="J255" s="32">
        <v>100.54</v>
      </c>
      <c r="K255" s="33"/>
      <c r="L255" s="33">
        <f t="shared" ca="1" si="25"/>
        <v>100.28</v>
      </c>
      <c r="M255" s="33">
        <f t="shared" ca="1" si="26"/>
        <v>100.16</v>
      </c>
      <c r="N255" s="33">
        <f t="shared" ca="1" si="27"/>
        <v>100.3</v>
      </c>
      <c r="O255" s="33">
        <f t="shared" ca="1" si="28"/>
        <v>100.12</v>
      </c>
      <c r="P255" s="33">
        <f t="shared" ca="1" si="29"/>
        <v>100.02</v>
      </c>
      <c r="Q255" s="33">
        <f t="shared" ca="1" si="30"/>
        <v>100.34</v>
      </c>
    </row>
    <row r="256" spans="1:17" x14ac:dyDescent="0.2">
      <c r="A256" s="44" t="s">
        <v>168</v>
      </c>
      <c r="B256" s="44" t="s">
        <v>144</v>
      </c>
      <c r="C256" s="26" t="s">
        <v>163</v>
      </c>
      <c r="D256" s="25" t="s">
        <v>179</v>
      </c>
      <c r="E256" s="32">
        <v>100.44</v>
      </c>
      <c r="F256" s="32">
        <v>100.58</v>
      </c>
      <c r="G256" s="32">
        <v>100.38</v>
      </c>
      <c r="H256" s="32">
        <v>100.59</v>
      </c>
      <c r="I256" s="32">
        <v>100.72</v>
      </c>
      <c r="J256" s="32">
        <v>100.43</v>
      </c>
      <c r="K256" s="33"/>
      <c r="L256" s="33">
        <f t="shared" ca="1" si="25"/>
        <v>100.48</v>
      </c>
      <c r="M256" s="33">
        <f t="shared" ca="1" si="26"/>
        <v>100.44</v>
      </c>
      <c r="N256" s="33">
        <f t="shared" ca="1" si="27"/>
        <v>100.36</v>
      </c>
      <c r="O256" s="33">
        <f t="shared" ca="1" si="28"/>
        <v>100.42</v>
      </c>
      <c r="P256" s="33">
        <f t="shared" ca="1" si="29"/>
        <v>100.47</v>
      </c>
      <c r="Q256" s="33">
        <f t="shared" ca="1" si="30"/>
        <v>100.41</v>
      </c>
    </row>
    <row r="257" spans="1:17" x14ac:dyDescent="0.2">
      <c r="A257" s="44" t="s">
        <v>168</v>
      </c>
      <c r="B257" s="44" t="s">
        <v>144</v>
      </c>
      <c r="C257" s="26" t="s">
        <v>163</v>
      </c>
      <c r="D257" s="25" t="s">
        <v>180</v>
      </c>
      <c r="E257" s="32">
        <v>100.4</v>
      </c>
      <c r="F257" s="32">
        <v>100.44</v>
      </c>
      <c r="G257" s="32">
        <v>100.33</v>
      </c>
      <c r="H257" s="32">
        <v>100.45</v>
      </c>
      <c r="I257" s="32">
        <v>100.58</v>
      </c>
      <c r="J257" s="32">
        <v>100.3</v>
      </c>
      <c r="K257" s="33"/>
      <c r="L257" s="33">
        <f t="shared" ca="1" si="25"/>
        <v>100.35</v>
      </c>
      <c r="M257" s="33">
        <f t="shared" ca="1" si="26"/>
        <v>100.27</v>
      </c>
      <c r="N257" s="33">
        <f t="shared" ca="1" si="27"/>
        <v>100.43</v>
      </c>
      <c r="O257" s="33">
        <f t="shared" ca="1" si="28"/>
        <v>100.24</v>
      </c>
      <c r="P257" s="33">
        <f t="shared" ca="1" si="29"/>
        <v>100.26</v>
      </c>
      <c r="Q257" s="33">
        <f t="shared" ca="1" si="30"/>
        <v>100.28</v>
      </c>
    </row>
    <row r="258" spans="1:17" x14ac:dyDescent="0.2">
      <c r="A258" s="44" t="s">
        <v>168</v>
      </c>
      <c r="B258" s="44" t="s">
        <v>144</v>
      </c>
      <c r="C258" s="26" t="s">
        <v>164</v>
      </c>
      <c r="D258" s="25" t="s">
        <v>169</v>
      </c>
      <c r="E258" s="32">
        <v>100.62</v>
      </c>
      <c r="F258" s="32">
        <v>100.66</v>
      </c>
      <c r="G258" s="32">
        <v>100.36</v>
      </c>
      <c r="H258" s="32">
        <v>100.68</v>
      </c>
      <c r="I258" s="32">
        <v>100.85</v>
      </c>
      <c r="J258" s="32">
        <v>100.47</v>
      </c>
      <c r="K258" s="33"/>
      <c r="L258" s="33">
        <f t="shared" ca="1" si="25"/>
        <v>100.82</v>
      </c>
      <c r="M258" s="33">
        <f t="shared" ca="1" si="26"/>
        <v>100.85</v>
      </c>
      <c r="N258" s="33">
        <f t="shared" ca="1" si="27"/>
        <v>100.72</v>
      </c>
      <c r="O258" s="33">
        <f t="shared" ca="1" si="28"/>
        <v>100.85</v>
      </c>
      <c r="P258" s="33">
        <f t="shared" ca="1" si="29"/>
        <v>101.17</v>
      </c>
      <c r="Q258" s="33">
        <f t="shared" ca="1" si="30"/>
        <v>100.42</v>
      </c>
    </row>
    <row r="259" spans="1:17" x14ac:dyDescent="0.2">
      <c r="A259" s="44" t="s">
        <v>168</v>
      </c>
      <c r="B259" s="44" t="s">
        <v>144</v>
      </c>
      <c r="C259" s="26" t="s">
        <v>164</v>
      </c>
      <c r="D259" s="25" t="s">
        <v>170</v>
      </c>
      <c r="E259" s="32">
        <v>100.22</v>
      </c>
      <c r="F259" s="32">
        <v>100.2</v>
      </c>
      <c r="G259" s="32">
        <v>100.17</v>
      </c>
      <c r="H259" s="32">
        <v>100.19</v>
      </c>
      <c r="I259" s="32">
        <v>100.2</v>
      </c>
      <c r="J259" s="32">
        <v>100.2</v>
      </c>
      <c r="K259" s="33"/>
      <c r="L259" s="33">
        <f t="shared" ca="1" si="25"/>
        <v>101.66</v>
      </c>
      <c r="M259" s="33">
        <f t="shared" ca="1" si="26"/>
        <v>101.87</v>
      </c>
      <c r="N259" s="33">
        <f t="shared" ca="1" si="27"/>
        <v>101.2</v>
      </c>
      <c r="O259" s="33">
        <f t="shared" ca="1" si="28"/>
        <v>101.99</v>
      </c>
      <c r="P259" s="33">
        <f t="shared" ca="1" si="29"/>
        <v>102.98</v>
      </c>
      <c r="Q259" s="33">
        <f t="shared" ca="1" si="30"/>
        <v>100.45</v>
      </c>
    </row>
    <row r="260" spans="1:17" x14ac:dyDescent="0.2">
      <c r="A260" s="44" t="s">
        <v>168</v>
      </c>
      <c r="B260" s="44" t="s">
        <v>144</v>
      </c>
      <c r="C260" s="26" t="s">
        <v>164</v>
      </c>
      <c r="D260" s="25" t="s">
        <v>171</v>
      </c>
      <c r="E260" s="32">
        <v>100.13</v>
      </c>
      <c r="F260" s="32">
        <v>100.18</v>
      </c>
      <c r="G260" s="32">
        <v>100.15</v>
      </c>
      <c r="H260" s="32">
        <v>100.15</v>
      </c>
      <c r="I260" s="32">
        <v>100.14</v>
      </c>
      <c r="J260" s="32">
        <v>100.22</v>
      </c>
      <c r="K260" s="33"/>
      <c r="L260" s="33">
        <f t="shared" ca="1" si="25"/>
        <v>102.43</v>
      </c>
      <c r="M260" s="33">
        <f t="shared" ca="1" si="26"/>
        <v>101.28</v>
      </c>
      <c r="N260" s="33">
        <f t="shared" ca="1" si="27"/>
        <v>100.83</v>
      </c>
      <c r="O260" s="33">
        <f t="shared" ca="1" si="28"/>
        <v>101.34</v>
      </c>
      <c r="P260" s="33">
        <f t="shared" ca="1" si="29"/>
        <v>101.97</v>
      </c>
      <c r="Q260" s="33">
        <f t="shared" ca="1" si="30"/>
        <v>100.41</v>
      </c>
    </row>
    <row r="261" spans="1:17" x14ac:dyDescent="0.2">
      <c r="A261" s="44" t="s">
        <v>168</v>
      </c>
      <c r="B261" s="44" t="s">
        <v>144</v>
      </c>
      <c r="C261" s="26" t="s">
        <v>164</v>
      </c>
      <c r="D261" s="25" t="s">
        <v>172</v>
      </c>
      <c r="E261" s="32">
        <v>100.33</v>
      </c>
      <c r="F261" s="32">
        <v>100.39</v>
      </c>
      <c r="G261" s="32">
        <v>100.15</v>
      </c>
      <c r="H261" s="32">
        <v>100.4</v>
      </c>
      <c r="I261" s="32">
        <v>100.6</v>
      </c>
      <c r="J261" s="32">
        <v>100.17</v>
      </c>
      <c r="K261" s="33"/>
      <c r="L261" s="33">
        <f t="shared" ca="1" si="25"/>
        <v>100.82</v>
      </c>
      <c r="M261" s="33">
        <f t="shared" ca="1" si="26"/>
        <v>100.82</v>
      </c>
      <c r="N261" s="33">
        <f t="shared" ca="1" si="27"/>
        <v>100.58</v>
      </c>
      <c r="O261" s="33">
        <f t="shared" ca="1" si="28"/>
        <v>100.84</v>
      </c>
      <c r="P261" s="33">
        <f t="shared" ca="1" si="29"/>
        <v>101.06</v>
      </c>
      <c r="Q261" s="33">
        <f t="shared" ca="1" si="30"/>
        <v>100.48</v>
      </c>
    </row>
    <row r="262" spans="1:17" x14ac:dyDescent="0.2">
      <c r="A262" s="44" t="s">
        <v>168</v>
      </c>
      <c r="B262" s="44" t="s">
        <v>144</v>
      </c>
      <c r="C262" s="26" t="s">
        <v>164</v>
      </c>
      <c r="D262" s="25" t="s">
        <v>173</v>
      </c>
      <c r="E262" s="32">
        <v>100.37</v>
      </c>
      <c r="F262" s="32">
        <v>100.38</v>
      </c>
      <c r="G262" s="32">
        <v>100.12</v>
      </c>
      <c r="H262" s="32">
        <v>100.37</v>
      </c>
      <c r="I262" s="32">
        <v>100.59</v>
      </c>
      <c r="J262" s="32">
        <v>100.15</v>
      </c>
      <c r="K262" s="33"/>
      <c r="L262" s="33">
        <f t="shared" ca="1" si="25"/>
        <v>100.74</v>
      </c>
      <c r="M262" s="33">
        <f t="shared" ca="1" si="26"/>
        <v>100.78</v>
      </c>
      <c r="N262" s="33">
        <f t="shared" ca="1" si="27"/>
        <v>100.6</v>
      </c>
      <c r="O262" s="33">
        <f t="shared" ca="1" si="28"/>
        <v>100.8</v>
      </c>
      <c r="P262" s="33">
        <f t="shared" ca="1" si="29"/>
        <v>100.89</v>
      </c>
      <c r="Q262" s="33">
        <f t="shared" ca="1" si="30"/>
        <v>100.63</v>
      </c>
    </row>
    <row r="263" spans="1:17" x14ac:dyDescent="0.2">
      <c r="A263" s="44" t="s">
        <v>168</v>
      </c>
      <c r="B263" s="44" t="s">
        <v>144</v>
      </c>
      <c r="C263" s="26" t="s">
        <v>164</v>
      </c>
      <c r="D263" s="25" t="s">
        <v>174</v>
      </c>
      <c r="E263" s="32">
        <v>100.61</v>
      </c>
      <c r="F263" s="32">
        <v>100.58</v>
      </c>
      <c r="G263" s="32">
        <v>100.11</v>
      </c>
      <c r="H263" s="32">
        <v>100.61</v>
      </c>
      <c r="I263" s="32">
        <v>101.02</v>
      </c>
      <c r="J263" s="32">
        <v>100.11</v>
      </c>
      <c r="K263" s="33"/>
      <c r="L263" s="33">
        <f t="shared" ca="1" si="25"/>
        <v>100.55</v>
      </c>
      <c r="M263" s="33">
        <f t="shared" ca="1" si="26"/>
        <v>100.5</v>
      </c>
      <c r="N263" s="33">
        <f t="shared" ca="1" si="27"/>
        <v>100.69</v>
      </c>
      <c r="O263" s="33">
        <f t="shared" ca="1" si="28"/>
        <v>100.51</v>
      </c>
      <c r="P263" s="33">
        <f t="shared" ca="1" si="29"/>
        <v>100.36</v>
      </c>
      <c r="Q263" s="33">
        <f t="shared" ca="1" si="30"/>
        <v>100.71</v>
      </c>
    </row>
    <row r="264" spans="1:17" x14ac:dyDescent="0.2">
      <c r="A264" s="44" t="s">
        <v>168</v>
      </c>
      <c r="B264" s="44" t="s">
        <v>144</v>
      </c>
      <c r="C264" s="26" t="s">
        <v>164</v>
      </c>
      <c r="D264" s="25" t="s">
        <v>175</v>
      </c>
      <c r="E264" s="32">
        <v>100.07</v>
      </c>
      <c r="F264" s="32">
        <v>99.53</v>
      </c>
      <c r="G264" s="32">
        <v>100.13</v>
      </c>
      <c r="H264" s="32">
        <v>99.49</v>
      </c>
      <c r="I264" s="32">
        <v>99.03</v>
      </c>
      <c r="J264" s="32">
        <v>100.08</v>
      </c>
      <c r="K264" s="33"/>
      <c r="L264" s="33">
        <f t="shared" ca="1" si="25"/>
        <v>100.25</v>
      </c>
      <c r="M264" s="33">
        <f t="shared" ca="1" si="26"/>
        <v>100.06</v>
      </c>
      <c r="N264" s="33">
        <f t="shared" ca="1" si="27"/>
        <v>100.81</v>
      </c>
      <c r="O264" s="33">
        <f t="shared" ca="1" si="28"/>
        <v>100.01</v>
      </c>
      <c r="P264" s="33">
        <f t="shared" ca="1" si="29"/>
        <v>99.34</v>
      </c>
      <c r="Q264" s="33">
        <f t="shared" ca="1" si="30"/>
        <v>101.09</v>
      </c>
    </row>
    <row r="265" spans="1:17" x14ac:dyDescent="0.2">
      <c r="A265" s="44" t="s">
        <v>168</v>
      </c>
      <c r="B265" s="44" t="s">
        <v>144</v>
      </c>
      <c r="C265" s="26" t="s">
        <v>164</v>
      </c>
      <c r="D265" s="25" t="s">
        <v>176</v>
      </c>
      <c r="E265" s="32">
        <v>99.46</v>
      </c>
      <c r="F265" s="32">
        <v>99.14</v>
      </c>
      <c r="G265" s="32">
        <v>100.14</v>
      </c>
      <c r="H265" s="32">
        <v>99.07</v>
      </c>
      <c r="I265" s="32">
        <v>98.2</v>
      </c>
      <c r="J265" s="32">
        <v>100.14</v>
      </c>
      <c r="K265" s="33"/>
      <c r="L265" s="33">
        <f t="shared" ca="1" si="25"/>
        <v>99.86</v>
      </c>
      <c r="M265" s="33">
        <f t="shared" ca="1" si="26"/>
        <v>99.59</v>
      </c>
      <c r="N265" s="33">
        <f t="shared" ca="1" si="27"/>
        <v>100.49</v>
      </c>
      <c r="O265" s="33">
        <f t="shared" ca="1" si="28"/>
        <v>99.5</v>
      </c>
      <c r="P265" s="33">
        <f t="shared" ca="1" si="29"/>
        <v>98.95</v>
      </c>
      <c r="Q265" s="33">
        <f t="shared" ca="1" si="30"/>
        <v>100.53</v>
      </c>
    </row>
    <row r="266" spans="1:17" x14ac:dyDescent="0.2">
      <c r="A266" s="44" t="s">
        <v>168</v>
      </c>
      <c r="B266" s="44" t="s">
        <v>144</v>
      </c>
      <c r="C266" s="26" t="s">
        <v>164</v>
      </c>
      <c r="D266" s="25" t="s">
        <v>177</v>
      </c>
      <c r="E266" s="32">
        <v>99.85</v>
      </c>
      <c r="F266" s="32">
        <v>99.76</v>
      </c>
      <c r="G266" s="32">
        <v>100.31</v>
      </c>
      <c r="H266" s="32">
        <v>99.73</v>
      </c>
      <c r="I266" s="32">
        <v>99.29</v>
      </c>
      <c r="J266" s="32">
        <v>100.25</v>
      </c>
      <c r="K266" s="33"/>
      <c r="L266" s="33">
        <f t="shared" ca="1" si="25"/>
        <v>100.46</v>
      </c>
      <c r="M266" s="33">
        <f t="shared" ca="1" si="26"/>
        <v>100.33</v>
      </c>
      <c r="N266" s="33">
        <f t="shared" ca="1" si="27"/>
        <v>100.52</v>
      </c>
      <c r="O266" s="33">
        <f t="shared" ca="1" si="28"/>
        <v>100.31</v>
      </c>
      <c r="P266" s="33">
        <f t="shared" ca="1" si="29"/>
        <v>100.27</v>
      </c>
      <c r="Q266" s="33">
        <f t="shared" ca="1" si="30"/>
        <v>100.43</v>
      </c>
    </row>
    <row r="267" spans="1:17" x14ac:dyDescent="0.2">
      <c r="A267" s="44" t="s">
        <v>168</v>
      </c>
      <c r="B267" s="44" t="s">
        <v>144</v>
      </c>
      <c r="C267" s="26" t="s">
        <v>164</v>
      </c>
      <c r="D267" s="25" t="s">
        <v>178</v>
      </c>
      <c r="E267" s="32">
        <v>100.2</v>
      </c>
      <c r="F267" s="32">
        <v>100.34</v>
      </c>
      <c r="G267" s="32">
        <v>100.14</v>
      </c>
      <c r="H267" s="32">
        <v>100.36</v>
      </c>
      <c r="I267" s="32">
        <v>100.38</v>
      </c>
      <c r="J267" s="32">
        <v>100.3</v>
      </c>
      <c r="K267" s="33"/>
      <c r="L267" s="33">
        <f t="shared" ca="1" si="25"/>
        <v>100.64</v>
      </c>
      <c r="M267" s="33">
        <f t="shared" ca="1" si="26"/>
        <v>100.56</v>
      </c>
      <c r="N267" s="33">
        <f t="shared" ca="1" si="27"/>
        <v>100.45</v>
      </c>
      <c r="O267" s="33">
        <f t="shared" ca="1" si="28"/>
        <v>100.56</v>
      </c>
      <c r="P267" s="33">
        <f t="shared" ca="1" si="29"/>
        <v>100.72</v>
      </c>
      <c r="Q267" s="33">
        <f t="shared" ca="1" si="30"/>
        <v>100.31</v>
      </c>
    </row>
    <row r="268" spans="1:17" x14ac:dyDescent="0.2">
      <c r="A268" s="44" t="s">
        <v>168</v>
      </c>
      <c r="B268" s="44" t="s">
        <v>144</v>
      </c>
      <c r="C268" s="26" t="s">
        <v>164</v>
      </c>
      <c r="D268" s="25" t="s">
        <v>179</v>
      </c>
      <c r="E268" s="32">
        <v>100.22</v>
      </c>
      <c r="F268" s="32">
        <v>100.26</v>
      </c>
      <c r="G268" s="32">
        <v>100.15</v>
      </c>
      <c r="H268" s="32">
        <v>100.27</v>
      </c>
      <c r="I268" s="32">
        <v>100.2</v>
      </c>
      <c r="J268" s="32">
        <v>100.32</v>
      </c>
      <c r="K268" s="33"/>
      <c r="L268" s="33">
        <f t="shared" ca="1" si="25"/>
        <v>100.8</v>
      </c>
      <c r="M268" s="33">
        <f t="shared" ca="1" si="26"/>
        <v>100.81</v>
      </c>
      <c r="N268" s="33">
        <f t="shared" ca="1" si="27"/>
        <v>100.61</v>
      </c>
      <c r="O268" s="33">
        <f t="shared" ca="1" si="28"/>
        <v>100.83</v>
      </c>
      <c r="P268" s="33">
        <f t="shared" ca="1" si="29"/>
        <v>101.06</v>
      </c>
      <c r="Q268" s="33">
        <f t="shared" ca="1" si="30"/>
        <v>100.43</v>
      </c>
    </row>
    <row r="269" spans="1:17" x14ac:dyDescent="0.2">
      <c r="A269" s="44" t="s">
        <v>168</v>
      </c>
      <c r="B269" s="44" t="s">
        <v>144</v>
      </c>
      <c r="C269" s="26" t="s">
        <v>164</v>
      </c>
      <c r="D269" s="25" t="s">
        <v>180</v>
      </c>
      <c r="E269" s="32">
        <v>100.42</v>
      </c>
      <c r="F269" s="32">
        <v>100.46</v>
      </c>
      <c r="G269" s="32">
        <v>100.17</v>
      </c>
      <c r="H269" s="32">
        <v>100.49</v>
      </c>
      <c r="I269" s="32">
        <v>100.6</v>
      </c>
      <c r="J269" s="32">
        <v>100.31</v>
      </c>
      <c r="K269" s="33"/>
      <c r="L269" s="33">
        <f t="shared" ca="1" si="25"/>
        <v>101.12</v>
      </c>
      <c r="M269" s="33">
        <f t="shared" ca="1" si="26"/>
        <v>101.21</v>
      </c>
      <c r="N269" s="33">
        <f t="shared" ca="1" si="27"/>
        <v>100.89</v>
      </c>
      <c r="O269" s="33">
        <f t="shared" ca="1" si="28"/>
        <v>101.27</v>
      </c>
      <c r="P269" s="33">
        <f t="shared" ca="1" si="29"/>
        <v>101.7</v>
      </c>
      <c r="Q269" s="33">
        <f t="shared" ca="1" si="30"/>
        <v>100.51</v>
      </c>
    </row>
    <row r="270" spans="1:17" x14ac:dyDescent="0.2">
      <c r="A270" s="44" t="s">
        <v>168</v>
      </c>
      <c r="B270" s="44" t="s">
        <v>144</v>
      </c>
      <c r="C270" s="26" t="s">
        <v>165</v>
      </c>
      <c r="D270" s="25" t="s">
        <v>169</v>
      </c>
      <c r="E270" s="32">
        <v>100.31</v>
      </c>
      <c r="F270" s="32">
        <v>100.4</v>
      </c>
      <c r="G270" s="32">
        <v>100.2</v>
      </c>
      <c r="H270" s="32">
        <v>100.42</v>
      </c>
      <c r="I270" s="32">
        <v>100.5</v>
      </c>
      <c r="J270" s="32">
        <v>100.3</v>
      </c>
      <c r="K270" s="33"/>
      <c r="L270" s="33">
        <f t="shared" ref="L270:L308" ca="1" si="31">OFFSET(E$308,(ROW(E$78)-ROW()),)</f>
        <v>101.34</v>
      </c>
      <c r="M270" s="33">
        <f t="shared" ref="M270:M308" ca="1" si="32">OFFSET(F$308,(ROW(F$78)-ROW()),)</f>
        <v>101.37</v>
      </c>
      <c r="N270" s="33">
        <f t="shared" ref="N270:N308" ca="1" si="33">OFFSET(G$308,(ROW(G$78)-ROW()),)</f>
        <v>100.81</v>
      </c>
      <c r="O270" s="33">
        <f t="shared" ref="O270:O308" ca="1" si="34">OFFSET(H$308,(ROW(H$78)-ROW()),)</f>
        <v>101.43</v>
      </c>
      <c r="P270" s="33">
        <f t="shared" ref="P270:P308" ca="1" si="35">OFFSET(I$308,(ROW(I$78)-ROW()),)</f>
        <v>102.07</v>
      </c>
      <c r="Q270" s="33">
        <f t="shared" ref="Q270:Q308" ca="1" si="36">OFFSET(J$308,(ROW(J$78)-ROW()),)</f>
        <v>100.39</v>
      </c>
    </row>
    <row r="271" spans="1:17" x14ac:dyDescent="0.2">
      <c r="A271" s="44" t="s">
        <v>168</v>
      </c>
      <c r="B271" s="44" t="s">
        <v>144</v>
      </c>
      <c r="C271" s="26" t="s">
        <v>165</v>
      </c>
      <c r="D271" s="25" t="s">
        <v>170</v>
      </c>
      <c r="E271" s="32">
        <v>100.21</v>
      </c>
      <c r="F271" s="32">
        <v>100.25</v>
      </c>
      <c r="G271" s="32">
        <v>100.11</v>
      </c>
      <c r="H271" s="32">
        <v>100.25</v>
      </c>
      <c r="I271" s="32">
        <v>100.35</v>
      </c>
      <c r="J271" s="32">
        <v>100.13</v>
      </c>
      <c r="K271" s="33"/>
      <c r="L271" s="33">
        <f t="shared" ca="1" si="31"/>
        <v>101.23</v>
      </c>
      <c r="M271" s="33">
        <f t="shared" ca="1" si="32"/>
        <v>100.95</v>
      </c>
      <c r="N271" s="33">
        <f t="shared" ca="1" si="33"/>
        <v>100.72</v>
      </c>
      <c r="O271" s="33">
        <f t="shared" ca="1" si="34"/>
        <v>100.96</v>
      </c>
      <c r="P271" s="33">
        <f t="shared" ca="1" si="35"/>
        <v>101.37</v>
      </c>
      <c r="Q271" s="33">
        <f t="shared" ca="1" si="36"/>
        <v>100.35</v>
      </c>
    </row>
    <row r="272" spans="1:17" x14ac:dyDescent="0.2">
      <c r="A272" s="44" t="s">
        <v>168</v>
      </c>
      <c r="B272" s="44" t="s">
        <v>144</v>
      </c>
      <c r="C272" s="26" t="s">
        <v>165</v>
      </c>
      <c r="D272" s="25" t="s">
        <v>171</v>
      </c>
      <c r="E272" s="32">
        <v>100.29</v>
      </c>
      <c r="F272" s="32">
        <v>100.35</v>
      </c>
      <c r="G272" s="32">
        <v>100.11</v>
      </c>
      <c r="H272" s="32">
        <v>100.37</v>
      </c>
      <c r="I272" s="32">
        <v>100.53</v>
      </c>
      <c r="J272" s="32">
        <v>100.16</v>
      </c>
      <c r="K272" s="33"/>
      <c r="L272" s="33">
        <f t="shared" ca="1" si="31"/>
        <v>102.62</v>
      </c>
      <c r="M272" s="33">
        <f t="shared" ca="1" si="32"/>
        <v>100.98</v>
      </c>
      <c r="N272" s="33">
        <f t="shared" ca="1" si="33"/>
        <v>100.87</v>
      </c>
      <c r="O272" s="33">
        <f t="shared" ca="1" si="34"/>
        <v>100.98</v>
      </c>
      <c r="P272" s="33">
        <f t="shared" ca="1" si="35"/>
        <v>101.42</v>
      </c>
      <c r="Q272" s="33">
        <f t="shared" ca="1" si="36"/>
        <v>100.37</v>
      </c>
    </row>
    <row r="273" spans="1:17" x14ac:dyDescent="0.2">
      <c r="A273" s="44" t="s">
        <v>168</v>
      </c>
      <c r="B273" s="44" t="s">
        <v>144</v>
      </c>
      <c r="C273" s="26" t="s">
        <v>165</v>
      </c>
      <c r="D273" s="25" t="s">
        <v>172</v>
      </c>
      <c r="E273" s="32">
        <v>100.38</v>
      </c>
      <c r="F273" s="32">
        <v>100.4</v>
      </c>
      <c r="G273" s="32">
        <v>100.25</v>
      </c>
      <c r="H273" s="32">
        <v>100.42</v>
      </c>
      <c r="I273" s="32">
        <v>100.43</v>
      </c>
      <c r="J273" s="32">
        <v>100.37</v>
      </c>
      <c r="K273" s="33"/>
      <c r="L273" s="33">
        <f t="shared" ca="1" si="31"/>
        <v>101.14</v>
      </c>
      <c r="M273" s="33">
        <f t="shared" ca="1" si="32"/>
        <v>101.19</v>
      </c>
      <c r="N273" s="33">
        <f t="shared" ca="1" si="33"/>
        <v>101.03</v>
      </c>
      <c r="O273" s="33">
        <f t="shared" ca="1" si="34"/>
        <v>101.23</v>
      </c>
      <c r="P273" s="33">
        <f t="shared" ca="1" si="35"/>
        <v>101.74</v>
      </c>
      <c r="Q273" s="33">
        <f t="shared" ca="1" si="36"/>
        <v>100.38</v>
      </c>
    </row>
    <row r="274" spans="1:17" x14ac:dyDescent="0.2">
      <c r="A274" s="44" t="s">
        <v>168</v>
      </c>
      <c r="B274" s="44" t="s">
        <v>144</v>
      </c>
      <c r="C274" s="26" t="s">
        <v>165</v>
      </c>
      <c r="D274" s="25" t="s">
        <v>173</v>
      </c>
      <c r="E274" s="32">
        <v>100.38</v>
      </c>
      <c r="F274" s="32">
        <v>100.39</v>
      </c>
      <c r="G274" s="32">
        <v>100.22</v>
      </c>
      <c r="H274" s="32">
        <v>100.41</v>
      </c>
      <c r="I274" s="32">
        <v>99.94</v>
      </c>
      <c r="J274" s="32">
        <v>100.88</v>
      </c>
      <c r="K274" s="33"/>
      <c r="L274" s="33">
        <f t="shared" ca="1" si="31"/>
        <v>101.11</v>
      </c>
      <c r="M274" s="33">
        <f t="shared" ca="1" si="32"/>
        <v>101.18</v>
      </c>
      <c r="N274" s="33">
        <f t="shared" ca="1" si="33"/>
        <v>101.1</v>
      </c>
      <c r="O274" s="33">
        <f t="shared" ca="1" si="34"/>
        <v>101.25</v>
      </c>
      <c r="P274" s="33">
        <f t="shared" ca="1" si="35"/>
        <v>101.53</v>
      </c>
      <c r="Q274" s="33">
        <f t="shared" ca="1" si="36"/>
        <v>100.67</v>
      </c>
    </row>
    <row r="275" spans="1:17" x14ac:dyDescent="0.2">
      <c r="A275" s="44" t="s">
        <v>168</v>
      </c>
      <c r="B275" s="44" t="s">
        <v>144</v>
      </c>
      <c r="C275" s="26" t="s">
        <v>165</v>
      </c>
      <c r="D275" s="25" t="s">
        <v>174</v>
      </c>
      <c r="E275" s="32">
        <v>100.49</v>
      </c>
      <c r="F275" s="32">
        <v>100.4</v>
      </c>
      <c r="G275" s="32">
        <v>100.34</v>
      </c>
      <c r="H275" s="32">
        <v>100.41</v>
      </c>
      <c r="I275" s="32">
        <v>100.38</v>
      </c>
      <c r="J275" s="32">
        <v>100.41</v>
      </c>
      <c r="K275" s="33"/>
      <c r="L275" s="33">
        <f t="shared" ca="1" si="31"/>
        <v>101.14</v>
      </c>
      <c r="M275" s="33">
        <f t="shared" ca="1" si="32"/>
        <v>101.12</v>
      </c>
      <c r="N275" s="33">
        <f t="shared" ca="1" si="33"/>
        <v>101.26</v>
      </c>
      <c r="O275" s="33">
        <f t="shared" ca="1" si="34"/>
        <v>101.18</v>
      </c>
      <c r="P275" s="33">
        <f t="shared" ca="1" si="35"/>
        <v>101.39</v>
      </c>
      <c r="Q275" s="33">
        <f t="shared" ca="1" si="36"/>
        <v>100.74</v>
      </c>
    </row>
    <row r="276" spans="1:17" x14ac:dyDescent="0.2">
      <c r="A276" s="44" t="s">
        <v>168</v>
      </c>
      <c r="B276" s="44" t="s">
        <v>144</v>
      </c>
      <c r="C276" s="26" t="s">
        <v>165</v>
      </c>
      <c r="D276" s="25" t="s">
        <v>175</v>
      </c>
      <c r="E276" s="32">
        <v>100.27</v>
      </c>
      <c r="F276" s="32">
        <v>99.89</v>
      </c>
      <c r="G276" s="32">
        <v>100.28</v>
      </c>
      <c r="H276" s="32">
        <v>99.88</v>
      </c>
      <c r="I276" s="32">
        <v>99.67</v>
      </c>
      <c r="J276" s="32">
        <v>100.12</v>
      </c>
      <c r="K276" s="33"/>
      <c r="L276" s="33">
        <f t="shared" ca="1" si="31"/>
        <v>100.43</v>
      </c>
      <c r="M276" s="33">
        <f t="shared" ca="1" si="32"/>
        <v>100.38</v>
      </c>
      <c r="N276" s="33">
        <f t="shared" ca="1" si="33"/>
        <v>100.89</v>
      </c>
      <c r="O276" s="33">
        <f t="shared" ca="1" si="34"/>
        <v>100.37</v>
      </c>
      <c r="P276" s="33">
        <f t="shared" ca="1" si="35"/>
        <v>100.04</v>
      </c>
      <c r="Q276" s="33">
        <f t="shared" ca="1" si="36"/>
        <v>100.87</v>
      </c>
    </row>
    <row r="277" spans="1:17" x14ac:dyDescent="0.2">
      <c r="A277" s="44" t="s">
        <v>168</v>
      </c>
      <c r="B277" s="44" t="s">
        <v>144</v>
      </c>
      <c r="C277" s="26" t="s">
        <v>165</v>
      </c>
      <c r="D277" s="25" t="s">
        <v>176</v>
      </c>
      <c r="E277" s="32">
        <v>100.01</v>
      </c>
      <c r="F277" s="32">
        <v>99.91</v>
      </c>
      <c r="G277" s="32">
        <v>100.34</v>
      </c>
      <c r="H277" s="32">
        <v>99.9</v>
      </c>
      <c r="I277" s="32">
        <v>99.62</v>
      </c>
      <c r="J277" s="32">
        <v>100.22</v>
      </c>
      <c r="K277" s="33"/>
      <c r="L277" s="33">
        <f t="shared" ca="1" si="31"/>
        <v>100.42</v>
      </c>
      <c r="M277" s="33">
        <f t="shared" ca="1" si="32"/>
        <v>100.28</v>
      </c>
      <c r="N277" s="33">
        <f t="shared" ca="1" si="33"/>
        <v>100.68</v>
      </c>
      <c r="O277" s="33">
        <f t="shared" ca="1" si="34"/>
        <v>100.27</v>
      </c>
      <c r="P277" s="33">
        <f t="shared" ca="1" si="35"/>
        <v>100.11</v>
      </c>
      <c r="Q277" s="33">
        <f t="shared" ca="1" si="36"/>
        <v>100.52</v>
      </c>
    </row>
    <row r="278" spans="1:17" x14ac:dyDescent="0.2">
      <c r="A278" s="44" t="s">
        <v>168</v>
      </c>
      <c r="B278" s="44" t="s">
        <v>144</v>
      </c>
      <c r="C278" s="26" t="s">
        <v>165</v>
      </c>
      <c r="D278" s="25" t="s">
        <v>177</v>
      </c>
      <c r="E278" s="32">
        <v>100.16</v>
      </c>
      <c r="F278" s="32">
        <v>100.13</v>
      </c>
      <c r="G278" s="32">
        <v>100.46</v>
      </c>
      <c r="H278" s="32">
        <v>100.14</v>
      </c>
      <c r="I278" s="32">
        <v>99.92</v>
      </c>
      <c r="J278" s="32">
        <v>100.36</v>
      </c>
      <c r="K278" s="33"/>
      <c r="L278" s="33">
        <f t="shared" ca="1" si="31"/>
        <v>100.92</v>
      </c>
      <c r="M278" s="33">
        <f t="shared" ca="1" si="32"/>
        <v>100.82</v>
      </c>
      <c r="N278" s="33">
        <f t="shared" ca="1" si="33"/>
        <v>100.81</v>
      </c>
      <c r="O278" s="33">
        <f t="shared" ca="1" si="34"/>
        <v>100.86</v>
      </c>
      <c r="P278" s="33">
        <f t="shared" ca="1" si="35"/>
        <v>101.01</v>
      </c>
      <c r="Q278" s="33">
        <f t="shared" ca="1" si="36"/>
        <v>100.56</v>
      </c>
    </row>
    <row r="279" spans="1:17" x14ac:dyDescent="0.2">
      <c r="A279" s="44" t="s">
        <v>168</v>
      </c>
      <c r="B279" s="44" t="s">
        <v>144</v>
      </c>
      <c r="C279" s="26" t="s">
        <v>165</v>
      </c>
      <c r="D279" s="25" t="s">
        <v>178</v>
      </c>
      <c r="E279" s="32">
        <v>100.35</v>
      </c>
      <c r="F279" s="32">
        <v>100.5</v>
      </c>
      <c r="G279" s="32">
        <v>100.43</v>
      </c>
      <c r="H279" s="32">
        <v>100.52</v>
      </c>
      <c r="I279" s="32">
        <v>100.55</v>
      </c>
      <c r="J279" s="32">
        <v>100.45</v>
      </c>
      <c r="K279" s="33"/>
      <c r="L279" s="33">
        <f t="shared" ca="1" si="31"/>
        <v>100.78</v>
      </c>
      <c r="M279" s="33">
        <f t="shared" ca="1" si="32"/>
        <v>100.75</v>
      </c>
      <c r="N279" s="33">
        <f t="shared" ca="1" si="33"/>
        <v>100.45</v>
      </c>
      <c r="O279" s="33">
        <f t="shared" ca="1" si="34"/>
        <v>100.78</v>
      </c>
      <c r="P279" s="33">
        <f t="shared" ca="1" si="35"/>
        <v>100.8</v>
      </c>
      <c r="Q279" s="33">
        <f t="shared" ca="1" si="36"/>
        <v>100.67</v>
      </c>
    </row>
    <row r="280" spans="1:17" x14ac:dyDescent="0.2">
      <c r="A280" s="44" t="s">
        <v>168</v>
      </c>
      <c r="B280" s="44" t="s">
        <v>144</v>
      </c>
      <c r="C280" s="26" t="s">
        <v>165</v>
      </c>
      <c r="D280" s="25" t="s">
        <v>179</v>
      </c>
      <c r="E280" s="32">
        <v>100.5</v>
      </c>
      <c r="F280" s="32">
        <v>100.7</v>
      </c>
      <c r="G280" s="32">
        <v>100.42</v>
      </c>
      <c r="H280" s="32">
        <v>100.74</v>
      </c>
      <c r="I280" s="32">
        <v>100.99</v>
      </c>
      <c r="J280" s="32">
        <v>100.39</v>
      </c>
      <c r="K280" s="33"/>
      <c r="L280" s="33">
        <f t="shared" ca="1" si="31"/>
        <v>100.74</v>
      </c>
      <c r="M280" s="33">
        <f t="shared" ca="1" si="32"/>
        <v>100.57</v>
      </c>
      <c r="N280" s="33">
        <f t="shared" ca="1" si="33"/>
        <v>100.61</v>
      </c>
      <c r="O280" s="33">
        <f t="shared" ca="1" si="34"/>
        <v>100.56</v>
      </c>
      <c r="P280" s="33">
        <f t="shared" ca="1" si="35"/>
        <v>100.43</v>
      </c>
      <c r="Q280" s="33">
        <f t="shared" ca="1" si="36"/>
        <v>100.77</v>
      </c>
    </row>
    <row r="281" spans="1:17" x14ac:dyDescent="0.2">
      <c r="A281" s="44" t="s">
        <v>168</v>
      </c>
      <c r="B281" s="44" t="s">
        <v>144</v>
      </c>
      <c r="C281" s="26" t="s">
        <v>165</v>
      </c>
      <c r="D281" s="25" t="s">
        <v>180</v>
      </c>
      <c r="E281" s="32">
        <v>100.84</v>
      </c>
      <c r="F281" s="32">
        <v>100.99</v>
      </c>
      <c r="G281" s="32">
        <v>100.47</v>
      </c>
      <c r="H281" s="32">
        <v>101.04</v>
      </c>
      <c r="I281" s="32">
        <v>101.7</v>
      </c>
      <c r="J281" s="32">
        <v>100.24</v>
      </c>
      <c r="K281" s="33"/>
      <c r="L281" s="33">
        <f t="shared" ca="1" si="31"/>
        <v>100.99</v>
      </c>
      <c r="M281" s="33">
        <f t="shared" ca="1" si="32"/>
        <v>100.73</v>
      </c>
      <c r="N281" s="33">
        <f t="shared" ca="1" si="33"/>
        <v>100.82</v>
      </c>
      <c r="O281" s="33">
        <f t="shared" ca="1" si="34"/>
        <v>100.73</v>
      </c>
      <c r="P281" s="33">
        <f t="shared" ca="1" si="35"/>
        <v>100.84</v>
      </c>
      <c r="Q281" s="33">
        <f t="shared" ca="1" si="36"/>
        <v>100.58</v>
      </c>
    </row>
    <row r="282" spans="1:17" x14ac:dyDescent="0.2">
      <c r="A282" s="44" t="s">
        <v>168</v>
      </c>
      <c r="B282" s="44" t="s">
        <v>144</v>
      </c>
      <c r="C282" s="26" t="s">
        <v>166</v>
      </c>
      <c r="D282" s="25" t="s">
        <v>169</v>
      </c>
      <c r="E282" s="32">
        <v>101.01</v>
      </c>
      <c r="F282" s="32">
        <v>100.97</v>
      </c>
      <c r="G282" s="32">
        <v>100.63</v>
      </c>
      <c r="H282" s="32">
        <v>100.99</v>
      </c>
      <c r="I282" s="32">
        <v>101.27</v>
      </c>
      <c r="J282" s="32">
        <v>100.64</v>
      </c>
      <c r="K282" s="33"/>
      <c r="L282" s="33">
        <f t="shared" ca="1" si="31"/>
        <v>100.75</v>
      </c>
      <c r="M282" s="33">
        <f t="shared" ca="1" si="32"/>
        <v>100.8</v>
      </c>
      <c r="N282" s="33">
        <f t="shared" ca="1" si="33"/>
        <v>100.67</v>
      </c>
      <c r="O282" s="33">
        <f t="shared" ca="1" si="34"/>
        <v>100.8</v>
      </c>
      <c r="P282" s="33">
        <f t="shared" ca="1" si="35"/>
        <v>101.05</v>
      </c>
      <c r="Q282" s="33">
        <f t="shared" ca="1" si="36"/>
        <v>100.44</v>
      </c>
    </row>
    <row r="283" spans="1:17" x14ac:dyDescent="0.2">
      <c r="A283" s="44" t="s">
        <v>168</v>
      </c>
      <c r="B283" s="44" t="s">
        <v>144</v>
      </c>
      <c r="C283" s="26" t="s">
        <v>166</v>
      </c>
      <c r="D283" s="25" t="s">
        <v>170</v>
      </c>
      <c r="E283" s="32">
        <v>100.44</v>
      </c>
      <c r="F283" s="32">
        <v>100.54</v>
      </c>
      <c r="G283" s="32">
        <v>100.36</v>
      </c>
      <c r="H283" s="32">
        <v>100.57</v>
      </c>
      <c r="I283" s="32">
        <v>100.79</v>
      </c>
      <c r="J283" s="32">
        <v>100.26</v>
      </c>
      <c r="K283" s="33"/>
      <c r="L283" s="33">
        <f t="shared" ca="1" si="31"/>
        <v>100.99</v>
      </c>
      <c r="M283" s="33">
        <f t="shared" ca="1" si="32"/>
        <v>100.83</v>
      </c>
      <c r="N283" s="33">
        <f t="shared" ca="1" si="33"/>
        <v>100.77</v>
      </c>
      <c r="O283" s="33">
        <f t="shared" ca="1" si="34"/>
        <v>100.79</v>
      </c>
      <c r="P283" s="33">
        <f t="shared" ca="1" si="35"/>
        <v>101.12</v>
      </c>
      <c r="Q283" s="33">
        <f t="shared" ca="1" si="36"/>
        <v>100.42</v>
      </c>
    </row>
    <row r="284" spans="1:17" x14ac:dyDescent="0.2">
      <c r="A284" s="44" t="s">
        <v>168</v>
      </c>
      <c r="B284" s="44" t="s">
        <v>144</v>
      </c>
      <c r="C284" s="26" t="s">
        <v>166</v>
      </c>
      <c r="D284" s="25" t="s">
        <v>171</v>
      </c>
      <c r="E284" s="32">
        <v>100.32</v>
      </c>
      <c r="F284" s="32">
        <v>100.4</v>
      </c>
      <c r="G284" s="32">
        <v>100.31</v>
      </c>
      <c r="H284" s="32">
        <v>100.41</v>
      </c>
      <c r="I284" s="32">
        <v>100.53</v>
      </c>
      <c r="J284" s="32">
        <v>100.25</v>
      </c>
      <c r="K284" s="33"/>
      <c r="L284" s="33">
        <f t="shared" ca="1" si="31"/>
        <v>101.75</v>
      </c>
      <c r="M284" s="33">
        <f t="shared" ca="1" si="32"/>
        <v>101.16</v>
      </c>
      <c r="N284" s="33">
        <f t="shared" ca="1" si="33"/>
        <v>100.89</v>
      </c>
      <c r="O284" s="33">
        <f t="shared" ca="1" si="34"/>
        <v>101.13</v>
      </c>
      <c r="P284" s="33">
        <f t="shared" ca="1" si="35"/>
        <v>101.61</v>
      </c>
      <c r="Q284" s="33">
        <f t="shared" ca="1" si="36"/>
        <v>100.51</v>
      </c>
    </row>
    <row r="285" spans="1:17" x14ac:dyDescent="0.2">
      <c r="A285" s="44" t="s">
        <v>168</v>
      </c>
      <c r="B285" s="44" t="s">
        <v>144</v>
      </c>
      <c r="C285" s="26" t="s">
        <v>166</v>
      </c>
      <c r="D285" s="25" t="s">
        <v>172</v>
      </c>
      <c r="E285" s="32">
        <v>100.29</v>
      </c>
      <c r="F285" s="32">
        <v>100.32</v>
      </c>
      <c r="G285" s="32">
        <v>100.26</v>
      </c>
      <c r="H285" s="32">
        <v>100.33</v>
      </c>
      <c r="I285" s="32">
        <v>100.43</v>
      </c>
      <c r="J285" s="32">
        <v>100.19</v>
      </c>
      <c r="K285" s="33"/>
      <c r="L285" s="33">
        <f t="shared" ca="1" si="31"/>
        <v>101.1</v>
      </c>
      <c r="M285" s="33">
        <f t="shared" ca="1" si="32"/>
        <v>101.14</v>
      </c>
      <c r="N285" s="33">
        <f t="shared" ca="1" si="33"/>
        <v>100.98</v>
      </c>
      <c r="O285" s="33">
        <f t="shared" ca="1" si="34"/>
        <v>101.16</v>
      </c>
      <c r="P285" s="33">
        <f t="shared" ca="1" si="35"/>
        <v>101.47</v>
      </c>
      <c r="Q285" s="33">
        <f t="shared" ca="1" si="36"/>
        <v>100.59</v>
      </c>
    </row>
    <row r="286" spans="1:17" x14ac:dyDescent="0.2">
      <c r="A286" s="44" t="s">
        <v>168</v>
      </c>
      <c r="B286" s="44" t="s">
        <v>144</v>
      </c>
      <c r="C286" s="26" t="s">
        <v>166</v>
      </c>
      <c r="D286" s="25" t="s">
        <v>173</v>
      </c>
      <c r="E286" s="32">
        <v>100.34</v>
      </c>
      <c r="F286" s="32">
        <v>100.31</v>
      </c>
      <c r="G286" s="32">
        <v>100.29</v>
      </c>
      <c r="H286" s="32">
        <v>100.33</v>
      </c>
      <c r="I286" s="32">
        <v>100.41</v>
      </c>
      <c r="J286" s="32">
        <v>100.21</v>
      </c>
      <c r="K286" s="33"/>
      <c r="L286" s="33">
        <f t="shared" ca="1" si="31"/>
        <v>100.96</v>
      </c>
      <c r="M286" s="33">
        <f t="shared" ca="1" si="32"/>
        <v>101.09</v>
      </c>
      <c r="N286" s="33">
        <f t="shared" ca="1" si="33"/>
        <v>101.11</v>
      </c>
      <c r="O286" s="33">
        <f t="shared" ca="1" si="34"/>
        <v>101.12</v>
      </c>
      <c r="P286" s="33">
        <f t="shared" ca="1" si="35"/>
        <v>101.24</v>
      </c>
      <c r="Q286" s="33">
        <f t="shared" ca="1" si="36"/>
        <v>100.84</v>
      </c>
    </row>
    <row r="287" spans="1:17" x14ac:dyDescent="0.2">
      <c r="A287" s="44" t="s">
        <v>168</v>
      </c>
      <c r="B287" s="44" t="s">
        <v>144</v>
      </c>
      <c r="C287" s="26" t="s">
        <v>166</v>
      </c>
      <c r="D287" s="25" t="s">
        <v>174</v>
      </c>
      <c r="E287" s="32">
        <v>100.04</v>
      </c>
      <c r="F287" s="32">
        <v>99.83</v>
      </c>
      <c r="G287" s="32">
        <v>100.23</v>
      </c>
      <c r="H287" s="32">
        <v>99.81</v>
      </c>
      <c r="I287" s="32">
        <v>99.52</v>
      </c>
      <c r="J287" s="32">
        <v>100.17</v>
      </c>
      <c r="K287" s="33"/>
      <c r="L287" s="33">
        <f t="shared" ca="1" si="31"/>
        <v>101</v>
      </c>
      <c r="M287" s="33">
        <f t="shared" ca="1" si="32"/>
        <v>101.05</v>
      </c>
      <c r="N287" s="33">
        <f t="shared" ca="1" si="33"/>
        <v>101.43</v>
      </c>
      <c r="O287" s="33">
        <f t="shared" ca="1" si="34"/>
        <v>101.08</v>
      </c>
      <c r="P287" s="33">
        <f t="shared" ca="1" si="35"/>
        <v>101.1</v>
      </c>
      <c r="Q287" s="33">
        <f t="shared" ca="1" si="36"/>
        <v>100.96</v>
      </c>
    </row>
    <row r="288" spans="1:17" x14ac:dyDescent="0.2">
      <c r="A288" s="44" t="s">
        <v>168</v>
      </c>
      <c r="B288" s="44" t="s">
        <v>144</v>
      </c>
      <c r="C288" s="26" t="s">
        <v>166</v>
      </c>
      <c r="D288" s="25" t="s">
        <v>175</v>
      </c>
      <c r="E288" s="32">
        <v>100.2</v>
      </c>
      <c r="F288" s="32">
        <v>99.93</v>
      </c>
      <c r="G288" s="32">
        <v>100.2</v>
      </c>
      <c r="H288" s="32">
        <v>99.92</v>
      </c>
      <c r="I288" s="32">
        <v>99.7</v>
      </c>
      <c r="J288" s="32">
        <v>100.17</v>
      </c>
      <c r="K288" s="33"/>
      <c r="L288" s="33">
        <f t="shared" ca="1" si="31"/>
        <v>100.34</v>
      </c>
      <c r="M288" s="33">
        <f t="shared" ca="1" si="32"/>
        <v>100.21</v>
      </c>
      <c r="N288" s="33">
        <f t="shared" ca="1" si="33"/>
        <v>101.11</v>
      </c>
      <c r="O288" s="33">
        <f t="shared" ca="1" si="34"/>
        <v>100.18</v>
      </c>
      <c r="P288" s="33">
        <f t="shared" ca="1" si="35"/>
        <v>99.82</v>
      </c>
      <c r="Q288" s="33">
        <f t="shared" ca="1" si="36"/>
        <v>100.87</v>
      </c>
    </row>
    <row r="289" spans="1:17" x14ac:dyDescent="0.2">
      <c r="A289" s="44" t="s">
        <v>168</v>
      </c>
      <c r="B289" s="44" t="s">
        <v>144</v>
      </c>
      <c r="C289" s="26" t="s">
        <v>166</v>
      </c>
      <c r="D289" s="25" t="s">
        <v>176</v>
      </c>
      <c r="E289" s="32">
        <v>99.76</v>
      </c>
      <c r="F289" s="32">
        <v>99.6</v>
      </c>
      <c r="G289" s="32">
        <v>100.17</v>
      </c>
      <c r="H289" s="32">
        <v>99.58</v>
      </c>
      <c r="I289" s="32">
        <v>99.09</v>
      </c>
      <c r="J289" s="32">
        <v>100.17</v>
      </c>
      <c r="K289" s="33"/>
      <c r="L289" s="33">
        <f t="shared" ca="1" si="31"/>
        <v>99.59</v>
      </c>
      <c r="M289" s="33">
        <f t="shared" ca="1" si="32"/>
        <v>99.32</v>
      </c>
      <c r="N289" s="33">
        <f t="shared" ca="1" si="33"/>
        <v>100.74</v>
      </c>
      <c r="O289" s="33">
        <f t="shared" ca="1" si="34"/>
        <v>99.21</v>
      </c>
      <c r="P289" s="33">
        <f t="shared" ca="1" si="35"/>
        <v>98.59</v>
      </c>
      <c r="Q289" s="33">
        <f t="shared" ca="1" si="36"/>
        <v>100.58</v>
      </c>
    </row>
    <row r="290" spans="1:17" x14ac:dyDescent="0.2">
      <c r="A290" s="44" t="s">
        <v>168</v>
      </c>
      <c r="B290" s="44" t="s">
        <v>144</v>
      </c>
      <c r="C290" s="26" t="s">
        <v>166</v>
      </c>
      <c r="D290" s="25" t="s">
        <v>177</v>
      </c>
      <c r="E290" s="32">
        <v>99.84</v>
      </c>
      <c r="F290" s="32">
        <v>99.86</v>
      </c>
      <c r="G290" s="32">
        <v>100.15</v>
      </c>
      <c r="H290" s="32">
        <v>99.86</v>
      </c>
      <c r="I290" s="32">
        <v>99.56</v>
      </c>
      <c r="J290" s="32">
        <v>100.19</v>
      </c>
      <c r="K290" s="33"/>
      <c r="L290" s="33">
        <f t="shared" ca="1" si="31"/>
        <v>100.71</v>
      </c>
      <c r="M290" s="33">
        <f t="shared" ca="1" si="32"/>
        <v>100.43</v>
      </c>
      <c r="N290" s="33">
        <f t="shared" ca="1" si="33"/>
        <v>100.66</v>
      </c>
      <c r="O290" s="33">
        <f t="shared" ca="1" si="34"/>
        <v>100.43</v>
      </c>
      <c r="P290" s="33">
        <f t="shared" ca="1" si="35"/>
        <v>100.41</v>
      </c>
      <c r="Q290" s="33">
        <f t="shared" ca="1" si="36"/>
        <v>100.47</v>
      </c>
    </row>
    <row r="291" spans="1:17" x14ac:dyDescent="0.2">
      <c r="A291" s="44" t="s">
        <v>168</v>
      </c>
      <c r="B291" s="44" t="s">
        <v>144</v>
      </c>
      <c r="C291" s="26" t="s">
        <v>166</v>
      </c>
      <c r="D291" s="25" t="s">
        <v>178</v>
      </c>
      <c r="E291" s="32">
        <v>100.13</v>
      </c>
      <c r="F291" s="32">
        <v>100.24</v>
      </c>
      <c r="G291" s="32">
        <v>100.16</v>
      </c>
      <c r="H291" s="32">
        <v>100.26</v>
      </c>
      <c r="I291" s="32">
        <v>100.18</v>
      </c>
      <c r="J291" s="32">
        <v>100.31</v>
      </c>
      <c r="K291" s="33"/>
      <c r="L291" s="33">
        <f t="shared" ca="1" si="31"/>
        <v>100.8</v>
      </c>
      <c r="M291" s="33">
        <f t="shared" ca="1" si="32"/>
        <v>100.7</v>
      </c>
      <c r="N291" s="33">
        <f t="shared" ca="1" si="33"/>
        <v>100.63</v>
      </c>
      <c r="O291" s="33">
        <f t="shared" ca="1" si="34"/>
        <v>100.7</v>
      </c>
      <c r="P291" s="33">
        <f t="shared" ca="1" si="35"/>
        <v>100.79</v>
      </c>
      <c r="Q291" s="33">
        <f t="shared" ca="1" si="36"/>
        <v>100.54</v>
      </c>
    </row>
    <row r="292" spans="1:17" x14ac:dyDescent="0.2">
      <c r="A292" s="44" t="s">
        <v>168</v>
      </c>
      <c r="B292" s="44" t="s">
        <v>144</v>
      </c>
      <c r="C292" s="26" t="s">
        <v>166</v>
      </c>
      <c r="D292" s="25" t="s">
        <v>179</v>
      </c>
      <c r="E292" s="32">
        <v>100.28</v>
      </c>
      <c r="F292" s="32">
        <v>100.35</v>
      </c>
      <c r="G292" s="32">
        <v>100.22</v>
      </c>
      <c r="H292" s="32">
        <v>100.37</v>
      </c>
      <c r="I292" s="32">
        <v>100.45</v>
      </c>
      <c r="J292" s="32">
        <v>100.23</v>
      </c>
      <c r="K292" s="33"/>
      <c r="L292" s="33">
        <f t="shared" ca="1" si="31"/>
        <v>100.8</v>
      </c>
      <c r="M292" s="33">
        <f t="shared" ca="1" si="32"/>
        <v>100.65</v>
      </c>
      <c r="N292" s="33">
        <f t="shared" ca="1" si="33"/>
        <v>100.57</v>
      </c>
      <c r="O292" s="33">
        <f t="shared" ca="1" si="34"/>
        <v>100.67</v>
      </c>
      <c r="P292" s="33">
        <f t="shared" ca="1" si="35"/>
        <v>100.69</v>
      </c>
      <c r="Q292" s="33">
        <f t="shared" ca="1" si="36"/>
        <v>100.58</v>
      </c>
    </row>
    <row r="293" spans="1:17" x14ac:dyDescent="0.2">
      <c r="A293" s="44" t="s">
        <v>168</v>
      </c>
      <c r="B293" s="44" t="s">
        <v>144</v>
      </c>
      <c r="C293" s="26" t="s">
        <v>166</v>
      </c>
      <c r="D293" s="25" t="s">
        <v>180</v>
      </c>
      <c r="E293" s="32">
        <v>100.36</v>
      </c>
      <c r="F293" s="32">
        <v>100.4</v>
      </c>
      <c r="G293" s="32">
        <v>100.14</v>
      </c>
      <c r="H293" s="32">
        <v>100.42</v>
      </c>
      <c r="I293" s="32">
        <v>100.65</v>
      </c>
      <c r="J293" s="32">
        <v>100.14</v>
      </c>
      <c r="K293" s="33"/>
      <c r="L293" s="33">
        <f t="shared" ca="1" si="31"/>
        <v>101.02</v>
      </c>
      <c r="M293" s="33">
        <f t="shared" ca="1" si="32"/>
        <v>100.85</v>
      </c>
      <c r="N293" s="33">
        <f t="shared" ca="1" si="33"/>
        <v>100.63</v>
      </c>
      <c r="O293" s="33">
        <f t="shared" ca="1" si="34"/>
        <v>100.88</v>
      </c>
      <c r="P293" s="33">
        <f t="shared" ca="1" si="35"/>
        <v>100.98</v>
      </c>
      <c r="Q293" s="33">
        <f t="shared" ca="1" si="36"/>
        <v>100.63</v>
      </c>
    </row>
    <row r="294" spans="1:17" x14ac:dyDescent="0.2">
      <c r="A294" s="44" t="s">
        <v>168</v>
      </c>
      <c r="B294" s="44" t="s">
        <v>144</v>
      </c>
      <c r="C294" s="26" t="s">
        <v>167</v>
      </c>
      <c r="D294" s="25" t="s">
        <v>169</v>
      </c>
      <c r="E294" s="32">
        <v>100.4</v>
      </c>
      <c r="F294" s="32">
        <v>100.47</v>
      </c>
      <c r="G294" s="32">
        <v>100.17</v>
      </c>
      <c r="H294" s="32">
        <v>100.47</v>
      </c>
      <c r="I294" s="32">
        <v>100.69</v>
      </c>
      <c r="J294" s="32">
        <v>100.23</v>
      </c>
      <c r="K294" s="33"/>
      <c r="L294" s="33">
        <f t="shared" ca="1" si="31"/>
        <v>101.05</v>
      </c>
      <c r="M294" s="33">
        <f t="shared" ca="1" si="32"/>
        <v>100.91</v>
      </c>
      <c r="N294" s="33">
        <f t="shared" ca="1" si="33"/>
        <v>100.68</v>
      </c>
      <c r="O294" s="33">
        <f t="shared" ca="1" si="34"/>
        <v>100.91</v>
      </c>
      <c r="P294" s="33">
        <f t="shared" ca="1" si="35"/>
        <v>100.97</v>
      </c>
      <c r="Q294" s="33">
        <f t="shared" ca="1" si="36"/>
        <v>100.81</v>
      </c>
    </row>
    <row r="295" spans="1:17" x14ac:dyDescent="0.2">
      <c r="A295" s="44" t="s">
        <v>168</v>
      </c>
      <c r="B295" s="44" t="s">
        <v>144</v>
      </c>
      <c r="C295" s="26" t="s">
        <v>167</v>
      </c>
      <c r="D295" s="25" t="s">
        <v>170</v>
      </c>
      <c r="E295" s="32">
        <v>100.33</v>
      </c>
      <c r="F295" s="32">
        <v>100.31</v>
      </c>
      <c r="G295" s="32">
        <v>100.11</v>
      </c>
      <c r="H295" s="32">
        <v>100.3</v>
      </c>
      <c r="I295" s="32">
        <v>100.57</v>
      </c>
      <c r="J295" s="32">
        <v>100.04</v>
      </c>
      <c r="K295" s="33"/>
      <c r="L295" s="33">
        <f t="shared" ca="1" si="31"/>
        <v>101.63</v>
      </c>
      <c r="M295" s="33">
        <f t="shared" ca="1" si="32"/>
        <v>101.08</v>
      </c>
      <c r="N295" s="33">
        <f t="shared" ca="1" si="33"/>
        <v>100.88</v>
      </c>
      <c r="O295" s="33">
        <f t="shared" ca="1" si="34"/>
        <v>101.08</v>
      </c>
      <c r="P295" s="33">
        <f t="shared" ca="1" si="35"/>
        <v>101.2</v>
      </c>
      <c r="Q295" s="33">
        <f t="shared" ca="1" si="36"/>
        <v>100.88</v>
      </c>
    </row>
    <row r="296" spans="1:17" x14ac:dyDescent="0.2">
      <c r="A296" s="44" t="s">
        <v>168</v>
      </c>
      <c r="B296" s="44" t="s">
        <v>144</v>
      </c>
      <c r="C296" s="26" t="s">
        <v>167</v>
      </c>
      <c r="D296" s="25" t="s">
        <v>171</v>
      </c>
      <c r="E296" s="32">
        <v>100.55</v>
      </c>
      <c r="F296" s="32">
        <v>100.73</v>
      </c>
      <c r="G296" s="32">
        <v>100.51</v>
      </c>
      <c r="H296" s="32">
        <v>100.74</v>
      </c>
      <c r="I296" s="32">
        <v>100.96</v>
      </c>
      <c r="J296" s="32">
        <v>100.48</v>
      </c>
      <c r="K296" s="33"/>
      <c r="L296" s="33">
        <f t="shared" ca="1" si="31"/>
        <v>102.4</v>
      </c>
      <c r="M296" s="33">
        <f t="shared" ca="1" si="32"/>
        <v>101.97</v>
      </c>
      <c r="N296" s="33">
        <f t="shared" ca="1" si="33"/>
        <v>101.2</v>
      </c>
      <c r="O296" s="33">
        <f t="shared" ca="1" si="34"/>
        <v>101.98</v>
      </c>
      <c r="P296" s="33">
        <f t="shared" ca="1" si="35"/>
        <v>102.51</v>
      </c>
      <c r="Q296" s="33">
        <f t="shared" ca="1" si="36"/>
        <v>101.08</v>
      </c>
    </row>
    <row r="297" spans="1:17" x14ac:dyDescent="0.2">
      <c r="A297" s="44" t="s">
        <v>168</v>
      </c>
      <c r="B297" s="44" t="s">
        <v>144</v>
      </c>
      <c r="C297" s="26" t="s">
        <v>167</v>
      </c>
      <c r="D297" s="25" t="s">
        <v>172</v>
      </c>
      <c r="E297" s="32">
        <v>100.83</v>
      </c>
      <c r="F297" s="32">
        <v>101.1</v>
      </c>
      <c r="G297" s="32">
        <v>100.5</v>
      </c>
      <c r="H297" s="32">
        <v>101.15</v>
      </c>
      <c r="I297" s="32">
        <v>101.72</v>
      </c>
      <c r="J297" s="32">
        <v>100.44</v>
      </c>
      <c r="K297" s="33"/>
      <c r="L297" s="33">
        <f t="shared" ca="1" si="31"/>
        <v>101.54</v>
      </c>
      <c r="M297" s="33">
        <f t="shared" ca="1" si="32"/>
        <v>101.65</v>
      </c>
      <c r="N297" s="33" t="str">
        <f t="shared" ca="1" si="33"/>
        <v/>
      </c>
      <c r="O297" s="33">
        <f t="shared" ca="1" si="34"/>
        <v>101.72</v>
      </c>
      <c r="P297" s="33">
        <f t="shared" ca="1" si="35"/>
        <v>102.22</v>
      </c>
      <c r="Q297" s="33">
        <f t="shared" ca="1" si="36"/>
        <v>100.67</v>
      </c>
    </row>
    <row r="298" spans="1:17" x14ac:dyDescent="0.2">
      <c r="A298" s="44" t="s">
        <v>168</v>
      </c>
      <c r="B298" s="44" t="s">
        <v>144</v>
      </c>
      <c r="C298" s="26" t="s">
        <v>167</v>
      </c>
      <c r="D298" s="25" t="s">
        <v>173</v>
      </c>
      <c r="E298" s="32">
        <v>100.27</v>
      </c>
      <c r="F298" s="32">
        <v>100.2</v>
      </c>
      <c r="G298" s="32">
        <v>100.28</v>
      </c>
      <c r="H298" s="32">
        <v>100.2</v>
      </c>
      <c r="I298" s="32">
        <v>100.16</v>
      </c>
      <c r="J298" s="32">
        <v>100.25</v>
      </c>
      <c r="K298" s="33"/>
      <c r="L298" s="33">
        <f t="shared" ca="1" si="31"/>
        <v>101.61</v>
      </c>
      <c r="M298" s="33">
        <f t="shared" ca="1" si="32"/>
        <v>101.56</v>
      </c>
      <c r="N298" s="33" t="str">
        <f t="shared" ca="1" si="33"/>
        <v/>
      </c>
      <c r="O298" s="33">
        <f t="shared" ca="1" si="34"/>
        <v>101.65</v>
      </c>
      <c r="P298" s="33">
        <f t="shared" ca="1" si="35"/>
        <v>101.96</v>
      </c>
      <c r="Q298" s="33">
        <f t="shared" ca="1" si="36"/>
        <v>100.86</v>
      </c>
    </row>
    <row r="299" spans="1:17" x14ac:dyDescent="0.2">
      <c r="A299" s="44" t="s">
        <v>168</v>
      </c>
      <c r="B299" s="44" t="s">
        <v>144</v>
      </c>
      <c r="C299" s="26" t="s">
        <v>167</v>
      </c>
      <c r="D299" s="25" t="s">
        <v>174</v>
      </c>
      <c r="E299" s="32">
        <v>100.22</v>
      </c>
      <c r="F299" s="32">
        <v>100.25</v>
      </c>
      <c r="G299" s="32">
        <v>100.27</v>
      </c>
      <c r="H299" s="32">
        <v>100.25</v>
      </c>
      <c r="I299" s="32">
        <v>100.17</v>
      </c>
      <c r="J299" s="32">
        <v>100.34</v>
      </c>
      <c r="K299" s="33"/>
      <c r="L299" s="33">
        <f t="shared" ca="1" si="31"/>
        <v>101.07</v>
      </c>
      <c r="M299" s="33">
        <f t="shared" ca="1" si="32"/>
        <v>100.73</v>
      </c>
      <c r="N299" s="33" t="str">
        <f t="shared" ca="1" si="33"/>
        <v/>
      </c>
      <c r="O299" s="33">
        <f t="shared" ca="1" si="34"/>
        <v>100.75</v>
      </c>
      <c r="P299" s="33">
        <f t="shared" ca="1" si="35"/>
        <v>100.62</v>
      </c>
      <c r="Q299" s="33">
        <f t="shared" ca="1" si="36"/>
        <v>100.91</v>
      </c>
    </row>
    <row r="300" spans="1:17" x14ac:dyDescent="0.2">
      <c r="A300" s="44" t="s">
        <v>168</v>
      </c>
      <c r="B300" s="44" t="s">
        <v>144</v>
      </c>
      <c r="C300" s="26" t="s">
        <v>167</v>
      </c>
      <c r="D300" s="25" t="s">
        <v>175</v>
      </c>
      <c r="E300" s="32">
        <v>100.35</v>
      </c>
      <c r="F300" s="32">
        <v>100.1</v>
      </c>
      <c r="G300" s="32">
        <v>100.26</v>
      </c>
      <c r="H300" s="32">
        <v>100.1</v>
      </c>
      <c r="I300" s="32">
        <v>99.93</v>
      </c>
      <c r="J300" s="32">
        <v>100.29</v>
      </c>
      <c r="K300" s="33"/>
      <c r="L300" s="33">
        <f t="shared" ca="1" si="31"/>
        <v>100.4</v>
      </c>
      <c r="M300" s="33">
        <f t="shared" ca="1" si="32"/>
        <v>99.85</v>
      </c>
      <c r="N300" s="33" t="str">
        <f t="shared" ca="1" si="33"/>
        <v/>
      </c>
      <c r="O300" s="33">
        <f t="shared" ca="1" si="34"/>
        <v>99.79</v>
      </c>
      <c r="P300" s="33">
        <f t="shared" ca="1" si="35"/>
        <v>99.27</v>
      </c>
      <c r="Q300" s="33">
        <f t="shared" ca="1" si="36"/>
        <v>100.87</v>
      </c>
    </row>
    <row r="301" spans="1:17" x14ac:dyDescent="0.2">
      <c r="A301" s="44" t="s">
        <v>168</v>
      </c>
      <c r="B301" s="44" t="s">
        <v>144</v>
      </c>
      <c r="C301" s="26" t="s">
        <v>167</v>
      </c>
      <c r="D301" s="25" t="s">
        <v>176</v>
      </c>
      <c r="E301" s="32">
        <v>99.96</v>
      </c>
      <c r="F301" s="32">
        <v>99.8</v>
      </c>
      <c r="G301" s="32">
        <v>100.32</v>
      </c>
      <c r="H301" s="32">
        <v>99.78</v>
      </c>
      <c r="I301" s="32">
        <v>99.23</v>
      </c>
      <c r="J301" s="32">
        <v>100.41</v>
      </c>
      <c r="K301" s="33"/>
      <c r="L301" s="33">
        <f t="shared" ca="1" si="31"/>
        <v>100.09</v>
      </c>
      <c r="M301" s="33">
        <f t="shared" ca="1" si="32"/>
        <v>99.55</v>
      </c>
      <c r="N301" s="33" t="str">
        <f t="shared" ca="1" si="33"/>
        <v/>
      </c>
      <c r="O301" s="33">
        <f t="shared" ca="1" si="34"/>
        <v>99.46</v>
      </c>
      <c r="P301" s="33">
        <f t="shared" ca="1" si="35"/>
        <v>98.92</v>
      </c>
      <c r="Q301" s="33">
        <f t="shared" ca="1" si="36"/>
        <v>100.68</v>
      </c>
    </row>
    <row r="302" spans="1:17" x14ac:dyDescent="0.2">
      <c r="A302" s="44" t="s">
        <v>168</v>
      </c>
      <c r="B302" s="44" t="s">
        <v>144</v>
      </c>
      <c r="C302" s="26" t="s">
        <v>167</v>
      </c>
      <c r="D302" s="25" t="s">
        <v>177</v>
      </c>
      <c r="E302" s="32">
        <v>99.93</v>
      </c>
      <c r="F302" s="32">
        <v>100.06</v>
      </c>
      <c r="G302" s="32">
        <v>100.3</v>
      </c>
      <c r="H302" s="32">
        <v>100.06</v>
      </c>
      <c r="I302" s="32">
        <v>99.59</v>
      </c>
      <c r="J302" s="32">
        <v>100.56</v>
      </c>
      <c r="K302" s="33"/>
      <c r="L302" s="33">
        <f t="shared" ca="1" si="31"/>
        <v>100.72</v>
      </c>
      <c r="M302" s="33">
        <f t="shared" ca="1" si="32"/>
        <v>100.48</v>
      </c>
      <c r="N302" s="33" t="str">
        <f t="shared" ca="1" si="33"/>
        <v/>
      </c>
      <c r="O302" s="33">
        <f t="shared" ca="1" si="34"/>
        <v>100.48</v>
      </c>
      <c r="P302" s="33">
        <f t="shared" ca="1" si="35"/>
        <v>100.43</v>
      </c>
      <c r="Q302" s="33">
        <f t="shared" ca="1" si="36"/>
        <v>100.57</v>
      </c>
    </row>
    <row r="303" spans="1:17" x14ac:dyDescent="0.2">
      <c r="A303" s="44" t="s">
        <v>168</v>
      </c>
      <c r="B303" s="44" t="s">
        <v>144</v>
      </c>
      <c r="C303" s="26" t="s">
        <v>167</v>
      </c>
      <c r="D303" s="25" t="s">
        <v>178</v>
      </c>
      <c r="E303" s="32">
        <v>100.43</v>
      </c>
      <c r="F303" s="32">
        <v>100.65</v>
      </c>
      <c r="G303" s="32">
        <v>100.46</v>
      </c>
      <c r="H303" s="32">
        <v>100.69</v>
      </c>
      <c r="I303" s="32">
        <v>100.62</v>
      </c>
      <c r="J303" s="32">
        <v>100.68</v>
      </c>
      <c r="K303" s="33"/>
      <c r="L303" s="33">
        <f t="shared" ca="1" si="31"/>
        <v>100.53</v>
      </c>
      <c r="M303" s="33">
        <f t="shared" ca="1" si="32"/>
        <v>100.29</v>
      </c>
      <c r="N303" s="33" t="str">
        <f t="shared" ca="1" si="33"/>
        <v/>
      </c>
      <c r="O303" s="33">
        <f t="shared" ca="1" si="34"/>
        <v>100.25</v>
      </c>
      <c r="P303" s="33">
        <f t="shared" ca="1" si="35"/>
        <v>99.82</v>
      </c>
      <c r="Q303" s="33">
        <f t="shared" ca="1" si="36"/>
        <v>101.13</v>
      </c>
    </row>
    <row r="304" spans="1:17" x14ac:dyDescent="0.2">
      <c r="A304" s="44" t="s">
        <v>168</v>
      </c>
      <c r="B304" s="44" t="s">
        <v>144</v>
      </c>
      <c r="C304" s="26" t="s">
        <v>167</v>
      </c>
      <c r="D304" s="25" t="s">
        <v>179</v>
      </c>
      <c r="E304" s="32">
        <v>100.71</v>
      </c>
      <c r="F304" s="32">
        <v>100.97</v>
      </c>
      <c r="G304" s="32">
        <v>100.5</v>
      </c>
      <c r="H304" s="32">
        <v>101.03</v>
      </c>
      <c r="I304" s="32">
        <v>101.34</v>
      </c>
      <c r="J304" s="32">
        <v>100.58</v>
      </c>
      <c r="K304" s="33"/>
      <c r="L304" s="33">
        <f t="shared" ca="1" si="31"/>
        <v>101.69</v>
      </c>
      <c r="M304" s="33">
        <f t="shared" ca="1" si="32"/>
        <v>101.84</v>
      </c>
      <c r="N304" s="33" t="str">
        <f t="shared" ca="1" si="33"/>
        <v/>
      </c>
      <c r="O304" s="33">
        <f t="shared" ca="1" si="34"/>
        <v>101.95</v>
      </c>
      <c r="P304" s="33">
        <f t="shared" ca="1" si="35"/>
        <v>102.21</v>
      </c>
      <c r="Q304" s="33">
        <f t="shared" ca="1" si="36"/>
        <v>101.19</v>
      </c>
    </row>
    <row r="305" spans="1:17" x14ac:dyDescent="0.2">
      <c r="A305" s="44" t="s">
        <v>168</v>
      </c>
      <c r="B305" s="44" t="s">
        <v>144</v>
      </c>
      <c r="C305" s="26" t="s">
        <v>167</v>
      </c>
      <c r="D305" s="25" t="s">
        <v>180</v>
      </c>
      <c r="E305" s="32">
        <v>100.83</v>
      </c>
      <c r="F305" s="32">
        <v>100.98</v>
      </c>
      <c r="G305" s="32">
        <v>100.46</v>
      </c>
      <c r="H305" s="32">
        <v>101.03</v>
      </c>
      <c r="I305" s="32">
        <v>101.53</v>
      </c>
      <c r="J305" s="32">
        <v>100.4</v>
      </c>
      <c r="K305" s="33"/>
      <c r="L305" s="33">
        <f t="shared" ca="1" si="31"/>
        <v>101.16</v>
      </c>
      <c r="M305" s="33">
        <f t="shared" ca="1" si="32"/>
        <v>100.89</v>
      </c>
      <c r="N305" s="33" t="str">
        <f t="shared" ca="1" si="33"/>
        <v/>
      </c>
      <c r="O305" s="33">
        <f t="shared" ca="1" si="34"/>
        <v>100.92</v>
      </c>
      <c r="P305" s="33">
        <f t="shared" ca="1" si="35"/>
        <v>100.96</v>
      </c>
      <c r="Q305" s="33">
        <f t="shared" ca="1" si="36"/>
        <v>100.77</v>
      </c>
    </row>
    <row r="306" spans="1:17" x14ac:dyDescent="0.2">
      <c r="A306" s="44" t="s">
        <v>168</v>
      </c>
      <c r="B306" s="44" t="s">
        <v>144</v>
      </c>
      <c r="C306" s="26" t="s">
        <v>181</v>
      </c>
      <c r="D306" s="25" t="s">
        <v>169</v>
      </c>
      <c r="E306" s="32">
        <v>100.67</v>
      </c>
      <c r="F306" s="32">
        <v>100.78</v>
      </c>
      <c r="G306" s="32">
        <v>100.5</v>
      </c>
      <c r="H306" s="32">
        <v>100.79</v>
      </c>
      <c r="I306" s="32">
        <v>101.01</v>
      </c>
      <c r="J306" s="32">
        <v>100.53</v>
      </c>
      <c r="K306" s="33"/>
      <c r="L306" s="33">
        <f t="shared" ca="1" si="31"/>
        <v>101.08</v>
      </c>
      <c r="M306" s="33">
        <f t="shared" ca="1" si="32"/>
        <v>100.54</v>
      </c>
      <c r="N306" s="33" t="str">
        <f t="shared" ca="1" si="33"/>
        <v/>
      </c>
      <c r="O306" s="33">
        <f t="shared" ca="1" si="34"/>
        <v>100.53</v>
      </c>
      <c r="P306" s="33">
        <f t="shared" ca="1" si="35"/>
        <v>100.46</v>
      </c>
      <c r="Q306" s="33">
        <f t="shared" ca="1" si="36"/>
        <v>100.68</v>
      </c>
    </row>
    <row r="307" spans="1:17" x14ac:dyDescent="0.2">
      <c r="A307" s="44" t="s">
        <v>168</v>
      </c>
      <c r="B307" s="44" t="s">
        <v>144</v>
      </c>
      <c r="C307" s="26" t="s">
        <v>181</v>
      </c>
      <c r="D307" s="25" t="s">
        <v>170</v>
      </c>
      <c r="E307" s="32">
        <v>100.78</v>
      </c>
      <c r="F307" s="32">
        <v>100.91</v>
      </c>
      <c r="G307" s="32">
        <v>100.58</v>
      </c>
      <c r="H307" s="32">
        <v>100.96</v>
      </c>
      <c r="I307" s="32">
        <v>101.22</v>
      </c>
      <c r="J307" s="32">
        <v>100.58</v>
      </c>
      <c r="K307" s="33"/>
      <c r="L307" s="33">
        <f t="shared" ca="1" si="31"/>
        <v>101.16</v>
      </c>
      <c r="M307" s="33">
        <f t="shared" ca="1" si="32"/>
        <v>100.83</v>
      </c>
      <c r="N307" s="33" t="str">
        <f t="shared" ca="1" si="33"/>
        <v/>
      </c>
      <c r="O307" s="33">
        <f t="shared" ca="1" si="34"/>
        <v>100.82</v>
      </c>
      <c r="P307" s="33">
        <f t="shared" ca="1" si="35"/>
        <v>100.87</v>
      </c>
      <c r="Q307" s="33">
        <f t="shared" ca="1" si="36"/>
        <v>100.77</v>
      </c>
    </row>
    <row r="308" spans="1:17" x14ac:dyDescent="0.2">
      <c r="A308" s="45" t="s">
        <v>168</v>
      </c>
      <c r="B308" s="45" t="s">
        <v>144</v>
      </c>
      <c r="C308" s="34" t="s">
        <v>181</v>
      </c>
      <c r="D308" s="35" t="s">
        <v>171</v>
      </c>
      <c r="E308" s="36">
        <v>100.66</v>
      </c>
      <c r="F308" s="36">
        <v>100.77</v>
      </c>
      <c r="G308" s="36">
        <v>100.83</v>
      </c>
      <c r="H308" s="36">
        <v>100.79</v>
      </c>
      <c r="I308" s="36">
        <v>100.82</v>
      </c>
      <c r="J308" s="36">
        <v>100.72</v>
      </c>
      <c r="K308" s="37"/>
      <c r="L308" s="37">
        <f t="shared" ca="1" si="31"/>
        <v>103.09</v>
      </c>
      <c r="M308" s="37">
        <f t="shared" ca="1" si="32"/>
        <v>102.24</v>
      </c>
      <c r="N308" s="37" t="str">
        <f t="shared" ca="1" si="33"/>
        <v/>
      </c>
      <c r="O308" s="37">
        <f t="shared" ca="1" si="34"/>
        <v>102.29</v>
      </c>
      <c r="P308" s="37">
        <f t="shared" ca="1" si="35"/>
        <v>102.82</v>
      </c>
      <c r="Q308" s="37">
        <f t="shared" ca="1" si="36"/>
        <v>101.23</v>
      </c>
    </row>
    <row r="309" spans="1:17" x14ac:dyDescent="0.2">
      <c r="A309" s="43" t="s">
        <v>182</v>
      </c>
      <c r="B309" s="43" t="s">
        <v>144</v>
      </c>
      <c r="C309" s="30" t="s">
        <v>145</v>
      </c>
      <c r="D309" s="31" t="s">
        <v>169</v>
      </c>
      <c r="E309" s="27">
        <v>118.96</v>
      </c>
      <c r="F309" s="27">
        <v>115.34</v>
      </c>
      <c r="G309" t="s">
        <v>136</v>
      </c>
      <c r="H309" s="27">
        <v>115.59</v>
      </c>
      <c r="I309" s="27">
        <v>116.88</v>
      </c>
      <c r="J309" s="27">
        <v>112.59</v>
      </c>
      <c r="L309">
        <f t="shared" ref="L309:L372" ca="1" si="37">OFFSET(E$539,(ROW(E$309)-ROW()),)</f>
        <v>105.79</v>
      </c>
      <c r="M309">
        <f t="shared" ref="M309:M372" ca="1" si="38">OFFSET(F$539,(ROW(F$309)-ROW()),)</f>
        <v>106.77</v>
      </c>
      <c r="N309">
        <f t="shared" ref="N309:N372" ca="1" si="39">OFFSET(G$539,(ROW(G$309)-ROW()),)</f>
        <v>105.38</v>
      </c>
      <c r="O309">
        <f t="shared" ref="O309:O372" ca="1" si="40">OFFSET(H$539,(ROW(H$309)-ROW()),)</f>
        <v>107.04</v>
      </c>
      <c r="P309">
        <f t="shared" ref="P309:P372" ca="1" si="41">OFFSET(I$539,(ROW(I$309)-ROW()),)</f>
        <v>107.58</v>
      </c>
      <c r="Q309">
        <f t="shared" ref="Q309:Q372" ca="1" si="42">OFFSET(J$539,(ROW(J$309)-ROW()),)</f>
        <v>105.92</v>
      </c>
    </row>
    <row r="310" spans="1:17" x14ac:dyDescent="0.2">
      <c r="A310" s="44" t="s">
        <v>182</v>
      </c>
      <c r="B310" s="44" t="s">
        <v>144</v>
      </c>
      <c r="C310" s="26" t="s">
        <v>145</v>
      </c>
      <c r="D310" s="25" t="s">
        <v>170</v>
      </c>
      <c r="E310" s="27">
        <v>117.66</v>
      </c>
      <c r="F310" s="27">
        <v>114.07</v>
      </c>
      <c r="G310" t="s">
        <v>136</v>
      </c>
      <c r="H310" s="27">
        <v>114.2</v>
      </c>
      <c r="I310" s="27">
        <v>115.27</v>
      </c>
      <c r="J310" s="27">
        <v>111.96</v>
      </c>
      <c r="L310">
        <f t="shared" ca="1" si="37"/>
        <v>105.67</v>
      </c>
      <c r="M310">
        <f t="shared" ca="1" si="38"/>
        <v>106.74</v>
      </c>
      <c r="N310">
        <f t="shared" ca="1" si="39"/>
        <v>105.04</v>
      </c>
      <c r="O310">
        <f t="shared" ca="1" si="40"/>
        <v>106.99</v>
      </c>
      <c r="P310">
        <f t="shared" ca="1" si="41"/>
        <v>107.72</v>
      </c>
      <c r="Q310">
        <f t="shared" ca="1" si="42"/>
        <v>105.67</v>
      </c>
    </row>
    <row r="311" spans="1:17" x14ac:dyDescent="0.2">
      <c r="A311" s="44" t="s">
        <v>182</v>
      </c>
      <c r="B311" s="44" t="s">
        <v>144</v>
      </c>
      <c r="C311" s="26" t="s">
        <v>145</v>
      </c>
      <c r="D311" s="25" t="s">
        <v>171</v>
      </c>
      <c r="E311" s="27">
        <v>116.76</v>
      </c>
      <c r="F311" s="27">
        <v>112.89</v>
      </c>
      <c r="G311" t="s">
        <v>136</v>
      </c>
      <c r="H311" s="27">
        <v>112.92</v>
      </c>
      <c r="I311" s="27">
        <v>113.78</v>
      </c>
      <c r="J311" s="27">
        <v>111.33</v>
      </c>
      <c r="L311">
        <f t="shared" ca="1" si="37"/>
        <v>105.19</v>
      </c>
      <c r="M311">
        <f t="shared" ca="1" si="38"/>
        <v>106.1</v>
      </c>
      <c r="N311">
        <f t="shared" ca="1" si="39"/>
        <v>104.55</v>
      </c>
      <c r="O311">
        <f t="shared" ca="1" si="40"/>
        <v>106.29</v>
      </c>
      <c r="P311">
        <f t="shared" ca="1" si="41"/>
        <v>107.03</v>
      </c>
      <c r="Q311">
        <f t="shared" ca="1" si="42"/>
        <v>105.1</v>
      </c>
    </row>
    <row r="312" spans="1:17" x14ac:dyDescent="0.2">
      <c r="A312" s="44" t="s">
        <v>182</v>
      </c>
      <c r="B312" s="44" t="s">
        <v>144</v>
      </c>
      <c r="C312" s="26" t="s">
        <v>145</v>
      </c>
      <c r="D312" s="25" t="s">
        <v>172</v>
      </c>
      <c r="E312" s="27">
        <v>116.04</v>
      </c>
      <c r="F312" s="27">
        <v>112.09</v>
      </c>
      <c r="G312" t="s">
        <v>136</v>
      </c>
      <c r="H312" s="27">
        <v>112.05</v>
      </c>
      <c r="I312" s="27">
        <v>112.61</v>
      </c>
      <c r="J312" s="27">
        <v>111.21</v>
      </c>
      <c r="L312">
        <f t="shared" ca="1" si="37"/>
        <v>104.91</v>
      </c>
      <c r="M312">
        <f t="shared" ca="1" si="38"/>
        <v>105.77</v>
      </c>
      <c r="N312">
        <f t="shared" ca="1" si="39"/>
        <v>104.21</v>
      </c>
      <c r="O312">
        <f t="shared" ca="1" si="40"/>
        <v>105.95</v>
      </c>
      <c r="P312">
        <f t="shared" ca="1" si="41"/>
        <v>106.69</v>
      </c>
      <c r="Q312">
        <f t="shared" ca="1" si="42"/>
        <v>104.79</v>
      </c>
    </row>
    <row r="313" spans="1:17" x14ac:dyDescent="0.2">
      <c r="A313" s="44" t="s">
        <v>182</v>
      </c>
      <c r="B313" s="44" t="s">
        <v>144</v>
      </c>
      <c r="C313" s="26" t="s">
        <v>145</v>
      </c>
      <c r="D313" s="25" t="s">
        <v>173</v>
      </c>
      <c r="E313" s="27">
        <v>115.94</v>
      </c>
      <c r="F313" s="27">
        <v>112.16</v>
      </c>
      <c r="G313" t="s">
        <v>136</v>
      </c>
      <c r="H313" s="27">
        <v>112.14</v>
      </c>
      <c r="I313" s="27">
        <v>112.55</v>
      </c>
      <c r="J313" s="27">
        <v>111.57</v>
      </c>
      <c r="L313">
        <f t="shared" ca="1" si="37"/>
        <v>104.42</v>
      </c>
      <c r="M313">
        <f t="shared" ca="1" si="38"/>
        <v>105.16</v>
      </c>
      <c r="N313">
        <f t="shared" ca="1" si="39"/>
        <v>103.87</v>
      </c>
      <c r="O313">
        <f t="shared" ca="1" si="40"/>
        <v>105.31</v>
      </c>
      <c r="P313">
        <f t="shared" ca="1" si="41"/>
        <v>105.76</v>
      </c>
      <c r="Q313">
        <f t="shared" ca="1" si="42"/>
        <v>104.51</v>
      </c>
    </row>
    <row r="314" spans="1:17" x14ac:dyDescent="0.2">
      <c r="A314" s="44" t="s">
        <v>182</v>
      </c>
      <c r="B314" s="44" t="s">
        <v>144</v>
      </c>
      <c r="C314" s="26" t="s">
        <v>145</v>
      </c>
      <c r="D314" s="25" t="s">
        <v>174</v>
      </c>
      <c r="E314" s="27">
        <v>114.69</v>
      </c>
      <c r="F314" s="27">
        <v>110.86</v>
      </c>
      <c r="G314" t="s">
        <v>136</v>
      </c>
      <c r="H314" s="27">
        <v>110.77</v>
      </c>
      <c r="I314" s="27">
        <v>110.24</v>
      </c>
      <c r="J314" s="27">
        <v>112.17</v>
      </c>
      <c r="L314">
        <f t="shared" ca="1" si="37"/>
        <v>103.99</v>
      </c>
      <c r="M314">
        <f t="shared" ca="1" si="38"/>
        <v>104.51</v>
      </c>
      <c r="N314">
        <f t="shared" ca="1" si="39"/>
        <v>103.58</v>
      </c>
      <c r="O314">
        <f t="shared" ca="1" si="40"/>
        <v>104.62</v>
      </c>
      <c r="P314">
        <f t="shared" ca="1" si="41"/>
        <v>104.83</v>
      </c>
      <c r="Q314">
        <f t="shared" ca="1" si="42"/>
        <v>104.15</v>
      </c>
    </row>
    <row r="315" spans="1:17" x14ac:dyDescent="0.2">
      <c r="A315" s="44" t="s">
        <v>182</v>
      </c>
      <c r="B315" s="44" t="s">
        <v>144</v>
      </c>
      <c r="C315" s="26" t="s">
        <v>145</v>
      </c>
      <c r="D315" s="25" t="s">
        <v>175</v>
      </c>
      <c r="E315" s="28">
        <v>115</v>
      </c>
      <c r="F315" s="27">
        <v>111.38</v>
      </c>
      <c r="G315" t="s">
        <v>136</v>
      </c>
      <c r="H315" s="27">
        <v>111.39</v>
      </c>
      <c r="I315" s="28">
        <v>111</v>
      </c>
      <c r="J315" s="27">
        <v>112.21</v>
      </c>
      <c r="L315">
        <f t="shared" ca="1" si="37"/>
        <v>103.67</v>
      </c>
      <c r="M315">
        <f t="shared" ca="1" si="38"/>
        <v>104.08</v>
      </c>
      <c r="N315">
        <f t="shared" ca="1" si="39"/>
        <v>103.27</v>
      </c>
      <c r="O315">
        <f t="shared" ca="1" si="40"/>
        <v>104.17</v>
      </c>
      <c r="P315">
        <f t="shared" ca="1" si="41"/>
        <v>104.37</v>
      </c>
      <c r="Q315">
        <f t="shared" ca="1" si="42"/>
        <v>103.78</v>
      </c>
    </row>
    <row r="316" spans="1:17" x14ac:dyDescent="0.2">
      <c r="A316" s="44" t="s">
        <v>182</v>
      </c>
      <c r="B316" s="44" t="s">
        <v>144</v>
      </c>
      <c r="C316" s="26" t="s">
        <v>145</v>
      </c>
      <c r="D316" s="25" t="s">
        <v>176</v>
      </c>
      <c r="E316" s="27">
        <v>115.09</v>
      </c>
      <c r="F316" s="27">
        <v>111.34</v>
      </c>
      <c r="G316" t="s">
        <v>136</v>
      </c>
      <c r="H316" s="27">
        <v>111.37</v>
      </c>
      <c r="I316" s="27">
        <v>110.94</v>
      </c>
      <c r="J316" s="27">
        <v>112.09</v>
      </c>
      <c r="L316">
        <f t="shared" ca="1" si="37"/>
        <v>103.58</v>
      </c>
      <c r="M316">
        <f t="shared" ca="1" si="38"/>
        <v>103.88</v>
      </c>
      <c r="N316">
        <f t="shared" ca="1" si="39"/>
        <v>103.11</v>
      </c>
      <c r="O316">
        <f t="shared" ca="1" si="40"/>
        <v>103.97</v>
      </c>
      <c r="P316">
        <f t="shared" ca="1" si="41"/>
        <v>104.33</v>
      </c>
      <c r="Q316">
        <f t="shared" ca="1" si="42"/>
        <v>103.39</v>
      </c>
    </row>
    <row r="317" spans="1:17" x14ac:dyDescent="0.2">
      <c r="A317" s="44" t="s">
        <v>182</v>
      </c>
      <c r="B317" s="44" t="s">
        <v>144</v>
      </c>
      <c r="C317" s="26" t="s">
        <v>145</v>
      </c>
      <c r="D317" s="25" t="s">
        <v>177</v>
      </c>
      <c r="E317" s="27">
        <v>114.86</v>
      </c>
      <c r="F317" s="27">
        <v>110.91</v>
      </c>
      <c r="G317" t="s">
        <v>136</v>
      </c>
      <c r="H317" s="27">
        <v>110.94</v>
      </c>
      <c r="I317" s="27">
        <v>110.41</v>
      </c>
      <c r="J317" s="27">
        <v>111.77</v>
      </c>
      <c r="L317">
        <f t="shared" ca="1" si="37"/>
        <v>103.37</v>
      </c>
      <c r="M317">
        <f t="shared" ca="1" si="38"/>
        <v>103.67</v>
      </c>
      <c r="N317">
        <f t="shared" ca="1" si="39"/>
        <v>102.95</v>
      </c>
      <c r="O317">
        <f t="shared" ca="1" si="40"/>
        <v>103.76</v>
      </c>
      <c r="P317">
        <f t="shared" ca="1" si="41"/>
        <v>104.19</v>
      </c>
      <c r="Q317">
        <f t="shared" ca="1" si="42"/>
        <v>103.14</v>
      </c>
    </row>
    <row r="318" spans="1:17" x14ac:dyDescent="0.2">
      <c r="A318" s="44" t="s">
        <v>182</v>
      </c>
      <c r="B318" s="44" t="s">
        <v>144</v>
      </c>
      <c r="C318" s="26" t="s">
        <v>145</v>
      </c>
      <c r="D318" s="25" t="s">
        <v>178</v>
      </c>
      <c r="E318" s="27">
        <v>114.84</v>
      </c>
      <c r="F318" s="27">
        <v>110.67</v>
      </c>
      <c r="G318" t="s">
        <v>136</v>
      </c>
      <c r="H318" s="27">
        <v>110.75</v>
      </c>
      <c r="I318" s="27">
        <v>110.28</v>
      </c>
      <c r="J318" s="27">
        <v>111.33</v>
      </c>
      <c r="L318">
        <f t="shared" ca="1" si="37"/>
        <v>103.21</v>
      </c>
      <c r="M318">
        <f t="shared" ca="1" si="38"/>
        <v>103.5</v>
      </c>
      <c r="N318">
        <f t="shared" ca="1" si="39"/>
        <v>102.89</v>
      </c>
      <c r="O318">
        <f t="shared" ca="1" si="40"/>
        <v>103.58</v>
      </c>
      <c r="P318">
        <f t="shared" ca="1" si="41"/>
        <v>103.94</v>
      </c>
      <c r="Q318">
        <f t="shared" ca="1" si="42"/>
        <v>103.01</v>
      </c>
    </row>
    <row r="319" spans="1:17" x14ac:dyDescent="0.2">
      <c r="A319" s="44" t="s">
        <v>182</v>
      </c>
      <c r="B319" s="44" t="s">
        <v>144</v>
      </c>
      <c r="C319" s="26" t="s">
        <v>145</v>
      </c>
      <c r="D319" s="25" t="s">
        <v>179</v>
      </c>
      <c r="E319" s="27">
        <v>115.12</v>
      </c>
      <c r="F319" s="27">
        <v>110.93</v>
      </c>
      <c r="G319" t="s">
        <v>136</v>
      </c>
      <c r="H319" s="27">
        <v>111.07</v>
      </c>
      <c r="I319" s="27">
        <v>110.8</v>
      </c>
      <c r="J319" s="27">
        <v>111.11</v>
      </c>
      <c r="L319">
        <f t="shared" ca="1" si="37"/>
        <v>103.02</v>
      </c>
      <c r="M319">
        <f t="shared" ca="1" si="38"/>
        <v>103.07</v>
      </c>
      <c r="N319">
        <f t="shared" ca="1" si="39"/>
        <v>102.85</v>
      </c>
      <c r="O319">
        <f t="shared" ca="1" si="40"/>
        <v>103.12</v>
      </c>
      <c r="P319">
        <f t="shared" ca="1" si="41"/>
        <v>103.26</v>
      </c>
      <c r="Q319">
        <f t="shared" ca="1" si="42"/>
        <v>102.84</v>
      </c>
    </row>
    <row r="320" spans="1:17" x14ac:dyDescent="0.2">
      <c r="A320" s="44" t="s">
        <v>182</v>
      </c>
      <c r="B320" s="44" t="s">
        <v>144</v>
      </c>
      <c r="C320" s="26" t="s">
        <v>145</v>
      </c>
      <c r="D320" s="25" t="s">
        <v>180</v>
      </c>
      <c r="E320" s="27">
        <v>115.06</v>
      </c>
      <c r="F320" s="27">
        <v>110.93</v>
      </c>
      <c r="G320" t="s">
        <v>136</v>
      </c>
      <c r="H320" s="27">
        <v>111.1</v>
      </c>
      <c r="I320" s="28">
        <v>111</v>
      </c>
      <c r="J320" s="27">
        <v>110.83</v>
      </c>
      <c r="L320">
        <f t="shared" ca="1" si="37"/>
        <v>103.09</v>
      </c>
      <c r="M320">
        <f t="shared" ca="1" si="38"/>
        <v>103.18</v>
      </c>
      <c r="N320">
        <f t="shared" ca="1" si="39"/>
        <v>102.86</v>
      </c>
      <c r="O320">
        <f t="shared" ca="1" si="40"/>
        <v>103.25</v>
      </c>
      <c r="P320">
        <f t="shared" ca="1" si="41"/>
        <v>103.52</v>
      </c>
      <c r="Q320">
        <f t="shared" ca="1" si="42"/>
        <v>102.8</v>
      </c>
    </row>
    <row r="321" spans="1:17" x14ac:dyDescent="0.2">
      <c r="A321" s="44" t="s">
        <v>182</v>
      </c>
      <c r="B321" s="44" t="s">
        <v>144</v>
      </c>
      <c r="C321" s="26" t="s">
        <v>150</v>
      </c>
      <c r="D321" s="25" t="s">
        <v>169</v>
      </c>
      <c r="E321" s="27">
        <v>114.29</v>
      </c>
      <c r="F321" s="27">
        <v>110.65</v>
      </c>
      <c r="G321" s="27">
        <v>109.92</v>
      </c>
      <c r="H321" s="27">
        <v>110.78</v>
      </c>
      <c r="I321" s="27">
        <v>110.66</v>
      </c>
      <c r="J321" s="27">
        <v>110.69</v>
      </c>
      <c r="L321">
        <f t="shared" ca="1" si="37"/>
        <v>102.54</v>
      </c>
      <c r="M321">
        <f t="shared" ca="1" si="38"/>
        <v>102.39</v>
      </c>
      <c r="N321">
        <f t="shared" ca="1" si="39"/>
        <v>102.61</v>
      </c>
      <c r="O321">
        <f t="shared" ca="1" si="40"/>
        <v>102.42</v>
      </c>
      <c r="P321">
        <f t="shared" ca="1" si="41"/>
        <v>102.2</v>
      </c>
      <c r="Q321">
        <f t="shared" ca="1" si="42"/>
        <v>102.54</v>
      </c>
    </row>
    <row r="322" spans="1:17" x14ac:dyDescent="0.2">
      <c r="A322" s="44" t="s">
        <v>182</v>
      </c>
      <c r="B322" s="44" t="s">
        <v>144</v>
      </c>
      <c r="C322" s="26" t="s">
        <v>150</v>
      </c>
      <c r="D322" s="25" t="s">
        <v>170</v>
      </c>
      <c r="E322" s="27">
        <v>114.82</v>
      </c>
      <c r="F322" s="27">
        <v>110.92</v>
      </c>
      <c r="G322" s="27">
        <v>110.03</v>
      </c>
      <c r="H322" s="27">
        <v>111.08</v>
      </c>
      <c r="I322" s="27">
        <v>111.02</v>
      </c>
      <c r="J322" s="27">
        <v>110.81</v>
      </c>
      <c r="L322">
        <f t="shared" ca="1" si="37"/>
        <v>102.31</v>
      </c>
      <c r="M322">
        <f t="shared" ca="1" si="38"/>
        <v>102.05</v>
      </c>
      <c r="N322">
        <f t="shared" ca="1" si="39"/>
        <v>102.4</v>
      </c>
      <c r="O322">
        <f t="shared" ca="1" si="40"/>
        <v>102.08</v>
      </c>
      <c r="P322">
        <f t="shared" ca="1" si="41"/>
        <v>101.77</v>
      </c>
      <c r="Q322">
        <f t="shared" ca="1" si="42"/>
        <v>102.31</v>
      </c>
    </row>
    <row r="323" spans="1:17" x14ac:dyDescent="0.2">
      <c r="A323" s="44" t="s">
        <v>182</v>
      </c>
      <c r="B323" s="44" t="s">
        <v>144</v>
      </c>
      <c r="C323" s="26" t="s">
        <v>150</v>
      </c>
      <c r="D323" s="25" t="s">
        <v>171</v>
      </c>
      <c r="E323" s="27">
        <v>114.78</v>
      </c>
      <c r="F323" s="27">
        <v>111.34</v>
      </c>
      <c r="G323" s="27">
        <v>110.12</v>
      </c>
      <c r="H323" s="27">
        <v>111.5</v>
      </c>
      <c r="I323" s="27">
        <v>111.6</v>
      </c>
      <c r="J323" s="27">
        <v>110.96</v>
      </c>
      <c r="L323">
        <f t="shared" ca="1" si="37"/>
        <v>102.42</v>
      </c>
      <c r="M323">
        <f t="shared" ca="1" si="38"/>
        <v>102.29</v>
      </c>
      <c r="N323">
        <f t="shared" ca="1" si="39"/>
        <v>102.66</v>
      </c>
      <c r="O323">
        <f t="shared" ca="1" si="40"/>
        <v>102.36</v>
      </c>
      <c r="P323">
        <f t="shared" ca="1" si="41"/>
        <v>101.99</v>
      </c>
      <c r="Q323">
        <f t="shared" ca="1" si="42"/>
        <v>102.53</v>
      </c>
    </row>
    <row r="324" spans="1:17" x14ac:dyDescent="0.2">
      <c r="A324" s="44" t="s">
        <v>182</v>
      </c>
      <c r="B324" s="44" t="s">
        <v>144</v>
      </c>
      <c r="C324" s="26" t="s">
        <v>150</v>
      </c>
      <c r="D324" s="25" t="s">
        <v>172</v>
      </c>
      <c r="E324" s="27">
        <v>114.62</v>
      </c>
      <c r="F324" s="27">
        <v>111.28</v>
      </c>
      <c r="G324" s="27">
        <v>110.23</v>
      </c>
      <c r="H324" s="27">
        <v>111.46</v>
      </c>
      <c r="I324" s="27">
        <v>111.61</v>
      </c>
      <c r="J324" s="27">
        <v>110.81</v>
      </c>
      <c r="L324">
        <f t="shared" ca="1" si="37"/>
        <v>103.04</v>
      </c>
      <c r="M324">
        <f t="shared" ca="1" si="38"/>
        <v>102.8</v>
      </c>
      <c r="N324">
        <f t="shared" ca="1" si="39"/>
        <v>103.13</v>
      </c>
      <c r="O324">
        <f t="shared" ca="1" si="40"/>
        <v>102.89</v>
      </c>
      <c r="P324">
        <f t="shared" ca="1" si="41"/>
        <v>102.58</v>
      </c>
      <c r="Q324">
        <f t="shared" ca="1" si="42"/>
        <v>102.95</v>
      </c>
    </row>
    <row r="325" spans="1:17" x14ac:dyDescent="0.2">
      <c r="A325" s="44" t="s">
        <v>182</v>
      </c>
      <c r="B325" s="44" t="s">
        <v>144</v>
      </c>
      <c r="C325" s="26" t="s">
        <v>150</v>
      </c>
      <c r="D325" s="25" t="s">
        <v>173</v>
      </c>
      <c r="E325" s="27">
        <v>113.62</v>
      </c>
      <c r="F325" s="27">
        <v>109.97</v>
      </c>
      <c r="G325" s="27">
        <v>110.2</v>
      </c>
      <c r="H325" s="27">
        <v>110.05</v>
      </c>
      <c r="I325" s="27">
        <v>109.95</v>
      </c>
      <c r="J325" s="27">
        <v>110.14</v>
      </c>
      <c r="L325">
        <f t="shared" ca="1" si="37"/>
        <v>103.53</v>
      </c>
      <c r="M325">
        <f t="shared" ca="1" si="38"/>
        <v>103.4</v>
      </c>
      <c r="N325">
        <f t="shared" ca="1" si="39"/>
        <v>103.48</v>
      </c>
      <c r="O325">
        <f t="shared" ca="1" si="40"/>
        <v>103.53</v>
      </c>
      <c r="P325">
        <f t="shared" ca="1" si="41"/>
        <v>103.65</v>
      </c>
      <c r="Q325">
        <f t="shared" ca="1" si="42"/>
        <v>103.06</v>
      </c>
    </row>
    <row r="326" spans="1:17" x14ac:dyDescent="0.2">
      <c r="A326" s="44" t="s">
        <v>182</v>
      </c>
      <c r="B326" s="44" t="s">
        <v>144</v>
      </c>
      <c r="C326" s="26" t="s">
        <v>150</v>
      </c>
      <c r="D326" s="25" t="s">
        <v>174</v>
      </c>
      <c r="E326" s="27">
        <v>113.93</v>
      </c>
      <c r="F326" s="27">
        <v>110.43</v>
      </c>
      <c r="G326" s="27">
        <v>110.48</v>
      </c>
      <c r="H326" s="27">
        <v>110.54</v>
      </c>
      <c r="I326" s="27">
        <v>111.02</v>
      </c>
      <c r="J326" s="27">
        <v>109.49</v>
      </c>
      <c r="L326">
        <f t="shared" ca="1" si="37"/>
        <v>103.75</v>
      </c>
      <c r="M326">
        <f t="shared" ca="1" si="38"/>
        <v>103.76</v>
      </c>
      <c r="N326">
        <f t="shared" ca="1" si="39"/>
        <v>103.68</v>
      </c>
      <c r="O326">
        <f t="shared" ca="1" si="40"/>
        <v>103.91</v>
      </c>
      <c r="P326">
        <f t="shared" ca="1" si="41"/>
        <v>104.21</v>
      </c>
      <c r="Q326">
        <f t="shared" ca="1" si="42"/>
        <v>103.21</v>
      </c>
    </row>
    <row r="327" spans="1:17" x14ac:dyDescent="0.2">
      <c r="A327" s="44" t="s">
        <v>182</v>
      </c>
      <c r="B327" s="44" t="s">
        <v>144</v>
      </c>
      <c r="C327" s="26" t="s">
        <v>150</v>
      </c>
      <c r="D327" s="25" t="s">
        <v>175</v>
      </c>
      <c r="E327" s="27">
        <v>113.92</v>
      </c>
      <c r="F327" s="27">
        <v>110.37</v>
      </c>
      <c r="G327" s="27">
        <v>110.24</v>
      </c>
      <c r="H327" s="27">
        <v>110.49</v>
      </c>
      <c r="I327" s="28">
        <v>111</v>
      </c>
      <c r="J327" s="27">
        <v>109.37</v>
      </c>
      <c r="L327">
        <f t="shared" ca="1" si="37"/>
        <v>103.99</v>
      </c>
      <c r="M327">
        <f t="shared" ca="1" si="38"/>
        <v>104.03</v>
      </c>
      <c r="N327">
        <f t="shared" ca="1" si="39"/>
        <v>103.96</v>
      </c>
      <c r="O327">
        <f t="shared" ca="1" si="40"/>
        <v>104.18</v>
      </c>
      <c r="P327">
        <f t="shared" ca="1" si="41"/>
        <v>104.6</v>
      </c>
      <c r="Q327">
        <f t="shared" ca="1" si="42"/>
        <v>103.35</v>
      </c>
    </row>
    <row r="328" spans="1:17" x14ac:dyDescent="0.2">
      <c r="A328" s="44" t="s">
        <v>182</v>
      </c>
      <c r="B328" s="44" t="s">
        <v>144</v>
      </c>
      <c r="C328" s="26" t="s">
        <v>150</v>
      </c>
      <c r="D328" s="25" t="s">
        <v>176</v>
      </c>
      <c r="E328" s="27">
        <v>113.34</v>
      </c>
      <c r="F328" s="27">
        <v>110.11</v>
      </c>
      <c r="G328" s="27">
        <v>110.48</v>
      </c>
      <c r="H328" s="27">
        <v>110.21</v>
      </c>
      <c r="I328" s="27">
        <v>110.64</v>
      </c>
      <c r="J328" s="27">
        <v>109.27</v>
      </c>
      <c r="L328">
        <f t="shared" ca="1" si="37"/>
        <v>104.31</v>
      </c>
      <c r="M328">
        <f t="shared" ca="1" si="38"/>
        <v>104.31</v>
      </c>
      <c r="N328">
        <f t="shared" ca="1" si="39"/>
        <v>104.29</v>
      </c>
      <c r="O328">
        <f t="shared" ca="1" si="40"/>
        <v>104.47</v>
      </c>
      <c r="P328">
        <f t="shared" ca="1" si="41"/>
        <v>104.98</v>
      </c>
      <c r="Q328">
        <f t="shared" ca="1" si="42"/>
        <v>103.53</v>
      </c>
    </row>
    <row r="329" spans="1:17" x14ac:dyDescent="0.2">
      <c r="A329" s="44" t="s">
        <v>182</v>
      </c>
      <c r="B329" s="44" t="s">
        <v>144</v>
      </c>
      <c r="C329" s="26" t="s">
        <v>150</v>
      </c>
      <c r="D329" s="25" t="s">
        <v>177</v>
      </c>
      <c r="E329" s="27">
        <v>113.28</v>
      </c>
      <c r="F329" s="27">
        <v>110.5</v>
      </c>
      <c r="G329" s="27">
        <v>110.76</v>
      </c>
      <c r="H329" s="27">
        <v>110.63</v>
      </c>
      <c r="I329" s="27">
        <v>111.25</v>
      </c>
      <c r="J329" s="27">
        <v>109.26</v>
      </c>
      <c r="L329">
        <f t="shared" ca="1" si="37"/>
        <v>104.58</v>
      </c>
      <c r="M329">
        <f t="shared" ca="1" si="38"/>
        <v>104.64</v>
      </c>
      <c r="N329">
        <f t="shared" ca="1" si="39"/>
        <v>104.48</v>
      </c>
      <c r="O329">
        <f t="shared" ca="1" si="40"/>
        <v>104.8</v>
      </c>
      <c r="P329">
        <f t="shared" ca="1" si="41"/>
        <v>105.53</v>
      </c>
      <c r="Q329">
        <f t="shared" ca="1" si="42"/>
        <v>103.59</v>
      </c>
    </row>
    <row r="330" spans="1:17" x14ac:dyDescent="0.2">
      <c r="A330" s="44" t="s">
        <v>182</v>
      </c>
      <c r="B330" s="44" t="s">
        <v>144</v>
      </c>
      <c r="C330" s="26" t="s">
        <v>150</v>
      </c>
      <c r="D330" s="25" t="s">
        <v>178</v>
      </c>
      <c r="E330" s="27">
        <v>113.2</v>
      </c>
      <c r="F330" s="27">
        <v>110.86</v>
      </c>
      <c r="G330" s="27">
        <v>111.34</v>
      </c>
      <c r="H330" s="28">
        <v>111</v>
      </c>
      <c r="I330" s="27">
        <v>111.78</v>
      </c>
      <c r="J330" s="27">
        <v>109.31</v>
      </c>
      <c r="L330">
        <f t="shared" ca="1" si="37"/>
        <v>104.66</v>
      </c>
      <c r="M330">
        <f t="shared" ca="1" si="38"/>
        <v>104.59</v>
      </c>
      <c r="N330">
        <f t="shared" ca="1" si="39"/>
        <v>104.56</v>
      </c>
      <c r="O330">
        <f t="shared" ca="1" si="40"/>
        <v>104.76</v>
      </c>
      <c r="P330">
        <f t="shared" ca="1" si="41"/>
        <v>105.5</v>
      </c>
      <c r="Q330">
        <f t="shared" ca="1" si="42"/>
        <v>103.54</v>
      </c>
    </row>
    <row r="331" spans="1:17" x14ac:dyDescent="0.2">
      <c r="A331" s="44" t="s">
        <v>182</v>
      </c>
      <c r="B331" s="44" t="s">
        <v>144</v>
      </c>
      <c r="C331" s="26" t="s">
        <v>150</v>
      </c>
      <c r="D331" s="25" t="s">
        <v>179</v>
      </c>
      <c r="E331" s="27">
        <v>112.47</v>
      </c>
      <c r="F331" s="27">
        <v>110.34</v>
      </c>
      <c r="G331" s="27">
        <v>111.21</v>
      </c>
      <c r="H331" s="27">
        <v>110.41</v>
      </c>
      <c r="I331" s="27">
        <v>110.99</v>
      </c>
      <c r="J331" s="27">
        <v>109.28</v>
      </c>
      <c r="L331">
        <f t="shared" ca="1" si="37"/>
        <v>105.13</v>
      </c>
      <c r="M331">
        <f t="shared" ca="1" si="38"/>
        <v>105.19</v>
      </c>
      <c r="N331">
        <f t="shared" ca="1" si="39"/>
        <v>104.68</v>
      </c>
      <c r="O331">
        <f t="shared" ca="1" si="40"/>
        <v>105.4</v>
      </c>
      <c r="P331">
        <f t="shared" ca="1" si="41"/>
        <v>106.42</v>
      </c>
      <c r="Q331">
        <f t="shared" ca="1" si="42"/>
        <v>103.79</v>
      </c>
    </row>
    <row r="332" spans="1:17" x14ac:dyDescent="0.2">
      <c r="A332" s="44" t="s">
        <v>182</v>
      </c>
      <c r="B332" s="44" t="s">
        <v>144</v>
      </c>
      <c r="C332" s="26" t="s">
        <v>150</v>
      </c>
      <c r="D332" s="25" t="s">
        <v>180</v>
      </c>
      <c r="E332" s="27">
        <v>111.99</v>
      </c>
      <c r="F332" s="27">
        <v>109.79</v>
      </c>
      <c r="G332" s="27">
        <v>111.15</v>
      </c>
      <c r="H332" s="27">
        <v>109.8</v>
      </c>
      <c r="I332" s="27">
        <v>110.18</v>
      </c>
      <c r="J332" s="27">
        <v>109.19</v>
      </c>
      <c r="L332">
        <f t="shared" ca="1" si="37"/>
        <v>105.17</v>
      </c>
      <c r="M332">
        <f t="shared" ca="1" si="38"/>
        <v>105.28</v>
      </c>
      <c r="N332">
        <f t="shared" ca="1" si="39"/>
        <v>104.61</v>
      </c>
      <c r="O332">
        <f t="shared" ca="1" si="40"/>
        <v>105.49</v>
      </c>
      <c r="P332">
        <f t="shared" ca="1" si="41"/>
        <v>105.92</v>
      </c>
      <c r="Q332">
        <f t="shared" ca="1" si="42"/>
        <v>104.49</v>
      </c>
    </row>
    <row r="333" spans="1:17" x14ac:dyDescent="0.2">
      <c r="A333" s="44" t="s">
        <v>182</v>
      </c>
      <c r="B333" s="44" t="s">
        <v>144</v>
      </c>
      <c r="C333" s="26" t="s">
        <v>151</v>
      </c>
      <c r="D333" s="25" t="s">
        <v>169</v>
      </c>
      <c r="E333" s="27">
        <v>111.28</v>
      </c>
      <c r="F333" s="27">
        <v>108.92</v>
      </c>
      <c r="G333" s="27">
        <v>110.81</v>
      </c>
      <c r="H333" s="27">
        <v>108.88</v>
      </c>
      <c r="I333" s="27">
        <v>109.21</v>
      </c>
      <c r="J333" s="27">
        <v>108.57</v>
      </c>
      <c r="L333">
        <f t="shared" ca="1" si="37"/>
        <v>105.25</v>
      </c>
      <c r="M333">
        <f t="shared" ca="1" si="38"/>
        <v>105.35</v>
      </c>
      <c r="N333">
        <f t="shared" ca="1" si="39"/>
        <v>104.6</v>
      </c>
      <c r="O333">
        <f t="shared" ca="1" si="40"/>
        <v>105.57</v>
      </c>
      <c r="P333">
        <f t="shared" ca="1" si="41"/>
        <v>105.93</v>
      </c>
      <c r="Q333">
        <f t="shared" ca="1" si="42"/>
        <v>104.68</v>
      </c>
    </row>
    <row r="334" spans="1:17" x14ac:dyDescent="0.2">
      <c r="A334" s="44" t="s">
        <v>182</v>
      </c>
      <c r="B334" s="44" t="s">
        <v>144</v>
      </c>
      <c r="C334" s="26" t="s">
        <v>151</v>
      </c>
      <c r="D334" s="25" t="s">
        <v>170</v>
      </c>
      <c r="E334" s="27">
        <v>110.58</v>
      </c>
      <c r="F334" s="27">
        <v>108.65</v>
      </c>
      <c r="G334" s="27">
        <v>110.69</v>
      </c>
      <c r="H334" s="27">
        <v>108.58</v>
      </c>
      <c r="I334" s="27">
        <v>109.13</v>
      </c>
      <c r="J334" s="27">
        <v>108.08</v>
      </c>
      <c r="L334">
        <f t="shared" ca="1" si="37"/>
        <v>105.22</v>
      </c>
      <c r="M334">
        <f t="shared" ca="1" si="38"/>
        <v>105.29</v>
      </c>
      <c r="N334">
        <f t="shared" ca="1" si="39"/>
        <v>104.39</v>
      </c>
      <c r="O334">
        <f t="shared" ca="1" si="40"/>
        <v>105.53</v>
      </c>
      <c r="P334">
        <f t="shared" ca="1" si="41"/>
        <v>105.93</v>
      </c>
      <c r="Q334">
        <f t="shared" ca="1" si="42"/>
        <v>104.59</v>
      </c>
    </row>
    <row r="335" spans="1:17" x14ac:dyDescent="0.2">
      <c r="A335" s="44" t="s">
        <v>182</v>
      </c>
      <c r="B335" s="44" t="s">
        <v>144</v>
      </c>
      <c r="C335" s="26" t="s">
        <v>151</v>
      </c>
      <c r="D335" s="25" t="s">
        <v>171</v>
      </c>
      <c r="E335" s="27">
        <v>110.25</v>
      </c>
      <c r="F335" s="27">
        <v>108.53</v>
      </c>
      <c r="G335" s="27">
        <v>110.68</v>
      </c>
      <c r="H335" s="27">
        <v>108.46</v>
      </c>
      <c r="I335" s="27">
        <v>109.21</v>
      </c>
      <c r="J335" s="27">
        <v>107.67</v>
      </c>
      <c r="L335">
        <f t="shared" ca="1" si="37"/>
        <v>104.99</v>
      </c>
      <c r="M335">
        <f t="shared" ca="1" si="38"/>
        <v>104.98</v>
      </c>
      <c r="N335">
        <f t="shared" ca="1" si="39"/>
        <v>104.13</v>
      </c>
      <c r="O335">
        <f t="shared" ca="1" si="40"/>
        <v>105.18</v>
      </c>
      <c r="P335">
        <f t="shared" ca="1" si="41"/>
        <v>105.46</v>
      </c>
      <c r="Q335">
        <f t="shared" ca="1" si="42"/>
        <v>104.45</v>
      </c>
    </row>
    <row r="336" spans="1:17" x14ac:dyDescent="0.2">
      <c r="A336" s="44" t="s">
        <v>182</v>
      </c>
      <c r="B336" s="44" t="s">
        <v>144</v>
      </c>
      <c r="C336" s="26" t="s">
        <v>151</v>
      </c>
      <c r="D336" s="25" t="s">
        <v>172</v>
      </c>
      <c r="E336" s="27">
        <v>110.22</v>
      </c>
      <c r="F336" s="27">
        <v>108.41</v>
      </c>
      <c r="G336" s="27">
        <v>110.89</v>
      </c>
      <c r="H336" s="27">
        <v>108.29</v>
      </c>
      <c r="I336" s="27">
        <v>109.06</v>
      </c>
      <c r="J336" s="27">
        <v>107.62</v>
      </c>
      <c r="L336">
        <f t="shared" ca="1" si="37"/>
        <v>104.26</v>
      </c>
      <c r="M336">
        <f t="shared" ca="1" si="38"/>
        <v>104.39</v>
      </c>
      <c r="N336">
        <f t="shared" ca="1" si="39"/>
        <v>103.69</v>
      </c>
      <c r="O336">
        <f t="shared" ca="1" si="40"/>
        <v>104.59</v>
      </c>
      <c r="P336">
        <f t="shared" ca="1" si="41"/>
        <v>104.66</v>
      </c>
      <c r="Q336">
        <f t="shared" ca="1" si="42"/>
        <v>104.1</v>
      </c>
    </row>
    <row r="337" spans="1:17" x14ac:dyDescent="0.2">
      <c r="A337" s="44" t="s">
        <v>182</v>
      </c>
      <c r="B337" s="44" t="s">
        <v>144</v>
      </c>
      <c r="C337" s="26" t="s">
        <v>151</v>
      </c>
      <c r="D337" s="25" t="s">
        <v>173</v>
      </c>
      <c r="E337" s="27">
        <v>110.15</v>
      </c>
      <c r="F337" s="27">
        <v>108.32</v>
      </c>
      <c r="G337" s="27">
        <v>110.94</v>
      </c>
      <c r="H337" s="27">
        <v>108.18</v>
      </c>
      <c r="I337" s="27">
        <v>108.77</v>
      </c>
      <c r="J337" s="27">
        <v>107.83</v>
      </c>
      <c r="L337">
        <f t="shared" ca="1" si="37"/>
        <v>103.83</v>
      </c>
      <c r="M337">
        <f t="shared" ca="1" si="38"/>
        <v>103.85</v>
      </c>
      <c r="N337">
        <f t="shared" ca="1" si="39"/>
        <v>103.37</v>
      </c>
      <c r="O337">
        <f t="shared" ca="1" si="40"/>
        <v>104.02</v>
      </c>
      <c r="P337">
        <f t="shared" ca="1" si="41"/>
        <v>103.52</v>
      </c>
      <c r="Q337">
        <f t="shared" ca="1" si="42"/>
        <v>104.17</v>
      </c>
    </row>
    <row r="338" spans="1:17" x14ac:dyDescent="0.2">
      <c r="A338" s="44" t="s">
        <v>182</v>
      </c>
      <c r="B338" s="44" t="s">
        <v>144</v>
      </c>
      <c r="C338" s="26" t="s">
        <v>151</v>
      </c>
      <c r="D338" s="25" t="s">
        <v>174</v>
      </c>
      <c r="E338" s="27">
        <v>110.12</v>
      </c>
      <c r="F338" s="27">
        <v>108.38</v>
      </c>
      <c r="G338" s="27">
        <v>110.74</v>
      </c>
      <c r="H338" s="27">
        <v>108.26</v>
      </c>
      <c r="I338" s="27">
        <v>108.78</v>
      </c>
      <c r="J338" s="27">
        <v>107.97</v>
      </c>
      <c r="L338">
        <f t="shared" ca="1" si="37"/>
        <v>103.54</v>
      </c>
      <c r="M338">
        <f t="shared" ca="1" si="38"/>
        <v>103.39</v>
      </c>
      <c r="N338">
        <f t="shared" ca="1" si="39"/>
        <v>103.09</v>
      </c>
      <c r="O338">
        <f t="shared" ca="1" si="40"/>
        <v>103.53</v>
      </c>
      <c r="P338">
        <f t="shared" ca="1" si="41"/>
        <v>102.71</v>
      </c>
      <c r="Q338">
        <f t="shared" ca="1" si="42"/>
        <v>104.11</v>
      </c>
    </row>
    <row r="339" spans="1:17" x14ac:dyDescent="0.2">
      <c r="A339" s="44" t="s">
        <v>182</v>
      </c>
      <c r="B339" s="44" t="s">
        <v>144</v>
      </c>
      <c r="C339" s="26" t="s">
        <v>151</v>
      </c>
      <c r="D339" s="25" t="s">
        <v>175</v>
      </c>
      <c r="E339" s="27">
        <v>110.35</v>
      </c>
      <c r="F339" s="27">
        <v>108.79</v>
      </c>
      <c r="G339" s="27">
        <v>110.9</v>
      </c>
      <c r="H339" s="27">
        <v>108.72</v>
      </c>
      <c r="I339" s="27">
        <v>109.43</v>
      </c>
      <c r="J339" s="27">
        <v>108.07</v>
      </c>
      <c r="L339">
        <f t="shared" ca="1" si="37"/>
        <v>103.38</v>
      </c>
      <c r="M339">
        <f t="shared" ca="1" si="38"/>
        <v>103.22</v>
      </c>
      <c r="N339">
        <f t="shared" ca="1" si="39"/>
        <v>102.79</v>
      </c>
      <c r="O339">
        <f t="shared" ca="1" si="40"/>
        <v>103.37</v>
      </c>
      <c r="P339">
        <f t="shared" ca="1" si="41"/>
        <v>102.54</v>
      </c>
      <c r="Q339">
        <f t="shared" ca="1" si="42"/>
        <v>103.96</v>
      </c>
    </row>
    <row r="340" spans="1:17" x14ac:dyDescent="0.2">
      <c r="A340" s="44" t="s">
        <v>182</v>
      </c>
      <c r="B340" s="44" t="s">
        <v>144</v>
      </c>
      <c r="C340" s="26" t="s">
        <v>151</v>
      </c>
      <c r="D340" s="25" t="s">
        <v>176</v>
      </c>
      <c r="E340" s="27">
        <v>111.28</v>
      </c>
      <c r="F340" s="27">
        <v>109.85</v>
      </c>
      <c r="G340" s="27">
        <v>110.83</v>
      </c>
      <c r="H340" s="27">
        <v>109.88</v>
      </c>
      <c r="I340" s="27">
        <v>111.12</v>
      </c>
      <c r="J340" s="28">
        <v>108</v>
      </c>
      <c r="L340">
        <f t="shared" ca="1" si="37"/>
        <v>103.06</v>
      </c>
      <c r="M340">
        <f t="shared" ca="1" si="38"/>
        <v>102.85</v>
      </c>
      <c r="N340">
        <f t="shared" ca="1" si="39"/>
        <v>102.63</v>
      </c>
      <c r="O340">
        <f t="shared" ca="1" si="40"/>
        <v>102.95</v>
      </c>
      <c r="P340">
        <f t="shared" ca="1" si="41"/>
        <v>101.89</v>
      </c>
      <c r="Q340">
        <f t="shared" ca="1" si="42"/>
        <v>103.84</v>
      </c>
    </row>
    <row r="341" spans="1:17" x14ac:dyDescent="0.2">
      <c r="A341" s="44" t="s">
        <v>182</v>
      </c>
      <c r="B341" s="44" t="s">
        <v>144</v>
      </c>
      <c r="C341" s="26" t="s">
        <v>151</v>
      </c>
      <c r="D341" s="25" t="s">
        <v>177</v>
      </c>
      <c r="E341" s="27">
        <v>111.37</v>
      </c>
      <c r="F341" s="27">
        <v>110.04</v>
      </c>
      <c r="G341" s="27">
        <v>110.58</v>
      </c>
      <c r="H341" s="27">
        <v>110.09</v>
      </c>
      <c r="I341" s="27">
        <v>111.36</v>
      </c>
      <c r="J341" s="28">
        <v>108</v>
      </c>
      <c r="L341">
        <f t="shared" ca="1" si="37"/>
        <v>102.5</v>
      </c>
      <c r="M341">
        <f t="shared" ca="1" si="38"/>
        <v>102.05</v>
      </c>
      <c r="N341">
        <f t="shared" ca="1" si="39"/>
        <v>102.42</v>
      </c>
      <c r="O341">
        <f t="shared" ca="1" si="40"/>
        <v>102.09</v>
      </c>
      <c r="P341">
        <f t="shared" ca="1" si="41"/>
        <v>100.45</v>
      </c>
      <c r="Q341">
        <f t="shared" ca="1" si="42"/>
        <v>103.75</v>
      </c>
    </row>
    <row r="342" spans="1:17" x14ac:dyDescent="0.2">
      <c r="A342" s="44" t="s">
        <v>182</v>
      </c>
      <c r="B342" s="44" t="s">
        <v>144</v>
      </c>
      <c r="C342" s="26" t="s">
        <v>151</v>
      </c>
      <c r="D342" s="25" t="s">
        <v>178</v>
      </c>
      <c r="E342" s="27">
        <v>111.52</v>
      </c>
      <c r="F342" s="27">
        <v>110.11</v>
      </c>
      <c r="G342" s="27">
        <v>110.4</v>
      </c>
      <c r="H342" s="27">
        <v>110.2</v>
      </c>
      <c r="I342" s="27">
        <v>111.68</v>
      </c>
      <c r="J342" s="27">
        <v>107.77</v>
      </c>
      <c r="L342">
        <f t="shared" ca="1" si="37"/>
        <v>102.29</v>
      </c>
      <c r="M342">
        <f t="shared" ca="1" si="38"/>
        <v>101.68</v>
      </c>
      <c r="N342">
        <f t="shared" ca="1" si="39"/>
        <v>102.27</v>
      </c>
      <c r="O342">
        <f t="shared" ca="1" si="40"/>
        <v>101.69</v>
      </c>
      <c r="P342">
        <f t="shared" ca="1" si="41"/>
        <v>99.81</v>
      </c>
      <c r="Q342">
        <f t="shared" ca="1" si="42"/>
        <v>103.71</v>
      </c>
    </row>
    <row r="343" spans="1:17" x14ac:dyDescent="0.2">
      <c r="A343" s="44" t="s">
        <v>182</v>
      </c>
      <c r="B343" s="44" t="s">
        <v>144</v>
      </c>
      <c r="C343" s="26" t="s">
        <v>151</v>
      </c>
      <c r="D343" s="25" t="s">
        <v>179</v>
      </c>
      <c r="E343" s="27">
        <v>111.69</v>
      </c>
      <c r="F343" s="27">
        <v>110.2</v>
      </c>
      <c r="G343" s="27">
        <v>110.39</v>
      </c>
      <c r="H343" s="27">
        <v>110.35</v>
      </c>
      <c r="I343" s="28">
        <v>112</v>
      </c>
      <c r="J343" s="27">
        <v>107.59</v>
      </c>
      <c r="L343">
        <f t="shared" ca="1" si="37"/>
        <v>102.41</v>
      </c>
      <c r="M343">
        <f t="shared" ca="1" si="38"/>
        <v>101.86</v>
      </c>
      <c r="N343">
        <f t="shared" ca="1" si="39"/>
        <v>102.04</v>
      </c>
      <c r="O343">
        <f t="shared" ca="1" si="40"/>
        <v>101.89</v>
      </c>
      <c r="P343">
        <f t="shared" ca="1" si="41"/>
        <v>100.44</v>
      </c>
      <c r="Q343">
        <f t="shared" ca="1" si="42"/>
        <v>103.4</v>
      </c>
    </row>
    <row r="344" spans="1:17" x14ac:dyDescent="0.2">
      <c r="A344" s="44" t="s">
        <v>182</v>
      </c>
      <c r="B344" s="44" t="s">
        <v>144</v>
      </c>
      <c r="C344" s="26" t="s">
        <v>151</v>
      </c>
      <c r="D344" s="25" t="s">
        <v>180</v>
      </c>
      <c r="E344" s="27">
        <v>111.73</v>
      </c>
      <c r="F344" s="27">
        <v>110.26</v>
      </c>
      <c r="G344" s="27">
        <v>110.45</v>
      </c>
      <c r="H344" s="27">
        <v>110.42</v>
      </c>
      <c r="I344" s="27">
        <v>112.29</v>
      </c>
      <c r="J344" s="27">
        <v>107.37</v>
      </c>
      <c r="L344">
        <f t="shared" ca="1" si="37"/>
        <v>102.4</v>
      </c>
      <c r="M344">
        <f t="shared" ca="1" si="38"/>
        <v>101.85</v>
      </c>
      <c r="N344">
        <f t="shared" ca="1" si="39"/>
        <v>101.94</v>
      </c>
      <c r="O344">
        <f t="shared" ca="1" si="40"/>
        <v>101.85</v>
      </c>
      <c r="P344">
        <f t="shared" ca="1" si="41"/>
        <v>101.09</v>
      </c>
      <c r="Q344">
        <f t="shared" ca="1" si="42"/>
        <v>102.65</v>
      </c>
    </row>
    <row r="345" spans="1:17" x14ac:dyDescent="0.2">
      <c r="A345" s="44" t="s">
        <v>182</v>
      </c>
      <c r="B345" s="44" t="s">
        <v>144</v>
      </c>
      <c r="C345" s="26" t="s">
        <v>152</v>
      </c>
      <c r="D345" s="25" t="s">
        <v>169</v>
      </c>
      <c r="E345" s="27">
        <v>112.69</v>
      </c>
      <c r="F345" s="27">
        <v>110.06</v>
      </c>
      <c r="G345" s="27">
        <v>110.43</v>
      </c>
      <c r="H345" s="27">
        <v>110.26</v>
      </c>
      <c r="I345" s="27">
        <v>112.08</v>
      </c>
      <c r="J345" s="27">
        <v>107.22</v>
      </c>
      <c r="L345">
        <f t="shared" ca="1" si="37"/>
        <v>102.35</v>
      </c>
      <c r="M345">
        <f t="shared" ca="1" si="38"/>
        <v>101.84</v>
      </c>
      <c r="N345">
        <f t="shared" ca="1" si="39"/>
        <v>101.84</v>
      </c>
      <c r="O345">
        <f t="shared" ca="1" si="40"/>
        <v>101.83</v>
      </c>
      <c r="P345">
        <f t="shared" ca="1" si="41"/>
        <v>101.26</v>
      </c>
      <c r="Q345">
        <f t="shared" ca="1" si="42"/>
        <v>102.44</v>
      </c>
    </row>
    <row r="346" spans="1:17" x14ac:dyDescent="0.2">
      <c r="A346" s="44" t="s">
        <v>182</v>
      </c>
      <c r="B346" s="44" t="s">
        <v>144</v>
      </c>
      <c r="C346" s="26" t="s">
        <v>152</v>
      </c>
      <c r="D346" s="25" t="s">
        <v>170</v>
      </c>
      <c r="E346" s="27">
        <v>112.95</v>
      </c>
      <c r="F346" s="27">
        <v>110.2</v>
      </c>
      <c r="G346" s="27">
        <v>110.37</v>
      </c>
      <c r="H346" s="27">
        <v>110.44</v>
      </c>
      <c r="I346" s="27">
        <v>112.36</v>
      </c>
      <c r="J346" s="27">
        <v>107.15</v>
      </c>
      <c r="L346">
        <f t="shared" ca="1" si="37"/>
        <v>102.18</v>
      </c>
      <c r="M346">
        <f t="shared" ca="1" si="38"/>
        <v>101.67</v>
      </c>
      <c r="N346">
        <f t="shared" ca="1" si="39"/>
        <v>101.88</v>
      </c>
      <c r="O346">
        <f t="shared" ca="1" si="40"/>
        <v>101.61</v>
      </c>
      <c r="P346">
        <f t="shared" ca="1" si="41"/>
        <v>100.87</v>
      </c>
      <c r="Q346">
        <f t="shared" ca="1" si="42"/>
        <v>102.51</v>
      </c>
    </row>
    <row r="347" spans="1:17" x14ac:dyDescent="0.2">
      <c r="A347" s="44" t="s">
        <v>182</v>
      </c>
      <c r="B347" s="44" t="s">
        <v>144</v>
      </c>
      <c r="C347" s="26" t="s">
        <v>152</v>
      </c>
      <c r="D347" s="25" t="s">
        <v>171</v>
      </c>
      <c r="E347" s="27">
        <v>113.61</v>
      </c>
      <c r="F347" s="27">
        <v>110.82</v>
      </c>
      <c r="G347" s="27">
        <v>110.53</v>
      </c>
      <c r="H347" s="27">
        <v>111.13</v>
      </c>
      <c r="I347" s="27">
        <v>113.49</v>
      </c>
      <c r="J347" s="27">
        <v>107.09</v>
      </c>
      <c r="L347">
        <f t="shared" ca="1" si="37"/>
        <v>102.19</v>
      </c>
      <c r="M347">
        <f t="shared" ca="1" si="38"/>
        <v>101.62</v>
      </c>
      <c r="N347">
        <f t="shared" ca="1" si="39"/>
        <v>101.94</v>
      </c>
      <c r="O347">
        <f t="shared" ca="1" si="40"/>
        <v>101.55</v>
      </c>
      <c r="P347">
        <f t="shared" ca="1" si="41"/>
        <v>100.72</v>
      </c>
      <c r="Q347">
        <f t="shared" ca="1" si="42"/>
        <v>102.58</v>
      </c>
    </row>
    <row r="348" spans="1:17" x14ac:dyDescent="0.2">
      <c r="A348" s="44" t="s">
        <v>182</v>
      </c>
      <c r="B348" s="44" t="s">
        <v>144</v>
      </c>
      <c r="C348" s="26" t="s">
        <v>152</v>
      </c>
      <c r="D348" s="25" t="s">
        <v>172</v>
      </c>
      <c r="E348" s="27">
        <v>113.76</v>
      </c>
      <c r="F348" s="27">
        <v>111.35</v>
      </c>
      <c r="G348" s="27">
        <v>110.6</v>
      </c>
      <c r="H348" s="27">
        <v>111.72</v>
      </c>
      <c r="I348" s="27">
        <v>114.46</v>
      </c>
      <c r="J348" s="27">
        <v>107.02</v>
      </c>
      <c r="L348">
        <f t="shared" ca="1" si="37"/>
        <v>102.51</v>
      </c>
      <c r="M348">
        <f t="shared" ca="1" si="38"/>
        <v>101.88</v>
      </c>
      <c r="N348">
        <f t="shared" ca="1" si="39"/>
        <v>102.1</v>
      </c>
      <c r="O348">
        <f t="shared" ca="1" si="40"/>
        <v>101.81</v>
      </c>
      <c r="P348">
        <f t="shared" ca="1" si="41"/>
        <v>101.07</v>
      </c>
      <c r="Q348">
        <f t="shared" ca="1" si="42"/>
        <v>102.75</v>
      </c>
    </row>
    <row r="349" spans="1:17" x14ac:dyDescent="0.2">
      <c r="A349" s="44" t="s">
        <v>182</v>
      </c>
      <c r="B349" s="44" t="s">
        <v>144</v>
      </c>
      <c r="C349" s="26" t="s">
        <v>152</v>
      </c>
      <c r="D349" s="25" t="s">
        <v>173</v>
      </c>
      <c r="E349" s="27">
        <v>113.83</v>
      </c>
      <c r="F349" s="27">
        <v>111.61</v>
      </c>
      <c r="G349" s="27">
        <v>110.6</v>
      </c>
      <c r="H349" s="27">
        <v>112.02</v>
      </c>
      <c r="I349" s="27">
        <v>115.17</v>
      </c>
      <c r="J349" s="27">
        <v>106.66</v>
      </c>
      <c r="L349">
        <f t="shared" ca="1" si="37"/>
        <v>102.49</v>
      </c>
      <c r="M349">
        <f t="shared" ca="1" si="38"/>
        <v>101.85</v>
      </c>
      <c r="N349">
        <f t="shared" ca="1" si="39"/>
        <v>102.27</v>
      </c>
      <c r="O349">
        <f t="shared" ca="1" si="40"/>
        <v>101.76</v>
      </c>
      <c r="P349">
        <f t="shared" ca="1" si="41"/>
        <v>101.05</v>
      </c>
      <c r="Q349">
        <f t="shared" ca="1" si="42"/>
        <v>102.74</v>
      </c>
    </row>
    <row r="350" spans="1:17" x14ac:dyDescent="0.2">
      <c r="A350" s="44" t="s">
        <v>182</v>
      </c>
      <c r="B350" s="44" t="s">
        <v>144</v>
      </c>
      <c r="C350" s="26" t="s">
        <v>152</v>
      </c>
      <c r="D350" s="25" t="s">
        <v>174</v>
      </c>
      <c r="E350" s="27">
        <v>113.68</v>
      </c>
      <c r="F350" s="27">
        <v>111.41</v>
      </c>
      <c r="G350" s="27">
        <v>110.6</v>
      </c>
      <c r="H350" s="27">
        <v>111.78</v>
      </c>
      <c r="I350" s="27">
        <v>115.09</v>
      </c>
      <c r="J350" s="27">
        <v>106.28</v>
      </c>
      <c r="L350">
        <f t="shared" ca="1" si="37"/>
        <v>102.72</v>
      </c>
      <c r="M350">
        <f t="shared" ca="1" si="38"/>
        <v>102.19</v>
      </c>
      <c r="N350">
        <f t="shared" ca="1" si="39"/>
        <v>102.51</v>
      </c>
      <c r="O350">
        <f t="shared" ca="1" si="40"/>
        <v>102.1</v>
      </c>
      <c r="P350">
        <f t="shared" ca="1" si="41"/>
        <v>101.57</v>
      </c>
      <c r="Q350">
        <f t="shared" ca="1" si="42"/>
        <v>102.84</v>
      </c>
    </row>
    <row r="351" spans="1:17" x14ac:dyDescent="0.2">
      <c r="A351" s="44" t="s">
        <v>182</v>
      </c>
      <c r="B351" s="44" t="s">
        <v>144</v>
      </c>
      <c r="C351" s="26" t="s">
        <v>152</v>
      </c>
      <c r="D351" s="25" t="s">
        <v>175</v>
      </c>
      <c r="E351" s="27">
        <v>113.16</v>
      </c>
      <c r="F351" s="27">
        <v>110.86</v>
      </c>
      <c r="G351" s="27">
        <v>110.28</v>
      </c>
      <c r="H351" s="27">
        <v>111.17</v>
      </c>
      <c r="I351" s="27">
        <v>114.24</v>
      </c>
      <c r="J351" s="27">
        <v>106.14</v>
      </c>
      <c r="L351">
        <f t="shared" ca="1" si="37"/>
        <v>102.96</v>
      </c>
      <c r="M351">
        <f t="shared" ca="1" si="38"/>
        <v>102.52</v>
      </c>
      <c r="N351">
        <f t="shared" ca="1" si="39"/>
        <v>102.76</v>
      </c>
      <c r="O351">
        <f t="shared" ca="1" si="40"/>
        <v>102.43</v>
      </c>
      <c r="P351">
        <f t="shared" ca="1" si="41"/>
        <v>101.98</v>
      </c>
      <c r="Q351">
        <f t="shared" ca="1" si="42"/>
        <v>103.09</v>
      </c>
    </row>
    <row r="352" spans="1:17" x14ac:dyDescent="0.2">
      <c r="A352" s="44" t="s">
        <v>182</v>
      </c>
      <c r="B352" s="44" t="s">
        <v>144</v>
      </c>
      <c r="C352" s="26" t="s">
        <v>152</v>
      </c>
      <c r="D352" s="25" t="s">
        <v>176</v>
      </c>
      <c r="E352" s="27">
        <v>112.53</v>
      </c>
      <c r="F352" s="27">
        <v>110.09</v>
      </c>
      <c r="G352" s="27">
        <v>110.07</v>
      </c>
      <c r="H352" s="27">
        <v>110.32</v>
      </c>
      <c r="I352" s="27">
        <v>112.92</v>
      </c>
      <c r="J352" s="27">
        <v>106.15</v>
      </c>
      <c r="L352">
        <f t="shared" ca="1" si="37"/>
        <v>103.29</v>
      </c>
      <c r="M352">
        <f t="shared" ca="1" si="38"/>
        <v>102.97</v>
      </c>
      <c r="N352">
        <f t="shared" ca="1" si="39"/>
        <v>102.97</v>
      </c>
      <c r="O352">
        <f t="shared" ca="1" si="40"/>
        <v>102.9</v>
      </c>
      <c r="P352">
        <f t="shared" ca="1" si="41"/>
        <v>102.56</v>
      </c>
      <c r="Q352">
        <f t="shared" ca="1" si="42"/>
        <v>103.41</v>
      </c>
    </row>
    <row r="353" spans="1:17" x14ac:dyDescent="0.2">
      <c r="A353" s="44" t="s">
        <v>182</v>
      </c>
      <c r="B353" s="44" t="s">
        <v>144</v>
      </c>
      <c r="C353" s="26" t="s">
        <v>152</v>
      </c>
      <c r="D353" s="25" t="s">
        <v>177</v>
      </c>
      <c r="E353" s="27">
        <v>112.33</v>
      </c>
      <c r="F353" s="27">
        <v>109.74</v>
      </c>
      <c r="G353" s="27">
        <v>109.98</v>
      </c>
      <c r="H353" s="27">
        <v>109.92</v>
      </c>
      <c r="I353" s="27">
        <v>112.13</v>
      </c>
      <c r="J353" s="27">
        <v>106.38</v>
      </c>
      <c r="L353">
        <f t="shared" ca="1" si="37"/>
        <v>103.86</v>
      </c>
      <c r="M353">
        <f t="shared" ca="1" si="38"/>
        <v>103.77</v>
      </c>
      <c r="N353">
        <f t="shared" ca="1" si="39"/>
        <v>103.25</v>
      </c>
      <c r="O353">
        <f t="shared" ca="1" si="40"/>
        <v>103.74</v>
      </c>
      <c r="P353">
        <f t="shared" ca="1" si="41"/>
        <v>103.82</v>
      </c>
      <c r="Q353">
        <f t="shared" ca="1" si="42"/>
        <v>103.7</v>
      </c>
    </row>
    <row r="354" spans="1:17" x14ac:dyDescent="0.2">
      <c r="A354" s="44" t="s">
        <v>182</v>
      </c>
      <c r="B354" s="44" t="s">
        <v>144</v>
      </c>
      <c r="C354" s="26" t="s">
        <v>152</v>
      </c>
      <c r="D354" s="25" t="s">
        <v>178</v>
      </c>
      <c r="E354" s="27">
        <v>111.68</v>
      </c>
      <c r="F354" s="27">
        <v>109.07</v>
      </c>
      <c r="G354" s="27">
        <v>109.36</v>
      </c>
      <c r="H354" s="27">
        <v>109.19</v>
      </c>
      <c r="I354" s="28">
        <v>111</v>
      </c>
      <c r="J354" s="27">
        <v>106.35</v>
      </c>
      <c r="L354">
        <f t="shared" ca="1" si="37"/>
        <v>104.35</v>
      </c>
      <c r="M354">
        <f t="shared" ca="1" si="38"/>
        <v>104.43</v>
      </c>
      <c r="N354">
        <f t="shared" ca="1" si="39"/>
        <v>103.46</v>
      </c>
      <c r="O354">
        <f t="shared" ca="1" si="40"/>
        <v>104.4</v>
      </c>
      <c r="P354">
        <f t="shared" ca="1" si="41"/>
        <v>104.79</v>
      </c>
      <c r="Q354">
        <f t="shared" ca="1" si="42"/>
        <v>103.99</v>
      </c>
    </row>
    <row r="355" spans="1:17" x14ac:dyDescent="0.2">
      <c r="A355" s="44" t="s">
        <v>182</v>
      </c>
      <c r="B355" s="44" t="s">
        <v>144</v>
      </c>
      <c r="C355" s="26" t="s">
        <v>152</v>
      </c>
      <c r="D355" s="25" t="s">
        <v>179</v>
      </c>
      <c r="E355" s="27">
        <v>111.27</v>
      </c>
      <c r="F355" s="27">
        <v>108.64</v>
      </c>
      <c r="G355" s="27">
        <v>108.81</v>
      </c>
      <c r="H355" s="27">
        <v>108.7</v>
      </c>
      <c r="I355" s="27">
        <v>110.31</v>
      </c>
      <c r="J355" s="27">
        <v>106.31</v>
      </c>
      <c r="L355">
        <f t="shared" ca="1" si="37"/>
        <v>104.09</v>
      </c>
      <c r="M355">
        <f t="shared" ca="1" si="38"/>
        <v>104.13</v>
      </c>
      <c r="N355">
        <f t="shared" ca="1" si="39"/>
        <v>103.77</v>
      </c>
      <c r="O355">
        <f t="shared" ca="1" si="40"/>
        <v>104.05</v>
      </c>
      <c r="P355">
        <f t="shared" ca="1" si="41"/>
        <v>103.86</v>
      </c>
      <c r="Q355">
        <f t="shared" ca="1" si="42"/>
        <v>104.36</v>
      </c>
    </row>
    <row r="356" spans="1:17" x14ac:dyDescent="0.2">
      <c r="A356" s="44" t="s">
        <v>182</v>
      </c>
      <c r="B356" s="44" t="s">
        <v>144</v>
      </c>
      <c r="C356" s="26" t="s">
        <v>152</v>
      </c>
      <c r="D356" s="25" t="s">
        <v>180</v>
      </c>
      <c r="E356" s="27">
        <v>110.92</v>
      </c>
      <c r="F356" s="27">
        <v>108.24</v>
      </c>
      <c r="G356" s="27">
        <v>108.32</v>
      </c>
      <c r="H356" s="27">
        <v>108.28</v>
      </c>
      <c r="I356" s="27">
        <v>109.57</v>
      </c>
      <c r="J356" s="27">
        <v>106.41</v>
      </c>
      <c r="L356">
        <f t="shared" ca="1" si="37"/>
        <v>104.14</v>
      </c>
      <c r="M356">
        <f t="shared" ca="1" si="38"/>
        <v>104.14</v>
      </c>
      <c r="N356">
        <f t="shared" ca="1" si="39"/>
        <v>104.11</v>
      </c>
      <c r="O356">
        <f t="shared" ca="1" si="40"/>
        <v>104.06</v>
      </c>
      <c r="P356">
        <f t="shared" ca="1" si="41"/>
        <v>103.63</v>
      </c>
      <c r="Q356">
        <f t="shared" ca="1" si="42"/>
        <v>104.65</v>
      </c>
    </row>
    <row r="357" spans="1:17" x14ac:dyDescent="0.2">
      <c r="A357" s="44" t="s">
        <v>182</v>
      </c>
      <c r="B357" s="44" t="s">
        <v>144</v>
      </c>
      <c r="C357" s="26" t="s">
        <v>153</v>
      </c>
      <c r="D357" s="25" t="s">
        <v>169</v>
      </c>
      <c r="E357" s="27">
        <v>110.71</v>
      </c>
      <c r="F357" s="27">
        <v>108.56</v>
      </c>
      <c r="G357" s="27">
        <v>108.28</v>
      </c>
      <c r="H357" s="27">
        <v>108.67</v>
      </c>
      <c r="I357" s="27">
        <v>110.16</v>
      </c>
      <c r="J357" s="27">
        <v>106.45</v>
      </c>
      <c r="L357">
        <f t="shared" ca="1" si="37"/>
        <v>104.25</v>
      </c>
      <c r="M357">
        <f t="shared" ca="1" si="38"/>
        <v>104.27</v>
      </c>
      <c r="N357">
        <f t="shared" ca="1" si="39"/>
        <v>104.48</v>
      </c>
      <c r="O357">
        <f t="shared" ca="1" si="40"/>
        <v>104.16</v>
      </c>
      <c r="P357">
        <f t="shared" ca="1" si="41"/>
        <v>103.45</v>
      </c>
      <c r="Q357">
        <f t="shared" ca="1" si="42"/>
        <v>105.09</v>
      </c>
    </row>
    <row r="358" spans="1:17" x14ac:dyDescent="0.2">
      <c r="A358" s="44" t="s">
        <v>182</v>
      </c>
      <c r="B358" s="44" t="s">
        <v>144</v>
      </c>
      <c r="C358" s="26" t="s">
        <v>153</v>
      </c>
      <c r="D358" s="25" t="s">
        <v>170</v>
      </c>
      <c r="E358" s="27">
        <v>111.19</v>
      </c>
      <c r="F358" s="27">
        <v>109.55</v>
      </c>
      <c r="G358" s="27">
        <v>108.79</v>
      </c>
      <c r="H358" s="27">
        <v>109.78</v>
      </c>
      <c r="I358" s="27">
        <v>111.91</v>
      </c>
      <c r="J358" s="27">
        <v>106.56</v>
      </c>
      <c r="L358">
        <f t="shared" ca="1" si="37"/>
        <v>104.6</v>
      </c>
      <c r="M358">
        <f t="shared" ca="1" si="38"/>
        <v>104.71</v>
      </c>
      <c r="N358">
        <f t="shared" ca="1" si="39"/>
        <v>104.97</v>
      </c>
      <c r="O358">
        <f t="shared" ca="1" si="40"/>
        <v>104.61</v>
      </c>
      <c r="P358">
        <f t="shared" ca="1" si="41"/>
        <v>103.72</v>
      </c>
      <c r="Q358">
        <f t="shared" ca="1" si="42"/>
        <v>105.71</v>
      </c>
    </row>
    <row r="359" spans="1:17" x14ac:dyDescent="0.2">
      <c r="A359" s="44" t="s">
        <v>182</v>
      </c>
      <c r="B359" s="44" t="s">
        <v>144</v>
      </c>
      <c r="C359" s="26" t="s">
        <v>153</v>
      </c>
      <c r="D359" s="25" t="s">
        <v>171</v>
      </c>
      <c r="E359" s="27">
        <v>110.61</v>
      </c>
      <c r="F359" s="27">
        <v>108.98</v>
      </c>
      <c r="G359" s="27">
        <v>108.69</v>
      </c>
      <c r="H359" s="27">
        <v>109.15</v>
      </c>
      <c r="I359" s="27">
        <v>110.93</v>
      </c>
      <c r="J359" s="27">
        <v>106.59</v>
      </c>
      <c r="L359">
        <f t="shared" ca="1" si="37"/>
        <v>105.04</v>
      </c>
      <c r="M359">
        <f t="shared" ca="1" si="38"/>
        <v>105.27</v>
      </c>
      <c r="N359">
        <f t="shared" ca="1" si="39"/>
        <v>105.49</v>
      </c>
      <c r="O359">
        <f t="shared" ca="1" si="40"/>
        <v>105.18</v>
      </c>
      <c r="P359">
        <f t="shared" ca="1" si="41"/>
        <v>104.22</v>
      </c>
      <c r="Q359">
        <f t="shared" ca="1" si="42"/>
        <v>106.33</v>
      </c>
    </row>
    <row r="360" spans="1:17" x14ac:dyDescent="0.2">
      <c r="A360" s="44" t="s">
        <v>182</v>
      </c>
      <c r="B360" s="44" t="s">
        <v>144</v>
      </c>
      <c r="C360" s="26" t="s">
        <v>153</v>
      </c>
      <c r="D360" s="25" t="s">
        <v>172</v>
      </c>
      <c r="E360" s="27">
        <v>109.77</v>
      </c>
      <c r="F360" s="27">
        <v>107.97</v>
      </c>
      <c r="G360" s="27">
        <v>108.19</v>
      </c>
      <c r="H360" s="27">
        <v>108.04</v>
      </c>
      <c r="I360" s="27">
        <v>109.36</v>
      </c>
      <c r="J360" s="27">
        <v>106.34</v>
      </c>
      <c r="L360">
        <f t="shared" ca="1" si="37"/>
        <v>105.39</v>
      </c>
      <c r="M360">
        <f t="shared" ca="1" si="38"/>
        <v>105.56</v>
      </c>
      <c r="N360">
        <f t="shared" ca="1" si="39"/>
        <v>105.97</v>
      </c>
      <c r="O360">
        <f t="shared" ca="1" si="40"/>
        <v>105.48</v>
      </c>
      <c r="P360">
        <f t="shared" ca="1" si="41"/>
        <v>104.57</v>
      </c>
      <c r="Q360">
        <f t="shared" ca="1" si="42"/>
        <v>106.54</v>
      </c>
    </row>
    <row r="361" spans="1:17" x14ac:dyDescent="0.2">
      <c r="A361" s="44" t="s">
        <v>182</v>
      </c>
      <c r="B361" s="44" t="s">
        <v>144</v>
      </c>
      <c r="C361" s="26" t="s">
        <v>153</v>
      </c>
      <c r="D361" s="25" t="s">
        <v>173</v>
      </c>
      <c r="E361" s="27">
        <v>109.43</v>
      </c>
      <c r="F361" s="27">
        <v>107.57</v>
      </c>
      <c r="G361" s="27">
        <v>107.92</v>
      </c>
      <c r="H361" s="27">
        <v>107.6</v>
      </c>
      <c r="I361" s="27">
        <v>108.73</v>
      </c>
      <c r="J361" s="27">
        <v>106.32</v>
      </c>
      <c r="L361">
        <f t="shared" ca="1" si="37"/>
        <v>105.78</v>
      </c>
      <c r="M361">
        <f t="shared" ca="1" si="38"/>
        <v>105.95</v>
      </c>
      <c r="N361">
        <f t="shared" ca="1" si="39"/>
        <v>106.21</v>
      </c>
      <c r="O361">
        <f t="shared" ca="1" si="40"/>
        <v>105.89</v>
      </c>
      <c r="P361">
        <f t="shared" ca="1" si="41"/>
        <v>105.2</v>
      </c>
      <c r="Q361">
        <f t="shared" ca="1" si="42"/>
        <v>106.68</v>
      </c>
    </row>
    <row r="362" spans="1:17" x14ac:dyDescent="0.2">
      <c r="A362" s="44" t="s">
        <v>182</v>
      </c>
      <c r="B362" s="44" t="s">
        <v>144</v>
      </c>
      <c r="C362" s="26" t="s">
        <v>153</v>
      </c>
      <c r="D362" s="25" t="s">
        <v>174</v>
      </c>
      <c r="E362" s="27">
        <v>109.04</v>
      </c>
      <c r="F362" s="27">
        <v>107.15</v>
      </c>
      <c r="G362" s="27">
        <v>107.76</v>
      </c>
      <c r="H362" s="27">
        <v>107.14</v>
      </c>
      <c r="I362" s="27">
        <v>107.97</v>
      </c>
      <c r="J362" s="27">
        <v>106.35</v>
      </c>
      <c r="L362">
        <f t="shared" ca="1" si="37"/>
        <v>106.1</v>
      </c>
      <c r="M362">
        <f t="shared" ca="1" si="38"/>
        <v>106.32</v>
      </c>
      <c r="N362">
        <f t="shared" ca="1" si="39"/>
        <v>106.41</v>
      </c>
      <c r="O362">
        <f t="shared" ca="1" si="40"/>
        <v>106.29</v>
      </c>
      <c r="P362">
        <f t="shared" ca="1" si="41"/>
        <v>105.66</v>
      </c>
      <c r="Q362">
        <f t="shared" ca="1" si="42"/>
        <v>107</v>
      </c>
    </row>
    <row r="363" spans="1:17" x14ac:dyDescent="0.2">
      <c r="A363" s="44" t="s">
        <v>182</v>
      </c>
      <c r="B363" s="44" t="s">
        <v>144</v>
      </c>
      <c r="C363" s="26" t="s">
        <v>153</v>
      </c>
      <c r="D363" s="25" t="s">
        <v>175</v>
      </c>
      <c r="E363" s="27">
        <v>109.26</v>
      </c>
      <c r="F363" s="27">
        <v>107.52</v>
      </c>
      <c r="G363" s="27">
        <v>107.78</v>
      </c>
      <c r="H363" s="27">
        <v>107.51</v>
      </c>
      <c r="I363" s="27">
        <v>108.63</v>
      </c>
      <c r="J363" s="27">
        <v>106.32</v>
      </c>
      <c r="L363">
        <f t="shared" ca="1" si="37"/>
        <v>106.43</v>
      </c>
      <c r="M363">
        <f t="shared" ca="1" si="38"/>
        <v>106.7</v>
      </c>
      <c r="N363">
        <f t="shared" ca="1" si="39"/>
        <v>106.73</v>
      </c>
      <c r="O363">
        <f t="shared" ca="1" si="40"/>
        <v>106.67</v>
      </c>
      <c r="P363">
        <f t="shared" ca="1" si="41"/>
        <v>105.93</v>
      </c>
      <c r="Q363">
        <f t="shared" ca="1" si="42"/>
        <v>107.49</v>
      </c>
    </row>
    <row r="364" spans="1:17" x14ac:dyDescent="0.2">
      <c r="A364" s="44" t="s">
        <v>182</v>
      </c>
      <c r="B364" s="44" t="s">
        <v>144</v>
      </c>
      <c r="C364" s="26" t="s">
        <v>153</v>
      </c>
      <c r="D364" s="25" t="s">
        <v>176</v>
      </c>
      <c r="E364" s="27">
        <v>109.62</v>
      </c>
      <c r="F364" s="27">
        <v>107.97</v>
      </c>
      <c r="G364" s="27">
        <v>107.93</v>
      </c>
      <c r="H364" s="27">
        <v>107.92</v>
      </c>
      <c r="I364" s="27">
        <v>109.18</v>
      </c>
      <c r="J364" s="27">
        <v>106.56</v>
      </c>
      <c r="L364">
        <f t="shared" ca="1" si="37"/>
        <v>106.85</v>
      </c>
      <c r="M364">
        <f t="shared" ca="1" si="38"/>
        <v>107.3</v>
      </c>
      <c r="N364">
        <f t="shared" ca="1" si="39"/>
        <v>107.04</v>
      </c>
      <c r="O364">
        <f t="shared" ca="1" si="40"/>
        <v>107.29</v>
      </c>
      <c r="P364">
        <f t="shared" ca="1" si="41"/>
        <v>106.52</v>
      </c>
      <c r="Q364">
        <f t="shared" ca="1" si="42"/>
        <v>108.05</v>
      </c>
    </row>
    <row r="365" spans="1:17" x14ac:dyDescent="0.2">
      <c r="A365" s="44" t="s">
        <v>182</v>
      </c>
      <c r="B365" s="44" t="s">
        <v>144</v>
      </c>
      <c r="C365" s="26" t="s">
        <v>153</v>
      </c>
      <c r="D365" s="25" t="s">
        <v>177</v>
      </c>
      <c r="E365" s="27">
        <v>109.45</v>
      </c>
      <c r="F365" s="27">
        <v>107.88</v>
      </c>
      <c r="G365" s="27">
        <v>107.88</v>
      </c>
      <c r="H365" s="27">
        <v>107.75</v>
      </c>
      <c r="I365" s="27">
        <v>109.21</v>
      </c>
      <c r="J365" s="27">
        <v>106.22</v>
      </c>
      <c r="L365">
        <f t="shared" ca="1" si="37"/>
        <v>107.21</v>
      </c>
      <c r="M365">
        <f t="shared" ca="1" si="38"/>
        <v>107.43</v>
      </c>
      <c r="N365">
        <f t="shared" ca="1" si="39"/>
        <v>107.44</v>
      </c>
      <c r="O365">
        <f t="shared" ca="1" si="40"/>
        <v>107.44</v>
      </c>
      <c r="P365">
        <f t="shared" ca="1" si="41"/>
        <v>106.45</v>
      </c>
      <c r="Q365">
        <f t="shared" ca="1" si="42"/>
        <v>108.42</v>
      </c>
    </row>
    <row r="366" spans="1:17" x14ac:dyDescent="0.2">
      <c r="A366" s="44" t="s">
        <v>182</v>
      </c>
      <c r="B366" s="44" t="s">
        <v>144</v>
      </c>
      <c r="C366" s="26" t="s">
        <v>153</v>
      </c>
      <c r="D366" s="25" t="s">
        <v>178</v>
      </c>
      <c r="E366" s="27">
        <v>109.15</v>
      </c>
      <c r="F366" s="27">
        <v>107.59</v>
      </c>
      <c r="G366" s="27">
        <v>107.7</v>
      </c>
      <c r="H366" s="27">
        <v>107.39</v>
      </c>
      <c r="I366" s="27">
        <v>108.76</v>
      </c>
      <c r="J366" s="27">
        <v>106.12</v>
      </c>
      <c r="L366">
        <f t="shared" ca="1" si="37"/>
        <v>107.49</v>
      </c>
      <c r="M366">
        <f t="shared" ca="1" si="38"/>
        <v>107.35</v>
      </c>
      <c r="N366">
        <f t="shared" ca="1" si="39"/>
        <v>107.49</v>
      </c>
      <c r="O366">
        <f t="shared" ca="1" si="40"/>
        <v>107.35</v>
      </c>
      <c r="P366">
        <f t="shared" ca="1" si="41"/>
        <v>106.2</v>
      </c>
      <c r="Q366">
        <f t="shared" ca="1" si="42"/>
        <v>108.51</v>
      </c>
    </row>
    <row r="367" spans="1:17" x14ac:dyDescent="0.2">
      <c r="A367" s="44" t="s">
        <v>182</v>
      </c>
      <c r="B367" s="44" t="s">
        <v>144</v>
      </c>
      <c r="C367" s="26" t="s">
        <v>153</v>
      </c>
      <c r="D367" s="25" t="s">
        <v>179</v>
      </c>
      <c r="E367" s="27">
        <v>109.03</v>
      </c>
      <c r="F367" s="27">
        <v>107.48</v>
      </c>
      <c r="G367" s="27">
        <v>107.72</v>
      </c>
      <c r="H367" s="27">
        <v>107.23</v>
      </c>
      <c r="I367" s="27">
        <v>108.64</v>
      </c>
      <c r="J367" s="27">
        <v>106.05</v>
      </c>
      <c r="L367">
        <f t="shared" ca="1" si="37"/>
        <v>107.31</v>
      </c>
      <c r="M367">
        <f t="shared" ca="1" si="38"/>
        <v>106.97</v>
      </c>
      <c r="N367">
        <f t="shared" ca="1" si="39"/>
        <v>107.53</v>
      </c>
      <c r="O367">
        <f t="shared" ca="1" si="40"/>
        <v>106.93</v>
      </c>
      <c r="P367">
        <f t="shared" ca="1" si="41"/>
        <v>105.6</v>
      </c>
      <c r="Q367">
        <f t="shared" ca="1" si="42"/>
        <v>108.36</v>
      </c>
    </row>
    <row r="368" spans="1:17" x14ac:dyDescent="0.2">
      <c r="A368" s="44" t="s">
        <v>182</v>
      </c>
      <c r="B368" s="44" t="s">
        <v>144</v>
      </c>
      <c r="C368" s="26" t="s">
        <v>153</v>
      </c>
      <c r="D368" s="25" t="s">
        <v>180</v>
      </c>
      <c r="E368" s="28">
        <v>109</v>
      </c>
      <c r="F368" s="27">
        <v>107.47</v>
      </c>
      <c r="G368" s="27">
        <v>107.84</v>
      </c>
      <c r="H368" s="27">
        <v>107.21</v>
      </c>
      <c r="I368" s="27">
        <v>108.67</v>
      </c>
      <c r="J368" s="27">
        <v>106.01</v>
      </c>
      <c r="L368">
        <f t="shared" ca="1" si="37"/>
        <v>107.25</v>
      </c>
      <c r="M368">
        <f t="shared" ca="1" si="38"/>
        <v>106.87</v>
      </c>
      <c r="N368">
        <f t="shared" ca="1" si="39"/>
        <v>107.64</v>
      </c>
      <c r="O368">
        <f t="shared" ca="1" si="40"/>
        <v>106.82</v>
      </c>
      <c r="P368">
        <f t="shared" ca="1" si="41"/>
        <v>105.29</v>
      </c>
      <c r="Q368">
        <f t="shared" ca="1" si="42"/>
        <v>108.49</v>
      </c>
    </row>
    <row r="369" spans="1:17" x14ac:dyDescent="0.2">
      <c r="A369" s="44" t="s">
        <v>182</v>
      </c>
      <c r="B369" s="44" t="s">
        <v>144</v>
      </c>
      <c r="C369" s="26" t="s">
        <v>154</v>
      </c>
      <c r="D369" s="25" t="s">
        <v>169</v>
      </c>
      <c r="E369" s="27">
        <v>108.2</v>
      </c>
      <c r="F369" s="27">
        <v>106.83</v>
      </c>
      <c r="G369" s="27">
        <v>107.63</v>
      </c>
      <c r="H369" s="27">
        <v>106.51</v>
      </c>
      <c r="I369" s="27">
        <v>107.57</v>
      </c>
      <c r="J369" s="28">
        <v>106</v>
      </c>
      <c r="L369">
        <f t="shared" ca="1" si="37"/>
        <v>107.27</v>
      </c>
      <c r="M369">
        <f t="shared" ca="1" si="38"/>
        <v>106.96</v>
      </c>
      <c r="N369">
        <f t="shared" ca="1" si="39"/>
        <v>107.96</v>
      </c>
      <c r="O369">
        <f t="shared" ca="1" si="40"/>
        <v>106.89</v>
      </c>
      <c r="P369">
        <f t="shared" ca="1" si="41"/>
        <v>105.2</v>
      </c>
      <c r="Q369">
        <f t="shared" ca="1" si="42"/>
        <v>108.8</v>
      </c>
    </row>
    <row r="370" spans="1:17" x14ac:dyDescent="0.2">
      <c r="A370" s="44" t="s">
        <v>182</v>
      </c>
      <c r="B370" s="44" t="s">
        <v>144</v>
      </c>
      <c r="C370" s="26" t="s">
        <v>154</v>
      </c>
      <c r="D370" s="25" t="s">
        <v>170</v>
      </c>
      <c r="E370" s="27">
        <v>107.62</v>
      </c>
      <c r="F370" s="27">
        <v>105.5</v>
      </c>
      <c r="G370" s="27">
        <v>106.89</v>
      </c>
      <c r="H370" s="27">
        <v>105.05</v>
      </c>
      <c r="I370" s="27">
        <v>105.33</v>
      </c>
      <c r="J370" s="27">
        <v>105.87</v>
      </c>
      <c r="L370">
        <f t="shared" ca="1" si="37"/>
        <v>108.06</v>
      </c>
      <c r="M370">
        <f t="shared" ca="1" si="38"/>
        <v>107.92</v>
      </c>
      <c r="N370">
        <f t="shared" ca="1" si="39"/>
        <v>108.88</v>
      </c>
      <c r="O370">
        <f t="shared" ca="1" si="40"/>
        <v>107.86</v>
      </c>
      <c r="P370">
        <f t="shared" ca="1" si="41"/>
        <v>106.42</v>
      </c>
      <c r="Q370">
        <f t="shared" ca="1" si="42"/>
        <v>109.47</v>
      </c>
    </row>
    <row r="371" spans="1:17" x14ac:dyDescent="0.2">
      <c r="A371" s="44" t="s">
        <v>182</v>
      </c>
      <c r="B371" s="44" t="s">
        <v>144</v>
      </c>
      <c r="C371" s="26" t="s">
        <v>154</v>
      </c>
      <c r="D371" s="25" t="s">
        <v>171</v>
      </c>
      <c r="E371" s="27">
        <v>107.38</v>
      </c>
      <c r="F371" s="27">
        <v>105.23</v>
      </c>
      <c r="G371" s="27">
        <v>106.69</v>
      </c>
      <c r="H371" s="27">
        <v>104.78</v>
      </c>
      <c r="I371" s="27">
        <v>104.91</v>
      </c>
      <c r="J371" s="27">
        <v>105.83</v>
      </c>
      <c r="L371">
        <f t="shared" ca="1" si="37"/>
        <v>109.77</v>
      </c>
      <c r="M371">
        <f t="shared" ca="1" si="38"/>
        <v>110.01</v>
      </c>
      <c r="N371">
        <f t="shared" ca="1" si="39"/>
        <v>110.7</v>
      </c>
      <c r="O371">
        <f t="shared" ca="1" si="40"/>
        <v>110.05</v>
      </c>
      <c r="P371">
        <f t="shared" ca="1" si="41"/>
        <v>109.18</v>
      </c>
      <c r="Q371">
        <f t="shared" ca="1" si="42"/>
        <v>110.86</v>
      </c>
    </row>
    <row r="372" spans="1:17" x14ac:dyDescent="0.2">
      <c r="A372" s="44" t="s">
        <v>182</v>
      </c>
      <c r="B372" s="44" t="s">
        <v>144</v>
      </c>
      <c r="C372" s="26" t="s">
        <v>154</v>
      </c>
      <c r="D372" s="25" t="s">
        <v>172</v>
      </c>
      <c r="E372" s="27">
        <v>107.61</v>
      </c>
      <c r="F372" s="27">
        <v>105.56</v>
      </c>
      <c r="G372" s="27">
        <v>106.8</v>
      </c>
      <c r="H372" s="27">
        <v>105.15</v>
      </c>
      <c r="I372" s="27">
        <v>105.42</v>
      </c>
      <c r="J372" s="27">
        <v>105.96</v>
      </c>
      <c r="L372">
        <f t="shared" ca="1" si="37"/>
        <v>112.91</v>
      </c>
      <c r="M372">
        <f t="shared" ca="1" si="38"/>
        <v>113.81</v>
      </c>
      <c r="N372">
        <f t="shared" ca="1" si="39"/>
        <v>113.66</v>
      </c>
      <c r="O372">
        <f t="shared" ca="1" si="40"/>
        <v>114.03</v>
      </c>
      <c r="P372">
        <f t="shared" ca="1" si="41"/>
        <v>114</v>
      </c>
      <c r="Q372">
        <f t="shared" ca="1" si="42"/>
        <v>113.65</v>
      </c>
    </row>
    <row r="373" spans="1:17" x14ac:dyDescent="0.2">
      <c r="A373" s="44" t="s">
        <v>182</v>
      </c>
      <c r="B373" s="44" t="s">
        <v>144</v>
      </c>
      <c r="C373" s="26" t="s">
        <v>154</v>
      </c>
      <c r="D373" s="25" t="s">
        <v>173</v>
      </c>
      <c r="E373" s="27">
        <v>107.77</v>
      </c>
      <c r="F373" s="27">
        <v>105.81</v>
      </c>
      <c r="G373" s="27">
        <v>106.74</v>
      </c>
      <c r="H373" s="27">
        <v>105.43</v>
      </c>
      <c r="I373" s="27">
        <v>105.92</v>
      </c>
      <c r="J373" s="27">
        <v>105.9</v>
      </c>
      <c r="L373">
        <f t="shared" ref="L373:L436" ca="1" si="43">OFFSET(E$539,(ROW(E$309)-ROW()),)</f>
        <v>114.98</v>
      </c>
      <c r="M373">
        <f t="shared" ref="M373:M436" ca="1" si="44">OFFSET(F$539,(ROW(F$309)-ROW()),)</f>
        <v>116</v>
      </c>
      <c r="N373">
        <f t="shared" ref="N373:N436" ca="1" si="45">OFFSET(G$539,(ROW(G$309)-ROW()),)</f>
        <v>115.91</v>
      </c>
      <c r="O373">
        <f t="shared" ref="O373:O436" ca="1" si="46">OFFSET(H$539,(ROW(H$309)-ROW()),)</f>
        <v>116.38</v>
      </c>
      <c r="P373">
        <f t="shared" ref="P373:P436" ca="1" si="47">OFFSET(I$539,(ROW(I$309)-ROW()),)</f>
        <v>116.33</v>
      </c>
      <c r="Q373">
        <f t="shared" ref="Q373:Q436" ca="1" si="48">OFFSET(J$539,(ROW(J$309)-ROW()),)</f>
        <v>115.71</v>
      </c>
    </row>
    <row r="374" spans="1:17" x14ac:dyDescent="0.2">
      <c r="A374" s="44" t="s">
        <v>182</v>
      </c>
      <c r="B374" s="44" t="s">
        <v>144</v>
      </c>
      <c r="C374" s="26" t="s">
        <v>154</v>
      </c>
      <c r="D374" s="25" t="s">
        <v>174</v>
      </c>
      <c r="E374" s="27">
        <v>108.49</v>
      </c>
      <c r="F374" s="27">
        <v>106.76</v>
      </c>
      <c r="G374" s="27">
        <v>106.87</v>
      </c>
      <c r="H374" s="27">
        <v>106.5</v>
      </c>
      <c r="I374" s="27">
        <v>107.73</v>
      </c>
      <c r="J374" s="27">
        <v>105.85</v>
      </c>
      <c r="L374">
        <f t="shared" ca="1" si="43"/>
        <v>115.59</v>
      </c>
      <c r="M374">
        <f t="shared" ca="1" si="44"/>
        <v>116.45</v>
      </c>
      <c r="N374">
        <f t="shared" ca="1" si="45"/>
        <v>116.42</v>
      </c>
      <c r="O374">
        <f t="shared" ca="1" si="46"/>
        <v>116.86</v>
      </c>
      <c r="P374">
        <f t="shared" ca="1" si="47"/>
        <v>117.28</v>
      </c>
      <c r="Q374">
        <f t="shared" ca="1" si="48"/>
        <v>115.6</v>
      </c>
    </row>
    <row r="375" spans="1:17" x14ac:dyDescent="0.2">
      <c r="A375" s="44" t="s">
        <v>182</v>
      </c>
      <c r="B375" s="44" t="s">
        <v>144</v>
      </c>
      <c r="C375" s="26" t="s">
        <v>154</v>
      </c>
      <c r="D375" s="25" t="s">
        <v>175</v>
      </c>
      <c r="E375" s="27">
        <v>108.7</v>
      </c>
      <c r="F375" s="27">
        <v>107.04</v>
      </c>
      <c r="G375" s="27">
        <v>107.26</v>
      </c>
      <c r="H375" s="27">
        <v>106.83</v>
      </c>
      <c r="I375" s="27">
        <v>108.3</v>
      </c>
      <c r="J375" s="27">
        <v>105.82</v>
      </c>
      <c r="L375">
        <f t="shared" ca="1" si="43"/>
        <v>115.68</v>
      </c>
      <c r="M375">
        <f t="shared" ca="1" si="44"/>
        <v>116.32</v>
      </c>
      <c r="N375">
        <f t="shared" ca="1" si="45"/>
        <v>116.55</v>
      </c>
      <c r="O375">
        <f t="shared" ca="1" si="46"/>
        <v>116.74</v>
      </c>
      <c r="P375">
        <f t="shared" ca="1" si="47"/>
        <v>117.43</v>
      </c>
      <c r="Q375">
        <f t="shared" ca="1" si="48"/>
        <v>115.2</v>
      </c>
    </row>
    <row r="376" spans="1:17" x14ac:dyDescent="0.2">
      <c r="A376" s="44" t="s">
        <v>182</v>
      </c>
      <c r="B376" s="44" t="s">
        <v>144</v>
      </c>
      <c r="C376" s="26" t="s">
        <v>154</v>
      </c>
      <c r="D376" s="25" t="s">
        <v>176</v>
      </c>
      <c r="E376" s="27">
        <v>108.6</v>
      </c>
      <c r="F376" s="27">
        <v>106.97</v>
      </c>
      <c r="G376" s="27">
        <v>107.74</v>
      </c>
      <c r="H376" s="27">
        <v>106.83</v>
      </c>
      <c r="I376" s="27">
        <v>108.23</v>
      </c>
      <c r="J376" s="27">
        <v>105.66</v>
      </c>
      <c r="L376">
        <f t="shared" ca="1" si="43"/>
        <v>115.77</v>
      </c>
      <c r="M376">
        <f t="shared" ca="1" si="44"/>
        <v>116.34</v>
      </c>
      <c r="N376">
        <f t="shared" ca="1" si="45"/>
        <v>116.61</v>
      </c>
      <c r="O376">
        <f t="shared" ca="1" si="46"/>
        <v>116.76</v>
      </c>
      <c r="P376">
        <f t="shared" ca="1" si="47"/>
        <v>118.11</v>
      </c>
      <c r="Q376">
        <f t="shared" ca="1" si="48"/>
        <v>114.58</v>
      </c>
    </row>
    <row r="377" spans="1:17" x14ac:dyDescent="0.2">
      <c r="A377" s="44" t="s">
        <v>182</v>
      </c>
      <c r="B377" s="44" t="s">
        <v>144</v>
      </c>
      <c r="C377" s="26" t="s">
        <v>154</v>
      </c>
      <c r="D377" s="25" t="s">
        <v>177</v>
      </c>
      <c r="E377" s="27">
        <v>109.36</v>
      </c>
      <c r="F377" s="27">
        <v>107.97</v>
      </c>
      <c r="G377" s="27">
        <v>108.64</v>
      </c>
      <c r="H377" s="27">
        <v>107.99</v>
      </c>
      <c r="I377" s="27">
        <v>110.03</v>
      </c>
      <c r="J377" s="27">
        <v>105.66</v>
      </c>
      <c r="L377">
        <f t="shared" ca="1" si="43"/>
        <v>115.64</v>
      </c>
      <c r="M377">
        <f t="shared" ca="1" si="44"/>
        <v>116.43</v>
      </c>
      <c r="N377">
        <f t="shared" ca="1" si="45"/>
        <v>116.45</v>
      </c>
      <c r="O377">
        <f t="shared" ca="1" si="46"/>
        <v>116.79</v>
      </c>
      <c r="P377">
        <f t="shared" ca="1" si="47"/>
        <v>118.59</v>
      </c>
      <c r="Q377">
        <f t="shared" ca="1" si="48"/>
        <v>114.26</v>
      </c>
    </row>
    <row r="378" spans="1:17" x14ac:dyDescent="0.2">
      <c r="A378" s="44" t="s">
        <v>182</v>
      </c>
      <c r="B378" s="44" t="s">
        <v>144</v>
      </c>
      <c r="C378" s="26" t="s">
        <v>154</v>
      </c>
      <c r="D378" s="25" t="s">
        <v>178</v>
      </c>
      <c r="E378" s="27">
        <v>110.84</v>
      </c>
      <c r="F378" s="27">
        <v>110.05</v>
      </c>
      <c r="G378" s="27">
        <v>110.33</v>
      </c>
      <c r="H378" s="27">
        <v>110.28</v>
      </c>
      <c r="I378" s="27">
        <v>113.67</v>
      </c>
      <c r="J378" s="27">
        <v>105.92</v>
      </c>
      <c r="L378">
        <f t="shared" ca="1" si="43"/>
        <v>115.28</v>
      </c>
      <c r="M378">
        <f t="shared" ca="1" si="44"/>
        <v>116.52</v>
      </c>
      <c r="N378">
        <f t="shared" ca="1" si="45"/>
        <v>116.72</v>
      </c>
      <c r="O378">
        <f t="shared" ca="1" si="46"/>
        <v>116.89</v>
      </c>
      <c r="P378">
        <f t="shared" ca="1" si="47"/>
        <v>118.84</v>
      </c>
      <c r="Q378">
        <f t="shared" ca="1" si="48"/>
        <v>114.21</v>
      </c>
    </row>
    <row r="379" spans="1:17" x14ac:dyDescent="0.2">
      <c r="A379" s="44" t="s">
        <v>182</v>
      </c>
      <c r="B379" s="44" t="s">
        <v>144</v>
      </c>
      <c r="C379" s="26" t="s">
        <v>154</v>
      </c>
      <c r="D379" s="25" t="s">
        <v>179</v>
      </c>
      <c r="E379" s="27">
        <v>111.49</v>
      </c>
      <c r="F379" s="27">
        <v>110.89</v>
      </c>
      <c r="G379" s="27">
        <v>110.86</v>
      </c>
      <c r="H379" s="27">
        <v>111.22</v>
      </c>
      <c r="I379" s="27">
        <v>114.97</v>
      </c>
      <c r="J379" s="27">
        <v>106.23</v>
      </c>
      <c r="L379">
        <f t="shared" ca="1" si="43"/>
        <v>115.78</v>
      </c>
      <c r="M379">
        <f t="shared" ca="1" si="44"/>
        <v>117.21</v>
      </c>
      <c r="N379">
        <f t="shared" ca="1" si="45"/>
        <v>117.11</v>
      </c>
      <c r="O379">
        <f t="shared" ca="1" si="46"/>
        <v>117.62</v>
      </c>
      <c r="P379">
        <f t="shared" ca="1" si="47"/>
        <v>120.2</v>
      </c>
      <c r="Q379">
        <f t="shared" ca="1" si="48"/>
        <v>114.25</v>
      </c>
    </row>
    <row r="380" spans="1:17" x14ac:dyDescent="0.2">
      <c r="A380" s="44" t="s">
        <v>182</v>
      </c>
      <c r="B380" s="44" t="s">
        <v>144</v>
      </c>
      <c r="C380" s="26" t="s">
        <v>154</v>
      </c>
      <c r="D380" s="25" t="s">
        <v>180</v>
      </c>
      <c r="E380" s="27">
        <v>111.87</v>
      </c>
      <c r="F380" s="27">
        <v>111.34</v>
      </c>
      <c r="G380" s="27">
        <v>111.04</v>
      </c>
      <c r="H380" s="27">
        <v>111.71</v>
      </c>
      <c r="I380" s="27">
        <v>115.56</v>
      </c>
      <c r="J380" s="27">
        <v>106.54</v>
      </c>
      <c r="L380">
        <f t="shared" ca="1" si="43"/>
        <v>116.41</v>
      </c>
      <c r="M380">
        <f t="shared" ca="1" si="44"/>
        <v>117.98</v>
      </c>
      <c r="N380">
        <f t="shared" ca="1" si="45"/>
        <v>117.45</v>
      </c>
      <c r="O380">
        <f t="shared" ca="1" si="46"/>
        <v>118.39</v>
      </c>
      <c r="P380">
        <f t="shared" ca="1" si="47"/>
        <v>121.86</v>
      </c>
      <c r="Q380">
        <f t="shared" ca="1" si="48"/>
        <v>114.16</v>
      </c>
    </row>
    <row r="381" spans="1:17" x14ac:dyDescent="0.2">
      <c r="A381" s="44" t="s">
        <v>182</v>
      </c>
      <c r="B381" s="44" t="s">
        <v>144</v>
      </c>
      <c r="C381" s="26" t="s">
        <v>155</v>
      </c>
      <c r="D381" s="25" t="s">
        <v>169</v>
      </c>
      <c r="E381" s="27">
        <v>112.56</v>
      </c>
      <c r="F381" s="27">
        <v>112.01</v>
      </c>
      <c r="G381" s="27">
        <v>111.53</v>
      </c>
      <c r="H381" s="27">
        <v>112.43</v>
      </c>
      <c r="I381" s="27">
        <v>116.67</v>
      </c>
      <c r="J381" s="27">
        <v>106.77</v>
      </c>
      <c r="L381">
        <f t="shared" ca="1" si="43"/>
        <v>116.92</v>
      </c>
      <c r="M381">
        <f t="shared" ca="1" si="44"/>
        <v>118.42</v>
      </c>
      <c r="N381">
        <f t="shared" ca="1" si="45"/>
        <v>117.53</v>
      </c>
      <c r="O381">
        <f t="shared" ca="1" si="46"/>
        <v>118.85</v>
      </c>
      <c r="P381">
        <f t="shared" ca="1" si="47"/>
        <v>123.02</v>
      </c>
      <c r="Q381">
        <f t="shared" ca="1" si="48"/>
        <v>113.89</v>
      </c>
    </row>
    <row r="382" spans="1:17" x14ac:dyDescent="0.2">
      <c r="A382" s="44" t="s">
        <v>182</v>
      </c>
      <c r="B382" s="44" t="s">
        <v>144</v>
      </c>
      <c r="C382" s="26" t="s">
        <v>155</v>
      </c>
      <c r="D382" s="25" t="s">
        <v>170</v>
      </c>
      <c r="E382" s="27">
        <v>112.66</v>
      </c>
      <c r="F382" s="27">
        <v>112.63</v>
      </c>
      <c r="G382" s="27">
        <v>112.06</v>
      </c>
      <c r="H382" s="27">
        <v>113.07</v>
      </c>
      <c r="I382" s="27">
        <v>117.63</v>
      </c>
      <c r="J382" s="27">
        <v>107.05</v>
      </c>
      <c r="L382">
        <f t="shared" ca="1" si="43"/>
        <v>116.7</v>
      </c>
      <c r="M382">
        <f t="shared" ca="1" si="44"/>
        <v>118.09</v>
      </c>
      <c r="N382">
        <f t="shared" ca="1" si="45"/>
        <v>116.78</v>
      </c>
      <c r="O382">
        <f t="shared" ca="1" si="46"/>
        <v>118.43</v>
      </c>
      <c r="P382">
        <f t="shared" ca="1" si="47"/>
        <v>123.26</v>
      </c>
      <c r="Q382">
        <f t="shared" ca="1" si="48"/>
        <v>113.04</v>
      </c>
    </row>
    <row r="383" spans="1:17" x14ac:dyDescent="0.2">
      <c r="A383" s="44" t="s">
        <v>182</v>
      </c>
      <c r="B383" s="44" t="s">
        <v>144</v>
      </c>
      <c r="C383" s="26" t="s">
        <v>155</v>
      </c>
      <c r="D383" s="25" t="s">
        <v>171</v>
      </c>
      <c r="E383" s="27">
        <v>113.34</v>
      </c>
      <c r="F383" s="27">
        <v>113.51</v>
      </c>
      <c r="G383" s="27">
        <v>112.71</v>
      </c>
      <c r="H383" s="28">
        <v>114</v>
      </c>
      <c r="I383" s="27">
        <v>119.04</v>
      </c>
      <c r="J383" s="27">
        <v>107.44</v>
      </c>
      <c r="L383">
        <f t="shared" ca="1" si="43"/>
        <v>114.96</v>
      </c>
      <c r="M383">
        <f t="shared" ca="1" si="44"/>
        <v>115.92</v>
      </c>
      <c r="N383">
        <f t="shared" ca="1" si="45"/>
        <v>114.66</v>
      </c>
      <c r="O383">
        <f t="shared" ca="1" si="46"/>
        <v>116.02</v>
      </c>
      <c r="P383">
        <f t="shared" ca="1" si="47"/>
        <v>120.73</v>
      </c>
      <c r="Q383">
        <f t="shared" ca="1" si="48"/>
        <v>111.21</v>
      </c>
    </row>
    <row r="384" spans="1:17" x14ac:dyDescent="0.2">
      <c r="A384" s="44" t="s">
        <v>182</v>
      </c>
      <c r="B384" s="44" t="s">
        <v>144</v>
      </c>
      <c r="C384" s="26" t="s">
        <v>155</v>
      </c>
      <c r="D384" s="25" t="s">
        <v>172</v>
      </c>
      <c r="E384" s="27">
        <v>114.3</v>
      </c>
      <c r="F384" s="27">
        <v>114.62</v>
      </c>
      <c r="G384" s="27">
        <v>113.53</v>
      </c>
      <c r="H384" s="27">
        <v>115.17</v>
      </c>
      <c r="I384" s="27">
        <v>120.74</v>
      </c>
      <c r="J384" s="27">
        <v>107.96</v>
      </c>
      <c r="L384">
        <f t="shared" ca="1" si="43"/>
        <v>111.35</v>
      </c>
      <c r="M384">
        <f t="shared" ca="1" si="44"/>
        <v>111.71</v>
      </c>
      <c r="N384">
        <f t="shared" ca="1" si="45"/>
        <v>111.19</v>
      </c>
      <c r="O384">
        <f t="shared" ca="1" si="46"/>
        <v>111.52</v>
      </c>
      <c r="P384">
        <f t="shared" ca="1" si="47"/>
        <v>115.43</v>
      </c>
      <c r="Q384">
        <f t="shared" ca="1" si="48"/>
        <v>108.05</v>
      </c>
    </row>
    <row r="385" spans="1:17" x14ac:dyDescent="0.2">
      <c r="A385" s="44" t="s">
        <v>182</v>
      </c>
      <c r="B385" s="44" t="s">
        <v>144</v>
      </c>
      <c r="C385" s="26" t="s">
        <v>155</v>
      </c>
      <c r="D385" s="25" t="s">
        <v>173</v>
      </c>
      <c r="E385" s="27">
        <v>115.11</v>
      </c>
      <c r="F385" s="27">
        <v>115.53</v>
      </c>
      <c r="G385" s="27">
        <v>114.45</v>
      </c>
      <c r="H385" s="27">
        <v>116.11</v>
      </c>
      <c r="I385" s="27">
        <v>122.07</v>
      </c>
      <c r="J385" s="27">
        <v>108.42</v>
      </c>
      <c r="L385">
        <f t="shared" ca="1" si="43"/>
        <v>109.06</v>
      </c>
      <c r="M385">
        <f t="shared" ca="1" si="44"/>
        <v>109.25</v>
      </c>
      <c r="N385">
        <f t="shared" ca="1" si="45"/>
        <v>108.85</v>
      </c>
      <c r="O385">
        <f t="shared" ca="1" si="46"/>
        <v>108.89</v>
      </c>
      <c r="P385">
        <f t="shared" ca="1" si="47"/>
        <v>112.64</v>
      </c>
      <c r="Q385">
        <f t="shared" ca="1" si="48"/>
        <v>105.9</v>
      </c>
    </row>
    <row r="386" spans="1:17" x14ac:dyDescent="0.2">
      <c r="A386" s="44" t="s">
        <v>182</v>
      </c>
      <c r="B386" s="44" t="s">
        <v>144</v>
      </c>
      <c r="C386" s="26" t="s">
        <v>155</v>
      </c>
      <c r="D386" s="25" t="s">
        <v>174</v>
      </c>
      <c r="E386" s="27">
        <v>115.13</v>
      </c>
      <c r="F386" s="27">
        <v>115.35</v>
      </c>
      <c r="G386" s="27">
        <v>115.03</v>
      </c>
      <c r="H386" s="27">
        <v>115.87</v>
      </c>
      <c r="I386" s="27">
        <v>121.3</v>
      </c>
      <c r="J386" s="27">
        <v>108.9</v>
      </c>
      <c r="L386">
        <f t="shared" ca="1" si="43"/>
        <v>108.29</v>
      </c>
      <c r="M386">
        <f t="shared" ca="1" si="44"/>
        <v>108.56</v>
      </c>
      <c r="N386">
        <f t="shared" ca="1" si="45"/>
        <v>108.39</v>
      </c>
      <c r="O386">
        <f t="shared" ca="1" si="46"/>
        <v>108.15</v>
      </c>
      <c r="P386">
        <f t="shared" ca="1" si="47"/>
        <v>111.48</v>
      </c>
      <c r="Q386">
        <f t="shared" ca="1" si="48"/>
        <v>105.69</v>
      </c>
    </row>
    <row r="387" spans="1:17" x14ac:dyDescent="0.2">
      <c r="A387" s="44" t="s">
        <v>182</v>
      </c>
      <c r="B387" s="44" t="s">
        <v>144</v>
      </c>
      <c r="C387" s="26" t="s">
        <v>155</v>
      </c>
      <c r="D387" s="25" t="s">
        <v>175</v>
      </c>
      <c r="E387" s="27">
        <v>114.71</v>
      </c>
      <c r="F387" s="27">
        <v>114.7</v>
      </c>
      <c r="G387" s="27">
        <v>114.95</v>
      </c>
      <c r="H387" s="27">
        <v>115.16</v>
      </c>
      <c r="I387" s="27">
        <v>119.7</v>
      </c>
      <c r="J387" s="27">
        <v>109.24</v>
      </c>
      <c r="L387">
        <f t="shared" ca="1" si="43"/>
        <v>108.03</v>
      </c>
      <c r="M387">
        <f t="shared" ca="1" si="44"/>
        <v>108.44</v>
      </c>
      <c r="N387">
        <f t="shared" ca="1" si="45"/>
        <v>108.18</v>
      </c>
      <c r="O387">
        <f t="shared" ca="1" si="46"/>
        <v>108.03</v>
      </c>
      <c r="P387">
        <f t="shared" ca="1" si="47"/>
        <v>111.41</v>
      </c>
      <c r="Q387">
        <f t="shared" ca="1" si="48"/>
        <v>105.53</v>
      </c>
    </row>
    <row r="388" spans="1:17" x14ac:dyDescent="0.2">
      <c r="A388" s="44" t="s">
        <v>182</v>
      </c>
      <c r="B388" s="44" t="s">
        <v>144</v>
      </c>
      <c r="C388" s="26" t="s">
        <v>155</v>
      </c>
      <c r="D388" s="25" t="s">
        <v>176</v>
      </c>
      <c r="E388" s="27">
        <v>115.02</v>
      </c>
      <c r="F388" s="27">
        <v>114.96</v>
      </c>
      <c r="G388" s="27">
        <v>114.86</v>
      </c>
      <c r="H388" s="27">
        <v>115.44</v>
      </c>
      <c r="I388" s="27">
        <v>120.22</v>
      </c>
      <c r="J388" s="27">
        <v>109.2</v>
      </c>
      <c r="L388">
        <f t="shared" ca="1" si="43"/>
        <v>107.55</v>
      </c>
      <c r="M388">
        <f t="shared" ca="1" si="44"/>
        <v>107.87</v>
      </c>
      <c r="N388">
        <f t="shared" ca="1" si="45"/>
        <v>107.97</v>
      </c>
      <c r="O388">
        <f t="shared" ca="1" si="46"/>
        <v>107.43</v>
      </c>
      <c r="P388">
        <f t="shared" ca="1" si="47"/>
        <v>110.29</v>
      </c>
      <c r="Q388">
        <f t="shared" ca="1" si="48"/>
        <v>105.5</v>
      </c>
    </row>
    <row r="389" spans="1:17" x14ac:dyDescent="0.2">
      <c r="A389" s="44" t="s">
        <v>182</v>
      </c>
      <c r="B389" s="44" t="s">
        <v>144</v>
      </c>
      <c r="C389" s="26" t="s">
        <v>155</v>
      </c>
      <c r="D389" s="25" t="s">
        <v>177</v>
      </c>
      <c r="E389" s="27">
        <v>115.03</v>
      </c>
      <c r="F389" s="27">
        <v>114.74</v>
      </c>
      <c r="G389" s="27">
        <v>114.57</v>
      </c>
      <c r="H389" s="27">
        <v>115.18</v>
      </c>
      <c r="I389" s="27">
        <v>119.88</v>
      </c>
      <c r="J389" s="27">
        <v>109.1</v>
      </c>
      <c r="L389">
        <f t="shared" ca="1" si="43"/>
        <v>107.45</v>
      </c>
      <c r="M389">
        <f t="shared" ca="1" si="44"/>
        <v>107.64</v>
      </c>
      <c r="N389">
        <f t="shared" ca="1" si="45"/>
        <v>107.83</v>
      </c>
      <c r="O389">
        <f t="shared" ca="1" si="46"/>
        <v>107.23</v>
      </c>
      <c r="P389">
        <f t="shared" ca="1" si="47"/>
        <v>109.75</v>
      </c>
      <c r="Q389">
        <f t="shared" ca="1" si="48"/>
        <v>105.55</v>
      </c>
    </row>
    <row r="390" spans="1:17" x14ac:dyDescent="0.2">
      <c r="A390" s="44" t="s">
        <v>182</v>
      </c>
      <c r="B390" s="44" t="s">
        <v>144</v>
      </c>
      <c r="C390" s="26" t="s">
        <v>155</v>
      </c>
      <c r="D390" s="25" t="s">
        <v>178</v>
      </c>
      <c r="E390" s="27">
        <v>114.21</v>
      </c>
      <c r="F390" s="27">
        <v>113.68</v>
      </c>
      <c r="G390" s="27">
        <v>113.71</v>
      </c>
      <c r="H390" s="27">
        <v>113.99</v>
      </c>
      <c r="I390" s="27">
        <v>117.92</v>
      </c>
      <c r="J390" s="27">
        <v>109.05</v>
      </c>
      <c r="L390">
        <f t="shared" ca="1" si="43"/>
        <v>107.81</v>
      </c>
      <c r="M390">
        <f t="shared" ca="1" si="44"/>
        <v>107.49</v>
      </c>
      <c r="N390">
        <f t="shared" ca="1" si="45"/>
        <v>107.52</v>
      </c>
      <c r="O390">
        <f t="shared" ca="1" si="46"/>
        <v>107.09</v>
      </c>
      <c r="P390">
        <f t="shared" ca="1" si="47"/>
        <v>109.76</v>
      </c>
      <c r="Q390">
        <f t="shared" ca="1" si="48"/>
        <v>105.28</v>
      </c>
    </row>
    <row r="391" spans="1:17" x14ac:dyDescent="0.2">
      <c r="A391" s="44" t="s">
        <v>182</v>
      </c>
      <c r="B391" s="44" t="s">
        <v>144</v>
      </c>
      <c r="C391" s="26" t="s">
        <v>155</v>
      </c>
      <c r="D391" s="25" t="s">
        <v>179</v>
      </c>
      <c r="E391" s="27">
        <v>113.77</v>
      </c>
      <c r="F391" s="27">
        <v>113.06</v>
      </c>
      <c r="G391" s="27">
        <v>113.67</v>
      </c>
      <c r="H391" s="27">
        <v>113.31</v>
      </c>
      <c r="I391" s="27">
        <v>117.15</v>
      </c>
      <c r="J391" s="27">
        <v>108.63</v>
      </c>
      <c r="L391">
        <f t="shared" ca="1" si="43"/>
        <v>107.59</v>
      </c>
      <c r="M391">
        <f t="shared" ca="1" si="44"/>
        <v>107.3</v>
      </c>
      <c r="N391">
        <f t="shared" ca="1" si="45"/>
        <v>107.01</v>
      </c>
      <c r="O391">
        <f t="shared" ca="1" si="46"/>
        <v>106.89</v>
      </c>
      <c r="P391">
        <f t="shared" ca="1" si="47"/>
        <v>109.54</v>
      </c>
      <c r="Q391">
        <f t="shared" ca="1" si="48"/>
        <v>105.1</v>
      </c>
    </row>
    <row r="392" spans="1:17" x14ac:dyDescent="0.2">
      <c r="A392" s="44" t="s">
        <v>182</v>
      </c>
      <c r="B392" s="44" t="s">
        <v>144</v>
      </c>
      <c r="C392" s="26" t="s">
        <v>155</v>
      </c>
      <c r="D392" s="25" t="s">
        <v>180</v>
      </c>
      <c r="E392" s="27">
        <v>113.28</v>
      </c>
      <c r="F392" s="27">
        <v>112.37</v>
      </c>
      <c r="G392" s="27">
        <v>113.61</v>
      </c>
      <c r="H392" s="27">
        <v>112.55</v>
      </c>
      <c r="I392" s="27">
        <v>116.45</v>
      </c>
      <c r="J392" s="27">
        <v>107.96</v>
      </c>
      <c r="L392">
        <f t="shared" ca="1" si="43"/>
        <v>107.33</v>
      </c>
      <c r="M392">
        <f t="shared" ca="1" si="44"/>
        <v>106.92</v>
      </c>
      <c r="N392">
        <f t="shared" ca="1" si="45"/>
        <v>106.46</v>
      </c>
      <c r="O392">
        <f t="shared" ca="1" si="46"/>
        <v>106.52</v>
      </c>
      <c r="P392">
        <f t="shared" ca="1" si="47"/>
        <v>109.01</v>
      </c>
      <c r="Q392">
        <f t="shared" ca="1" si="48"/>
        <v>104.87</v>
      </c>
    </row>
    <row r="393" spans="1:17" x14ac:dyDescent="0.2">
      <c r="A393" s="44" t="s">
        <v>182</v>
      </c>
      <c r="B393" s="44" t="s">
        <v>144</v>
      </c>
      <c r="C393" s="26" t="s">
        <v>156</v>
      </c>
      <c r="D393" s="25" t="s">
        <v>169</v>
      </c>
      <c r="E393" s="27">
        <v>113.35</v>
      </c>
      <c r="F393" s="27">
        <v>112.11</v>
      </c>
      <c r="G393" s="27">
        <v>113.82</v>
      </c>
      <c r="H393" s="27">
        <v>112.26</v>
      </c>
      <c r="I393" s="27">
        <v>115.87</v>
      </c>
      <c r="J393" s="27">
        <v>108.07</v>
      </c>
      <c r="L393">
        <f t="shared" ca="1" si="43"/>
        <v>106.92</v>
      </c>
      <c r="M393">
        <f t="shared" ca="1" si="44"/>
        <v>106.45</v>
      </c>
      <c r="N393">
        <f t="shared" ca="1" si="45"/>
        <v>106.01</v>
      </c>
      <c r="O393">
        <f t="shared" ca="1" si="46"/>
        <v>106.04</v>
      </c>
      <c r="P393">
        <f t="shared" ca="1" si="47"/>
        <v>108.37</v>
      </c>
      <c r="Q393">
        <f t="shared" ca="1" si="48"/>
        <v>104.56</v>
      </c>
    </row>
    <row r="394" spans="1:17" x14ac:dyDescent="0.2">
      <c r="A394" s="44" t="s">
        <v>182</v>
      </c>
      <c r="B394" s="44" t="s">
        <v>144</v>
      </c>
      <c r="C394" s="26" t="s">
        <v>156</v>
      </c>
      <c r="D394" s="25" t="s">
        <v>170</v>
      </c>
      <c r="E394" s="27">
        <v>113.85</v>
      </c>
      <c r="F394" s="27">
        <v>112.76</v>
      </c>
      <c r="G394" s="27">
        <v>114.54</v>
      </c>
      <c r="H394" s="27">
        <v>112.92</v>
      </c>
      <c r="I394" s="27">
        <v>116.09</v>
      </c>
      <c r="J394" s="27">
        <v>109.15</v>
      </c>
      <c r="L394">
        <f t="shared" ca="1" si="43"/>
        <v>106.21</v>
      </c>
      <c r="M394">
        <f t="shared" ca="1" si="44"/>
        <v>105.6</v>
      </c>
      <c r="N394">
        <f t="shared" ca="1" si="45"/>
        <v>105.55</v>
      </c>
      <c r="O394">
        <f t="shared" ca="1" si="46"/>
        <v>105.19</v>
      </c>
      <c r="P394">
        <f t="shared" ca="1" si="47"/>
        <v>106.93</v>
      </c>
      <c r="Q394">
        <f t="shared" ca="1" si="48"/>
        <v>104.27</v>
      </c>
    </row>
    <row r="395" spans="1:17" x14ac:dyDescent="0.2">
      <c r="A395" s="44" t="s">
        <v>182</v>
      </c>
      <c r="B395" s="44" t="s">
        <v>144</v>
      </c>
      <c r="C395" s="26" t="s">
        <v>156</v>
      </c>
      <c r="D395" s="25" t="s">
        <v>171</v>
      </c>
      <c r="E395" s="27">
        <v>113.97</v>
      </c>
      <c r="F395" s="27">
        <v>112.95</v>
      </c>
      <c r="G395" s="27">
        <v>114.83</v>
      </c>
      <c r="H395" s="27">
        <v>113.07</v>
      </c>
      <c r="I395" s="27">
        <v>115.77</v>
      </c>
      <c r="J395" s="27">
        <v>109.9</v>
      </c>
      <c r="L395">
        <f t="shared" ca="1" si="43"/>
        <v>106.07</v>
      </c>
      <c r="M395">
        <f t="shared" ca="1" si="44"/>
        <v>105.42</v>
      </c>
      <c r="N395">
        <f t="shared" ca="1" si="45"/>
        <v>105.45</v>
      </c>
      <c r="O395">
        <f t="shared" ca="1" si="46"/>
        <v>104.99</v>
      </c>
      <c r="P395">
        <f t="shared" ca="1" si="47"/>
        <v>106.54</v>
      </c>
      <c r="Q395">
        <f t="shared" ca="1" si="48"/>
        <v>104.3</v>
      </c>
    </row>
    <row r="396" spans="1:17" x14ac:dyDescent="0.2">
      <c r="A396" s="44" t="s">
        <v>182</v>
      </c>
      <c r="B396" s="44" t="s">
        <v>144</v>
      </c>
      <c r="C396" s="26" t="s">
        <v>156</v>
      </c>
      <c r="D396" s="25" t="s">
        <v>172</v>
      </c>
      <c r="E396" s="27">
        <v>113.15</v>
      </c>
      <c r="F396" s="27">
        <v>112.15</v>
      </c>
      <c r="G396" s="27">
        <v>114.36</v>
      </c>
      <c r="H396" s="27">
        <v>112.19</v>
      </c>
      <c r="I396" s="27">
        <v>114.07</v>
      </c>
      <c r="J396" s="27">
        <v>110.02</v>
      </c>
      <c r="L396">
        <f t="shared" ca="1" si="43"/>
        <v>106.47</v>
      </c>
      <c r="M396">
        <f t="shared" ca="1" si="44"/>
        <v>105.89</v>
      </c>
      <c r="N396">
        <f t="shared" ca="1" si="45"/>
        <v>105.57</v>
      </c>
      <c r="O396">
        <f t="shared" ca="1" si="46"/>
        <v>105.23</v>
      </c>
      <c r="P396">
        <f t="shared" ca="1" si="47"/>
        <v>107.32</v>
      </c>
      <c r="Q396">
        <f t="shared" ca="1" si="48"/>
        <v>104.46</v>
      </c>
    </row>
    <row r="397" spans="1:17" x14ac:dyDescent="0.2">
      <c r="A397" s="44" t="s">
        <v>182</v>
      </c>
      <c r="B397" s="44" t="s">
        <v>144</v>
      </c>
      <c r="C397" s="26" t="s">
        <v>156</v>
      </c>
      <c r="D397" s="25" t="s">
        <v>173</v>
      </c>
      <c r="E397" s="27">
        <v>112.29</v>
      </c>
      <c r="F397" s="27">
        <v>111.24</v>
      </c>
      <c r="G397" s="27">
        <v>113.6</v>
      </c>
      <c r="H397" s="27">
        <v>111.21</v>
      </c>
      <c r="I397" s="27">
        <v>112.5</v>
      </c>
      <c r="J397" s="27">
        <v>109.87</v>
      </c>
      <c r="L397">
        <f t="shared" ca="1" si="43"/>
        <v>106.5</v>
      </c>
      <c r="M397">
        <f t="shared" ca="1" si="44"/>
        <v>105.99</v>
      </c>
      <c r="N397">
        <f t="shared" ca="1" si="45"/>
        <v>105.6</v>
      </c>
      <c r="O397">
        <f t="shared" ca="1" si="46"/>
        <v>105.31</v>
      </c>
      <c r="P397">
        <f t="shared" ca="1" si="47"/>
        <v>107.46</v>
      </c>
      <c r="Q397">
        <f t="shared" ca="1" si="48"/>
        <v>104.51</v>
      </c>
    </row>
    <row r="398" spans="1:17" x14ac:dyDescent="0.2">
      <c r="A398" s="44" t="s">
        <v>182</v>
      </c>
      <c r="B398" s="44" t="s">
        <v>144</v>
      </c>
      <c r="C398" s="26" t="s">
        <v>156</v>
      </c>
      <c r="D398" s="25" t="s">
        <v>174</v>
      </c>
      <c r="E398" s="27">
        <v>111.88</v>
      </c>
      <c r="F398" s="27">
        <v>110.93</v>
      </c>
      <c r="G398" s="27">
        <v>112.89</v>
      </c>
      <c r="H398" s="27">
        <v>110.9</v>
      </c>
      <c r="I398" s="27">
        <v>111.86</v>
      </c>
      <c r="J398" s="27">
        <v>109.9</v>
      </c>
      <c r="L398">
        <f t="shared" ca="1" si="43"/>
        <v>106.27</v>
      </c>
      <c r="M398">
        <f t="shared" ca="1" si="44"/>
        <v>105.73</v>
      </c>
      <c r="N398">
        <f t="shared" ca="1" si="45"/>
        <v>105.49</v>
      </c>
      <c r="O398">
        <f t="shared" ca="1" si="46"/>
        <v>105.02</v>
      </c>
      <c r="P398">
        <f t="shared" ca="1" si="47"/>
        <v>106.94</v>
      </c>
      <c r="Q398">
        <f t="shared" ca="1" si="48"/>
        <v>104.52</v>
      </c>
    </row>
    <row r="399" spans="1:17" x14ac:dyDescent="0.2">
      <c r="A399" s="44" t="s">
        <v>182</v>
      </c>
      <c r="B399" s="44" t="s">
        <v>144</v>
      </c>
      <c r="C399" s="26" t="s">
        <v>156</v>
      </c>
      <c r="D399" s="25" t="s">
        <v>175</v>
      </c>
      <c r="E399" s="27">
        <v>112.03</v>
      </c>
      <c r="F399" s="27">
        <v>111.17</v>
      </c>
      <c r="G399" s="27">
        <v>112.29</v>
      </c>
      <c r="H399" s="27">
        <v>111.16</v>
      </c>
      <c r="I399" s="27">
        <v>112.38</v>
      </c>
      <c r="J399" s="27">
        <v>109.81</v>
      </c>
      <c r="L399">
        <f t="shared" ca="1" si="43"/>
        <v>106.14</v>
      </c>
      <c r="M399">
        <f t="shared" ca="1" si="44"/>
        <v>105.53</v>
      </c>
      <c r="N399">
        <f t="shared" ca="1" si="45"/>
        <v>105.46</v>
      </c>
      <c r="O399">
        <f t="shared" ca="1" si="46"/>
        <v>104.76</v>
      </c>
      <c r="P399">
        <f t="shared" ca="1" si="47"/>
        <v>106.33</v>
      </c>
      <c r="Q399">
        <f t="shared" ca="1" si="48"/>
        <v>104.71</v>
      </c>
    </row>
    <row r="400" spans="1:17" x14ac:dyDescent="0.2">
      <c r="A400" s="44" t="s">
        <v>182</v>
      </c>
      <c r="B400" s="44" t="s">
        <v>144</v>
      </c>
      <c r="C400" s="26" t="s">
        <v>156</v>
      </c>
      <c r="D400" s="25" t="s">
        <v>176</v>
      </c>
      <c r="E400" s="27">
        <v>111.63</v>
      </c>
      <c r="F400" s="27">
        <v>110.83</v>
      </c>
      <c r="G400" s="27">
        <v>111.72</v>
      </c>
      <c r="H400" s="27">
        <v>110.83</v>
      </c>
      <c r="I400" s="27">
        <v>111.57</v>
      </c>
      <c r="J400" s="27">
        <v>109.87</v>
      </c>
      <c r="L400">
        <f t="shared" ca="1" si="43"/>
        <v>106.51</v>
      </c>
      <c r="M400">
        <f t="shared" ca="1" si="44"/>
        <v>105.7</v>
      </c>
      <c r="N400">
        <f t="shared" ca="1" si="45"/>
        <v>105.48</v>
      </c>
      <c r="O400">
        <f t="shared" ca="1" si="46"/>
        <v>104.89</v>
      </c>
      <c r="P400">
        <f t="shared" ca="1" si="47"/>
        <v>106.5</v>
      </c>
      <c r="Q400">
        <f t="shared" ca="1" si="48"/>
        <v>104.88</v>
      </c>
    </row>
    <row r="401" spans="1:17" x14ac:dyDescent="0.2">
      <c r="A401" s="44" t="s">
        <v>182</v>
      </c>
      <c r="B401" s="44" t="s">
        <v>144</v>
      </c>
      <c r="C401" s="26" t="s">
        <v>156</v>
      </c>
      <c r="D401" s="25" t="s">
        <v>177</v>
      </c>
      <c r="E401" s="27">
        <v>110.71</v>
      </c>
      <c r="F401" s="27">
        <v>109.99</v>
      </c>
      <c r="G401" s="27">
        <v>110.77</v>
      </c>
      <c r="H401" s="27">
        <v>109.95</v>
      </c>
      <c r="I401" s="27">
        <v>109.88</v>
      </c>
      <c r="J401" s="27">
        <v>109.86</v>
      </c>
      <c r="L401">
        <f t="shared" ca="1" si="43"/>
        <v>106.46</v>
      </c>
      <c r="M401">
        <f t="shared" ca="1" si="44"/>
        <v>105.75</v>
      </c>
      <c r="N401">
        <f t="shared" ca="1" si="45"/>
        <v>105.59</v>
      </c>
      <c r="O401">
        <f t="shared" ca="1" si="46"/>
        <v>104.87</v>
      </c>
      <c r="P401">
        <f t="shared" ca="1" si="47"/>
        <v>106.75</v>
      </c>
      <c r="Q401">
        <f t="shared" ca="1" si="48"/>
        <v>104.75</v>
      </c>
    </row>
    <row r="402" spans="1:17" x14ac:dyDescent="0.2">
      <c r="A402" s="44" t="s">
        <v>182</v>
      </c>
      <c r="B402" s="44" t="s">
        <v>144</v>
      </c>
      <c r="C402" s="26" t="s">
        <v>156</v>
      </c>
      <c r="D402" s="25" t="s">
        <v>178</v>
      </c>
      <c r="E402" s="27">
        <v>109.71</v>
      </c>
      <c r="F402" s="27">
        <v>108.69</v>
      </c>
      <c r="G402" s="27">
        <v>109.63</v>
      </c>
      <c r="H402" s="27">
        <v>108.6</v>
      </c>
      <c r="I402" s="27">
        <v>107.61</v>
      </c>
      <c r="J402" s="27">
        <v>109.6</v>
      </c>
      <c r="L402">
        <f t="shared" ca="1" si="43"/>
        <v>106.89</v>
      </c>
      <c r="M402">
        <f t="shared" ca="1" si="44"/>
        <v>106.47</v>
      </c>
      <c r="N402">
        <f t="shared" ca="1" si="45"/>
        <v>105.78</v>
      </c>
      <c r="O402">
        <f t="shared" ca="1" si="46"/>
        <v>105.51</v>
      </c>
      <c r="P402">
        <f t="shared" ca="1" si="47"/>
        <v>107.98</v>
      </c>
      <c r="Q402">
        <f t="shared" ca="1" si="48"/>
        <v>104.94</v>
      </c>
    </row>
    <row r="403" spans="1:17" x14ac:dyDescent="0.2">
      <c r="A403" s="44" t="s">
        <v>182</v>
      </c>
      <c r="B403" s="44" t="s">
        <v>144</v>
      </c>
      <c r="C403" s="26" t="s">
        <v>156</v>
      </c>
      <c r="D403" s="25" t="s">
        <v>179</v>
      </c>
      <c r="E403" s="27">
        <v>109.11</v>
      </c>
      <c r="F403" s="27">
        <v>108.09</v>
      </c>
      <c r="G403" s="27">
        <v>108.81</v>
      </c>
      <c r="H403" s="27">
        <v>107.99</v>
      </c>
      <c r="I403" s="27">
        <v>106.56</v>
      </c>
      <c r="J403" s="27">
        <v>109.55</v>
      </c>
      <c r="L403">
        <f t="shared" ca="1" si="43"/>
        <v>107.39</v>
      </c>
      <c r="M403">
        <f t="shared" ca="1" si="44"/>
        <v>107.08</v>
      </c>
      <c r="N403">
        <f t="shared" ca="1" si="45"/>
        <v>105.85</v>
      </c>
      <c r="O403">
        <f t="shared" ca="1" si="46"/>
        <v>106.17</v>
      </c>
      <c r="P403">
        <f t="shared" ca="1" si="47"/>
        <v>109.18</v>
      </c>
      <c r="Q403">
        <f t="shared" ca="1" si="48"/>
        <v>104.97</v>
      </c>
    </row>
    <row r="404" spans="1:17" x14ac:dyDescent="0.2">
      <c r="A404" s="44" t="s">
        <v>182</v>
      </c>
      <c r="B404" s="44" t="s">
        <v>144</v>
      </c>
      <c r="C404" s="26" t="s">
        <v>156</v>
      </c>
      <c r="D404" s="25" t="s">
        <v>180</v>
      </c>
      <c r="E404" s="27">
        <v>108.8</v>
      </c>
      <c r="F404" s="27">
        <v>107.86</v>
      </c>
      <c r="G404" s="27">
        <v>108.34</v>
      </c>
      <c r="H404" s="27">
        <v>107.78</v>
      </c>
      <c r="I404" s="27">
        <v>106.08</v>
      </c>
      <c r="J404" s="27">
        <v>109.65</v>
      </c>
      <c r="L404">
        <f t="shared" ca="1" si="43"/>
        <v>107.24</v>
      </c>
      <c r="M404">
        <f t="shared" ca="1" si="44"/>
        <v>106.93</v>
      </c>
      <c r="N404">
        <f t="shared" ca="1" si="45"/>
        <v>105.72</v>
      </c>
      <c r="O404">
        <f t="shared" ca="1" si="46"/>
        <v>106.04</v>
      </c>
      <c r="P404">
        <f t="shared" ca="1" si="47"/>
        <v>108.75</v>
      </c>
      <c r="Q404">
        <f t="shared" ca="1" si="48"/>
        <v>105.12</v>
      </c>
    </row>
    <row r="405" spans="1:17" x14ac:dyDescent="0.2">
      <c r="A405" s="44" t="s">
        <v>182</v>
      </c>
      <c r="B405" s="44" t="s">
        <v>144</v>
      </c>
      <c r="C405" s="26" t="s">
        <v>157</v>
      </c>
      <c r="D405" s="25" t="s">
        <v>169</v>
      </c>
      <c r="E405" s="27">
        <v>108.02</v>
      </c>
      <c r="F405" s="27">
        <v>107.63</v>
      </c>
      <c r="G405" s="27">
        <v>107.57</v>
      </c>
      <c r="H405" s="27">
        <v>107.48</v>
      </c>
      <c r="I405" s="27">
        <v>106.1</v>
      </c>
      <c r="J405" s="27">
        <v>109.12</v>
      </c>
      <c r="L405">
        <f t="shared" ca="1" si="43"/>
        <v>107.02</v>
      </c>
      <c r="M405">
        <f t="shared" ca="1" si="44"/>
        <v>106.72</v>
      </c>
      <c r="N405">
        <f t="shared" ca="1" si="45"/>
        <v>105.64</v>
      </c>
      <c r="O405">
        <f t="shared" ca="1" si="46"/>
        <v>105.82</v>
      </c>
      <c r="P405">
        <f t="shared" ca="1" si="47"/>
        <v>108.25</v>
      </c>
      <c r="Q405">
        <f t="shared" ca="1" si="48"/>
        <v>105.19</v>
      </c>
    </row>
    <row r="406" spans="1:17" x14ac:dyDescent="0.2">
      <c r="A406" s="44" t="s">
        <v>182</v>
      </c>
      <c r="B406" s="44" t="s">
        <v>144</v>
      </c>
      <c r="C406" s="26" t="s">
        <v>157</v>
      </c>
      <c r="D406" s="25" t="s">
        <v>170</v>
      </c>
      <c r="E406" s="27">
        <v>107.18</v>
      </c>
      <c r="F406" s="27">
        <v>106.64</v>
      </c>
      <c r="G406" s="27">
        <v>106.34</v>
      </c>
      <c r="H406" s="27">
        <v>106.43</v>
      </c>
      <c r="I406" s="27">
        <v>105.48</v>
      </c>
      <c r="J406" s="27">
        <v>107.72</v>
      </c>
      <c r="L406">
        <f t="shared" ca="1" si="43"/>
        <v>107.28</v>
      </c>
      <c r="M406">
        <f t="shared" ca="1" si="44"/>
        <v>106.97</v>
      </c>
      <c r="N406">
        <f t="shared" ca="1" si="45"/>
        <v>105.74</v>
      </c>
      <c r="O406">
        <f t="shared" ca="1" si="46"/>
        <v>106.13</v>
      </c>
      <c r="P406">
        <f t="shared" ca="1" si="47"/>
        <v>108.68</v>
      </c>
      <c r="Q406">
        <f t="shared" ca="1" si="48"/>
        <v>105.25</v>
      </c>
    </row>
    <row r="407" spans="1:17" x14ac:dyDescent="0.2">
      <c r="A407" s="44" t="s">
        <v>182</v>
      </c>
      <c r="B407" s="44" t="s">
        <v>144</v>
      </c>
      <c r="C407" s="26" t="s">
        <v>157</v>
      </c>
      <c r="D407" s="25" t="s">
        <v>171</v>
      </c>
      <c r="E407" s="27">
        <v>106.47</v>
      </c>
      <c r="F407" s="27">
        <v>105.76</v>
      </c>
      <c r="G407" s="27">
        <v>105.4</v>
      </c>
      <c r="H407" s="27">
        <v>105.52</v>
      </c>
      <c r="I407" s="27">
        <v>104.8</v>
      </c>
      <c r="J407" s="27">
        <v>106.62</v>
      </c>
      <c r="L407">
        <f t="shared" ca="1" si="43"/>
        <v>107.07</v>
      </c>
      <c r="M407">
        <f t="shared" ca="1" si="44"/>
        <v>106.85</v>
      </c>
      <c r="N407">
        <f t="shared" ca="1" si="45"/>
        <v>105.74</v>
      </c>
      <c r="O407">
        <f t="shared" ca="1" si="46"/>
        <v>106.09</v>
      </c>
      <c r="P407">
        <f t="shared" ca="1" si="47"/>
        <v>108.55</v>
      </c>
      <c r="Q407">
        <f t="shared" ca="1" si="48"/>
        <v>105.14</v>
      </c>
    </row>
    <row r="408" spans="1:17" x14ac:dyDescent="0.2">
      <c r="A408" s="44" t="s">
        <v>182</v>
      </c>
      <c r="B408" s="44" t="s">
        <v>144</v>
      </c>
      <c r="C408" s="26" t="s">
        <v>157</v>
      </c>
      <c r="D408" s="25" t="s">
        <v>172</v>
      </c>
      <c r="E408" s="27">
        <v>106.04</v>
      </c>
      <c r="F408" s="27">
        <v>105.22</v>
      </c>
      <c r="G408" s="27">
        <v>104.76</v>
      </c>
      <c r="H408" s="27">
        <v>104.96</v>
      </c>
      <c r="I408" s="27">
        <v>104.39</v>
      </c>
      <c r="J408" s="27">
        <v>105.93</v>
      </c>
      <c r="L408">
        <f t="shared" ca="1" si="43"/>
        <v>106.57</v>
      </c>
      <c r="M408">
        <f t="shared" ca="1" si="44"/>
        <v>106.33</v>
      </c>
      <c r="N408">
        <f t="shared" ca="1" si="45"/>
        <v>105.73</v>
      </c>
      <c r="O408">
        <f t="shared" ca="1" si="46"/>
        <v>105.86</v>
      </c>
      <c r="P408">
        <f t="shared" ca="1" si="47"/>
        <v>107.48</v>
      </c>
      <c r="Q408">
        <f t="shared" ca="1" si="48"/>
        <v>105.16</v>
      </c>
    </row>
    <row r="409" spans="1:17" x14ac:dyDescent="0.2">
      <c r="A409" s="44" t="s">
        <v>182</v>
      </c>
      <c r="B409" s="44" t="s">
        <v>144</v>
      </c>
      <c r="C409" s="26" t="s">
        <v>157</v>
      </c>
      <c r="D409" s="25" t="s">
        <v>173</v>
      </c>
      <c r="E409" s="27">
        <v>105.97</v>
      </c>
      <c r="F409" s="27">
        <v>105.13</v>
      </c>
      <c r="G409" s="27">
        <v>104.42</v>
      </c>
      <c r="H409" s="27">
        <v>104.86</v>
      </c>
      <c r="I409" s="27">
        <v>104.43</v>
      </c>
      <c r="J409" s="27">
        <v>105.69</v>
      </c>
      <c r="L409">
        <f t="shared" ca="1" si="43"/>
        <v>106.46</v>
      </c>
      <c r="M409">
        <f t="shared" ca="1" si="44"/>
        <v>106.24</v>
      </c>
      <c r="N409">
        <f t="shared" ca="1" si="45"/>
        <v>105.75</v>
      </c>
      <c r="O409">
        <f t="shared" ca="1" si="46"/>
        <v>105.76</v>
      </c>
      <c r="P409">
        <f t="shared" ca="1" si="47"/>
        <v>107.25</v>
      </c>
      <c r="Q409">
        <f t="shared" ca="1" si="48"/>
        <v>105.21</v>
      </c>
    </row>
    <row r="410" spans="1:17" x14ac:dyDescent="0.2">
      <c r="A410" s="44" t="s">
        <v>182</v>
      </c>
      <c r="B410" s="44" t="s">
        <v>144</v>
      </c>
      <c r="C410" s="26" t="s">
        <v>157</v>
      </c>
      <c r="D410" s="25" t="s">
        <v>174</v>
      </c>
      <c r="E410" s="27">
        <v>105.75</v>
      </c>
      <c r="F410" s="27">
        <v>104.86</v>
      </c>
      <c r="G410" s="27">
        <v>104.28</v>
      </c>
      <c r="H410" s="27">
        <v>104.58</v>
      </c>
      <c r="I410" s="27">
        <v>104.46</v>
      </c>
      <c r="J410" s="27">
        <v>105.09</v>
      </c>
      <c r="L410">
        <f t="shared" ca="1" si="43"/>
        <v>106.54</v>
      </c>
      <c r="M410">
        <f t="shared" ca="1" si="44"/>
        <v>106.33</v>
      </c>
      <c r="N410">
        <f t="shared" ca="1" si="45"/>
        <v>105.77</v>
      </c>
      <c r="O410">
        <f t="shared" ca="1" si="46"/>
        <v>105.85</v>
      </c>
      <c r="P410">
        <f t="shared" ca="1" si="47"/>
        <v>107.32</v>
      </c>
      <c r="Q410">
        <f t="shared" ca="1" si="48"/>
        <v>105.32</v>
      </c>
    </row>
    <row r="411" spans="1:17" x14ac:dyDescent="0.2">
      <c r="A411" s="44" t="s">
        <v>182</v>
      </c>
      <c r="B411" s="44" t="s">
        <v>144</v>
      </c>
      <c r="C411" s="26" t="s">
        <v>157</v>
      </c>
      <c r="D411" s="25" t="s">
        <v>175</v>
      </c>
      <c r="E411" s="27">
        <v>105.47</v>
      </c>
      <c r="F411" s="27">
        <v>104.55</v>
      </c>
      <c r="G411" s="27">
        <v>104.33</v>
      </c>
      <c r="H411" s="27">
        <v>104.25</v>
      </c>
      <c r="I411" s="27">
        <v>104.22</v>
      </c>
      <c r="J411" s="27">
        <v>104.73</v>
      </c>
      <c r="L411">
        <f t="shared" ca="1" si="43"/>
        <v>106.57</v>
      </c>
      <c r="M411">
        <f t="shared" ca="1" si="44"/>
        <v>106.34</v>
      </c>
      <c r="N411">
        <f t="shared" ca="1" si="45"/>
        <v>105.74</v>
      </c>
      <c r="O411">
        <f t="shared" ca="1" si="46"/>
        <v>105.9</v>
      </c>
      <c r="P411">
        <f t="shared" ca="1" si="47"/>
        <v>107.3</v>
      </c>
      <c r="Q411">
        <f t="shared" ca="1" si="48"/>
        <v>105.35</v>
      </c>
    </row>
    <row r="412" spans="1:17" x14ac:dyDescent="0.2">
      <c r="A412" s="44" t="s">
        <v>182</v>
      </c>
      <c r="B412" s="44" t="s">
        <v>144</v>
      </c>
      <c r="C412" s="26" t="s">
        <v>157</v>
      </c>
      <c r="D412" s="25" t="s">
        <v>176</v>
      </c>
      <c r="E412" s="27">
        <v>106.05</v>
      </c>
      <c r="F412" s="27">
        <v>105.38</v>
      </c>
      <c r="G412" s="27">
        <v>104.62</v>
      </c>
      <c r="H412" s="27">
        <v>105.13</v>
      </c>
      <c r="I412" s="27">
        <v>106.1</v>
      </c>
      <c r="J412" s="27">
        <v>104.46</v>
      </c>
      <c r="L412">
        <f t="shared" ca="1" si="43"/>
        <v>105.94</v>
      </c>
      <c r="M412">
        <f t="shared" ca="1" si="44"/>
        <v>105.88</v>
      </c>
      <c r="N412">
        <f t="shared" ca="1" si="45"/>
        <v>105.52</v>
      </c>
      <c r="O412">
        <f t="shared" ca="1" si="46"/>
        <v>105.45</v>
      </c>
      <c r="P412">
        <f t="shared" ca="1" si="47"/>
        <v>106.45</v>
      </c>
      <c r="Q412">
        <f t="shared" ca="1" si="48"/>
        <v>105.33</v>
      </c>
    </row>
    <row r="413" spans="1:17" x14ac:dyDescent="0.2">
      <c r="A413" s="44" t="s">
        <v>182</v>
      </c>
      <c r="B413" s="44" t="s">
        <v>144</v>
      </c>
      <c r="C413" s="26" t="s">
        <v>157</v>
      </c>
      <c r="D413" s="25" t="s">
        <v>177</v>
      </c>
      <c r="E413" s="27">
        <v>106.97</v>
      </c>
      <c r="F413" s="27">
        <v>106.62</v>
      </c>
      <c r="G413" s="27">
        <v>105.28</v>
      </c>
      <c r="H413" s="27">
        <v>106.48</v>
      </c>
      <c r="I413" s="27">
        <v>108.68</v>
      </c>
      <c r="J413" s="27">
        <v>104.38</v>
      </c>
      <c r="L413">
        <f t="shared" ca="1" si="43"/>
        <v>105.58</v>
      </c>
      <c r="M413">
        <f t="shared" ca="1" si="44"/>
        <v>105.46</v>
      </c>
      <c r="N413">
        <f t="shared" ca="1" si="45"/>
        <v>105.32</v>
      </c>
      <c r="O413">
        <f t="shared" ca="1" si="46"/>
        <v>105.08</v>
      </c>
      <c r="P413">
        <f t="shared" ca="1" si="47"/>
        <v>105.53</v>
      </c>
      <c r="Q413">
        <f t="shared" ca="1" si="48"/>
        <v>105.47</v>
      </c>
    </row>
    <row r="414" spans="1:17" x14ac:dyDescent="0.2">
      <c r="A414" s="44" t="s">
        <v>182</v>
      </c>
      <c r="B414" s="44" t="s">
        <v>144</v>
      </c>
      <c r="C414" s="26" t="s">
        <v>157</v>
      </c>
      <c r="D414" s="25" t="s">
        <v>178</v>
      </c>
      <c r="E414" s="27">
        <v>107.5</v>
      </c>
      <c r="F414" s="27">
        <v>107.32</v>
      </c>
      <c r="G414" s="27">
        <v>105.78</v>
      </c>
      <c r="H414" s="27">
        <v>107.22</v>
      </c>
      <c r="I414" s="27">
        <v>110.02</v>
      </c>
      <c r="J414" s="27">
        <v>104.44</v>
      </c>
      <c r="L414">
        <f t="shared" ca="1" si="43"/>
        <v>104.29</v>
      </c>
      <c r="M414">
        <f t="shared" ca="1" si="44"/>
        <v>104.45</v>
      </c>
      <c r="N414">
        <f t="shared" ca="1" si="45"/>
        <v>105.15</v>
      </c>
      <c r="O414">
        <f t="shared" ca="1" si="46"/>
        <v>104.14</v>
      </c>
      <c r="P414">
        <f t="shared" ca="1" si="47"/>
        <v>103.63</v>
      </c>
      <c r="Q414">
        <f t="shared" ca="1" si="48"/>
        <v>105.43</v>
      </c>
    </row>
    <row r="415" spans="1:17" x14ac:dyDescent="0.2">
      <c r="A415" s="44" t="s">
        <v>182</v>
      </c>
      <c r="B415" s="44" t="s">
        <v>144</v>
      </c>
      <c r="C415" s="26" t="s">
        <v>157</v>
      </c>
      <c r="D415" s="25" t="s">
        <v>179</v>
      </c>
      <c r="E415" s="27">
        <v>108.06</v>
      </c>
      <c r="F415" s="27">
        <v>108.04</v>
      </c>
      <c r="G415" s="27">
        <v>106.21</v>
      </c>
      <c r="H415" s="28">
        <v>108</v>
      </c>
      <c r="I415" s="27">
        <v>111.21</v>
      </c>
      <c r="J415" s="27">
        <v>104.67</v>
      </c>
      <c r="L415">
        <f t="shared" ca="1" si="43"/>
        <v>103.61</v>
      </c>
      <c r="M415">
        <f t="shared" ca="1" si="44"/>
        <v>103.57</v>
      </c>
      <c r="N415">
        <f t="shared" ca="1" si="45"/>
        <v>105.1</v>
      </c>
      <c r="O415">
        <f t="shared" ca="1" si="46"/>
        <v>103.2</v>
      </c>
      <c r="P415">
        <f t="shared" ca="1" si="47"/>
        <v>101.74</v>
      </c>
      <c r="Q415">
        <f t="shared" ca="1" si="48"/>
        <v>105.64</v>
      </c>
    </row>
    <row r="416" spans="1:17" x14ac:dyDescent="0.2">
      <c r="A416" s="44" t="s">
        <v>182</v>
      </c>
      <c r="B416" s="44" t="s">
        <v>144</v>
      </c>
      <c r="C416" s="26" t="s">
        <v>157</v>
      </c>
      <c r="D416" s="25" t="s">
        <v>180</v>
      </c>
      <c r="E416" s="27">
        <v>108.78</v>
      </c>
      <c r="F416" s="27">
        <v>109.05</v>
      </c>
      <c r="G416" s="27">
        <v>106.61</v>
      </c>
      <c r="H416" s="27">
        <v>109.09</v>
      </c>
      <c r="I416" s="27">
        <v>112.89</v>
      </c>
      <c r="J416" s="27">
        <v>104.95</v>
      </c>
      <c r="L416">
        <f t="shared" ca="1" si="43"/>
        <v>103.57</v>
      </c>
      <c r="M416">
        <f t="shared" ca="1" si="44"/>
        <v>103.5</v>
      </c>
      <c r="N416">
        <f t="shared" ca="1" si="45"/>
        <v>105.29</v>
      </c>
      <c r="O416">
        <f t="shared" ca="1" si="46"/>
        <v>103.11</v>
      </c>
      <c r="P416">
        <f t="shared" ca="1" si="47"/>
        <v>101.2</v>
      </c>
      <c r="Q416">
        <f t="shared" ca="1" si="48"/>
        <v>106.1</v>
      </c>
    </row>
    <row r="417" spans="1:17" x14ac:dyDescent="0.2">
      <c r="A417" s="44" t="s">
        <v>182</v>
      </c>
      <c r="B417" s="44" t="s">
        <v>144</v>
      </c>
      <c r="C417" s="26" t="s">
        <v>158</v>
      </c>
      <c r="D417" s="25" t="s">
        <v>169</v>
      </c>
      <c r="E417" s="27">
        <v>109.56</v>
      </c>
      <c r="F417" s="27">
        <v>110.06</v>
      </c>
      <c r="G417" s="27">
        <v>107.16</v>
      </c>
      <c r="H417" s="27">
        <v>110.2</v>
      </c>
      <c r="I417" s="27">
        <v>114.2</v>
      </c>
      <c r="J417" s="27">
        <v>105.62</v>
      </c>
      <c r="L417">
        <f t="shared" ca="1" si="43"/>
        <v>103.7</v>
      </c>
      <c r="M417">
        <f t="shared" ca="1" si="44"/>
        <v>103.58</v>
      </c>
      <c r="N417">
        <f t="shared" ca="1" si="45"/>
        <v>105.47</v>
      </c>
      <c r="O417">
        <f t="shared" ca="1" si="46"/>
        <v>103.21</v>
      </c>
      <c r="P417">
        <f t="shared" ca="1" si="47"/>
        <v>101.33</v>
      </c>
      <c r="Q417">
        <f t="shared" ca="1" si="48"/>
        <v>106.17</v>
      </c>
    </row>
    <row r="418" spans="1:17" x14ac:dyDescent="0.2">
      <c r="A418" s="44" t="s">
        <v>182</v>
      </c>
      <c r="B418" s="44" t="s">
        <v>144</v>
      </c>
      <c r="C418" s="26" t="s">
        <v>158</v>
      </c>
      <c r="D418" s="25" t="s">
        <v>170</v>
      </c>
      <c r="E418" s="27">
        <v>109.48</v>
      </c>
      <c r="F418" s="27">
        <v>110.04</v>
      </c>
      <c r="G418" s="27">
        <v>107.43</v>
      </c>
      <c r="H418" s="27">
        <v>110.22</v>
      </c>
      <c r="I418" s="27">
        <v>114.15</v>
      </c>
      <c r="J418" s="27">
        <v>105.64</v>
      </c>
      <c r="L418">
        <f t="shared" ca="1" si="43"/>
        <v>103.73</v>
      </c>
      <c r="M418">
        <f t="shared" ca="1" si="44"/>
        <v>103.66</v>
      </c>
      <c r="N418">
        <f t="shared" ca="1" si="45"/>
        <v>105.68</v>
      </c>
      <c r="O418">
        <f t="shared" ca="1" si="46"/>
        <v>103.33</v>
      </c>
      <c r="P418">
        <f t="shared" ca="1" si="47"/>
        <v>101.47</v>
      </c>
      <c r="Q418">
        <f t="shared" ca="1" si="48"/>
        <v>106.21</v>
      </c>
    </row>
    <row r="419" spans="1:17" x14ac:dyDescent="0.2">
      <c r="A419" s="44" t="s">
        <v>182</v>
      </c>
      <c r="B419" s="44" t="s">
        <v>144</v>
      </c>
      <c r="C419" s="26" t="s">
        <v>158</v>
      </c>
      <c r="D419" s="25" t="s">
        <v>171</v>
      </c>
      <c r="E419" s="27">
        <v>109.47</v>
      </c>
      <c r="F419" s="27">
        <v>110.04</v>
      </c>
      <c r="G419" s="27">
        <v>107.67</v>
      </c>
      <c r="H419" s="27">
        <v>110.26</v>
      </c>
      <c r="I419" s="27">
        <v>114.05</v>
      </c>
      <c r="J419" s="27">
        <v>105.75</v>
      </c>
      <c r="L419">
        <f t="shared" ca="1" si="43"/>
        <v>104.16</v>
      </c>
      <c r="M419">
        <f t="shared" ca="1" si="44"/>
        <v>103.95</v>
      </c>
      <c r="N419">
        <f t="shared" ca="1" si="45"/>
        <v>106.02</v>
      </c>
      <c r="O419">
        <f t="shared" ca="1" si="46"/>
        <v>103.65</v>
      </c>
      <c r="P419">
        <f t="shared" ca="1" si="47"/>
        <v>102.01</v>
      </c>
      <c r="Q419">
        <f t="shared" ca="1" si="48"/>
        <v>106.2</v>
      </c>
    </row>
    <row r="420" spans="1:17" x14ac:dyDescent="0.2">
      <c r="A420" s="44" t="s">
        <v>182</v>
      </c>
      <c r="B420" s="44" t="s">
        <v>144</v>
      </c>
      <c r="C420" s="26" t="s">
        <v>158</v>
      </c>
      <c r="D420" s="25" t="s">
        <v>172</v>
      </c>
      <c r="E420" s="27">
        <v>109.62</v>
      </c>
      <c r="F420" s="27">
        <v>110.13</v>
      </c>
      <c r="G420" s="27">
        <v>107.99</v>
      </c>
      <c r="H420" s="27">
        <v>110.38</v>
      </c>
      <c r="I420" s="27">
        <v>114.13</v>
      </c>
      <c r="J420" s="27">
        <v>105.9</v>
      </c>
      <c r="L420">
        <f t="shared" ca="1" si="43"/>
        <v>106.1</v>
      </c>
      <c r="M420">
        <f t="shared" ca="1" si="44"/>
        <v>105.16</v>
      </c>
      <c r="N420">
        <f t="shared" ca="1" si="45"/>
        <v>106.62</v>
      </c>
      <c r="O420">
        <f t="shared" ca="1" si="46"/>
        <v>104.94</v>
      </c>
      <c r="P420">
        <f t="shared" ca="1" si="47"/>
        <v>103.87</v>
      </c>
      <c r="Q420">
        <f t="shared" ca="1" si="48"/>
        <v>106.65</v>
      </c>
    </row>
    <row r="421" spans="1:17" x14ac:dyDescent="0.2">
      <c r="A421" s="44" t="s">
        <v>182</v>
      </c>
      <c r="B421" s="44" t="s">
        <v>144</v>
      </c>
      <c r="C421" s="26" t="s">
        <v>158</v>
      </c>
      <c r="D421" s="25" t="s">
        <v>173</v>
      </c>
      <c r="E421" s="27">
        <v>109.6</v>
      </c>
      <c r="F421" s="27">
        <v>109.95</v>
      </c>
      <c r="G421" s="27">
        <v>108.26</v>
      </c>
      <c r="H421" s="27">
        <v>110.2</v>
      </c>
      <c r="I421" s="27">
        <v>113.37</v>
      </c>
      <c r="J421" s="27">
        <v>106.32</v>
      </c>
      <c r="L421">
        <f t="shared" ca="1" si="43"/>
        <v>106.78</v>
      </c>
      <c r="M421">
        <f t="shared" ca="1" si="44"/>
        <v>106.03</v>
      </c>
      <c r="N421">
        <f t="shared" ca="1" si="45"/>
        <v>106.94</v>
      </c>
      <c r="O421">
        <f t="shared" ca="1" si="46"/>
        <v>105.91</v>
      </c>
      <c r="P421">
        <f t="shared" ca="1" si="47"/>
        <v>105.32</v>
      </c>
      <c r="Q421">
        <f t="shared" ca="1" si="48"/>
        <v>106.83</v>
      </c>
    </row>
    <row r="422" spans="1:17" x14ac:dyDescent="0.2">
      <c r="A422" s="44" t="s">
        <v>182</v>
      </c>
      <c r="B422" s="44" t="s">
        <v>144</v>
      </c>
      <c r="C422" s="26" t="s">
        <v>158</v>
      </c>
      <c r="D422" s="25" t="s">
        <v>174</v>
      </c>
      <c r="E422" s="27">
        <v>109.42</v>
      </c>
      <c r="F422" s="27">
        <v>109.61</v>
      </c>
      <c r="G422" s="27">
        <v>108.43</v>
      </c>
      <c r="H422" s="27">
        <v>109.82</v>
      </c>
      <c r="I422" s="27">
        <v>112.48</v>
      </c>
      <c r="J422" s="27">
        <v>106.55</v>
      </c>
      <c r="L422">
        <f t="shared" ca="1" si="43"/>
        <v>107.19</v>
      </c>
      <c r="M422">
        <f t="shared" ca="1" si="44"/>
        <v>106.54</v>
      </c>
      <c r="N422">
        <f t="shared" ca="1" si="45"/>
        <v>107.17</v>
      </c>
      <c r="O422">
        <f t="shared" ca="1" si="46"/>
        <v>106.49</v>
      </c>
      <c r="P422">
        <f t="shared" ca="1" si="47"/>
        <v>106.19</v>
      </c>
      <c r="Q422">
        <f t="shared" ca="1" si="48"/>
        <v>106.93</v>
      </c>
    </row>
    <row r="423" spans="1:17" x14ac:dyDescent="0.2">
      <c r="A423" s="44" t="s">
        <v>182</v>
      </c>
      <c r="B423" s="44" t="s">
        <v>144</v>
      </c>
      <c r="C423" s="26" t="s">
        <v>158</v>
      </c>
      <c r="D423" s="25" t="s">
        <v>175</v>
      </c>
      <c r="E423" s="27">
        <v>109.01</v>
      </c>
      <c r="F423" s="27">
        <v>109.03</v>
      </c>
      <c r="G423" s="27">
        <v>108.43</v>
      </c>
      <c r="H423" s="27">
        <v>109.2</v>
      </c>
      <c r="I423" s="27">
        <v>111.33</v>
      </c>
      <c r="J423" s="27">
        <v>106.58</v>
      </c>
      <c r="L423">
        <f t="shared" ca="1" si="43"/>
        <v>107.21</v>
      </c>
      <c r="M423">
        <f t="shared" ca="1" si="44"/>
        <v>106.61</v>
      </c>
      <c r="N423">
        <f t="shared" ca="1" si="45"/>
        <v>107.39</v>
      </c>
      <c r="O423">
        <f t="shared" ca="1" si="46"/>
        <v>106.56</v>
      </c>
      <c r="P423">
        <f t="shared" ca="1" si="47"/>
        <v>106.39</v>
      </c>
      <c r="Q423">
        <f t="shared" ca="1" si="48"/>
        <v>106.84</v>
      </c>
    </row>
    <row r="424" spans="1:17" x14ac:dyDescent="0.2">
      <c r="A424" s="44" t="s">
        <v>182</v>
      </c>
      <c r="B424" s="44" t="s">
        <v>144</v>
      </c>
      <c r="C424" s="26" t="s">
        <v>158</v>
      </c>
      <c r="D424" s="25" t="s">
        <v>176</v>
      </c>
      <c r="E424" s="27">
        <v>108.15</v>
      </c>
      <c r="F424" s="27">
        <v>107.82</v>
      </c>
      <c r="G424" s="27">
        <v>108.08</v>
      </c>
      <c r="H424" s="27">
        <v>107.9</v>
      </c>
      <c r="I424" s="27">
        <v>108.82</v>
      </c>
      <c r="J424" s="27">
        <v>106.75</v>
      </c>
      <c r="L424">
        <f t="shared" ca="1" si="43"/>
        <v>108.15</v>
      </c>
      <c r="M424">
        <f t="shared" ca="1" si="44"/>
        <v>107.82</v>
      </c>
      <c r="N424">
        <f t="shared" ca="1" si="45"/>
        <v>108.08</v>
      </c>
      <c r="O424">
        <f t="shared" ca="1" si="46"/>
        <v>107.9</v>
      </c>
      <c r="P424">
        <f t="shared" ca="1" si="47"/>
        <v>108.82</v>
      </c>
      <c r="Q424">
        <f t="shared" ca="1" si="48"/>
        <v>106.75</v>
      </c>
    </row>
    <row r="425" spans="1:17" x14ac:dyDescent="0.2">
      <c r="A425" s="44" t="s">
        <v>182</v>
      </c>
      <c r="B425" s="44" t="s">
        <v>144</v>
      </c>
      <c r="C425" s="26" t="s">
        <v>158</v>
      </c>
      <c r="D425" s="25" t="s">
        <v>177</v>
      </c>
      <c r="E425" s="27">
        <v>107.21</v>
      </c>
      <c r="F425" s="27">
        <v>106.61</v>
      </c>
      <c r="G425" s="27">
        <v>107.39</v>
      </c>
      <c r="H425" s="27">
        <v>106.56</v>
      </c>
      <c r="I425" s="27">
        <v>106.39</v>
      </c>
      <c r="J425" s="27">
        <v>106.84</v>
      </c>
      <c r="L425">
        <f t="shared" ca="1" si="43"/>
        <v>109.01</v>
      </c>
      <c r="M425">
        <f t="shared" ca="1" si="44"/>
        <v>109.03</v>
      </c>
      <c r="N425">
        <f t="shared" ca="1" si="45"/>
        <v>108.43</v>
      </c>
      <c r="O425">
        <f t="shared" ca="1" si="46"/>
        <v>109.2</v>
      </c>
      <c r="P425">
        <f t="shared" ca="1" si="47"/>
        <v>111.33</v>
      </c>
      <c r="Q425">
        <f t="shared" ca="1" si="48"/>
        <v>106.58</v>
      </c>
    </row>
    <row r="426" spans="1:17" x14ac:dyDescent="0.2">
      <c r="A426" s="44" t="s">
        <v>182</v>
      </c>
      <c r="B426" s="44" t="s">
        <v>144</v>
      </c>
      <c r="C426" s="26" t="s">
        <v>158</v>
      </c>
      <c r="D426" s="25" t="s">
        <v>178</v>
      </c>
      <c r="E426" s="27">
        <v>107.19</v>
      </c>
      <c r="F426" s="27">
        <v>106.54</v>
      </c>
      <c r="G426" s="27">
        <v>107.17</v>
      </c>
      <c r="H426" s="27">
        <v>106.49</v>
      </c>
      <c r="I426" s="27">
        <v>106.19</v>
      </c>
      <c r="J426" s="27">
        <v>106.93</v>
      </c>
      <c r="L426">
        <f t="shared" ca="1" si="43"/>
        <v>109.42</v>
      </c>
      <c r="M426">
        <f t="shared" ca="1" si="44"/>
        <v>109.61</v>
      </c>
      <c r="N426">
        <f t="shared" ca="1" si="45"/>
        <v>108.43</v>
      </c>
      <c r="O426">
        <f t="shared" ca="1" si="46"/>
        <v>109.82</v>
      </c>
      <c r="P426">
        <f t="shared" ca="1" si="47"/>
        <v>112.48</v>
      </c>
      <c r="Q426">
        <f t="shared" ca="1" si="48"/>
        <v>106.55</v>
      </c>
    </row>
    <row r="427" spans="1:17" x14ac:dyDescent="0.2">
      <c r="A427" s="44" t="s">
        <v>182</v>
      </c>
      <c r="B427" s="44" t="s">
        <v>144</v>
      </c>
      <c r="C427" s="26" t="s">
        <v>158</v>
      </c>
      <c r="D427" s="25" t="s">
        <v>179</v>
      </c>
      <c r="E427" s="27">
        <v>106.78</v>
      </c>
      <c r="F427" s="27">
        <v>106.03</v>
      </c>
      <c r="G427" s="27">
        <v>106.94</v>
      </c>
      <c r="H427" s="27">
        <v>105.91</v>
      </c>
      <c r="I427" s="27">
        <v>105.32</v>
      </c>
      <c r="J427" s="27">
        <v>106.83</v>
      </c>
      <c r="L427">
        <f t="shared" ca="1" si="43"/>
        <v>109.6</v>
      </c>
      <c r="M427">
        <f t="shared" ca="1" si="44"/>
        <v>109.95</v>
      </c>
      <c r="N427">
        <f t="shared" ca="1" si="45"/>
        <v>108.26</v>
      </c>
      <c r="O427">
        <f t="shared" ca="1" si="46"/>
        <v>110.2</v>
      </c>
      <c r="P427">
        <f t="shared" ca="1" si="47"/>
        <v>113.37</v>
      </c>
      <c r="Q427">
        <f t="shared" ca="1" si="48"/>
        <v>106.32</v>
      </c>
    </row>
    <row r="428" spans="1:17" x14ac:dyDescent="0.2">
      <c r="A428" s="44" t="s">
        <v>182</v>
      </c>
      <c r="B428" s="44" t="s">
        <v>144</v>
      </c>
      <c r="C428" s="26" t="s">
        <v>158</v>
      </c>
      <c r="D428" s="25" t="s">
        <v>180</v>
      </c>
      <c r="E428" s="27">
        <v>106.1</v>
      </c>
      <c r="F428" s="27">
        <v>105.16</v>
      </c>
      <c r="G428" s="27">
        <v>106.62</v>
      </c>
      <c r="H428" s="27">
        <v>104.94</v>
      </c>
      <c r="I428" s="27">
        <v>103.87</v>
      </c>
      <c r="J428" s="27">
        <v>106.65</v>
      </c>
      <c r="L428">
        <f t="shared" ca="1" si="43"/>
        <v>109.62</v>
      </c>
      <c r="M428">
        <f t="shared" ca="1" si="44"/>
        <v>110.13</v>
      </c>
      <c r="N428">
        <f t="shared" ca="1" si="45"/>
        <v>107.99</v>
      </c>
      <c r="O428">
        <f t="shared" ca="1" si="46"/>
        <v>110.38</v>
      </c>
      <c r="P428">
        <f t="shared" ca="1" si="47"/>
        <v>114.13</v>
      </c>
      <c r="Q428">
        <f t="shared" ca="1" si="48"/>
        <v>105.9</v>
      </c>
    </row>
    <row r="429" spans="1:17" x14ac:dyDescent="0.2">
      <c r="A429" s="44" t="s">
        <v>182</v>
      </c>
      <c r="B429" s="44" t="s">
        <v>144</v>
      </c>
      <c r="C429" s="26" t="s">
        <v>159</v>
      </c>
      <c r="D429" s="25" t="s">
        <v>169</v>
      </c>
      <c r="E429" s="27">
        <v>104.16</v>
      </c>
      <c r="F429" s="27">
        <v>103.95</v>
      </c>
      <c r="G429" s="27">
        <v>106.02</v>
      </c>
      <c r="H429" s="27">
        <v>103.65</v>
      </c>
      <c r="I429" s="27">
        <v>102.01</v>
      </c>
      <c r="J429" s="27">
        <v>106.2</v>
      </c>
      <c r="L429">
        <f t="shared" ca="1" si="43"/>
        <v>109.47</v>
      </c>
      <c r="M429">
        <f t="shared" ca="1" si="44"/>
        <v>110.04</v>
      </c>
      <c r="N429">
        <f t="shared" ca="1" si="45"/>
        <v>107.67</v>
      </c>
      <c r="O429">
        <f t="shared" ca="1" si="46"/>
        <v>110.26</v>
      </c>
      <c r="P429">
        <f t="shared" ca="1" si="47"/>
        <v>114.05</v>
      </c>
      <c r="Q429">
        <f t="shared" ca="1" si="48"/>
        <v>105.75</v>
      </c>
    </row>
    <row r="430" spans="1:17" x14ac:dyDescent="0.2">
      <c r="A430" s="44" t="s">
        <v>182</v>
      </c>
      <c r="B430" s="44" t="s">
        <v>144</v>
      </c>
      <c r="C430" s="26" t="s">
        <v>159</v>
      </c>
      <c r="D430" s="25" t="s">
        <v>170</v>
      </c>
      <c r="E430" s="27">
        <v>103.73</v>
      </c>
      <c r="F430" s="27">
        <v>103.66</v>
      </c>
      <c r="G430" s="27">
        <v>105.68</v>
      </c>
      <c r="H430" s="27">
        <v>103.33</v>
      </c>
      <c r="I430" s="27">
        <v>101.47</v>
      </c>
      <c r="J430" s="27">
        <v>106.21</v>
      </c>
      <c r="L430">
        <f t="shared" ca="1" si="43"/>
        <v>109.48</v>
      </c>
      <c r="M430">
        <f t="shared" ca="1" si="44"/>
        <v>110.04</v>
      </c>
      <c r="N430">
        <f t="shared" ca="1" si="45"/>
        <v>107.43</v>
      </c>
      <c r="O430">
        <f t="shared" ca="1" si="46"/>
        <v>110.22</v>
      </c>
      <c r="P430">
        <f t="shared" ca="1" si="47"/>
        <v>114.15</v>
      </c>
      <c r="Q430">
        <f t="shared" ca="1" si="48"/>
        <v>105.64</v>
      </c>
    </row>
    <row r="431" spans="1:17" x14ac:dyDescent="0.2">
      <c r="A431" s="44" t="s">
        <v>182</v>
      </c>
      <c r="B431" s="44" t="s">
        <v>144</v>
      </c>
      <c r="C431" s="26" t="s">
        <v>159</v>
      </c>
      <c r="D431" s="25" t="s">
        <v>171</v>
      </c>
      <c r="E431" s="27">
        <v>103.7</v>
      </c>
      <c r="F431" s="27">
        <v>103.58</v>
      </c>
      <c r="G431" s="27">
        <v>105.47</v>
      </c>
      <c r="H431" s="27">
        <v>103.21</v>
      </c>
      <c r="I431" s="27">
        <v>101.33</v>
      </c>
      <c r="J431" s="27">
        <v>106.17</v>
      </c>
      <c r="L431">
        <f t="shared" ca="1" si="43"/>
        <v>109.56</v>
      </c>
      <c r="M431">
        <f t="shared" ca="1" si="44"/>
        <v>110.06</v>
      </c>
      <c r="N431">
        <f t="shared" ca="1" si="45"/>
        <v>107.16</v>
      </c>
      <c r="O431">
        <f t="shared" ca="1" si="46"/>
        <v>110.2</v>
      </c>
      <c r="P431">
        <f t="shared" ca="1" si="47"/>
        <v>114.2</v>
      </c>
      <c r="Q431">
        <f t="shared" ca="1" si="48"/>
        <v>105.62</v>
      </c>
    </row>
    <row r="432" spans="1:17" x14ac:dyDescent="0.2">
      <c r="A432" s="44" t="s">
        <v>182</v>
      </c>
      <c r="B432" s="44" t="s">
        <v>144</v>
      </c>
      <c r="C432" s="26" t="s">
        <v>159</v>
      </c>
      <c r="D432" s="25" t="s">
        <v>172</v>
      </c>
      <c r="E432" s="27">
        <v>103.57</v>
      </c>
      <c r="F432" s="27">
        <v>103.5</v>
      </c>
      <c r="G432" s="27">
        <v>105.29</v>
      </c>
      <c r="H432" s="27">
        <v>103.11</v>
      </c>
      <c r="I432" s="27">
        <v>101.2</v>
      </c>
      <c r="J432" s="27">
        <v>106.1</v>
      </c>
      <c r="L432">
        <f t="shared" ca="1" si="43"/>
        <v>108.78</v>
      </c>
      <c r="M432">
        <f t="shared" ca="1" si="44"/>
        <v>109.05</v>
      </c>
      <c r="N432">
        <f t="shared" ca="1" si="45"/>
        <v>106.61</v>
      </c>
      <c r="O432">
        <f t="shared" ca="1" si="46"/>
        <v>109.09</v>
      </c>
      <c r="P432">
        <f t="shared" ca="1" si="47"/>
        <v>112.89</v>
      </c>
      <c r="Q432">
        <f t="shared" ca="1" si="48"/>
        <v>104.95</v>
      </c>
    </row>
    <row r="433" spans="1:17" x14ac:dyDescent="0.2">
      <c r="A433" s="44" t="s">
        <v>182</v>
      </c>
      <c r="B433" s="44" t="s">
        <v>144</v>
      </c>
      <c r="C433" s="26" t="s">
        <v>159</v>
      </c>
      <c r="D433" s="25" t="s">
        <v>173</v>
      </c>
      <c r="E433" s="27">
        <v>103.61</v>
      </c>
      <c r="F433" s="27">
        <v>103.57</v>
      </c>
      <c r="G433" s="27">
        <v>105.1</v>
      </c>
      <c r="H433" s="27">
        <v>103.2</v>
      </c>
      <c r="I433" s="27">
        <v>101.74</v>
      </c>
      <c r="J433" s="27">
        <v>105.64</v>
      </c>
      <c r="L433">
        <f t="shared" ca="1" si="43"/>
        <v>108.06</v>
      </c>
      <c r="M433">
        <f t="shared" ca="1" si="44"/>
        <v>108.04</v>
      </c>
      <c r="N433">
        <f t="shared" ca="1" si="45"/>
        <v>106.21</v>
      </c>
      <c r="O433">
        <f t="shared" ca="1" si="46"/>
        <v>108</v>
      </c>
      <c r="P433">
        <f t="shared" ca="1" si="47"/>
        <v>111.21</v>
      </c>
      <c r="Q433">
        <f t="shared" ca="1" si="48"/>
        <v>104.67</v>
      </c>
    </row>
    <row r="434" spans="1:17" x14ac:dyDescent="0.2">
      <c r="A434" s="44" t="s">
        <v>182</v>
      </c>
      <c r="B434" s="44" t="s">
        <v>144</v>
      </c>
      <c r="C434" s="26" t="s">
        <v>159</v>
      </c>
      <c r="D434" s="25" t="s">
        <v>174</v>
      </c>
      <c r="E434" s="27">
        <v>104.29</v>
      </c>
      <c r="F434" s="27">
        <v>104.45</v>
      </c>
      <c r="G434" s="27">
        <v>105.15</v>
      </c>
      <c r="H434" s="27">
        <v>104.14</v>
      </c>
      <c r="I434" s="27">
        <v>103.63</v>
      </c>
      <c r="J434" s="27">
        <v>105.43</v>
      </c>
      <c r="L434">
        <f t="shared" ca="1" si="43"/>
        <v>107.5</v>
      </c>
      <c r="M434">
        <f t="shared" ca="1" si="44"/>
        <v>107.32</v>
      </c>
      <c r="N434">
        <f t="shared" ca="1" si="45"/>
        <v>105.78</v>
      </c>
      <c r="O434">
        <f t="shared" ca="1" si="46"/>
        <v>107.22</v>
      </c>
      <c r="P434">
        <f t="shared" ca="1" si="47"/>
        <v>110.02</v>
      </c>
      <c r="Q434">
        <f t="shared" ca="1" si="48"/>
        <v>104.44</v>
      </c>
    </row>
    <row r="435" spans="1:17" x14ac:dyDescent="0.2">
      <c r="A435" s="44" t="s">
        <v>182</v>
      </c>
      <c r="B435" s="44" t="s">
        <v>144</v>
      </c>
      <c r="C435" s="26" t="s">
        <v>159</v>
      </c>
      <c r="D435" s="25" t="s">
        <v>175</v>
      </c>
      <c r="E435" s="27">
        <v>105.58</v>
      </c>
      <c r="F435" s="27">
        <v>105.46</v>
      </c>
      <c r="G435" s="27">
        <v>105.32</v>
      </c>
      <c r="H435" s="27">
        <v>105.08</v>
      </c>
      <c r="I435" s="27">
        <v>105.53</v>
      </c>
      <c r="J435" s="27">
        <v>105.47</v>
      </c>
      <c r="L435">
        <f t="shared" ca="1" si="43"/>
        <v>106.97</v>
      </c>
      <c r="M435">
        <f t="shared" ca="1" si="44"/>
        <v>106.62</v>
      </c>
      <c r="N435">
        <f t="shared" ca="1" si="45"/>
        <v>105.28</v>
      </c>
      <c r="O435">
        <f t="shared" ca="1" si="46"/>
        <v>106.48</v>
      </c>
      <c r="P435">
        <f t="shared" ca="1" si="47"/>
        <v>108.68</v>
      </c>
      <c r="Q435">
        <f t="shared" ca="1" si="48"/>
        <v>104.38</v>
      </c>
    </row>
    <row r="436" spans="1:17" x14ac:dyDescent="0.2">
      <c r="A436" s="44" t="s">
        <v>182</v>
      </c>
      <c r="B436" s="44" t="s">
        <v>144</v>
      </c>
      <c r="C436" s="26" t="s">
        <v>159</v>
      </c>
      <c r="D436" s="25" t="s">
        <v>176</v>
      </c>
      <c r="E436" s="27">
        <v>105.94</v>
      </c>
      <c r="F436" s="27">
        <v>105.88</v>
      </c>
      <c r="G436" s="27">
        <v>105.52</v>
      </c>
      <c r="H436" s="27">
        <v>105.45</v>
      </c>
      <c r="I436" s="27">
        <v>106.45</v>
      </c>
      <c r="J436" s="27">
        <v>105.33</v>
      </c>
      <c r="L436">
        <f t="shared" ca="1" si="43"/>
        <v>106.05</v>
      </c>
      <c r="M436">
        <f t="shared" ca="1" si="44"/>
        <v>105.38</v>
      </c>
      <c r="N436">
        <f t="shared" ca="1" si="45"/>
        <v>104.62</v>
      </c>
      <c r="O436">
        <f t="shared" ca="1" si="46"/>
        <v>105.13</v>
      </c>
      <c r="P436">
        <f t="shared" ca="1" si="47"/>
        <v>106.1</v>
      </c>
      <c r="Q436">
        <f t="shared" ca="1" si="48"/>
        <v>104.46</v>
      </c>
    </row>
    <row r="437" spans="1:17" x14ac:dyDescent="0.2">
      <c r="A437" s="44" t="s">
        <v>182</v>
      </c>
      <c r="B437" s="44" t="s">
        <v>144</v>
      </c>
      <c r="C437" s="26" t="s">
        <v>159</v>
      </c>
      <c r="D437" s="25" t="s">
        <v>177</v>
      </c>
      <c r="E437" s="27">
        <v>106.57</v>
      </c>
      <c r="F437" s="27">
        <v>106.34</v>
      </c>
      <c r="G437" s="27">
        <v>105.74</v>
      </c>
      <c r="H437" s="27">
        <v>105.9</v>
      </c>
      <c r="I437" s="27">
        <v>107.3</v>
      </c>
      <c r="J437" s="27">
        <v>105.35</v>
      </c>
      <c r="L437">
        <f t="shared" ref="L437:L500" ca="1" si="49">OFFSET(E$539,(ROW(E$309)-ROW()),)</f>
        <v>105.47</v>
      </c>
      <c r="M437">
        <f t="shared" ref="M437:M500" ca="1" si="50">OFFSET(F$539,(ROW(F$309)-ROW()),)</f>
        <v>104.55</v>
      </c>
      <c r="N437">
        <f t="shared" ref="N437:N500" ca="1" si="51">OFFSET(G$539,(ROW(G$309)-ROW()),)</f>
        <v>104.33</v>
      </c>
      <c r="O437">
        <f t="shared" ref="O437:O500" ca="1" si="52">OFFSET(H$539,(ROW(H$309)-ROW()),)</f>
        <v>104.25</v>
      </c>
      <c r="P437">
        <f t="shared" ref="P437:P500" ca="1" si="53">OFFSET(I$539,(ROW(I$309)-ROW()),)</f>
        <v>104.22</v>
      </c>
      <c r="Q437">
        <f t="shared" ref="Q437:Q500" ca="1" si="54">OFFSET(J$539,(ROW(J$309)-ROW()),)</f>
        <v>104.73</v>
      </c>
    </row>
    <row r="438" spans="1:17" x14ac:dyDescent="0.2">
      <c r="A438" s="44" t="s">
        <v>182</v>
      </c>
      <c r="B438" s="44" t="s">
        <v>144</v>
      </c>
      <c r="C438" s="26" t="s">
        <v>159</v>
      </c>
      <c r="D438" s="25" t="s">
        <v>178</v>
      </c>
      <c r="E438" s="27">
        <v>106.54</v>
      </c>
      <c r="F438" s="27">
        <v>106.33</v>
      </c>
      <c r="G438" s="27">
        <v>105.77</v>
      </c>
      <c r="H438" s="27">
        <v>105.85</v>
      </c>
      <c r="I438" s="27">
        <v>107.32</v>
      </c>
      <c r="J438" s="27">
        <v>105.32</v>
      </c>
      <c r="L438">
        <f t="shared" ca="1" si="49"/>
        <v>105.75</v>
      </c>
      <c r="M438">
        <f t="shared" ca="1" si="50"/>
        <v>104.86</v>
      </c>
      <c r="N438">
        <f t="shared" ca="1" si="51"/>
        <v>104.28</v>
      </c>
      <c r="O438">
        <f t="shared" ca="1" si="52"/>
        <v>104.58</v>
      </c>
      <c r="P438">
        <f t="shared" ca="1" si="53"/>
        <v>104.46</v>
      </c>
      <c r="Q438">
        <f t="shared" ca="1" si="54"/>
        <v>105.09</v>
      </c>
    </row>
    <row r="439" spans="1:17" x14ac:dyDescent="0.2">
      <c r="A439" s="44" t="s">
        <v>182</v>
      </c>
      <c r="B439" s="44" t="s">
        <v>144</v>
      </c>
      <c r="C439" s="26" t="s">
        <v>159</v>
      </c>
      <c r="D439" s="25" t="s">
        <v>179</v>
      </c>
      <c r="E439" s="27">
        <v>106.46</v>
      </c>
      <c r="F439" s="27">
        <v>106.24</v>
      </c>
      <c r="G439" s="27">
        <v>105.75</v>
      </c>
      <c r="H439" s="27">
        <v>105.76</v>
      </c>
      <c r="I439" s="27">
        <v>107.25</v>
      </c>
      <c r="J439" s="27">
        <v>105.21</v>
      </c>
      <c r="L439">
        <f t="shared" ca="1" si="49"/>
        <v>105.97</v>
      </c>
      <c r="M439">
        <f t="shared" ca="1" si="50"/>
        <v>105.13</v>
      </c>
      <c r="N439">
        <f t="shared" ca="1" si="51"/>
        <v>104.42</v>
      </c>
      <c r="O439">
        <f t="shared" ca="1" si="52"/>
        <v>104.86</v>
      </c>
      <c r="P439">
        <f t="shared" ca="1" si="53"/>
        <v>104.43</v>
      </c>
      <c r="Q439">
        <f t="shared" ca="1" si="54"/>
        <v>105.69</v>
      </c>
    </row>
    <row r="440" spans="1:17" x14ac:dyDescent="0.2">
      <c r="A440" s="44" t="s">
        <v>182</v>
      </c>
      <c r="B440" s="44" t="s">
        <v>144</v>
      </c>
      <c r="C440" s="26" t="s">
        <v>159</v>
      </c>
      <c r="D440" s="25" t="s">
        <v>180</v>
      </c>
      <c r="E440" s="27">
        <v>106.57</v>
      </c>
      <c r="F440" s="27">
        <v>106.33</v>
      </c>
      <c r="G440" s="27">
        <v>105.73</v>
      </c>
      <c r="H440" s="27">
        <v>105.86</v>
      </c>
      <c r="I440" s="27">
        <v>107.48</v>
      </c>
      <c r="J440" s="27">
        <v>105.16</v>
      </c>
      <c r="L440">
        <f t="shared" ca="1" si="49"/>
        <v>106.04</v>
      </c>
      <c r="M440">
        <f t="shared" ca="1" si="50"/>
        <v>105.22</v>
      </c>
      <c r="N440">
        <f t="shared" ca="1" si="51"/>
        <v>104.76</v>
      </c>
      <c r="O440">
        <f t="shared" ca="1" si="52"/>
        <v>104.96</v>
      </c>
      <c r="P440">
        <f t="shared" ca="1" si="53"/>
        <v>104.39</v>
      </c>
      <c r="Q440">
        <f t="shared" ca="1" si="54"/>
        <v>105.93</v>
      </c>
    </row>
    <row r="441" spans="1:17" x14ac:dyDescent="0.2">
      <c r="A441" s="44" t="s">
        <v>182</v>
      </c>
      <c r="B441" s="44" t="s">
        <v>144</v>
      </c>
      <c r="C441" s="26" t="s">
        <v>160</v>
      </c>
      <c r="D441" s="25" t="s">
        <v>169</v>
      </c>
      <c r="E441" s="27">
        <v>107.07</v>
      </c>
      <c r="F441" s="27">
        <v>106.85</v>
      </c>
      <c r="G441" s="27">
        <v>105.74</v>
      </c>
      <c r="H441" s="27">
        <v>106.09</v>
      </c>
      <c r="I441" s="27">
        <v>108.55</v>
      </c>
      <c r="J441" s="27">
        <v>105.14</v>
      </c>
      <c r="L441">
        <f t="shared" ca="1" si="49"/>
        <v>106.47</v>
      </c>
      <c r="M441">
        <f t="shared" ca="1" si="50"/>
        <v>105.76</v>
      </c>
      <c r="N441">
        <f t="shared" ca="1" si="51"/>
        <v>105.4</v>
      </c>
      <c r="O441">
        <f t="shared" ca="1" si="52"/>
        <v>105.52</v>
      </c>
      <c r="P441">
        <f t="shared" ca="1" si="53"/>
        <v>104.8</v>
      </c>
      <c r="Q441">
        <f t="shared" ca="1" si="54"/>
        <v>106.62</v>
      </c>
    </row>
    <row r="442" spans="1:17" x14ac:dyDescent="0.2">
      <c r="A442" s="44" t="s">
        <v>182</v>
      </c>
      <c r="B442" s="44" t="s">
        <v>144</v>
      </c>
      <c r="C442" s="26" t="s">
        <v>160</v>
      </c>
      <c r="D442" s="25" t="s">
        <v>170</v>
      </c>
      <c r="E442" s="27">
        <v>107.28</v>
      </c>
      <c r="F442" s="27">
        <v>106.97</v>
      </c>
      <c r="G442" s="27">
        <v>105.74</v>
      </c>
      <c r="H442" s="27">
        <v>106.13</v>
      </c>
      <c r="I442" s="27">
        <v>108.68</v>
      </c>
      <c r="J442" s="27">
        <v>105.25</v>
      </c>
      <c r="L442">
        <f t="shared" ca="1" si="49"/>
        <v>107.18</v>
      </c>
      <c r="M442">
        <f t="shared" ca="1" si="50"/>
        <v>106.64</v>
      </c>
      <c r="N442">
        <f t="shared" ca="1" si="51"/>
        <v>106.34</v>
      </c>
      <c r="O442">
        <f t="shared" ca="1" si="52"/>
        <v>106.43</v>
      </c>
      <c r="P442">
        <f t="shared" ca="1" si="53"/>
        <v>105.48</v>
      </c>
      <c r="Q442">
        <f t="shared" ca="1" si="54"/>
        <v>107.72</v>
      </c>
    </row>
    <row r="443" spans="1:17" x14ac:dyDescent="0.2">
      <c r="A443" s="44" t="s">
        <v>182</v>
      </c>
      <c r="B443" s="44" t="s">
        <v>144</v>
      </c>
      <c r="C443" s="26" t="s">
        <v>160</v>
      </c>
      <c r="D443" s="25" t="s">
        <v>171</v>
      </c>
      <c r="E443" s="27">
        <v>107.02</v>
      </c>
      <c r="F443" s="27">
        <v>106.72</v>
      </c>
      <c r="G443" s="27">
        <v>105.64</v>
      </c>
      <c r="H443" s="27">
        <v>105.82</v>
      </c>
      <c r="I443" s="27">
        <v>108.25</v>
      </c>
      <c r="J443" s="27">
        <v>105.19</v>
      </c>
      <c r="L443">
        <f t="shared" ca="1" si="49"/>
        <v>108.02</v>
      </c>
      <c r="M443">
        <f t="shared" ca="1" si="50"/>
        <v>107.63</v>
      </c>
      <c r="N443">
        <f t="shared" ca="1" si="51"/>
        <v>107.57</v>
      </c>
      <c r="O443">
        <f t="shared" ca="1" si="52"/>
        <v>107.48</v>
      </c>
      <c r="P443">
        <f t="shared" ca="1" si="53"/>
        <v>106.1</v>
      </c>
      <c r="Q443">
        <f t="shared" ca="1" si="54"/>
        <v>109.12</v>
      </c>
    </row>
    <row r="444" spans="1:17" x14ac:dyDescent="0.2">
      <c r="A444" s="44" t="s">
        <v>182</v>
      </c>
      <c r="B444" s="44" t="s">
        <v>144</v>
      </c>
      <c r="C444" s="26" t="s">
        <v>160</v>
      </c>
      <c r="D444" s="25" t="s">
        <v>172</v>
      </c>
      <c r="E444" s="27">
        <v>107.24</v>
      </c>
      <c r="F444" s="27">
        <v>106.93</v>
      </c>
      <c r="G444" s="27">
        <v>105.72</v>
      </c>
      <c r="H444" s="27">
        <v>106.04</v>
      </c>
      <c r="I444" s="27">
        <v>108.75</v>
      </c>
      <c r="J444" s="27">
        <v>105.12</v>
      </c>
      <c r="L444">
        <f t="shared" ca="1" si="49"/>
        <v>108.8</v>
      </c>
      <c r="M444">
        <f t="shared" ca="1" si="50"/>
        <v>107.86</v>
      </c>
      <c r="N444">
        <f t="shared" ca="1" si="51"/>
        <v>108.34</v>
      </c>
      <c r="O444">
        <f t="shared" ca="1" si="52"/>
        <v>107.78</v>
      </c>
      <c r="P444">
        <f t="shared" ca="1" si="53"/>
        <v>106.08</v>
      </c>
      <c r="Q444">
        <f t="shared" ca="1" si="54"/>
        <v>109.65</v>
      </c>
    </row>
    <row r="445" spans="1:17" x14ac:dyDescent="0.2">
      <c r="A445" s="44" t="s">
        <v>182</v>
      </c>
      <c r="B445" s="44" t="s">
        <v>144</v>
      </c>
      <c r="C445" s="26" t="s">
        <v>160</v>
      </c>
      <c r="D445" s="25" t="s">
        <v>173</v>
      </c>
      <c r="E445" s="27">
        <v>107.39</v>
      </c>
      <c r="F445" s="27">
        <v>107.08</v>
      </c>
      <c r="G445" s="27">
        <v>105.85</v>
      </c>
      <c r="H445" s="27">
        <v>106.17</v>
      </c>
      <c r="I445" s="27">
        <v>109.18</v>
      </c>
      <c r="J445" s="27">
        <v>104.97</v>
      </c>
      <c r="L445">
        <f t="shared" ca="1" si="49"/>
        <v>109.11</v>
      </c>
      <c r="M445">
        <f t="shared" ca="1" si="50"/>
        <v>108.09</v>
      </c>
      <c r="N445">
        <f t="shared" ca="1" si="51"/>
        <v>108.81</v>
      </c>
      <c r="O445">
        <f t="shared" ca="1" si="52"/>
        <v>107.99</v>
      </c>
      <c r="P445">
        <f t="shared" ca="1" si="53"/>
        <v>106.56</v>
      </c>
      <c r="Q445">
        <f t="shared" ca="1" si="54"/>
        <v>109.55</v>
      </c>
    </row>
    <row r="446" spans="1:17" x14ac:dyDescent="0.2">
      <c r="A446" s="44" t="s">
        <v>182</v>
      </c>
      <c r="B446" s="44" t="s">
        <v>144</v>
      </c>
      <c r="C446" s="26" t="s">
        <v>160</v>
      </c>
      <c r="D446" s="25" t="s">
        <v>174</v>
      </c>
      <c r="E446" s="27">
        <v>106.89</v>
      </c>
      <c r="F446" s="27">
        <v>106.47</v>
      </c>
      <c r="G446" s="27">
        <v>105.78</v>
      </c>
      <c r="H446" s="27">
        <v>105.51</v>
      </c>
      <c r="I446" s="27">
        <v>107.98</v>
      </c>
      <c r="J446" s="27">
        <v>104.94</v>
      </c>
      <c r="L446">
        <f t="shared" ca="1" si="49"/>
        <v>109.71</v>
      </c>
      <c r="M446">
        <f t="shared" ca="1" si="50"/>
        <v>108.69</v>
      </c>
      <c r="N446">
        <f t="shared" ca="1" si="51"/>
        <v>109.63</v>
      </c>
      <c r="O446">
        <f t="shared" ca="1" si="52"/>
        <v>108.6</v>
      </c>
      <c r="P446">
        <f t="shared" ca="1" si="53"/>
        <v>107.61</v>
      </c>
      <c r="Q446">
        <f t="shared" ca="1" si="54"/>
        <v>109.6</v>
      </c>
    </row>
    <row r="447" spans="1:17" x14ac:dyDescent="0.2">
      <c r="A447" s="44" t="s">
        <v>182</v>
      </c>
      <c r="B447" s="44" t="s">
        <v>144</v>
      </c>
      <c r="C447" s="26" t="s">
        <v>160</v>
      </c>
      <c r="D447" s="25" t="s">
        <v>175</v>
      </c>
      <c r="E447" s="27">
        <v>106.46</v>
      </c>
      <c r="F447" s="27">
        <v>105.75</v>
      </c>
      <c r="G447" s="27">
        <v>105.59</v>
      </c>
      <c r="H447" s="27">
        <v>104.87</v>
      </c>
      <c r="I447" s="27">
        <v>106.75</v>
      </c>
      <c r="J447" s="27">
        <v>104.75</v>
      </c>
      <c r="L447">
        <f t="shared" ca="1" si="49"/>
        <v>110.71</v>
      </c>
      <c r="M447">
        <f t="shared" ca="1" si="50"/>
        <v>109.99</v>
      </c>
      <c r="N447">
        <f t="shared" ca="1" si="51"/>
        <v>110.77</v>
      </c>
      <c r="O447">
        <f t="shared" ca="1" si="52"/>
        <v>109.95</v>
      </c>
      <c r="P447">
        <f t="shared" ca="1" si="53"/>
        <v>109.88</v>
      </c>
      <c r="Q447">
        <f t="shared" ca="1" si="54"/>
        <v>109.86</v>
      </c>
    </row>
    <row r="448" spans="1:17" x14ac:dyDescent="0.2">
      <c r="A448" s="44" t="s">
        <v>182</v>
      </c>
      <c r="B448" s="44" t="s">
        <v>144</v>
      </c>
      <c r="C448" s="26" t="s">
        <v>160</v>
      </c>
      <c r="D448" s="25" t="s">
        <v>176</v>
      </c>
      <c r="E448" s="27">
        <v>106.51</v>
      </c>
      <c r="F448" s="27">
        <v>105.7</v>
      </c>
      <c r="G448" s="27">
        <v>105.48</v>
      </c>
      <c r="H448" s="27">
        <v>104.89</v>
      </c>
      <c r="I448" s="27">
        <v>106.5</v>
      </c>
      <c r="J448" s="27">
        <v>104.88</v>
      </c>
      <c r="L448">
        <f t="shared" ca="1" si="49"/>
        <v>111.63</v>
      </c>
      <c r="M448">
        <f t="shared" ca="1" si="50"/>
        <v>110.83</v>
      </c>
      <c r="N448">
        <f t="shared" ca="1" si="51"/>
        <v>111.72</v>
      </c>
      <c r="O448">
        <f t="shared" ca="1" si="52"/>
        <v>110.83</v>
      </c>
      <c r="P448">
        <f t="shared" ca="1" si="53"/>
        <v>111.57</v>
      </c>
      <c r="Q448">
        <f t="shared" ca="1" si="54"/>
        <v>109.87</v>
      </c>
    </row>
    <row r="449" spans="1:17" x14ac:dyDescent="0.2">
      <c r="A449" s="44" t="s">
        <v>182</v>
      </c>
      <c r="B449" s="44" t="s">
        <v>144</v>
      </c>
      <c r="C449" s="26" t="s">
        <v>160</v>
      </c>
      <c r="D449" s="25" t="s">
        <v>177</v>
      </c>
      <c r="E449" s="27">
        <v>106.14</v>
      </c>
      <c r="F449" s="27">
        <v>105.53</v>
      </c>
      <c r="G449" s="27">
        <v>105.46</v>
      </c>
      <c r="H449" s="27">
        <v>104.76</v>
      </c>
      <c r="I449" s="27">
        <v>106.33</v>
      </c>
      <c r="J449" s="27">
        <v>104.71</v>
      </c>
      <c r="L449">
        <f t="shared" ca="1" si="49"/>
        <v>112.03</v>
      </c>
      <c r="M449">
        <f t="shared" ca="1" si="50"/>
        <v>111.17</v>
      </c>
      <c r="N449">
        <f t="shared" ca="1" si="51"/>
        <v>112.29</v>
      </c>
      <c r="O449">
        <f t="shared" ca="1" si="52"/>
        <v>111.16</v>
      </c>
      <c r="P449">
        <f t="shared" ca="1" si="53"/>
        <v>112.38</v>
      </c>
      <c r="Q449">
        <f t="shared" ca="1" si="54"/>
        <v>109.81</v>
      </c>
    </row>
    <row r="450" spans="1:17" x14ac:dyDescent="0.2">
      <c r="A450" s="44" t="s">
        <v>182</v>
      </c>
      <c r="B450" s="44" t="s">
        <v>144</v>
      </c>
      <c r="C450" s="26" t="s">
        <v>160</v>
      </c>
      <c r="D450" s="25" t="s">
        <v>178</v>
      </c>
      <c r="E450" s="27">
        <v>106.27</v>
      </c>
      <c r="F450" s="27">
        <v>105.73</v>
      </c>
      <c r="G450" s="27">
        <v>105.49</v>
      </c>
      <c r="H450" s="27">
        <v>105.02</v>
      </c>
      <c r="I450" s="27">
        <v>106.94</v>
      </c>
      <c r="J450" s="27">
        <v>104.52</v>
      </c>
      <c r="L450">
        <f t="shared" ca="1" si="49"/>
        <v>111.88</v>
      </c>
      <c r="M450">
        <f t="shared" ca="1" si="50"/>
        <v>110.93</v>
      </c>
      <c r="N450">
        <f t="shared" ca="1" si="51"/>
        <v>112.89</v>
      </c>
      <c r="O450">
        <f t="shared" ca="1" si="52"/>
        <v>110.9</v>
      </c>
      <c r="P450">
        <f t="shared" ca="1" si="53"/>
        <v>111.86</v>
      </c>
      <c r="Q450">
        <f t="shared" ca="1" si="54"/>
        <v>109.9</v>
      </c>
    </row>
    <row r="451" spans="1:17" x14ac:dyDescent="0.2">
      <c r="A451" s="44" t="s">
        <v>182</v>
      </c>
      <c r="B451" s="44" t="s">
        <v>144</v>
      </c>
      <c r="C451" s="26" t="s">
        <v>160</v>
      </c>
      <c r="D451" s="25" t="s">
        <v>179</v>
      </c>
      <c r="E451" s="27">
        <v>106.5</v>
      </c>
      <c r="F451" s="27">
        <v>105.99</v>
      </c>
      <c r="G451" s="27">
        <v>105.6</v>
      </c>
      <c r="H451" s="27">
        <v>105.31</v>
      </c>
      <c r="I451" s="27">
        <v>107.46</v>
      </c>
      <c r="J451" s="27">
        <v>104.51</v>
      </c>
      <c r="L451">
        <f t="shared" ca="1" si="49"/>
        <v>112.29</v>
      </c>
      <c r="M451">
        <f t="shared" ca="1" si="50"/>
        <v>111.24</v>
      </c>
      <c r="N451">
        <f t="shared" ca="1" si="51"/>
        <v>113.6</v>
      </c>
      <c r="O451">
        <f t="shared" ca="1" si="52"/>
        <v>111.21</v>
      </c>
      <c r="P451">
        <f t="shared" ca="1" si="53"/>
        <v>112.5</v>
      </c>
      <c r="Q451">
        <f t="shared" ca="1" si="54"/>
        <v>109.87</v>
      </c>
    </row>
    <row r="452" spans="1:17" x14ac:dyDescent="0.2">
      <c r="A452" s="44" t="s">
        <v>182</v>
      </c>
      <c r="B452" s="44" t="s">
        <v>144</v>
      </c>
      <c r="C452" s="26" t="s">
        <v>160</v>
      </c>
      <c r="D452" s="25" t="s">
        <v>180</v>
      </c>
      <c r="E452" s="27">
        <v>106.47</v>
      </c>
      <c r="F452" s="27">
        <v>105.89</v>
      </c>
      <c r="G452" s="27">
        <v>105.57</v>
      </c>
      <c r="H452" s="27">
        <v>105.23</v>
      </c>
      <c r="I452" s="27">
        <v>107.32</v>
      </c>
      <c r="J452" s="27">
        <v>104.46</v>
      </c>
      <c r="L452">
        <f t="shared" ca="1" si="49"/>
        <v>113.15</v>
      </c>
      <c r="M452">
        <f t="shared" ca="1" si="50"/>
        <v>112.15</v>
      </c>
      <c r="N452">
        <f t="shared" ca="1" si="51"/>
        <v>114.36</v>
      </c>
      <c r="O452">
        <f t="shared" ca="1" si="52"/>
        <v>112.19</v>
      </c>
      <c r="P452">
        <f t="shared" ca="1" si="53"/>
        <v>114.07</v>
      </c>
      <c r="Q452">
        <f t="shared" ca="1" si="54"/>
        <v>110.02</v>
      </c>
    </row>
    <row r="453" spans="1:17" x14ac:dyDescent="0.2">
      <c r="A453" s="44" t="s">
        <v>182</v>
      </c>
      <c r="B453" s="44" t="s">
        <v>144</v>
      </c>
      <c r="C453" s="26" t="s">
        <v>161</v>
      </c>
      <c r="D453" s="25" t="s">
        <v>169</v>
      </c>
      <c r="E453" s="27">
        <v>106.07</v>
      </c>
      <c r="F453" s="27">
        <v>105.42</v>
      </c>
      <c r="G453" s="27">
        <v>105.45</v>
      </c>
      <c r="H453" s="27">
        <v>104.99</v>
      </c>
      <c r="I453" s="27">
        <v>106.54</v>
      </c>
      <c r="J453" s="27">
        <v>104.3</v>
      </c>
      <c r="L453">
        <f t="shared" ca="1" si="49"/>
        <v>113.97</v>
      </c>
      <c r="M453">
        <f t="shared" ca="1" si="50"/>
        <v>112.95</v>
      </c>
      <c r="N453">
        <f t="shared" ca="1" si="51"/>
        <v>114.83</v>
      </c>
      <c r="O453">
        <f t="shared" ca="1" si="52"/>
        <v>113.07</v>
      </c>
      <c r="P453">
        <f t="shared" ca="1" si="53"/>
        <v>115.77</v>
      </c>
      <c r="Q453">
        <f t="shared" ca="1" si="54"/>
        <v>109.9</v>
      </c>
    </row>
    <row r="454" spans="1:17" x14ac:dyDescent="0.2">
      <c r="A454" s="44" t="s">
        <v>182</v>
      </c>
      <c r="B454" s="44" t="s">
        <v>144</v>
      </c>
      <c r="C454" s="26" t="s">
        <v>161</v>
      </c>
      <c r="D454" s="25" t="s">
        <v>170</v>
      </c>
      <c r="E454" s="27">
        <v>106.21</v>
      </c>
      <c r="F454" s="27">
        <v>105.6</v>
      </c>
      <c r="G454" s="27">
        <v>105.55</v>
      </c>
      <c r="H454" s="27">
        <v>105.19</v>
      </c>
      <c r="I454" s="27">
        <v>106.93</v>
      </c>
      <c r="J454" s="27">
        <v>104.27</v>
      </c>
      <c r="L454">
        <f t="shared" ca="1" si="49"/>
        <v>113.85</v>
      </c>
      <c r="M454">
        <f t="shared" ca="1" si="50"/>
        <v>112.76</v>
      </c>
      <c r="N454">
        <f t="shared" ca="1" si="51"/>
        <v>114.54</v>
      </c>
      <c r="O454">
        <f t="shared" ca="1" si="52"/>
        <v>112.92</v>
      </c>
      <c r="P454">
        <f t="shared" ca="1" si="53"/>
        <v>116.09</v>
      </c>
      <c r="Q454">
        <f t="shared" ca="1" si="54"/>
        <v>109.15</v>
      </c>
    </row>
    <row r="455" spans="1:17" x14ac:dyDescent="0.2">
      <c r="A455" s="44" t="s">
        <v>182</v>
      </c>
      <c r="B455" s="44" t="s">
        <v>144</v>
      </c>
      <c r="C455" s="26" t="s">
        <v>161</v>
      </c>
      <c r="D455" s="25" t="s">
        <v>171</v>
      </c>
      <c r="E455" s="27">
        <v>106.92</v>
      </c>
      <c r="F455" s="27">
        <v>106.45</v>
      </c>
      <c r="G455" s="27">
        <v>106.01</v>
      </c>
      <c r="H455" s="27">
        <v>106.04</v>
      </c>
      <c r="I455" s="27">
        <v>108.37</v>
      </c>
      <c r="J455" s="27">
        <v>104.56</v>
      </c>
      <c r="L455">
        <f t="shared" ca="1" si="49"/>
        <v>113.35</v>
      </c>
      <c r="M455">
        <f t="shared" ca="1" si="50"/>
        <v>112.11</v>
      </c>
      <c r="N455">
        <f t="shared" ca="1" si="51"/>
        <v>113.82</v>
      </c>
      <c r="O455">
        <f t="shared" ca="1" si="52"/>
        <v>112.26</v>
      </c>
      <c r="P455">
        <f t="shared" ca="1" si="53"/>
        <v>115.87</v>
      </c>
      <c r="Q455">
        <f t="shared" ca="1" si="54"/>
        <v>108.07</v>
      </c>
    </row>
    <row r="456" spans="1:17" x14ac:dyDescent="0.2">
      <c r="A456" s="44" t="s">
        <v>182</v>
      </c>
      <c r="B456" s="44" t="s">
        <v>144</v>
      </c>
      <c r="C456" s="26" t="s">
        <v>161</v>
      </c>
      <c r="D456" s="25" t="s">
        <v>172</v>
      </c>
      <c r="E456" s="27">
        <v>107.33</v>
      </c>
      <c r="F456" s="27">
        <v>106.92</v>
      </c>
      <c r="G456" s="27">
        <v>106.46</v>
      </c>
      <c r="H456" s="27">
        <v>106.52</v>
      </c>
      <c r="I456" s="27">
        <v>109.01</v>
      </c>
      <c r="J456" s="27">
        <v>104.87</v>
      </c>
      <c r="L456">
        <f t="shared" ca="1" si="49"/>
        <v>113.28</v>
      </c>
      <c r="M456">
        <f t="shared" ca="1" si="50"/>
        <v>112.37</v>
      </c>
      <c r="N456">
        <f t="shared" ca="1" si="51"/>
        <v>113.61</v>
      </c>
      <c r="O456">
        <f t="shared" ca="1" si="52"/>
        <v>112.55</v>
      </c>
      <c r="P456">
        <f t="shared" ca="1" si="53"/>
        <v>116.45</v>
      </c>
      <c r="Q456">
        <f t="shared" ca="1" si="54"/>
        <v>107.96</v>
      </c>
    </row>
    <row r="457" spans="1:17" x14ac:dyDescent="0.2">
      <c r="A457" s="44" t="s">
        <v>182</v>
      </c>
      <c r="B457" s="44" t="s">
        <v>144</v>
      </c>
      <c r="C457" s="26" t="s">
        <v>161</v>
      </c>
      <c r="D457" s="25" t="s">
        <v>173</v>
      </c>
      <c r="E457" s="27">
        <v>107.59</v>
      </c>
      <c r="F457" s="27">
        <v>107.3</v>
      </c>
      <c r="G457" s="27">
        <v>107.01</v>
      </c>
      <c r="H457" s="27">
        <v>106.89</v>
      </c>
      <c r="I457" s="27">
        <v>109.54</v>
      </c>
      <c r="J457" s="27">
        <v>105.1</v>
      </c>
      <c r="L457">
        <f t="shared" ca="1" si="49"/>
        <v>113.77</v>
      </c>
      <c r="M457">
        <f t="shared" ca="1" si="50"/>
        <v>113.06</v>
      </c>
      <c r="N457">
        <f t="shared" ca="1" si="51"/>
        <v>113.67</v>
      </c>
      <c r="O457">
        <f t="shared" ca="1" si="52"/>
        <v>113.31</v>
      </c>
      <c r="P457">
        <f t="shared" ca="1" si="53"/>
        <v>117.15</v>
      </c>
      <c r="Q457">
        <f t="shared" ca="1" si="54"/>
        <v>108.63</v>
      </c>
    </row>
    <row r="458" spans="1:17" x14ac:dyDescent="0.2">
      <c r="A458" s="44" t="s">
        <v>182</v>
      </c>
      <c r="B458" s="44" t="s">
        <v>144</v>
      </c>
      <c r="C458" s="26" t="s">
        <v>161</v>
      </c>
      <c r="D458" s="25" t="s">
        <v>174</v>
      </c>
      <c r="E458" s="27">
        <v>107.81</v>
      </c>
      <c r="F458" s="27">
        <v>107.49</v>
      </c>
      <c r="G458" s="27">
        <v>107.52</v>
      </c>
      <c r="H458" s="27">
        <v>107.09</v>
      </c>
      <c r="I458" s="27">
        <v>109.76</v>
      </c>
      <c r="J458" s="27">
        <v>105.28</v>
      </c>
      <c r="L458">
        <f t="shared" ca="1" si="49"/>
        <v>114.21</v>
      </c>
      <c r="M458">
        <f t="shared" ca="1" si="50"/>
        <v>113.68</v>
      </c>
      <c r="N458">
        <f t="shared" ca="1" si="51"/>
        <v>113.71</v>
      </c>
      <c r="O458">
        <f t="shared" ca="1" si="52"/>
        <v>113.99</v>
      </c>
      <c r="P458">
        <f t="shared" ca="1" si="53"/>
        <v>117.92</v>
      </c>
      <c r="Q458">
        <f t="shared" ca="1" si="54"/>
        <v>109.05</v>
      </c>
    </row>
    <row r="459" spans="1:17" x14ac:dyDescent="0.2">
      <c r="A459" s="44" t="s">
        <v>182</v>
      </c>
      <c r="B459" s="44" t="s">
        <v>144</v>
      </c>
      <c r="C459" s="26" t="s">
        <v>161</v>
      </c>
      <c r="D459" s="25" t="s">
        <v>175</v>
      </c>
      <c r="E459" s="27">
        <v>107.45</v>
      </c>
      <c r="F459" s="27">
        <v>107.64</v>
      </c>
      <c r="G459" s="27">
        <v>107.83</v>
      </c>
      <c r="H459" s="27">
        <v>107.23</v>
      </c>
      <c r="I459" s="27">
        <v>109.75</v>
      </c>
      <c r="J459" s="27">
        <v>105.55</v>
      </c>
      <c r="L459">
        <f t="shared" ca="1" si="49"/>
        <v>115.03</v>
      </c>
      <c r="M459">
        <f t="shared" ca="1" si="50"/>
        <v>114.74</v>
      </c>
      <c r="N459">
        <f t="shared" ca="1" si="51"/>
        <v>114.57</v>
      </c>
      <c r="O459">
        <f t="shared" ca="1" si="52"/>
        <v>115.18</v>
      </c>
      <c r="P459">
        <f t="shared" ca="1" si="53"/>
        <v>119.88</v>
      </c>
      <c r="Q459">
        <f t="shared" ca="1" si="54"/>
        <v>109.1</v>
      </c>
    </row>
    <row r="460" spans="1:17" x14ac:dyDescent="0.2">
      <c r="A460" s="44" t="s">
        <v>182</v>
      </c>
      <c r="B460" s="44" t="s">
        <v>144</v>
      </c>
      <c r="C460" s="26" t="s">
        <v>161</v>
      </c>
      <c r="D460" s="25" t="s">
        <v>176</v>
      </c>
      <c r="E460" s="27">
        <v>107.55</v>
      </c>
      <c r="F460" s="27">
        <v>107.87</v>
      </c>
      <c r="G460" s="27">
        <v>107.97</v>
      </c>
      <c r="H460" s="27">
        <v>107.43</v>
      </c>
      <c r="I460" s="27">
        <v>110.29</v>
      </c>
      <c r="J460" s="27">
        <v>105.5</v>
      </c>
      <c r="L460">
        <f t="shared" ca="1" si="49"/>
        <v>115.02</v>
      </c>
      <c r="M460">
        <f t="shared" ca="1" si="50"/>
        <v>114.96</v>
      </c>
      <c r="N460">
        <f t="shared" ca="1" si="51"/>
        <v>114.86</v>
      </c>
      <c r="O460">
        <f t="shared" ca="1" si="52"/>
        <v>115.44</v>
      </c>
      <c r="P460">
        <f t="shared" ca="1" si="53"/>
        <v>120.22</v>
      </c>
      <c r="Q460">
        <f t="shared" ca="1" si="54"/>
        <v>109.2</v>
      </c>
    </row>
    <row r="461" spans="1:17" x14ac:dyDescent="0.2">
      <c r="A461" s="44" t="s">
        <v>182</v>
      </c>
      <c r="B461" s="44" t="s">
        <v>144</v>
      </c>
      <c r="C461" s="26" t="s">
        <v>161</v>
      </c>
      <c r="D461" s="25" t="s">
        <v>177</v>
      </c>
      <c r="E461" s="27">
        <v>108.03</v>
      </c>
      <c r="F461" s="27">
        <v>108.44</v>
      </c>
      <c r="G461" s="27">
        <v>108.18</v>
      </c>
      <c r="H461" s="27">
        <v>108.03</v>
      </c>
      <c r="I461" s="27">
        <v>111.41</v>
      </c>
      <c r="J461" s="27">
        <v>105.53</v>
      </c>
      <c r="L461">
        <f t="shared" ca="1" si="49"/>
        <v>114.71</v>
      </c>
      <c r="M461">
        <f t="shared" ca="1" si="50"/>
        <v>114.7</v>
      </c>
      <c r="N461">
        <f t="shared" ca="1" si="51"/>
        <v>114.95</v>
      </c>
      <c r="O461">
        <f t="shared" ca="1" si="52"/>
        <v>115.16</v>
      </c>
      <c r="P461">
        <f t="shared" ca="1" si="53"/>
        <v>119.7</v>
      </c>
      <c r="Q461">
        <f t="shared" ca="1" si="54"/>
        <v>109.24</v>
      </c>
    </row>
    <row r="462" spans="1:17" x14ac:dyDescent="0.2">
      <c r="A462" s="44" t="s">
        <v>182</v>
      </c>
      <c r="B462" s="44" t="s">
        <v>144</v>
      </c>
      <c r="C462" s="26" t="s">
        <v>161</v>
      </c>
      <c r="D462" s="25" t="s">
        <v>178</v>
      </c>
      <c r="E462" s="27">
        <v>108.29</v>
      </c>
      <c r="F462" s="27">
        <v>108.56</v>
      </c>
      <c r="G462" s="27">
        <v>108.39</v>
      </c>
      <c r="H462" s="27">
        <v>108.15</v>
      </c>
      <c r="I462" s="27">
        <v>111.48</v>
      </c>
      <c r="J462" s="27">
        <v>105.69</v>
      </c>
      <c r="L462">
        <f t="shared" ca="1" si="49"/>
        <v>115.13</v>
      </c>
      <c r="M462">
        <f t="shared" ca="1" si="50"/>
        <v>115.35</v>
      </c>
      <c r="N462">
        <f t="shared" ca="1" si="51"/>
        <v>115.03</v>
      </c>
      <c r="O462">
        <f t="shared" ca="1" si="52"/>
        <v>115.87</v>
      </c>
      <c r="P462">
        <f t="shared" ca="1" si="53"/>
        <v>121.3</v>
      </c>
      <c r="Q462">
        <f t="shared" ca="1" si="54"/>
        <v>108.9</v>
      </c>
    </row>
    <row r="463" spans="1:17" x14ac:dyDescent="0.2">
      <c r="A463" s="44" t="s">
        <v>182</v>
      </c>
      <c r="B463" s="44" t="s">
        <v>144</v>
      </c>
      <c r="C463" s="26" t="s">
        <v>161</v>
      </c>
      <c r="D463" s="25" t="s">
        <v>179</v>
      </c>
      <c r="E463" s="27">
        <v>109.06</v>
      </c>
      <c r="F463" s="27">
        <v>109.25</v>
      </c>
      <c r="G463" s="27">
        <v>108.85</v>
      </c>
      <c r="H463" s="27">
        <v>108.89</v>
      </c>
      <c r="I463" s="27">
        <v>112.64</v>
      </c>
      <c r="J463" s="27">
        <v>105.9</v>
      </c>
      <c r="L463">
        <f t="shared" ca="1" si="49"/>
        <v>115.11</v>
      </c>
      <c r="M463">
        <f t="shared" ca="1" si="50"/>
        <v>115.53</v>
      </c>
      <c r="N463">
        <f t="shared" ca="1" si="51"/>
        <v>114.45</v>
      </c>
      <c r="O463">
        <f t="shared" ca="1" si="52"/>
        <v>116.11</v>
      </c>
      <c r="P463">
        <f t="shared" ca="1" si="53"/>
        <v>122.07</v>
      </c>
      <c r="Q463">
        <f t="shared" ca="1" si="54"/>
        <v>108.42</v>
      </c>
    </row>
    <row r="464" spans="1:17" x14ac:dyDescent="0.2">
      <c r="A464" s="44" t="s">
        <v>182</v>
      </c>
      <c r="B464" s="44" t="s">
        <v>144</v>
      </c>
      <c r="C464" s="26" t="s">
        <v>161</v>
      </c>
      <c r="D464" s="25" t="s">
        <v>180</v>
      </c>
      <c r="E464" s="27">
        <v>111.35</v>
      </c>
      <c r="F464" s="27">
        <v>111.71</v>
      </c>
      <c r="G464" s="27">
        <v>111.19</v>
      </c>
      <c r="H464" s="27">
        <v>111.52</v>
      </c>
      <c r="I464" s="27">
        <v>115.43</v>
      </c>
      <c r="J464" s="27">
        <v>108.05</v>
      </c>
      <c r="L464">
        <f t="shared" ca="1" si="49"/>
        <v>114.3</v>
      </c>
      <c r="M464">
        <f t="shared" ca="1" si="50"/>
        <v>114.62</v>
      </c>
      <c r="N464">
        <f t="shared" ca="1" si="51"/>
        <v>113.53</v>
      </c>
      <c r="O464">
        <f t="shared" ca="1" si="52"/>
        <v>115.17</v>
      </c>
      <c r="P464">
        <f t="shared" ca="1" si="53"/>
        <v>120.74</v>
      </c>
      <c r="Q464">
        <f t="shared" ca="1" si="54"/>
        <v>107.96</v>
      </c>
    </row>
    <row r="465" spans="1:17" x14ac:dyDescent="0.2">
      <c r="A465" s="44" t="s">
        <v>182</v>
      </c>
      <c r="B465" s="44" t="s">
        <v>144</v>
      </c>
      <c r="C465" s="26" t="s">
        <v>162</v>
      </c>
      <c r="D465" s="25" t="s">
        <v>169</v>
      </c>
      <c r="E465" s="27">
        <v>114.96</v>
      </c>
      <c r="F465" s="27">
        <v>115.92</v>
      </c>
      <c r="G465" s="27">
        <v>114.66</v>
      </c>
      <c r="H465" s="27">
        <v>116.02</v>
      </c>
      <c r="I465" s="27">
        <v>120.73</v>
      </c>
      <c r="J465" s="27">
        <v>111.21</v>
      </c>
      <c r="L465">
        <f t="shared" ca="1" si="49"/>
        <v>113.34</v>
      </c>
      <c r="M465">
        <f t="shared" ca="1" si="50"/>
        <v>113.51</v>
      </c>
      <c r="N465">
        <f t="shared" ca="1" si="51"/>
        <v>112.71</v>
      </c>
      <c r="O465">
        <f t="shared" ca="1" si="52"/>
        <v>114</v>
      </c>
      <c r="P465">
        <f t="shared" ca="1" si="53"/>
        <v>119.04</v>
      </c>
      <c r="Q465">
        <f t="shared" ca="1" si="54"/>
        <v>107.44</v>
      </c>
    </row>
    <row r="466" spans="1:17" x14ac:dyDescent="0.2">
      <c r="A466" s="44" t="s">
        <v>182</v>
      </c>
      <c r="B466" s="44" t="s">
        <v>144</v>
      </c>
      <c r="C466" s="26" t="s">
        <v>162</v>
      </c>
      <c r="D466" s="25" t="s">
        <v>170</v>
      </c>
      <c r="E466" s="27">
        <v>116.7</v>
      </c>
      <c r="F466" s="27">
        <v>118.09</v>
      </c>
      <c r="G466" s="27">
        <v>116.78</v>
      </c>
      <c r="H466" s="27">
        <v>118.43</v>
      </c>
      <c r="I466" s="27">
        <v>123.26</v>
      </c>
      <c r="J466" s="27">
        <v>113.04</v>
      </c>
      <c r="L466">
        <f t="shared" ca="1" si="49"/>
        <v>112.66</v>
      </c>
      <c r="M466">
        <f t="shared" ca="1" si="50"/>
        <v>112.63</v>
      </c>
      <c r="N466">
        <f t="shared" ca="1" si="51"/>
        <v>112.06</v>
      </c>
      <c r="O466">
        <f t="shared" ca="1" si="52"/>
        <v>113.07</v>
      </c>
      <c r="P466">
        <f t="shared" ca="1" si="53"/>
        <v>117.63</v>
      </c>
      <c r="Q466">
        <f t="shared" ca="1" si="54"/>
        <v>107.05</v>
      </c>
    </row>
    <row r="467" spans="1:17" x14ac:dyDescent="0.2">
      <c r="A467" s="44" t="s">
        <v>182</v>
      </c>
      <c r="B467" s="44" t="s">
        <v>144</v>
      </c>
      <c r="C467" s="26" t="s">
        <v>162</v>
      </c>
      <c r="D467" s="25" t="s">
        <v>171</v>
      </c>
      <c r="E467" s="27">
        <v>116.92</v>
      </c>
      <c r="F467" s="27">
        <v>118.42</v>
      </c>
      <c r="G467" s="27">
        <v>117.53</v>
      </c>
      <c r="H467" s="27">
        <v>118.85</v>
      </c>
      <c r="I467" s="27">
        <v>123.02</v>
      </c>
      <c r="J467" s="27">
        <v>113.89</v>
      </c>
      <c r="L467">
        <f t="shared" ca="1" si="49"/>
        <v>112.56</v>
      </c>
      <c r="M467">
        <f t="shared" ca="1" si="50"/>
        <v>112.01</v>
      </c>
      <c r="N467">
        <f t="shared" ca="1" si="51"/>
        <v>111.53</v>
      </c>
      <c r="O467">
        <f t="shared" ca="1" si="52"/>
        <v>112.43</v>
      </c>
      <c r="P467">
        <f t="shared" ca="1" si="53"/>
        <v>116.67</v>
      </c>
      <c r="Q467">
        <f t="shared" ca="1" si="54"/>
        <v>106.77</v>
      </c>
    </row>
    <row r="468" spans="1:17" x14ac:dyDescent="0.2">
      <c r="A468" s="44" t="s">
        <v>182</v>
      </c>
      <c r="B468" s="44" t="s">
        <v>144</v>
      </c>
      <c r="C468" s="26" t="s">
        <v>162</v>
      </c>
      <c r="D468" s="25" t="s">
        <v>172</v>
      </c>
      <c r="E468" s="27">
        <v>116.41</v>
      </c>
      <c r="F468" s="27">
        <v>117.98</v>
      </c>
      <c r="G468" s="27">
        <v>117.45</v>
      </c>
      <c r="H468" s="27">
        <v>118.39</v>
      </c>
      <c r="I468" s="27">
        <v>121.86</v>
      </c>
      <c r="J468" s="27">
        <v>114.16</v>
      </c>
      <c r="L468">
        <f t="shared" ca="1" si="49"/>
        <v>111.87</v>
      </c>
      <c r="M468">
        <f t="shared" ca="1" si="50"/>
        <v>111.34</v>
      </c>
      <c r="N468">
        <f t="shared" ca="1" si="51"/>
        <v>111.04</v>
      </c>
      <c r="O468">
        <f t="shared" ca="1" si="52"/>
        <v>111.71</v>
      </c>
      <c r="P468">
        <f t="shared" ca="1" si="53"/>
        <v>115.56</v>
      </c>
      <c r="Q468">
        <f t="shared" ca="1" si="54"/>
        <v>106.54</v>
      </c>
    </row>
    <row r="469" spans="1:17" x14ac:dyDescent="0.2">
      <c r="A469" s="44" t="s">
        <v>182</v>
      </c>
      <c r="B469" s="44" t="s">
        <v>144</v>
      </c>
      <c r="C469" s="26" t="s">
        <v>162</v>
      </c>
      <c r="D469" s="25" t="s">
        <v>173</v>
      </c>
      <c r="E469" s="27">
        <v>115.78</v>
      </c>
      <c r="F469" s="27">
        <v>117.21</v>
      </c>
      <c r="G469" s="27">
        <v>117.11</v>
      </c>
      <c r="H469" s="27">
        <v>117.62</v>
      </c>
      <c r="I469" s="27">
        <v>120.2</v>
      </c>
      <c r="J469" s="27">
        <v>114.25</v>
      </c>
      <c r="L469">
        <f t="shared" ca="1" si="49"/>
        <v>111.49</v>
      </c>
      <c r="M469">
        <f t="shared" ca="1" si="50"/>
        <v>110.89</v>
      </c>
      <c r="N469">
        <f t="shared" ca="1" si="51"/>
        <v>110.86</v>
      </c>
      <c r="O469">
        <f t="shared" ca="1" si="52"/>
        <v>111.22</v>
      </c>
      <c r="P469">
        <f t="shared" ca="1" si="53"/>
        <v>114.97</v>
      </c>
      <c r="Q469">
        <f t="shared" ca="1" si="54"/>
        <v>106.23</v>
      </c>
    </row>
    <row r="470" spans="1:17" x14ac:dyDescent="0.2">
      <c r="A470" s="44" t="s">
        <v>182</v>
      </c>
      <c r="B470" s="44" t="s">
        <v>144</v>
      </c>
      <c r="C470" s="26" t="s">
        <v>162</v>
      </c>
      <c r="D470" s="25" t="s">
        <v>174</v>
      </c>
      <c r="E470" s="27">
        <v>115.28</v>
      </c>
      <c r="F470" s="27">
        <v>116.52</v>
      </c>
      <c r="G470" s="27">
        <v>116.72</v>
      </c>
      <c r="H470" s="27">
        <v>116.89</v>
      </c>
      <c r="I470" s="27">
        <v>118.84</v>
      </c>
      <c r="J470" s="27">
        <v>114.21</v>
      </c>
      <c r="L470">
        <f t="shared" ca="1" si="49"/>
        <v>110.84</v>
      </c>
      <c r="M470">
        <f t="shared" ca="1" si="50"/>
        <v>110.05</v>
      </c>
      <c r="N470">
        <f t="shared" ca="1" si="51"/>
        <v>110.33</v>
      </c>
      <c r="O470">
        <f t="shared" ca="1" si="52"/>
        <v>110.28</v>
      </c>
      <c r="P470">
        <f t="shared" ca="1" si="53"/>
        <v>113.67</v>
      </c>
      <c r="Q470">
        <f t="shared" ca="1" si="54"/>
        <v>105.92</v>
      </c>
    </row>
    <row r="471" spans="1:17" x14ac:dyDescent="0.2">
      <c r="A471" s="44" t="s">
        <v>182</v>
      </c>
      <c r="B471" s="44" t="s">
        <v>144</v>
      </c>
      <c r="C471" s="26" t="s">
        <v>162</v>
      </c>
      <c r="D471" s="25" t="s">
        <v>175</v>
      </c>
      <c r="E471" s="27">
        <v>115.64</v>
      </c>
      <c r="F471" s="27">
        <v>116.43</v>
      </c>
      <c r="G471" s="27">
        <v>116.45</v>
      </c>
      <c r="H471" s="27">
        <v>116.79</v>
      </c>
      <c r="I471" s="27">
        <v>118.59</v>
      </c>
      <c r="J471" s="27">
        <v>114.26</v>
      </c>
      <c r="L471">
        <f t="shared" ca="1" si="49"/>
        <v>109.36</v>
      </c>
      <c r="M471">
        <f t="shared" ca="1" si="50"/>
        <v>107.97</v>
      </c>
      <c r="N471">
        <f t="shared" ca="1" si="51"/>
        <v>108.64</v>
      </c>
      <c r="O471">
        <f t="shared" ca="1" si="52"/>
        <v>107.99</v>
      </c>
      <c r="P471">
        <f t="shared" ca="1" si="53"/>
        <v>110.03</v>
      </c>
      <c r="Q471">
        <f t="shared" ca="1" si="54"/>
        <v>105.66</v>
      </c>
    </row>
    <row r="472" spans="1:17" x14ac:dyDescent="0.2">
      <c r="A472" s="44" t="s">
        <v>182</v>
      </c>
      <c r="B472" s="44" t="s">
        <v>144</v>
      </c>
      <c r="C472" s="26" t="s">
        <v>162</v>
      </c>
      <c r="D472" s="25" t="s">
        <v>176</v>
      </c>
      <c r="E472" s="27">
        <v>115.77</v>
      </c>
      <c r="F472" s="27">
        <v>116.34</v>
      </c>
      <c r="G472" s="27">
        <v>116.61</v>
      </c>
      <c r="H472" s="27">
        <v>116.76</v>
      </c>
      <c r="I472" s="27">
        <v>118.11</v>
      </c>
      <c r="J472" s="27">
        <v>114.58</v>
      </c>
      <c r="L472">
        <f t="shared" ca="1" si="49"/>
        <v>108.6</v>
      </c>
      <c r="M472">
        <f t="shared" ca="1" si="50"/>
        <v>106.97</v>
      </c>
      <c r="N472">
        <f t="shared" ca="1" si="51"/>
        <v>107.74</v>
      </c>
      <c r="O472">
        <f t="shared" ca="1" si="52"/>
        <v>106.83</v>
      </c>
      <c r="P472">
        <f t="shared" ca="1" si="53"/>
        <v>108.23</v>
      </c>
      <c r="Q472">
        <f t="shared" ca="1" si="54"/>
        <v>105.66</v>
      </c>
    </row>
    <row r="473" spans="1:17" x14ac:dyDescent="0.2">
      <c r="A473" s="44" t="s">
        <v>182</v>
      </c>
      <c r="B473" s="44" t="s">
        <v>144</v>
      </c>
      <c r="C473" s="26" t="s">
        <v>162</v>
      </c>
      <c r="D473" s="25" t="s">
        <v>177</v>
      </c>
      <c r="E473" s="27">
        <v>115.68</v>
      </c>
      <c r="F473" s="27">
        <v>116.32</v>
      </c>
      <c r="G473" s="27">
        <v>116.55</v>
      </c>
      <c r="H473" s="27">
        <v>116.74</v>
      </c>
      <c r="I473" s="27">
        <v>117.43</v>
      </c>
      <c r="J473" s="27">
        <v>115.2</v>
      </c>
      <c r="L473">
        <f t="shared" ca="1" si="49"/>
        <v>108.7</v>
      </c>
      <c r="M473">
        <f t="shared" ca="1" si="50"/>
        <v>107.04</v>
      </c>
      <c r="N473">
        <f t="shared" ca="1" si="51"/>
        <v>107.26</v>
      </c>
      <c r="O473">
        <f t="shared" ca="1" si="52"/>
        <v>106.83</v>
      </c>
      <c r="P473">
        <f t="shared" ca="1" si="53"/>
        <v>108.3</v>
      </c>
      <c r="Q473">
        <f t="shared" ca="1" si="54"/>
        <v>105.82</v>
      </c>
    </row>
    <row r="474" spans="1:17" x14ac:dyDescent="0.2">
      <c r="A474" s="44" t="s">
        <v>182</v>
      </c>
      <c r="B474" s="44" t="s">
        <v>144</v>
      </c>
      <c r="C474" s="26" t="s">
        <v>162</v>
      </c>
      <c r="D474" s="25" t="s">
        <v>178</v>
      </c>
      <c r="E474" s="27">
        <v>115.59</v>
      </c>
      <c r="F474" s="27">
        <v>116.45</v>
      </c>
      <c r="G474" s="27">
        <v>116.42</v>
      </c>
      <c r="H474" s="27">
        <v>116.86</v>
      </c>
      <c r="I474" s="27">
        <v>117.28</v>
      </c>
      <c r="J474" s="27">
        <v>115.6</v>
      </c>
      <c r="L474">
        <f t="shared" ca="1" si="49"/>
        <v>108.49</v>
      </c>
      <c r="M474">
        <f t="shared" ca="1" si="50"/>
        <v>106.76</v>
      </c>
      <c r="N474">
        <f t="shared" ca="1" si="51"/>
        <v>106.87</v>
      </c>
      <c r="O474">
        <f t="shared" ca="1" si="52"/>
        <v>106.5</v>
      </c>
      <c r="P474">
        <f t="shared" ca="1" si="53"/>
        <v>107.73</v>
      </c>
      <c r="Q474">
        <f t="shared" ca="1" si="54"/>
        <v>105.85</v>
      </c>
    </row>
    <row r="475" spans="1:17" x14ac:dyDescent="0.2">
      <c r="A475" s="44" t="s">
        <v>182</v>
      </c>
      <c r="B475" s="44" t="s">
        <v>144</v>
      </c>
      <c r="C475" s="26" t="s">
        <v>162</v>
      </c>
      <c r="D475" s="25" t="s">
        <v>179</v>
      </c>
      <c r="E475" s="27">
        <v>114.98</v>
      </c>
      <c r="F475" s="28">
        <v>116</v>
      </c>
      <c r="G475" s="27">
        <v>115.91</v>
      </c>
      <c r="H475" s="27">
        <v>116.38</v>
      </c>
      <c r="I475" s="27">
        <v>116.33</v>
      </c>
      <c r="J475" s="27">
        <v>115.71</v>
      </c>
      <c r="L475">
        <f t="shared" ca="1" si="49"/>
        <v>107.77</v>
      </c>
      <c r="M475">
        <f t="shared" ca="1" si="50"/>
        <v>105.81</v>
      </c>
      <c r="N475">
        <f t="shared" ca="1" si="51"/>
        <v>106.74</v>
      </c>
      <c r="O475">
        <f t="shared" ca="1" si="52"/>
        <v>105.43</v>
      </c>
      <c r="P475">
        <f t="shared" ca="1" si="53"/>
        <v>105.92</v>
      </c>
      <c r="Q475">
        <f t="shared" ca="1" si="54"/>
        <v>105.9</v>
      </c>
    </row>
    <row r="476" spans="1:17" x14ac:dyDescent="0.2">
      <c r="A476" s="44" t="s">
        <v>182</v>
      </c>
      <c r="B476" s="44" t="s">
        <v>144</v>
      </c>
      <c r="C476" s="26" t="s">
        <v>162</v>
      </c>
      <c r="D476" s="25" t="s">
        <v>180</v>
      </c>
      <c r="E476" s="27">
        <v>112.91</v>
      </c>
      <c r="F476" s="27">
        <v>113.81</v>
      </c>
      <c r="G476" s="27">
        <v>113.66</v>
      </c>
      <c r="H476" s="27">
        <v>114.03</v>
      </c>
      <c r="I476" s="28">
        <v>114</v>
      </c>
      <c r="J476" s="27">
        <v>113.65</v>
      </c>
      <c r="L476">
        <f t="shared" ca="1" si="49"/>
        <v>107.61</v>
      </c>
      <c r="M476">
        <f t="shared" ca="1" si="50"/>
        <v>105.56</v>
      </c>
      <c r="N476">
        <f t="shared" ca="1" si="51"/>
        <v>106.8</v>
      </c>
      <c r="O476">
        <f t="shared" ca="1" si="52"/>
        <v>105.15</v>
      </c>
      <c r="P476">
        <f t="shared" ca="1" si="53"/>
        <v>105.42</v>
      </c>
      <c r="Q476">
        <f t="shared" ca="1" si="54"/>
        <v>105.96</v>
      </c>
    </row>
    <row r="477" spans="1:17" x14ac:dyDescent="0.2">
      <c r="A477" s="44" t="s">
        <v>182</v>
      </c>
      <c r="B477" s="44" t="s">
        <v>144</v>
      </c>
      <c r="C477" s="26" t="s">
        <v>163</v>
      </c>
      <c r="D477" s="25" t="s">
        <v>169</v>
      </c>
      <c r="E477" s="27">
        <v>109.77</v>
      </c>
      <c r="F477" s="27">
        <v>110.01</v>
      </c>
      <c r="G477" s="27">
        <v>110.7</v>
      </c>
      <c r="H477" s="27">
        <v>110.05</v>
      </c>
      <c r="I477" s="27">
        <v>109.18</v>
      </c>
      <c r="J477" s="27">
        <v>110.86</v>
      </c>
      <c r="L477">
        <f t="shared" ca="1" si="49"/>
        <v>107.38</v>
      </c>
      <c r="M477">
        <f t="shared" ca="1" si="50"/>
        <v>105.23</v>
      </c>
      <c r="N477">
        <f t="shared" ca="1" si="51"/>
        <v>106.69</v>
      </c>
      <c r="O477">
        <f t="shared" ca="1" si="52"/>
        <v>104.78</v>
      </c>
      <c r="P477">
        <f t="shared" ca="1" si="53"/>
        <v>104.91</v>
      </c>
      <c r="Q477">
        <f t="shared" ca="1" si="54"/>
        <v>105.83</v>
      </c>
    </row>
    <row r="478" spans="1:17" x14ac:dyDescent="0.2">
      <c r="A478" s="44" t="s">
        <v>182</v>
      </c>
      <c r="B478" s="44" t="s">
        <v>144</v>
      </c>
      <c r="C478" s="26" t="s">
        <v>163</v>
      </c>
      <c r="D478" s="25" t="s">
        <v>170</v>
      </c>
      <c r="E478" s="27">
        <v>108.06</v>
      </c>
      <c r="F478" s="27">
        <v>107.92</v>
      </c>
      <c r="G478" s="27">
        <v>108.88</v>
      </c>
      <c r="H478" s="27">
        <v>107.86</v>
      </c>
      <c r="I478" s="27">
        <v>106.42</v>
      </c>
      <c r="J478" s="27">
        <v>109.47</v>
      </c>
      <c r="L478">
        <f t="shared" ca="1" si="49"/>
        <v>107.62</v>
      </c>
      <c r="M478">
        <f t="shared" ca="1" si="50"/>
        <v>105.5</v>
      </c>
      <c r="N478">
        <f t="shared" ca="1" si="51"/>
        <v>106.89</v>
      </c>
      <c r="O478">
        <f t="shared" ca="1" si="52"/>
        <v>105.05</v>
      </c>
      <c r="P478">
        <f t="shared" ca="1" si="53"/>
        <v>105.33</v>
      </c>
      <c r="Q478">
        <f t="shared" ca="1" si="54"/>
        <v>105.87</v>
      </c>
    </row>
    <row r="479" spans="1:17" x14ac:dyDescent="0.2">
      <c r="A479" s="44" t="s">
        <v>182</v>
      </c>
      <c r="B479" s="44" t="s">
        <v>144</v>
      </c>
      <c r="C479" s="26" t="s">
        <v>163</v>
      </c>
      <c r="D479" s="25" t="s">
        <v>171</v>
      </c>
      <c r="E479" s="27">
        <v>107.27</v>
      </c>
      <c r="F479" s="27">
        <v>106.96</v>
      </c>
      <c r="G479" s="27">
        <v>107.96</v>
      </c>
      <c r="H479" s="27">
        <v>106.89</v>
      </c>
      <c r="I479" s="27">
        <v>105.2</v>
      </c>
      <c r="J479" s="27">
        <v>108.8</v>
      </c>
      <c r="L479">
        <f t="shared" ca="1" si="49"/>
        <v>108.2</v>
      </c>
      <c r="M479">
        <f t="shared" ca="1" si="50"/>
        <v>106.83</v>
      </c>
      <c r="N479">
        <f t="shared" ca="1" si="51"/>
        <v>107.63</v>
      </c>
      <c r="O479">
        <f t="shared" ca="1" si="52"/>
        <v>106.51</v>
      </c>
      <c r="P479">
        <f t="shared" ca="1" si="53"/>
        <v>107.57</v>
      </c>
      <c r="Q479">
        <f t="shared" ca="1" si="54"/>
        <v>106</v>
      </c>
    </row>
    <row r="480" spans="1:17" x14ac:dyDescent="0.2">
      <c r="A480" s="44" t="s">
        <v>182</v>
      </c>
      <c r="B480" s="44" t="s">
        <v>144</v>
      </c>
      <c r="C480" s="26" t="s">
        <v>163</v>
      </c>
      <c r="D480" s="25" t="s">
        <v>172</v>
      </c>
      <c r="E480" s="27">
        <v>107.25</v>
      </c>
      <c r="F480" s="27">
        <v>106.87</v>
      </c>
      <c r="G480" s="27">
        <v>107.64</v>
      </c>
      <c r="H480" s="27">
        <v>106.82</v>
      </c>
      <c r="I480" s="27">
        <v>105.29</v>
      </c>
      <c r="J480" s="27">
        <v>108.49</v>
      </c>
      <c r="L480">
        <f t="shared" ca="1" si="49"/>
        <v>109</v>
      </c>
      <c r="M480">
        <f t="shared" ca="1" si="50"/>
        <v>107.47</v>
      </c>
      <c r="N480">
        <f t="shared" ca="1" si="51"/>
        <v>107.84</v>
      </c>
      <c r="O480">
        <f t="shared" ca="1" si="52"/>
        <v>107.21</v>
      </c>
      <c r="P480">
        <f t="shared" ca="1" si="53"/>
        <v>108.67</v>
      </c>
      <c r="Q480">
        <f t="shared" ca="1" si="54"/>
        <v>106.01</v>
      </c>
    </row>
    <row r="481" spans="1:17" x14ac:dyDescent="0.2">
      <c r="A481" s="44" t="s">
        <v>182</v>
      </c>
      <c r="B481" s="44" t="s">
        <v>144</v>
      </c>
      <c r="C481" s="26" t="s">
        <v>163</v>
      </c>
      <c r="D481" s="25" t="s">
        <v>173</v>
      </c>
      <c r="E481" s="27">
        <v>107.31</v>
      </c>
      <c r="F481" s="27">
        <v>106.97</v>
      </c>
      <c r="G481" s="27">
        <v>107.53</v>
      </c>
      <c r="H481" s="27">
        <v>106.93</v>
      </c>
      <c r="I481" s="27">
        <v>105.6</v>
      </c>
      <c r="J481" s="27">
        <v>108.36</v>
      </c>
      <c r="L481">
        <f t="shared" ca="1" si="49"/>
        <v>109.03</v>
      </c>
      <c r="M481">
        <f t="shared" ca="1" si="50"/>
        <v>107.48</v>
      </c>
      <c r="N481">
        <f t="shared" ca="1" si="51"/>
        <v>107.72</v>
      </c>
      <c r="O481">
        <f t="shared" ca="1" si="52"/>
        <v>107.23</v>
      </c>
      <c r="P481">
        <f t="shared" ca="1" si="53"/>
        <v>108.64</v>
      </c>
      <c r="Q481">
        <f t="shared" ca="1" si="54"/>
        <v>106.05</v>
      </c>
    </row>
    <row r="482" spans="1:17" x14ac:dyDescent="0.2">
      <c r="A482" s="44" t="s">
        <v>182</v>
      </c>
      <c r="B482" s="44" t="s">
        <v>144</v>
      </c>
      <c r="C482" s="26" t="s">
        <v>163</v>
      </c>
      <c r="D482" s="25" t="s">
        <v>174</v>
      </c>
      <c r="E482" s="27">
        <v>107.49</v>
      </c>
      <c r="F482" s="27">
        <v>107.35</v>
      </c>
      <c r="G482" s="27">
        <v>107.49</v>
      </c>
      <c r="H482" s="27">
        <v>107.35</v>
      </c>
      <c r="I482" s="27">
        <v>106.2</v>
      </c>
      <c r="J482" s="27">
        <v>108.51</v>
      </c>
      <c r="L482">
        <f t="shared" ca="1" si="49"/>
        <v>109.15</v>
      </c>
      <c r="M482">
        <f t="shared" ca="1" si="50"/>
        <v>107.59</v>
      </c>
      <c r="N482">
        <f t="shared" ca="1" si="51"/>
        <v>107.7</v>
      </c>
      <c r="O482">
        <f t="shared" ca="1" si="52"/>
        <v>107.39</v>
      </c>
      <c r="P482">
        <f t="shared" ca="1" si="53"/>
        <v>108.76</v>
      </c>
      <c r="Q482">
        <f t="shared" ca="1" si="54"/>
        <v>106.12</v>
      </c>
    </row>
    <row r="483" spans="1:17" x14ac:dyDescent="0.2">
      <c r="A483" s="44" t="s">
        <v>182</v>
      </c>
      <c r="B483" s="44" t="s">
        <v>144</v>
      </c>
      <c r="C483" s="26" t="s">
        <v>163</v>
      </c>
      <c r="D483" s="25" t="s">
        <v>175</v>
      </c>
      <c r="E483" s="27">
        <v>107.21</v>
      </c>
      <c r="F483" s="27">
        <v>107.43</v>
      </c>
      <c r="G483" s="27">
        <v>107.44</v>
      </c>
      <c r="H483" s="27">
        <v>107.44</v>
      </c>
      <c r="I483" s="27">
        <v>106.45</v>
      </c>
      <c r="J483" s="27">
        <v>108.42</v>
      </c>
      <c r="L483">
        <f t="shared" ca="1" si="49"/>
        <v>109.45</v>
      </c>
      <c r="M483">
        <f t="shared" ca="1" si="50"/>
        <v>107.88</v>
      </c>
      <c r="N483">
        <f t="shared" ca="1" si="51"/>
        <v>107.88</v>
      </c>
      <c r="O483">
        <f t="shared" ca="1" si="52"/>
        <v>107.75</v>
      </c>
      <c r="P483">
        <f t="shared" ca="1" si="53"/>
        <v>109.21</v>
      </c>
      <c r="Q483">
        <f t="shared" ca="1" si="54"/>
        <v>106.22</v>
      </c>
    </row>
    <row r="484" spans="1:17" x14ac:dyDescent="0.2">
      <c r="A484" s="44" t="s">
        <v>182</v>
      </c>
      <c r="B484" s="44" t="s">
        <v>144</v>
      </c>
      <c r="C484" s="26" t="s">
        <v>163</v>
      </c>
      <c r="D484" s="25" t="s">
        <v>176</v>
      </c>
      <c r="E484" s="27">
        <v>106.85</v>
      </c>
      <c r="F484" s="27">
        <v>107.3</v>
      </c>
      <c r="G484" s="27">
        <v>107.04</v>
      </c>
      <c r="H484" s="27">
        <v>107.29</v>
      </c>
      <c r="I484" s="27">
        <v>106.52</v>
      </c>
      <c r="J484" s="27">
        <v>108.05</v>
      </c>
      <c r="L484">
        <f t="shared" ca="1" si="49"/>
        <v>109.62</v>
      </c>
      <c r="M484">
        <f t="shared" ca="1" si="50"/>
        <v>107.97</v>
      </c>
      <c r="N484">
        <f t="shared" ca="1" si="51"/>
        <v>107.93</v>
      </c>
      <c r="O484">
        <f t="shared" ca="1" si="52"/>
        <v>107.92</v>
      </c>
      <c r="P484">
        <f t="shared" ca="1" si="53"/>
        <v>109.18</v>
      </c>
      <c r="Q484">
        <f t="shared" ca="1" si="54"/>
        <v>106.56</v>
      </c>
    </row>
    <row r="485" spans="1:17" x14ac:dyDescent="0.2">
      <c r="A485" s="44" t="s">
        <v>182</v>
      </c>
      <c r="B485" s="44" t="s">
        <v>144</v>
      </c>
      <c r="C485" s="26" t="s">
        <v>163</v>
      </c>
      <c r="D485" s="25" t="s">
        <v>177</v>
      </c>
      <c r="E485" s="27">
        <v>106.43</v>
      </c>
      <c r="F485" s="27">
        <v>106.7</v>
      </c>
      <c r="G485" s="27">
        <v>106.73</v>
      </c>
      <c r="H485" s="27">
        <v>106.67</v>
      </c>
      <c r="I485" s="27">
        <v>105.93</v>
      </c>
      <c r="J485" s="27">
        <v>107.49</v>
      </c>
      <c r="L485">
        <f t="shared" ca="1" si="49"/>
        <v>109.26</v>
      </c>
      <c r="M485">
        <f t="shared" ca="1" si="50"/>
        <v>107.52</v>
      </c>
      <c r="N485">
        <f t="shared" ca="1" si="51"/>
        <v>107.78</v>
      </c>
      <c r="O485">
        <f t="shared" ca="1" si="52"/>
        <v>107.51</v>
      </c>
      <c r="P485">
        <f t="shared" ca="1" si="53"/>
        <v>108.63</v>
      </c>
      <c r="Q485">
        <f t="shared" ca="1" si="54"/>
        <v>106.32</v>
      </c>
    </row>
    <row r="486" spans="1:17" x14ac:dyDescent="0.2">
      <c r="A486" s="44" t="s">
        <v>182</v>
      </c>
      <c r="B486" s="44" t="s">
        <v>144</v>
      </c>
      <c r="C486" s="26" t="s">
        <v>163</v>
      </c>
      <c r="D486" s="25" t="s">
        <v>178</v>
      </c>
      <c r="E486" s="27">
        <v>106.1</v>
      </c>
      <c r="F486" s="27">
        <v>106.32</v>
      </c>
      <c r="G486" s="27">
        <v>106.41</v>
      </c>
      <c r="H486" s="27">
        <v>106.29</v>
      </c>
      <c r="I486" s="27">
        <v>105.66</v>
      </c>
      <c r="J486" s="28">
        <v>107</v>
      </c>
      <c r="L486">
        <f t="shared" ca="1" si="49"/>
        <v>109.04</v>
      </c>
      <c r="M486">
        <f t="shared" ca="1" si="50"/>
        <v>107.15</v>
      </c>
      <c r="N486">
        <f t="shared" ca="1" si="51"/>
        <v>107.76</v>
      </c>
      <c r="O486">
        <f t="shared" ca="1" si="52"/>
        <v>107.14</v>
      </c>
      <c r="P486">
        <f t="shared" ca="1" si="53"/>
        <v>107.97</v>
      </c>
      <c r="Q486">
        <f t="shared" ca="1" si="54"/>
        <v>106.35</v>
      </c>
    </row>
    <row r="487" spans="1:17" x14ac:dyDescent="0.2">
      <c r="A487" s="44" t="s">
        <v>182</v>
      </c>
      <c r="B487" s="44" t="s">
        <v>144</v>
      </c>
      <c r="C487" s="26" t="s">
        <v>163</v>
      </c>
      <c r="D487" s="25" t="s">
        <v>179</v>
      </c>
      <c r="E487" s="27">
        <v>105.78</v>
      </c>
      <c r="F487" s="27">
        <v>105.95</v>
      </c>
      <c r="G487" s="27">
        <v>106.21</v>
      </c>
      <c r="H487" s="27">
        <v>105.89</v>
      </c>
      <c r="I487" s="27">
        <v>105.2</v>
      </c>
      <c r="J487" s="27">
        <v>106.68</v>
      </c>
      <c r="L487">
        <f t="shared" ca="1" si="49"/>
        <v>109.43</v>
      </c>
      <c r="M487">
        <f t="shared" ca="1" si="50"/>
        <v>107.57</v>
      </c>
      <c r="N487">
        <f t="shared" ca="1" si="51"/>
        <v>107.92</v>
      </c>
      <c r="O487">
        <f t="shared" ca="1" si="52"/>
        <v>107.6</v>
      </c>
      <c r="P487">
        <f t="shared" ca="1" si="53"/>
        <v>108.73</v>
      </c>
      <c r="Q487">
        <f t="shared" ca="1" si="54"/>
        <v>106.32</v>
      </c>
    </row>
    <row r="488" spans="1:17" x14ac:dyDescent="0.2">
      <c r="A488" s="44" t="s">
        <v>182</v>
      </c>
      <c r="B488" s="44" t="s">
        <v>144</v>
      </c>
      <c r="C488" s="26" t="s">
        <v>163</v>
      </c>
      <c r="D488" s="25" t="s">
        <v>180</v>
      </c>
      <c r="E488" s="27">
        <v>105.39</v>
      </c>
      <c r="F488" s="27">
        <v>105.56</v>
      </c>
      <c r="G488" s="27">
        <v>105.97</v>
      </c>
      <c r="H488" s="27">
        <v>105.48</v>
      </c>
      <c r="I488" s="27">
        <v>104.57</v>
      </c>
      <c r="J488" s="27">
        <v>106.54</v>
      </c>
      <c r="L488">
        <f t="shared" ca="1" si="49"/>
        <v>109.77</v>
      </c>
      <c r="M488">
        <f t="shared" ca="1" si="50"/>
        <v>107.97</v>
      </c>
      <c r="N488">
        <f t="shared" ca="1" si="51"/>
        <v>108.19</v>
      </c>
      <c r="O488">
        <f t="shared" ca="1" si="52"/>
        <v>108.04</v>
      </c>
      <c r="P488">
        <f t="shared" ca="1" si="53"/>
        <v>109.36</v>
      </c>
      <c r="Q488">
        <f t="shared" ca="1" si="54"/>
        <v>106.34</v>
      </c>
    </row>
    <row r="489" spans="1:17" x14ac:dyDescent="0.2">
      <c r="A489" s="44" t="s">
        <v>182</v>
      </c>
      <c r="B489" s="44" t="s">
        <v>144</v>
      </c>
      <c r="C489" s="26" t="s">
        <v>164</v>
      </c>
      <c r="D489" s="25" t="s">
        <v>169</v>
      </c>
      <c r="E489" s="27">
        <v>105.04</v>
      </c>
      <c r="F489" s="27">
        <v>105.27</v>
      </c>
      <c r="G489" s="27">
        <v>105.49</v>
      </c>
      <c r="H489" s="27">
        <v>105.18</v>
      </c>
      <c r="I489" s="27">
        <v>104.22</v>
      </c>
      <c r="J489" s="27">
        <v>106.33</v>
      </c>
      <c r="L489">
        <f t="shared" ca="1" si="49"/>
        <v>110.61</v>
      </c>
      <c r="M489">
        <f t="shared" ca="1" si="50"/>
        <v>108.98</v>
      </c>
      <c r="N489">
        <f t="shared" ca="1" si="51"/>
        <v>108.69</v>
      </c>
      <c r="O489">
        <f t="shared" ca="1" si="52"/>
        <v>109.15</v>
      </c>
      <c r="P489">
        <f t="shared" ca="1" si="53"/>
        <v>110.93</v>
      </c>
      <c r="Q489">
        <f t="shared" ca="1" si="54"/>
        <v>106.59</v>
      </c>
    </row>
    <row r="490" spans="1:17" x14ac:dyDescent="0.2">
      <c r="A490" s="44" t="s">
        <v>182</v>
      </c>
      <c r="B490" s="44" t="s">
        <v>144</v>
      </c>
      <c r="C490" s="26" t="s">
        <v>164</v>
      </c>
      <c r="D490" s="25" t="s">
        <v>170</v>
      </c>
      <c r="E490" s="27">
        <v>104.6</v>
      </c>
      <c r="F490" s="27">
        <v>104.71</v>
      </c>
      <c r="G490" s="27">
        <v>104.97</v>
      </c>
      <c r="H490" s="27">
        <v>104.61</v>
      </c>
      <c r="I490" s="27">
        <v>103.72</v>
      </c>
      <c r="J490" s="27">
        <v>105.71</v>
      </c>
      <c r="L490">
        <f t="shared" ca="1" si="49"/>
        <v>111.19</v>
      </c>
      <c r="M490">
        <f t="shared" ca="1" si="50"/>
        <v>109.55</v>
      </c>
      <c r="N490">
        <f t="shared" ca="1" si="51"/>
        <v>108.79</v>
      </c>
      <c r="O490">
        <f t="shared" ca="1" si="52"/>
        <v>109.78</v>
      </c>
      <c r="P490">
        <f t="shared" ca="1" si="53"/>
        <v>111.91</v>
      </c>
      <c r="Q490">
        <f t="shared" ca="1" si="54"/>
        <v>106.56</v>
      </c>
    </row>
    <row r="491" spans="1:17" x14ac:dyDescent="0.2">
      <c r="A491" s="44" t="s">
        <v>182</v>
      </c>
      <c r="B491" s="44" t="s">
        <v>144</v>
      </c>
      <c r="C491" s="26" t="s">
        <v>164</v>
      </c>
      <c r="D491" s="25" t="s">
        <v>171</v>
      </c>
      <c r="E491" s="27">
        <v>104.25</v>
      </c>
      <c r="F491" s="27">
        <v>104.27</v>
      </c>
      <c r="G491" s="27">
        <v>104.48</v>
      </c>
      <c r="H491" s="27">
        <v>104.16</v>
      </c>
      <c r="I491" s="27">
        <v>103.45</v>
      </c>
      <c r="J491" s="27">
        <v>105.09</v>
      </c>
      <c r="L491">
        <f t="shared" ca="1" si="49"/>
        <v>110.71</v>
      </c>
      <c r="M491">
        <f t="shared" ca="1" si="50"/>
        <v>108.56</v>
      </c>
      <c r="N491">
        <f t="shared" ca="1" si="51"/>
        <v>108.28</v>
      </c>
      <c r="O491">
        <f t="shared" ca="1" si="52"/>
        <v>108.67</v>
      </c>
      <c r="P491">
        <f t="shared" ca="1" si="53"/>
        <v>110.16</v>
      </c>
      <c r="Q491">
        <f t="shared" ca="1" si="54"/>
        <v>106.45</v>
      </c>
    </row>
    <row r="492" spans="1:17" x14ac:dyDescent="0.2">
      <c r="A492" s="44" t="s">
        <v>182</v>
      </c>
      <c r="B492" s="44" t="s">
        <v>144</v>
      </c>
      <c r="C492" s="26" t="s">
        <v>164</v>
      </c>
      <c r="D492" s="25" t="s">
        <v>172</v>
      </c>
      <c r="E492" s="27">
        <v>104.14</v>
      </c>
      <c r="F492" s="27">
        <v>104.14</v>
      </c>
      <c r="G492" s="27">
        <v>104.11</v>
      </c>
      <c r="H492" s="27">
        <v>104.06</v>
      </c>
      <c r="I492" s="27">
        <v>103.63</v>
      </c>
      <c r="J492" s="27">
        <v>104.65</v>
      </c>
      <c r="L492">
        <f t="shared" ca="1" si="49"/>
        <v>110.92</v>
      </c>
      <c r="M492">
        <f t="shared" ca="1" si="50"/>
        <v>108.24</v>
      </c>
      <c r="N492">
        <f t="shared" ca="1" si="51"/>
        <v>108.32</v>
      </c>
      <c r="O492">
        <f t="shared" ca="1" si="52"/>
        <v>108.28</v>
      </c>
      <c r="P492">
        <f t="shared" ca="1" si="53"/>
        <v>109.57</v>
      </c>
      <c r="Q492">
        <f t="shared" ca="1" si="54"/>
        <v>106.41</v>
      </c>
    </row>
    <row r="493" spans="1:17" x14ac:dyDescent="0.2">
      <c r="A493" s="44" t="s">
        <v>182</v>
      </c>
      <c r="B493" s="44" t="s">
        <v>144</v>
      </c>
      <c r="C493" s="26" t="s">
        <v>164</v>
      </c>
      <c r="D493" s="25" t="s">
        <v>173</v>
      </c>
      <c r="E493" s="27">
        <v>104.09</v>
      </c>
      <c r="F493" s="27">
        <v>104.13</v>
      </c>
      <c r="G493" s="27">
        <v>103.77</v>
      </c>
      <c r="H493" s="27">
        <v>104.05</v>
      </c>
      <c r="I493" s="27">
        <v>103.86</v>
      </c>
      <c r="J493" s="27">
        <v>104.36</v>
      </c>
      <c r="L493">
        <f t="shared" ca="1" si="49"/>
        <v>111.27</v>
      </c>
      <c r="M493">
        <f t="shared" ca="1" si="50"/>
        <v>108.64</v>
      </c>
      <c r="N493">
        <f t="shared" ca="1" si="51"/>
        <v>108.81</v>
      </c>
      <c r="O493">
        <f t="shared" ca="1" si="52"/>
        <v>108.7</v>
      </c>
      <c r="P493">
        <f t="shared" ca="1" si="53"/>
        <v>110.31</v>
      </c>
      <c r="Q493">
        <f t="shared" ca="1" si="54"/>
        <v>106.31</v>
      </c>
    </row>
    <row r="494" spans="1:17" x14ac:dyDescent="0.2">
      <c r="A494" s="44" t="s">
        <v>182</v>
      </c>
      <c r="B494" s="44" t="s">
        <v>144</v>
      </c>
      <c r="C494" s="26" t="s">
        <v>164</v>
      </c>
      <c r="D494" s="25" t="s">
        <v>174</v>
      </c>
      <c r="E494" s="27">
        <v>104.35</v>
      </c>
      <c r="F494" s="27">
        <v>104.43</v>
      </c>
      <c r="G494" s="27">
        <v>103.46</v>
      </c>
      <c r="H494" s="27">
        <v>104.4</v>
      </c>
      <c r="I494" s="27">
        <v>104.79</v>
      </c>
      <c r="J494" s="27">
        <v>103.99</v>
      </c>
      <c r="L494">
        <f t="shared" ca="1" si="49"/>
        <v>111.68</v>
      </c>
      <c r="M494">
        <f t="shared" ca="1" si="50"/>
        <v>109.07</v>
      </c>
      <c r="N494">
        <f t="shared" ca="1" si="51"/>
        <v>109.36</v>
      </c>
      <c r="O494">
        <f t="shared" ca="1" si="52"/>
        <v>109.19</v>
      </c>
      <c r="P494">
        <f t="shared" ca="1" si="53"/>
        <v>111</v>
      </c>
      <c r="Q494">
        <f t="shared" ca="1" si="54"/>
        <v>106.35</v>
      </c>
    </row>
    <row r="495" spans="1:17" x14ac:dyDescent="0.2">
      <c r="A495" s="44" t="s">
        <v>182</v>
      </c>
      <c r="B495" s="44" t="s">
        <v>144</v>
      </c>
      <c r="C495" s="26" t="s">
        <v>164</v>
      </c>
      <c r="D495" s="25" t="s">
        <v>175</v>
      </c>
      <c r="E495" s="27">
        <v>103.86</v>
      </c>
      <c r="F495" s="27">
        <v>103.77</v>
      </c>
      <c r="G495" s="27">
        <v>103.25</v>
      </c>
      <c r="H495" s="27">
        <v>103.74</v>
      </c>
      <c r="I495" s="27">
        <v>103.82</v>
      </c>
      <c r="J495" s="27">
        <v>103.7</v>
      </c>
      <c r="L495">
        <f t="shared" ca="1" si="49"/>
        <v>112.33</v>
      </c>
      <c r="M495">
        <f t="shared" ca="1" si="50"/>
        <v>109.74</v>
      </c>
      <c r="N495">
        <f t="shared" ca="1" si="51"/>
        <v>109.98</v>
      </c>
      <c r="O495">
        <f t="shared" ca="1" si="52"/>
        <v>109.92</v>
      </c>
      <c r="P495">
        <f t="shared" ca="1" si="53"/>
        <v>112.13</v>
      </c>
      <c r="Q495">
        <f t="shared" ca="1" si="54"/>
        <v>106.38</v>
      </c>
    </row>
    <row r="496" spans="1:17" x14ac:dyDescent="0.2">
      <c r="A496" s="44" t="s">
        <v>182</v>
      </c>
      <c r="B496" s="44" t="s">
        <v>144</v>
      </c>
      <c r="C496" s="26" t="s">
        <v>164</v>
      </c>
      <c r="D496" s="25" t="s">
        <v>176</v>
      </c>
      <c r="E496" s="27">
        <v>103.29</v>
      </c>
      <c r="F496" s="27">
        <v>102.97</v>
      </c>
      <c r="G496" s="27">
        <v>102.97</v>
      </c>
      <c r="H496" s="27">
        <v>102.9</v>
      </c>
      <c r="I496" s="27">
        <v>102.56</v>
      </c>
      <c r="J496" s="27">
        <v>103.41</v>
      </c>
      <c r="L496">
        <f t="shared" ca="1" si="49"/>
        <v>112.53</v>
      </c>
      <c r="M496">
        <f t="shared" ca="1" si="50"/>
        <v>110.09</v>
      </c>
      <c r="N496">
        <f t="shared" ca="1" si="51"/>
        <v>110.07</v>
      </c>
      <c r="O496">
        <f t="shared" ca="1" si="52"/>
        <v>110.32</v>
      </c>
      <c r="P496">
        <f t="shared" ca="1" si="53"/>
        <v>112.92</v>
      </c>
      <c r="Q496">
        <f t="shared" ca="1" si="54"/>
        <v>106.15</v>
      </c>
    </row>
    <row r="497" spans="1:17" x14ac:dyDescent="0.2">
      <c r="A497" s="44" t="s">
        <v>182</v>
      </c>
      <c r="B497" s="44" t="s">
        <v>144</v>
      </c>
      <c r="C497" s="26" t="s">
        <v>164</v>
      </c>
      <c r="D497" s="25" t="s">
        <v>177</v>
      </c>
      <c r="E497" s="27">
        <v>102.96</v>
      </c>
      <c r="F497" s="27">
        <v>102.52</v>
      </c>
      <c r="G497" s="27">
        <v>102.76</v>
      </c>
      <c r="H497" s="27">
        <v>102.43</v>
      </c>
      <c r="I497" s="27">
        <v>101.98</v>
      </c>
      <c r="J497" s="27">
        <v>103.09</v>
      </c>
      <c r="L497">
        <f t="shared" ca="1" si="49"/>
        <v>113.16</v>
      </c>
      <c r="M497">
        <f t="shared" ca="1" si="50"/>
        <v>110.86</v>
      </c>
      <c r="N497">
        <f t="shared" ca="1" si="51"/>
        <v>110.28</v>
      </c>
      <c r="O497">
        <f t="shared" ca="1" si="52"/>
        <v>111.17</v>
      </c>
      <c r="P497">
        <f t="shared" ca="1" si="53"/>
        <v>114.24</v>
      </c>
      <c r="Q497">
        <f t="shared" ca="1" si="54"/>
        <v>106.14</v>
      </c>
    </row>
    <row r="498" spans="1:17" x14ac:dyDescent="0.2">
      <c r="A498" s="44" t="s">
        <v>182</v>
      </c>
      <c r="B498" s="44" t="s">
        <v>144</v>
      </c>
      <c r="C498" s="26" t="s">
        <v>164</v>
      </c>
      <c r="D498" s="25" t="s">
        <v>178</v>
      </c>
      <c r="E498" s="27">
        <v>102.72</v>
      </c>
      <c r="F498" s="27">
        <v>102.19</v>
      </c>
      <c r="G498" s="27">
        <v>102.51</v>
      </c>
      <c r="H498" s="27">
        <v>102.1</v>
      </c>
      <c r="I498" s="27">
        <v>101.57</v>
      </c>
      <c r="J498" s="27">
        <v>102.84</v>
      </c>
      <c r="L498">
        <f t="shared" ca="1" si="49"/>
        <v>113.68</v>
      </c>
      <c r="M498">
        <f t="shared" ca="1" si="50"/>
        <v>111.41</v>
      </c>
      <c r="N498">
        <f t="shared" ca="1" si="51"/>
        <v>110.6</v>
      </c>
      <c r="O498">
        <f t="shared" ca="1" si="52"/>
        <v>111.78</v>
      </c>
      <c r="P498">
        <f t="shared" ca="1" si="53"/>
        <v>115.09</v>
      </c>
      <c r="Q498">
        <f t="shared" ca="1" si="54"/>
        <v>106.28</v>
      </c>
    </row>
    <row r="499" spans="1:17" x14ac:dyDescent="0.2">
      <c r="A499" s="44" t="s">
        <v>182</v>
      </c>
      <c r="B499" s="44" t="s">
        <v>144</v>
      </c>
      <c r="C499" s="26" t="s">
        <v>164</v>
      </c>
      <c r="D499" s="25" t="s">
        <v>179</v>
      </c>
      <c r="E499" s="27">
        <v>102.49</v>
      </c>
      <c r="F499" s="27">
        <v>101.85</v>
      </c>
      <c r="G499" s="27">
        <v>102.27</v>
      </c>
      <c r="H499" s="27">
        <v>101.76</v>
      </c>
      <c r="I499" s="27">
        <v>101.05</v>
      </c>
      <c r="J499" s="27">
        <v>102.74</v>
      </c>
      <c r="L499">
        <f t="shared" ca="1" si="49"/>
        <v>113.83</v>
      </c>
      <c r="M499">
        <f t="shared" ca="1" si="50"/>
        <v>111.61</v>
      </c>
      <c r="N499">
        <f t="shared" ca="1" si="51"/>
        <v>110.6</v>
      </c>
      <c r="O499">
        <f t="shared" ca="1" si="52"/>
        <v>112.02</v>
      </c>
      <c r="P499">
        <f t="shared" ca="1" si="53"/>
        <v>115.17</v>
      </c>
      <c r="Q499">
        <f t="shared" ca="1" si="54"/>
        <v>106.66</v>
      </c>
    </row>
    <row r="500" spans="1:17" x14ac:dyDescent="0.2">
      <c r="A500" s="44" t="s">
        <v>182</v>
      </c>
      <c r="B500" s="44" t="s">
        <v>144</v>
      </c>
      <c r="C500" s="26" t="s">
        <v>164</v>
      </c>
      <c r="D500" s="25" t="s">
        <v>180</v>
      </c>
      <c r="E500" s="27">
        <v>102.51</v>
      </c>
      <c r="F500" s="27">
        <v>101.88</v>
      </c>
      <c r="G500" s="27">
        <v>102.1</v>
      </c>
      <c r="H500" s="27">
        <v>101.81</v>
      </c>
      <c r="I500" s="27">
        <v>101.07</v>
      </c>
      <c r="J500" s="27">
        <v>102.75</v>
      </c>
      <c r="L500">
        <f t="shared" ca="1" si="49"/>
        <v>113.76</v>
      </c>
      <c r="M500">
        <f t="shared" ca="1" si="50"/>
        <v>111.35</v>
      </c>
      <c r="N500">
        <f t="shared" ca="1" si="51"/>
        <v>110.6</v>
      </c>
      <c r="O500">
        <f t="shared" ca="1" si="52"/>
        <v>111.72</v>
      </c>
      <c r="P500">
        <f t="shared" ca="1" si="53"/>
        <v>114.46</v>
      </c>
      <c r="Q500">
        <f t="shared" ca="1" si="54"/>
        <v>107.02</v>
      </c>
    </row>
    <row r="501" spans="1:17" x14ac:dyDescent="0.2">
      <c r="A501" s="44" t="s">
        <v>182</v>
      </c>
      <c r="B501" s="44" t="s">
        <v>144</v>
      </c>
      <c r="C501" s="26" t="s">
        <v>165</v>
      </c>
      <c r="D501" s="25" t="s">
        <v>169</v>
      </c>
      <c r="E501" s="27">
        <v>102.19</v>
      </c>
      <c r="F501" s="27">
        <v>101.62</v>
      </c>
      <c r="G501" s="27">
        <v>101.94</v>
      </c>
      <c r="H501" s="27">
        <v>101.55</v>
      </c>
      <c r="I501" s="27">
        <v>100.72</v>
      </c>
      <c r="J501" s="27">
        <v>102.58</v>
      </c>
      <c r="L501">
        <f t="shared" ref="L501:L539" ca="1" si="55">OFFSET(E$539,(ROW(E$309)-ROW()),)</f>
        <v>113.61</v>
      </c>
      <c r="M501">
        <f t="shared" ref="M501:M539" ca="1" si="56">OFFSET(F$539,(ROW(F$309)-ROW()),)</f>
        <v>110.82</v>
      </c>
      <c r="N501">
        <f t="shared" ref="N501:N539" ca="1" si="57">OFFSET(G$539,(ROW(G$309)-ROW()),)</f>
        <v>110.53</v>
      </c>
      <c r="O501">
        <f t="shared" ref="O501:O539" ca="1" si="58">OFFSET(H$539,(ROW(H$309)-ROW()),)</f>
        <v>111.13</v>
      </c>
      <c r="P501">
        <f t="shared" ref="P501:P539" ca="1" si="59">OFFSET(I$539,(ROW(I$309)-ROW()),)</f>
        <v>113.49</v>
      </c>
      <c r="Q501">
        <f t="shared" ref="Q501:Q539" ca="1" si="60">OFFSET(J$539,(ROW(J$309)-ROW()),)</f>
        <v>107.09</v>
      </c>
    </row>
    <row r="502" spans="1:17" x14ac:dyDescent="0.2">
      <c r="A502" s="44" t="s">
        <v>182</v>
      </c>
      <c r="B502" s="44" t="s">
        <v>144</v>
      </c>
      <c r="C502" s="26" t="s">
        <v>165</v>
      </c>
      <c r="D502" s="25" t="s">
        <v>170</v>
      </c>
      <c r="E502" s="27">
        <v>102.18</v>
      </c>
      <c r="F502" s="27">
        <v>101.67</v>
      </c>
      <c r="G502" s="27">
        <v>101.88</v>
      </c>
      <c r="H502" s="27">
        <v>101.61</v>
      </c>
      <c r="I502" s="27">
        <v>100.87</v>
      </c>
      <c r="J502" s="27">
        <v>102.51</v>
      </c>
      <c r="L502">
        <f t="shared" ca="1" si="55"/>
        <v>112.95</v>
      </c>
      <c r="M502">
        <f t="shared" ca="1" si="56"/>
        <v>110.2</v>
      </c>
      <c r="N502">
        <f t="shared" ca="1" si="57"/>
        <v>110.37</v>
      </c>
      <c r="O502">
        <f t="shared" ca="1" si="58"/>
        <v>110.44</v>
      </c>
      <c r="P502">
        <f t="shared" ca="1" si="59"/>
        <v>112.36</v>
      </c>
      <c r="Q502">
        <f t="shared" ca="1" si="60"/>
        <v>107.15</v>
      </c>
    </row>
    <row r="503" spans="1:17" x14ac:dyDescent="0.2">
      <c r="A503" s="44" t="s">
        <v>182</v>
      </c>
      <c r="B503" s="44" t="s">
        <v>144</v>
      </c>
      <c r="C503" s="26" t="s">
        <v>165</v>
      </c>
      <c r="D503" s="25" t="s">
        <v>171</v>
      </c>
      <c r="E503" s="27">
        <v>102.35</v>
      </c>
      <c r="F503" s="27">
        <v>101.84</v>
      </c>
      <c r="G503" s="27">
        <v>101.84</v>
      </c>
      <c r="H503" s="27">
        <v>101.83</v>
      </c>
      <c r="I503" s="27">
        <v>101.26</v>
      </c>
      <c r="J503" s="27">
        <v>102.44</v>
      </c>
      <c r="L503">
        <f t="shared" ca="1" si="55"/>
        <v>112.69</v>
      </c>
      <c r="M503">
        <f t="shared" ca="1" si="56"/>
        <v>110.06</v>
      </c>
      <c r="N503">
        <f t="shared" ca="1" si="57"/>
        <v>110.43</v>
      </c>
      <c r="O503">
        <f t="shared" ca="1" si="58"/>
        <v>110.26</v>
      </c>
      <c r="P503">
        <f t="shared" ca="1" si="59"/>
        <v>112.08</v>
      </c>
      <c r="Q503">
        <f t="shared" ca="1" si="60"/>
        <v>107.22</v>
      </c>
    </row>
    <row r="504" spans="1:17" x14ac:dyDescent="0.2">
      <c r="A504" s="44" t="s">
        <v>182</v>
      </c>
      <c r="B504" s="44" t="s">
        <v>144</v>
      </c>
      <c r="C504" s="26" t="s">
        <v>165</v>
      </c>
      <c r="D504" s="25" t="s">
        <v>172</v>
      </c>
      <c r="E504" s="27">
        <v>102.4</v>
      </c>
      <c r="F504" s="27">
        <v>101.85</v>
      </c>
      <c r="G504" s="27">
        <v>101.94</v>
      </c>
      <c r="H504" s="27">
        <v>101.85</v>
      </c>
      <c r="I504" s="27">
        <v>101.09</v>
      </c>
      <c r="J504" s="27">
        <v>102.65</v>
      </c>
      <c r="L504">
        <f t="shared" ca="1" si="55"/>
        <v>111.73</v>
      </c>
      <c r="M504">
        <f t="shared" ca="1" si="56"/>
        <v>110.26</v>
      </c>
      <c r="N504">
        <f t="shared" ca="1" si="57"/>
        <v>110.45</v>
      </c>
      <c r="O504">
        <f t="shared" ca="1" si="58"/>
        <v>110.42</v>
      </c>
      <c r="P504">
        <f t="shared" ca="1" si="59"/>
        <v>112.29</v>
      </c>
      <c r="Q504">
        <f t="shared" ca="1" si="60"/>
        <v>107.37</v>
      </c>
    </row>
    <row r="505" spans="1:17" x14ac:dyDescent="0.2">
      <c r="A505" s="44" t="s">
        <v>182</v>
      </c>
      <c r="B505" s="44" t="s">
        <v>144</v>
      </c>
      <c r="C505" s="26" t="s">
        <v>165</v>
      </c>
      <c r="D505" s="25" t="s">
        <v>173</v>
      </c>
      <c r="E505" s="27">
        <v>102.41</v>
      </c>
      <c r="F505" s="27">
        <v>101.86</v>
      </c>
      <c r="G505" s="27">
        <v>102.04</v>
      </c>
      <c r="H505" s="27">
        <v>101.89</v>
      </c>
      <c r="I505" s="27">
        <v>100.44</v>
      </c>
      <c r="J505" s="27">
        <v>103.4</v>
      </c>
      <c r="L505">
        <f t="shared" ca="1" si="55"/>
        <v>111.69</v>
      </c>
      <c r="M505">
        <f t="shared" ca="1" si="56"/>
        <v>110.2</v>
      </c>
      <c r="N505">
        <f t="shared" ca="1" si="57"/>
        <v>110.39</v>
      </c>
      <c r="O505">
        <f t="shared" ca="1" si="58"/>
        <v>110.35</v>
      </c>
      <c r="P505">
        <f t="shared" ca="1" si="59"/>
        <v>112</v>
      </c>
      <c r="Q505">
        <f t="shared" ca="1" si="60"/>
        <v>107.59</v>
      </c>
    </row>
    <row r="506" spans="1:17" x14ac:dyDescent="0.2">
      <c r="A506" s="44" t="s">
        <v>182</v>
      </c>
      <c r="B506" s="44" t="s">
        <v>144</v>
      </c>
      <c r="C506" s="26" t="s">
        <v>165</v>
      </c>
      <c r="D506" s="25" t="s">
        <v>174</v>
      </c>
      <c r="E506" s="27">
        <v>102.29</v>
      </c>
      <c r="F506" s="27">
        <v>101.68</v>
      </c>
      <c r="G506" s="27">
        <v>102.27</v>
      </c>
      <c r="H506" s="27">
        <v>101.69</v>
      </c>
      <c r="I506" s="27">
        <v>99.81</v>
      </c>
      <c r="J506" s="27">
        <v>103.71</v>
      </c>
      <c r="L506">
        <f t="shared" ca="1" si="55"/>
        <v>111.52</v>
      </c>
      <c r="M506">
        <f t="shared" ca="1" si="56"/>
        <v>110.11</v>
      </c>
      <c r="N506">
        <f t="shared" ca="1" si="57"/>
        <v>110.4</v>
      </c>
      <c r="O506">
        <f t="shared" ca="1" si="58"/>
        <v>110.2</v>
      </c>
      <c r="P506">
        <f t="shared" ca="1" si="59"/>
        <v>111.68</v>
      </c>
      <c r="Q506">
        <f t="shared" ca="1" si="60"/>
        <v>107.77</v>
      </c>
    </row>
    <row r="507" spans="1:17" x14ac:dyDescent="0.2">
      <c r="A507" s="44" t="s">
        <v>182</v>
      </c>
      <c r="B507" s="44" t="s">
        <v>144</v>
      </c>
      <c r="C507" s="26" t="s">
        <v>165</v>
      </c>
      <c r="D507" s="25" t="s">
        <v>175</v>
      </c>
      <c r="E507" s="27">
        <v>102.5</v>
      </c>
      <c r="F507" s="27">
        <v>102.05</v>
      </c>
      <c r="G507" s="27">
        <v>102.42</v>
      </c>
      <c r="H507" s="27">
        <v>102.09</v>
      </c>
      <c r="I507" s="27">
        <v>100.45</v>
      </c>
      <c r="J507" s="27">
        <v>103.75</v>
      </c>
      <c r="L507">
        <f t="shared" ca="1" si="55"/>
        <v>111.37</v>
      </c>
      <c r="M507">
        <f t="shared" ca="1" si="56"/>
        <v>110.04</v>
      </c>
      <c r="N507">
        <f t="shared" ca="1" si="57"/>
        <v>110.58</v>
      </c>
      <c r="O507">
        <f t="shared" ca="1" si="58"/>
        <v>110.09</v>
      </c>
      <c r="P507">
        <f t="shared" ca="1" si="59"/>
        <v>111.36</v>
      </c>
      <c r="Q507">
        <f t="shared" ca="1" si="60"/>
        <v>108</v>
      </c>
    </row>
    <row r="508" spans="1:17" x14ac:dyDescent="0.2">
      <c r="A508" s="44" t="s">
        <v>182</v>
      </c>
      <c r="B508" s="44" t="s">
        <v>144</v>
      </c>
      <c r="C508" s="26" t="s">
        <v>165</v>
      </c>
      <c r="D508" s="25" t="s">
        <v>176</v>
      </c>
      <c r="E508" s="27">
        <v>103.06</v>
      </c>
      <c r="F508" s="27">
        <v>102.85</v>
      </c>
      <c r="G508" s="27">
        <v>102.63</v>
      </c>
      <c r="H508" s="27">
        <v>102.95</v>
      </c>
      <c r="I508" s="27">
        <v>101.89</v>
      </c>
      <c r="J508" s="27">
        <v>103.84</v>
      </c>
      <c r="L508">
        <f t="shared" ca="1" si="55"/>
        <v>111.28</v>
      </c>
      <c r="M508">
        <f t="shared" ca="1" si="56"/>
        <v>109.85</v>
      </c>
      <c r="N508">
        <f t="shared" ca="1" si="57"/>
        <v>110.83</v>
      </c>
      <c r="O508">
        <f t="shared" ca="1" si="58"/>
        <v>109.88</v>
      </c>
      <c r="P508">
        <f t="shared" ca="1" si="59"/>
        <v>111.12</v>
      </c>
      <c r="Q508">
        <f t="shared" ca="1" si="60"/>
        <v>108</v>
      </c>
    </row>
    <row r="509" spans="1:17" x14ac:dyDescent="0.2">
      <c r="A509" s="44" t="s">
        <v>182</v>
      </c>
      <c r="B509" s="44" t="s">
        <v>144</v>
      </c>
      <c r="C509" s="26" t="s">
        <v>165</v>
      </c>
      <c r="D509" s="25" t="s">
        <v>177</v>
      </c>
      <c r="E509" s="27">
        <v>103.38</v>
      </c>
      <c r="F509" s="27">
        <v>103.22</v>
      </c>
      <c r="G509" s="27">
        <v>102.79</v>
      </c>
      <c r="H509" s="27">
        <v>103.37</v>
      </c>
      <c r="I509" s="27">
        <v>102.54</v>
      </c>
      <c r="J509" s="27">
        <v>103.96</v>
      </c>
      <c r="L509">
        <f t="shared" ca="1" si="55"/>
        <v>110.35</v>
      </c>
      <c r="M509">
        <f t="shared" ca="1" si="56"/>
        <v>108.79</v>
      </c>
      <c r="N509">
        <f t="shared" ca="1" si="57"/>
        <v>110.9</v>
      </c>
      <c r="O509">
        <f t="shared" ca="1" si="58"/>
        <v>108.72</v>
      </c>
      <c r="P509">
        <f t="shared" ca="1" si="59"/>
        <v>109.43</v>
      </c>
      <c r="Q509">
        <f t="shared" ca="1" si="60"/>
        <v>108.07</v>
      </c>
    </row>
    <row r="510" spans="1:17" x14ac:dyDescent="0.2">
      <c r="A510" s="44" t="s">
        <v>182</v>
      </c>
      <c r="B510" s="44" t="s">
        <v>144</v>
      </c>
      <c r="C510" s="26" t="s">
        <v>165</v>
      </c>
      <c r="D510" s="25" t="s">
        <v>178</v>
      </c>
      <c r="E510" s="27">
        <v>103.54</v>
      </c>
      <c r="F510" s="27">
        <v>103.39</v>
      </c>
      <c r="G510" s="27">
        <v>103.09</v>
      </c>
      <c r="H510" s="27">
        <v>103.53</v>
      </c>
      <c r="I510" s="27">
        <v>102.71</v>
      </c>
      <c r="J510" s="27">
        <v>104.11</v>
      </c>
      <c r="L510">
        <f t="shared" ca="1" si="55"/>
        <v>110.12</v>
      </c>
      <c r="M510">
        <f t="shared" ca="1" si="56"/>
        <v>108.38</v>
      </c>
      <c r="N510">
        <f t="shared" ca="1" si="57"/>
        <v>110.74</v>
      </c>
      <c r="O510">
        <f t="shared" ca="1" si="58"/>
        <v>108.26</v>
      </c>
      <c r="P510">
        <f t="shared" ca="1" si="59"/>
        <v>108.78</v>
      </c>
      <c r="Q510">
        <f t="shared" ca="1" si="60"/>
        <v>107.97</v>
      </c>
    </row>
    <row r="511" spans="1:17" x14ac:dyDescent="0.2">
      <c r="A511" s="44" t="s">
        <v>182</v>
      </c>
      <c r="B511" s="44" t="s">
        <v>144</v>
      </c>
      <c r="C511" s="26" t="s">
        <v>165</v>
      </c>
      <c r="D511" s="25" t="s">
        <v>179</v>
      </c>
      <c r="E511" s="27">
        <v>103.83</v>
      </c>
      <c r="F511" s="27">
        <v>103.85</v>
      </c>
      <c r="G511" s="27">
        <v>103.37</v>
      </c>
      <c r="H511" s="27">
        <v>104.02</v>
      </c>
      <c r="I511" s="27">
        <v>103.52</v>
      </c>
      <c r="J511" s="27">
        <v>104.17</v>
      </c>
      <c r="L511">
        <f t="shared" ca="1" si="55"/>
        <v>110.15</v>
      </c>
      <c r="M511">
        <f t="shared" ca="1" si="56"/>
        <v>108.32</v>
      </c>
      <c r="N511">
        <f t="shared" ca="1" si="57"/>
        <v>110.94</v>
      </c>
      <c r="O511">
        <f t="shared" ca="1" si="58"/>
        <v>108.18</v>
      </c>
      <c r="P511">
        <f t="shared" ca="1" si="59"/>
        <v>108.77</v>
      </c>
      <c r="Q511">
        <f t="shared" ca="1" si="60"/>
        <v>107.83</v>
      </c>
    </row>
    <row r="512" spans="1:17" x14ac:dyDescent="0.2">
      <c r="A512" s="44" t="s">
        <v>182</v>
      </c>
      <c r="B512" s="44" t="s">
        <v>144</v>
      </c>
      <c r="C512" s="26" t="s">
        <v>165</v>
      </c>
      <c r="D512" s="25" t="s">
        <v>180</v>
      </c>
      <c r="E512" s="27">
        <v>104.26</v>
      </c>
      <c r="F512" s="27">
        <v>104.39</v>
      </c>
      <c r="G512" s="27">
        <v>103.69</v>
      </c>
      <c r="H512" s="27">
        <v>104.59</v>
      </c>
      <c r="I512" s="27">
        <v>104.66</v>
      </c>
      <c r="J512" s="27">
        <v>104.1</v>
      </c>
      <c r="L512">
        <f t="shared" ca="1" si="55"/>
        <v>110.22</v>
      </c>
      <c r="M512">
        <f t="shared" ca="1" si="56"/>
        <v>108.41</v>
      </c>
      <c r="N512">
        <f t="shared" ca="1" si="57"/>
        <v>110.89</v>
      </c>
      <c r="O512">
        <f t="shared" ca="1" si="58"/>
        <v>108.29</v>
      </c>
      <c r="P512">
        <f t="shared" ca="1" si="59"/>
        <v>109.06</v>
      </c>
      <c r="Q512">
        <f t="shared" ca="1" si="60"/>
        <v>107.62</v>
      </c>
    </row>
    <row r="513" spans="1:17" x14ac:dyDescent="0.2">
      <c r="A513" s="44" t="s">
        <v>182</v>
      </c>
      <c r="B513" s="44" t="s">
        <v>144</v>
      </c>
      <c r="C513" s="26" t="s">
        <v>166</v>
      </c>
      <c r="D513" s="25" t="s">
        <v>169</v>
      </c>
      <c r="E513" s="27">
        <v>104.99</v>
      </c>
      <c r="F513" s="27">
        <v>104.98</v>
      </c>
      <c r="G513" s="27">
        <v>104.13</v>
      </c>
      <c r="H513" s="27">
        <v>105.18</v>
      </c>
      <c r="I513" s="27">
        <v>105.46</v>
      </c>
      <c r="J513" s="27">
        <v>104.45</v>
      </c>
      <c r="L513">
        <f t="shared" ca="1" si="55"/>
        <v>110.25</v>
      </c>
      <c r="M513">
        <f t="shared" ca="1" si="56"/>
        <v>108.53</v>
      </c>
      <c r="N513">
        <f t="shared" ca="1" si="57"/>
        <v>110.68</v>
      </c>
      <c r="O513">
        <f t="shared" ca="1" si="58"/>
        <v>108.46</v>
      </c>
      <c r="P513">
        <f t="shared" ca="1" si="59"/>
        <v>109.21</v>
      </c>
      <c r="Q513">
        <f t="shared" ca="1" si="60"/>
        <v>107.67</v>
      </c>
    </row>
    <row r="514" spans="1:17" x14ac:dyDescent="0.2">
      <c r="A514" s="44" t="s">
        <v>182</v>
      </c>
      <c r="B514" s="44" t="s">
        <v>144</v>
      </c>
      <c r="C514" s="26" t="s">
        <v>166</v>
      </c>
      <c r="D514" s="25" t="s">
        <v>170</v>
      </c>
      <c r="E514" s="27">
        <v>105.22</v>
      </c>
      <c r="F514" s="27">
        <v>105.29</v>
      </c>
      <c r="G514" s="27">
        <v>104.39</v>
      </c>
      <c r="H514" s="27">
        <v>105.53</v>
      </c>
      <c r="I514" s="27">
        <v>105.93</v>
      </c>
      <c r="J514" s="27">
        <v>104.59</v>
      </c>
      <c r="L514">
        <f t="shared" ca="1" si="55"/>
        <v>110.58</v>
      </c>
      <c r="M514">
        <f t="shared" ca="1" si="56"/>
        <v>108.65</v>
      </c>
      <c r="N514">
        <f t="shared" ca="1" si="57"/>
        <v>110.69</v>
      </c>
      <c r="O514">
        <f t="shared" ca="1" si="58"/>
        <v>108.58</v>
      </c>
      <c r="P514">
        <f t="shared" ca="1" si="59"/>
        <v>109.13</v>
      </c>
      <c r="Q514">
        <f t="shared" ca="1" si="60"/>
        <v>108.08</v>
      </c>
    </row>
    <row r="515" spans="1:17" x14ac:dyDescent="0.2">
      <c r="A515" s="44" t="s">
        <v>182</v>
      </c>
      <c r="B515" s="44" t="s">
        <v>144</v>
      </c>
      <c r="C515" s="26" t="s">
        <v>166</v>
      </c>
      <c r="D515" s="25" t="s">
        <v>171</v>
      </c>
      <c r="E515" s="27">
        <v>105.25</v>
      </c>
      <c r="F515" s="27">
        <v>105.35</v>
      </c>
      <c r="G515" s="27">
        <v>104.6</v>
      </c>
      <c r="H515" s="27">
        <v>105.57</v>
      </c>
      <c r="I515" s="27">
        <v>105.93</v>
      </c>
      <c r="J515" s="27">
        <v>104.68</v>
      </c>
      <c r="L515">
        <f t="shared" ca="1" si="55"/>
        <v>111.28</v>
      </c>
      <c r="M515">
        <f t="shared" ca="1" si="56"/>
        <v>108.92</v>
      </c>
      <c r="N515">
        <f t="shared" ca="1" si="57"/>
        <v>110.81</v>
      </c>
      <c r="O515">
        <f t="shared" ca="1" si="58"/>
        <v>108.88</v>
      </c>
      <c r="P515">
        <f t="shared" ca="1" si="59"/>
        <v>109.21</v>
      </c>
      <c r="Q515">
        <f t="shared" ca="1" si="60"/>
        <v>108.57</v>
      </c>
    </row>
    <row r="516" spans="1:17" x14ac:dyDescent="0.2">
      <c r="A516" s="44" t="s">
        <v>182</v>
      </c>
      <c r="B516" s="44" t="s">
        <v>144</v>
      </c>
      <c r="C516" s="26" t="s">
        <v>166</v>
      </c>
      <c r="D516" s="25" t="s">
        <v>172</v>
      </c>
      <c r="E516" s="27">
        <v>105.17</v>
      </c>
      <c r="F516" s="27">
        <v>105.28</v>
      </c>
      <c r="G516" s="27">
        <v>104.61</v>
      </c>
      <c r="H516" s="27">
        <v>105.49</v>
      </c>
      <c r="I516" s="27">
        <v>105.92</v>
      </c>
      <c r="J516" s="27">
        <v>104.49</v>
      </c>
      <c r="L516">
        <f t="shared" ca="1" si="55"/>
        <v>111.99</v>
      </c>
      <c r="M516">
        <f t="shared" ca="1" si="56"/>
        <v>109.79</v>
      </c>
      <c r="N516">
        <f t="shared" ca="1" si="57"/>
        <v>111.15</v>
      </c>
      <c r="O516">
        <f t="shared" ca="1" si="58"/>
        <v>109.8</v>
      </c>
      <c r="P516">
        <f t="shared" ca="1" si="59"/>
        <v>110.18</v>
      </c>
      <c r="Q516">
        <f t="shared" ca="1" si="60"/>
        <v>109.19</v>
      </c>
    </row>
    <row r="517" spans="1:17" x14ac:dyDescent="0.2">
      <c r="A517" s="44" t="s">
        <v>182</v>
      </c>
      <c r="B517" s="44" t="s">
        <v>144</v>
      </c>
      <c r="C517" s="26" t="s">
        <v>166</v>
      </c>
      <c r="D517" s="25" t="s">
        <v>173</v>
      </c>
      <c r="E517" s="27">
        <v>105.13</v>
      </c>
      <c r="F517" s="27">
        <v>105.19</v>
      </c>
      <c r="G517" s="27">
        <v>104.68</v>
      </c>
      <c r="H517" s="27">
        <v>105.4</v>
      </c>
      <c r="I517" s="27">
        <v>106.42</v>
      </c>
      <c r="J517" s="27">
        <v>103.79</v>
      </c>
      <c r="L517">
        <f t="shared" ca="1" si="55"/>
        <v>112.47</v>
      </c>
      <c r="M517">
        <f t="shared" ca="1" si="56"/>
        <v>110.34</v>
      </c>
      <c r="N517">
        <f t="shared" ca="1" si="57"/>
        <v>111.21</v>
      </c>
      <c r="O517">
        <f t="shared" ca="1" si="58"/>
        <v>110.41</v>
      </c>
      <c r="P517">
        <f t="shared" ca="1" si="59"/>
        <v>110.99</v>
      </c>
      <c r="Q517">
        <f t="shared" ca="1" si="60"/>
        <v>109.28</v>
      </c>
    </row>
    <row r="518" spans="1:17" x14ac:dyDescent="0.2">
      <c r="A518" s="44" t="s">
        <v>182</v>
      </c>
      <c r="B518" s="44" t="s">
        <v>144</v>
      </c>
      <c r="C518" s="26" t="s">
        <v>166</v>
      </c>
      <c r="D518" s="25" t="s">
        <v>174</v>
      </c>
      <c r="E518" s="27">
        <v>104.66</v>
      </c>
      <c r="F518" s="27">
        <v>104.59</v>
      </c>
      <c r="G518" s="27">
        <v>104.56</v>
      </c>
      <c r="H518" s="27">
        <v>104.76</v>
      </c>
      <c r="I518" s="27">
        <v>105.5</v>
      </c>
      <c r="J518" s="27">
        <v>103.54</v>
      </c>
      <c r="L518">
        <f t="shared" ca="1" si="55"/>
        <v>113.2</v>
      </c>
      <c r="M518">
        <f t="shared" ca="1" si="56"/>
        <v>110.86</v>
      </c>
      <c r="N518">
        <f t="shared" ca="1" si="57"/>
        <v>111.34</v>
      </c>
      <c r="O518">
        <f t="shared" ca="1" si="58"/>
        <v>111</v>
      </c>
      <c r="P518">
        <f t="shared" ca="1" si="59"/>
        <v>111.78</v>
      </c>
      <c r="Q518">
        <f t="shared" ca="1" si="60"/>
        <v>109.31</v>
      </c>
    </row>
    <row r="519" spans="1:17" x14ac:dyDescent="0.2">
      <c r="A519" s="44" t="s">
        <v>182</v>
      </c>
      <c r="B519" s="44" t="s">
        <v>144</v>
      </c>
      <c r="C519" s="26" t="s">
        <v>166</v>
      </c>
      <c r="D519" s="25" t="s">
        <v>175</v>
      </c>
      <c r="E519" s="27">
        <v>104.58</v>
      </c>
      <c r="F519" s="27">
        <v>104.64</v>
      </c>
      <c r="G519" s="27">
        <v>104.48</v>
      </c>
      <c r="H519" s="27">
        <v>104.8</v>
      </c>
      <c r="I519" s="27">
        <v>105.53</v>
      </c>
      <c r="J519" s="27">
        <v>103.59</v>
      </c>
      <c r="L519">
        <f t="shared" ca="1" si="55"/>
        <v>113.28</v>
      </c>
      <c r="M519">
        <f t="shared" ca="1" si="56"/>
        <v>110.5</v>
      </c>
      <c r="N519">
        <f t="shared" ca="1" si="57"/>
        <v>110.76</v>
      </c>
      <c r="O519">
        <f t="shared" ca="1" si="58"/>
        <v>110.63</v>
      </c>
      <c r="P519">
        <f t="shared" ca="1" si="59"/>
        <v>111.25</v>
      </c>
      <c r="Q519">
        <f t="shared" ca="1" si="60"/>
        <v>109.26</v>
      </c>
    </row>
    <row r="520" spans="1:17" x14ac:dyDescent="0.2">
      <c r="A520" s="44" t="s">
        <v>182</v>
      </c>
      <c r="B520" s="44" t="s">
        <v>144</v>
      </c>
      <c r="C520" s="26" t="s">
        <v>166</v>
      </c>
      <c r="D520" s="25" t="s">
        <v>176</v>
      </c>
      <c r="E520" s="27">
        <v>104.31</v>
      </c>
      <c r="F520" s="27">
        <v>104.31</v>
      </c>
      <c r="G520" s="27">
        <v>104.29</v>
      </c>
      <c r="H520" s="27">
        <v>104.47</v>
      </c>
      <c r="I520" s="27">
        <v>104.98</v>
      </c>
      <c r="J520" s="27">
        <v>103.53</v>
      </c>
      <c r="L520">
        <f t="shared" ca="1" si="55"/>
        <v>113.34</v>
      </c>
      <c r="M520">
        <f t="shared" ca="1" si="56"/>
        <v>110.11</v>
      </c>
      <c r="N520">
        <f t="shared" ca="1" si="57"/>
        <v>110.48</v>
      </c>
      <c r="O520">
        <f t="shared" ca="1" si="58"/>
        <v>110.21</v>
      </c>
      <c r="P520">
        <f t="shared" ca="1" si="59"/>
        <v>110.64</v>
      </c>
      <c r="Q520">
        <f t="shared" ca="1" si="60"/>
        <v>109.27</v>
      </c>
    </row>
    <row r="521" spans="1:17" x14ac:dyDescent="0.2">
      <c r="A521" s="44" t="s">
        <v>182</v>
      </c>
      <c r="B521" s="44" t="s">
        <v>144</v>
      </c>
      <c r="C521" s="26" t="s">
        <v>166</v>
      </c>
      <c r="D521" s="25" t="s">
        <v>177</v>
      </c>
      <c r="E521" s="27">
        <v>103.99</v>
      </c>
      <c r="F521" s="27">
        <v>104.03</v>
      </c>
      <c r="G521" s="27">
        <v>103.96</v>
      </c>
      <c r="H521" s="27">
        <v>104.18</v>
      </c>
      <c r="I521" s="27">
        <v>104.6</v>
      </c>
      <c r="J521" s="27">
        <v>103.35</v>
      </c>
      <c r="L521">
        <f t="shared" ca="1" si="55"/>
        <v>113.92</v>
      </c>
      <c r="M521">
        <f t="shared" ca="1" si="56"/>
        <v>110.37</v>
      </c>
      <c r="N521">
        <f t="shared" ca="1" si="57"/>
        <v>110.24</v>
      </c>
      <c r="O521">
        <f t="shared" ca="1" si="58"/>
        <v>110.49</v>
      </c>
      <c r="P521">
        <f t="shared" ca="1" si="59"/>
        <v>111</v>
      </c>
      <c r="Q521">
        <f t="shared" ca="1" si="60"/>
        <v>109.37</v>
      </c>
    </row>
    <row r="522" spans="1:17" x14ac:dyDescent="0.2">
      <c r="A522" s="44" t="s">
        <v>182</v>
      </c>
      <c r="B522" s="44" t="s">
        <v>144</v>
      </c>
      <c r="C522" s="26" t="s">
        <v>166</v>
      </c>
      <c r="D522" s="25" t="s">
        <v>178</v>
      </c>
      <c r="E522" s="27">
        <v>103.75</v>
      </c>
      <c r="F522" s="27">
        <v>103.76</v>
      </c>
      <c r="G522" s="27">
        <v>103.68</v>
      </c>
      <c r="H522" s="27">
        <v>103.91</v>
      </c>
      <c r="I522" s="27">
        <v>104.21</v>
      </c>
      <c r="J522" s="27">
        <v>103.21</v>
      </c>
      <c r="L522">
        <f t="shared" ca="1" si="55"/>
        <v>113.93</v>
      </c>
      <c r="M522">
        <f t="shared" ca="1" si="56"/>
        <v>110.43</v>
      </c>
      <c r="N522">
        <f t="shared" ca="1" si="57"/>
        <v>110.48</v>
      </c>
      <c r="O522">
        <f t="shared" ca="1" si="58"/>
        <v>110.54</v>
      </c>
      <c r="P522">
        <f t="shared" ca="1" si="59"/>
        <v>111.02</v>
      </c>
      <c r="Q522">
        <f t="shared" ca="1" si="60"/>
        <v>109.49</v>
      </c>
    </row>
    <row r="523" spans="1:17" x14ac:dyDescent="0.2">
      <c r="A523" s="44" t="s">
        <v>182</v>
      </c>
      <c r="B523" s="44" t="s">
        <v>144</v>
      </c>
      <c r="C523" s="26" t="s">
        <v>166</v>
      </c>
      <c r="D523" s="25" t="s">
        <v>179</v>
      </c>
      <c r="E523" s="27">
        <v>103.53</v>
      </c>
      <c r="F523" s="27">
        <v>103.4</v>
      </c>
      <c r="G523" s="27">
        <v>103.48</v>
      </c>
      <c r="H523" s="27">
        <v>103.53</v>
      </c>
      <c r="I523" s="27">
        <v>103.65</v>
      </c>
      <c r="J523" s="27">
        <v>103.06</v>
      </c>
      <c r="L523">
        <f t="shared" ca="1" si="55"/>
        <v>113.62</v>
      </c>
      <c r="M523">
        <f t="shared" ca="1" si="56"/>
        <v>109.97</v>
      </c>
      <c r="N523">
        <f t="shared" ca="1" si="57"/>
        <v>110.2</v>
      </c>
      <c r="O523">
        <f t="shared" ca="1" si="58"/>
        <v>110.05</v>
      </c>
      <c r="P523">
        <f t="shared" ca="1" si="59"/>
        <v>109.95</v>
      </c>
      <c r="Q523">
        <f t="shared" ca="1" si="60"/>
        <v>110.14</v>
      </c>
    </row>
    <row r="524" spans="1:17" x14ac:dyDescent="0.2">
      <c r="A524" s="44" t="s">
        <v>182</v>
      </c>
      <c r="B524" s="44" t="s">
        <v>144</v>
      </c>
      <c r="C524" s="26" t="s">
        <v>166</v>
      </c>
      <c r="D524" s="25" t="s">
        <v>180</v>
      </c>
      <c r="E524" s="27">
        <v>103.04</v>
      </c>
      <c r="F524" s="27">
        <v>102.8</v>
      </c>
      <c r="G524" s="27">
        <v>103.13</v>
      </c>
      <c r="H524" s="27">
        <v>102.89</v>
      </c>
      <c r="I524" s="27">
        <v>102.58</v>
      </c>
      <c r="J524" s="27">
        <v>102.95</v>
      </c>
      <c r="L524">
        <f t="shared" ca="1" si="55"/>
        <v>114.62</v>
      </c>
      <c r="M524">
        <f t="shared" ca="1" si="56"/>
        <v>111.28</v>
      </c>
      <c r="N524">
        <f t="shared" ca="1" si="57"/>
        <v>110.23</v>
      </c>
      <c r="O524">
        <f t="shared" ca="1" si="58"/>
        <v>111.46</v>
      </c>
      <c r="P524">
        <f t="shared" ca="1" si="59"/>
        <v>111.61</v>
      </c>
      <c r="Q524">
        <f t="shared" ca="1" si="60"/>
        <v>110.81</v>
      </c>
    </row>
    <row r="525" spans="1:17" x14ac:dyDescent="0.2">
      <c r="A525" s="44" t="s">
        <v>182</v>
      </c>
      <c r="B525" s="44" t="s">
        <v>144</v>
      </c>
      <c r="C525" s="26" t="s">
        <v>167</v>
      </c>
      <c r="D525" s="25" t="s">
        <v>169</v>
      </c>
      <c r="E525" s="27">
        <v>102.42</v>
      </c>
      <c r="F525" s="27">
        <v>102.29</v>
      </c>
      <c r="G525" s="27">
        <v>102.66</v>
      </c>
      <c r="H525" s="27">
        <v>102.36</v>
      </c>
      <c r="I525" s="27">
        <v>101.99</v>
      </c>
      <c r="J525" s="27">
        <v>102.53</v>
      </c>
      <c r="L525">
        <f t="shared" ca="1" si="55"/>
        <v>114.78</v>
      </c>
      <c r="M525">
        <f t="shared" ca="1" si="56"/>
        <v>111.34</v>
      </c>
      <c r="N525">
        <f t="shared" ca="1" si="57"/>
        <v>110.12</v>
      </c>
      <c r="O525">
        <f t="shared" ca="1" si="58"/>
        <v>111.5</v>
      </c>
      <c r="P525">
        <f t="shared" ca="1" si="59"/>
        <v>111.6</v>
      </c>
      <c r="Q525">
        <f t="shared" ca="1" si="60"/>
        <v>110.96</v>
      </c>
    </row>
    <row r="526" spans="1:17" x14ac:dyDescent="0.2">
      <c r="A526" s="44" t="s">
        <v>182</v>
      </c>
      <c r="B526" s="44" t="s">
        <v>144</v>
      </c>
      <c r="C526" s="26" t="s">
        <v>167</v>
      </c>
      <c r="D526" s="25" t="s">
        <v>170</v>
      </c>
      <c r="E526" s="27">
        <v>102.31</v>
      </c>
      <c r="F526" s="27">
        <v>102.05</v>
      </c>
      <c r="G526" s="27">
        <v>102.4</v>
      </c>
      <c r="H526" s="27">
        <v>102.08</v>
      </c>
      <c r="I526" s="27">
        <v>101.77</v>
      </c>
      <c r="J526" s="27">
        <v>102.31</v>
      </c>
      <c r="L526">
        <f t="shared" ca="1" si="55"/>
        <v>114.82</v>
      </c>
      <c r="M526">
        <f t="shared" ca="1" si="56"/>
        <v>110.92</v>
      </c>
      <c r="N526">
        <f t="shared" ca="1" si="57"/>
        <v>110.03</v>
      </c>
      <c r="O526">
        <f t="shared" ca="1" si="58"/>
        <v>111.08</v>
      </c>
      <c r="P526">
        <f t="shared" ca="1" si="59"/>
        <v>111.02</v>
      </c>
      <c r="Q526">
        <f t="shared" ca="1" si="60"/>
        <v>110.81</v>
      </c>
    </row>
    <row r="527" spans="1:17" x14ac:dyDescent="0.2">
      <c r="A527" s="44" t="s">
        <v>182</v>
      </c>
      <c r="B527" s="44" t="s">
        <v>144</v>
      </c>
      <c r="C527" s="26" t="s">
        <v>167</v>
      </c>
      <c r="D527" s="25" t="s">
        <v>171</v>
      </c>
      <c r="E527" s="27">
        <v>102.54</v>
      </c>
      <c r="F527" s="27">
        <v>102.39</v>
      </c>
      <c r="G527" s="27">
        <v>102.61</v>
      </c>
      <c r="H527" s="27">
        <v>102.42</v>
      </c>
      <c r="I527" s="27">
        <v>102.2</v>
      </c>
      <c r="J527" s="27">
        <v>102.54</v>
      </c>
      <c r="L527">
        <f t="shared" ca="1" si="55"/>
        <v>114.29</v>
      </c>
      <c r="M527">
        <f t="shared" ca="1" si="56"/>
        <v>110.65</v>
      </c>
      <c r="N527">
        <f t="shared" ca="1" si="57"/>
        <v>109.92</v>
      </c>
      <c r="O527">
        <f t="shared" ca="1" si="58"/>
        <v>110.78</v>
      </c>
      <c r="P527">
        <f t="shared" ca="1" si="59"/>
        <v>110.66</v>
      </c>
      <c r="Q527">
        <f t="shared" ca="1" si="60"/>
        <v>110.69</v>
      </c>
    </row>
    <row r="528" spans="1:17" x14ac:dyDescent="0.2">
      <c r="A528" s="44" t="s">
        <v>182</v>
      </c>
      <c r="B528" s="44" t="s">
        <v>144</v>
      </c>
      <c r="C528" s="26" t="s">
        <v>167</v>
      </c>
      <c r="D528" s="25" t="s">
        <v>172</v>
      </c>
      <c r="E528" s="27">
        <v>103.09</v>
      </c>
      <c r="F528" s="27">
        <v>103.18</v>
      </c>
      <c r="G528" s="27">
        <v>102.86</v>
      </c>
      <c r="H528" s="27">
        <v>103.25</v>
      </c>
      <c r="I528" s="27">
        <v>103.52</v>
      </c>
      <c r="J528" s="27">
        <v>102.8</v>
      </c>
      <c r="L528">
        <f t="shared" ca="1" si="55"/>
        <v>115.06</v>
      </c>
      <c r="M528">
        <f t="shared" ca="1" si="56"/>
        <v>110.93</v>
      </c>
      <c r="N528" t="str">
        <f t="shared" ca="1" si="57"/>
        <v/>
      </c>
      <c r="O528">
        <f t="shared" ca="1" si="58"/>
        <v>111.1</v>
      </c>
      <c r="P528">
        <f t="shared" ca="1" si="59"/>
        <v>111</v>
      </c>
      <c r="Q528">
        <f t="shared" ca="1" si="60"/>
        <v>110.83</v>
      </c>
    </row>
    <row r="529" spans="1:17" x14ac:dyDescent="0.2">
      <c r="A529" s="44" t="s">
        <v>182</v>
      </c>
      <c r="B529" s="44" t="s">
        <v>144</v>
      </c>
      <c r="C529" s="26" t="s">
        <v>167</v>
      </c>
      <c r="D529" s="25" t="s">
        <v>173</v>
      </c>
      <c r="E529" s="27">
        <v>103.02</v>
      </c>
      <c r="F529" s="27">
        <v>103.07</v>
      </c>
      <c r="G529" s="27">
        <v>102.85</v>
      </c>
      <c r="H529" s="27">
        <v>103.12</v>
      </c>
      <c r="I529" s="27">
        <v>103.26</v>
      </c>
      <c r="J529" s="27">
        <v>102.84</v>
      </c>
      <c r="L529">
        <f t="shared" ca="1" si="55"/>
        <v>115.12</v>
      </c>
      <c r="M529">
        <f t="shared" ca="1" si="56"/>
        <v>110.93</v>
      </c>
      <c r="N529" t="str">
        <f t="shared" ca="1" si="57"/>
        <v/>
      </c>
      <c r="O529">
        <f t="shared" ca="1" si="58"/>
        <v>111.07</v>
      </c>
      <c r="P529">
        <f t="shared" ca="1" si="59"/>
        <v>110.8</v>
      </c>
      <c r="Q529">
        <f t="shared" ca="1" si="60"/>
        <v>111.11</v>
      </c>
    </row>
    <row r="530" spans="1:17" x14ac:dyDescent="0.2">
      <c r="A530" s="44" t="s">
        <v>182</v>
      </c>
      <c r="B530" s="44" t="s">
        <v>144</v>
      </c>
      <c r="C530" s="26" t="s">
        <v>167</v>
      </c>
      <c r="D530" s="25" t="s">
        <v>174</v>
      </c>
      <c r="E530" s="27">
        <v>103.21</v>
      </c>
      <c r="F530" s="27">
        <v>103.5</v>
      </c>
      <c r="G530" s="27">
        <v>102.89</v>
      </c>
      <c r="H530" s="27">
        <v>103.58</v>
      </c>
      <c r="I530" s="27">
        <v>103.94</v>
      </c>
      <c r="J530" s="27">
        <v>103.01</v>
      </c>
      <c r="L530">
        <f t="shared" ca="1" si="55"/>
        <v>114.84</v>
      </c>
      <c r="M530">
        <f t="shared" ca="1" si="56"/>
        <v>110.67</v>
      </c>
      <c r="N530" t="str">
        <f t="shared" ca="1" si="57"/>
        <v/>
      </c>
      <c r="O530">
        <f t="shared" ca="1" si="58"/>
        <v>110.75</v>
      </c>
      <c r="P530">
        <f t="shared" ca="1" si="59"/>
        <v>110.28</v>
      </c>
      <c r="Q530">
        <f t="shared" ca="1" si="60"/>
        <v>111.33</v>
      </c>
    </row>
    <row r="531" spans="1:17" x14ac:dyDescent="0.2">
      <c r="A531" s="44" t="s">
        <v>182</v>
      </c>
      <c r="B531" s="44" t="s">
        <v>144</v>
      </c>
      <c r="C531" s="26" t="s">
        <v>167</v>
      </c>
      <c r="D531" s="25" t="s">
        <v>175</v>
      </c>
      <c r="E531" s="27">
        <v>103.37</v>
      </c>
      <c r="F531" s="27">
        <v>103.67</v>
      </c>
      <c r="G531" s="27">
        <v>102.95</v>
      </c>
      <c r="H531" s="27">
        <v>103.76</v>
      </c>
      <c r="I531" s="27">
        <v>104.19</v>
      </c>
      <c r="J531" s="27">
        <v>103.14</v>
      </c>
      <c r="L531">
        <f t="shared" ca="1" si="55"/>
        <v>114.86</v>
      </c>
      <c r="M531">
        <f t="shared" ca="1" si="56"/>
        <v>110.91</v>
      </c>
      <c r="N531" t="str">
        <f t="shared" ca="1" si="57"/>
        <v/>
      </c>
      <c r="O531">
        <f t="shared" ca="1" si="58"/>
        <v>110.94</v>
      </c>
      <c r="P531">
        <f t="shared" ca="1" si="59"/>
        <v>110.41</v>
      </c>
      <c r="Q531">
        <f t="shared" ca="1" si="60"/>
        <v>111.77</v>
      </c>
    </row>
    <row r="532" spans="1:17" x14ac:dyDescent="0.2">
      <c r="A532" s="44" t="s">
        <v>182</v>
      </c>
      <c r="B532" s="44" t="s">
        <v>144</v>
      </c>
      <c r="C532" s="26" t="s">
        <v>167</v>
      </c>
      <c r="D532" s="25" t="s">
        <v>176</v>
      </c>
      <c r="E532" s="27">
        <v>103.58</v>
      </c>
      <c r="F532" s="27">
        <v>103.88</v>
      </c>
      <c r="G532" s="27">
        <v>103.11</v>
      </c>
      <c r="H532" s="27">
        <v>103.97</v>
      </c>
      <c r="I532" s="27">
        <v>104.33</v>
      </c>
      <c r="J532" s="27">
        <v>103.39</v>
      </c>
      <c r="L532">
        <f t="shared" ca="1" si="55"/>
        <v>115.09</v>
      </c>
      <c r="M532">
        <f t="shared" ca="1" si="56"/>
        <v>111.34</v>
      </c>
      <c r="N532" t="str">
        <f t="shared" ca="1" si="57"/>
        <v/>
      </c>
      <c r="O532">
        <f t="shared" ca="1" si="58"/>
        <v>111.37</v>
      </c>
      <c r="P532">
        <f t="shared" ca="1" si="59"/>
        <v>110.94</v>
      </c>
      <c r="Q532">
        <f t="shared" ca="1" si="60"/>
        <v>112.09</v>
      </c>
    </row>
    <row r="533" spans="1:17" x14ac:dyDescent="0.2">
      <c r="A533" s="44" t="s">
        <v>182</v>
      </c>
      <c r="B533" s="44" t="s">
        <v>144</v>
      </c>
      <c r="C533" s="26" t="s">
        <v>167</v>
      </c>
      <c r="D533" s="25" t="s">
        <v>177</v>
      </c>
      <c r="E533" s="27">
        <v>103.67</v>
      </c>
      <c r="F533" s="27">
        <v>104.08</v>
      </c>
      <c r="G533" s="27">
        <v>103.27</v>
      </c>
      <c r="H533" s="27">
        <v>104.17</v>
      </c>
      <c r="I533" s="27">
        <v>104.37</v>
      </c>
      <c r="J533" s="27">
        <v>103.78</v>
      </c>
      <c r="L533">
        <f t="shared" ca="1" si="55"/>
        <v>115</v>
      </c>
      <c r="M533">
        <f t="shared" ca="1" si="56"/>
        <v>111.38</v>
      </c>
      <c r="N533" t="str">
        <f t="shared" ca="1" si="57"/>
        <v/>
      </c>
      <c r="O533">
        <f t="shared" ca="1" si="58"/>
        <v>111.39</v>
      </c>
      <c r="P533">
        <f t="shared" ca="1" si="59"/>
        <v>111</v>
      </c>
      <c r="Q533">
        <f t="shared" ca="1" si="60"/>
        <v>112.21</v>
      </c>
    </row>
    <row r="534" spans="1:17" x14ac:dyDescent="0.2">
      <c r="A534" s="44" t="s">
        <v>182</v>
      </c>
      <c r="B534" s="44" t="s">
        <v>144</v>
      </c>
      <c r="C534" s="26" t="s">
        <v>167</v>
      </c>
      <c r="D534" s="25" t="s">
        <v>178</v>
      </c>
      <c r="E534" s="27">
        <v>103.99</v>
      </c>
      <c r="F534" s="27">
        <v>104.51</v>
      </c>
      <c r="G534" s="27">
        <v>103.58</v>
      </c>
      <c r="H534" s="27">
        <v>104.62</v>
      </c>
      <c r="I534" s="27">
        <v>104.83</v>
      </c>
      <c r="J534" s="27">
        <v>104.15</v>
      </c>
      <c r="L534">
        <f t="shared" ca="1" si="55"/>
        <v>114.69</v>
      </c>
      <c r="M534">
        <f t="shared" ca="1" si="56"/>
        <v>110.86</v>
      </c>
      <c r="N534" t="str">
        <f t="shared" ca="1" si="57"/>
        <v/>
      </c>
      <c r="O534">
        <f t="shared" ca="1" si="58"/>
        <v>110.77</v>
      </c>
      <c r="P534">
        <f t="shared" ca="1" si="59"/>
        <v>110.24</v>
      </c>
      <c r="Q534">
        <f t="shared" ca="1" si="60"/>
        <v>112.17</v>
      </c>
    </row>
    <row r="535" spans="1:17" x14ac:dyDescent="0.2">
      <c r="A535" s="44" t="s">
        <v>182</v>
      </c>
      <c r="B535" s="44" t="s">
        <v>144</v>
      </c>
      <c r="C535" s="26" t="s">
        <v>167</v>
      </c>
      <c r="D535" s="25" t="s">
        <v>179</v>
      </c>
      <c r="E535" s="27">
        <v>104.42</v>
      </c>
      <c r="F535" s="27">
        <v>105.16</v>
      </c>
      <c r="G535" s="27">
        <v>103.87</v>
      </c>
      <c r="H535" s="27">
        <v>105.31</v>
      </c>
      <c r="I535" s="27">
        <v>105.76</v>
      </c>
      <c r="J535" s="27">
        <v>104.51</v>
      </c>
      <c r="L535">
        <f t="shared" ca="1" si="55"/>
        <v>115.94</v>
      </c>
      <c r="M535">
        <f t="shared" ca="1" si="56"/>
        <v>112.16</v>
      </c>
      <c r="N535" t="str">
        <f t="shared" ca="1" si="57"/>
        <v/>
      </c>
      <c r="O535">
        <f t="shared" ca="1" si="58"/>
        <v>112.14</v>
      </c>
      <c r="P535">
        <f t="shared" ca="1" si="59"/>
        <v>112.55</v>
      </c>
      <c r="Q535">
        <f t="shared" ca="1" si="60"/>
        <v>111.57</v>
      </c>
    </row>
    <row r="536" spans="1:17" x14ac:dyDescent="0.2">
      <c r="A536" s="44" t="s">
        <v>182</v>
      </c>
      <c r="B536" s="44" t="s">
        <v>144</v>
      </c>
      <c r="C536" s="26" t="s">
        <v>167</v>
      </c>
      <c r="D536" s="25" t="s">
        <v>180</v>
      </c>
      <c r="E536" s="27">
        <v>104.91</v>
      </c>
      <c r="F536" s="27">
        <v>105.77</v>
      </c>
      <c r="G536" s="27">
        <v>104.21</v>
      </c>
      <c r="H536" s="27">
        <v>105.95</v>
      </c>
      <c r="I536" s="27">
        <v>106.69</v>
      </c>
      <c r="J536" s="27">
        <v>104.79</v>
      </c>
      <c r="L536">
        <f t="shared" ca="1" si="55"/>
        <v>116.04</v>
      </c>
      <c r="M536">
        <f t="shared" ca="1" si="56"/>
        <v>112.09</v>
      </c>
      <c r="N536" t="str">
        <f t="shared" ca="1" si="57"/>
        <v/>
      </c>
      <c r="O536">
        <f t="shared" ca="1" si="58"/>
        <v>112.05</v>
      </c>
      <c r="P536">
        <f t="shared" ca="1" si="59"/>
        <v>112.61</v>
      </c>
      <c r="Q536">
        <f t="shared" ca="1" si="60"/>
        <v>111.21</v>
      </c>
    </row>
    <row r="537" spans="1:17" x14ac:dyDescent="0.2">
      <c r="A537" s="44" t="s">
        <v>182</v>
      </c>
      <c r="B537" s="44" t="s">
        <v>144</v>
      </c>
      <c r="C537" s="26" t="s">
        <v>181</v>
      </c>
      <c r="D537" s="25" t="s">
        <v>169</v>
      </c>
      <c r="E537" s="27">
        <v>105.19</v>
      </c>
      <c r="F537" s="27">
        <v>106.1</v>
      </c>
      <c r="G537" s="27">
        <v>104.55</v>
      </c>
      <c r="H537" s="27">
        <v>106.29</v>
      </c>
      <c r="I537" s="27">
        <v>107.03</v>
      </c>
      <c r="J537" s="27">
        <v>105.1</v>
      </c>
      <c r="L537">
        <f t="shared" ca="1" si="55"/>
        <v>116.76</v>
      </c>
      <c r="M537">
        <f t="shared" ca="1" si="56"/>
        <v>112.89</v>
      </c>
      <c r="N537" t="str">
        <f t="shared" ca="1" si="57"/>
        <v/>
      </c>
      <c r="O537">
        <f t="shared" ca="1" si="58"/>
        <v>112.92</v>
      </c>
      <c r="P537">
        <f t="shared" ca="1" si="59"/>
        <v>113.78</v>
      </c>
      <c r="Q537">
        <f t="shared" ca="1" si="60"/>
        <v>111.33</v>
      </c>
    </row>
    <row r="538" spans="1:17" x14ac:dyDescent="0.2">
      <c r="A538" s="44" t="s">
        <v>182</v>
      </c>
      <c r="B538" s="44" t="s">
        <v>144</v>
      </c>
      <c r="C538" s="26" t="s">
        <v>181</v>
      </c>
      <c r="D538" s="25" t="s">
        <v>170</v>
      </c>
      <c r="E538" s="27">
        <v>105.67</v>
      </c>
      <c r="F538" s="27">
        <v>106.74</v>
      </c>
      <c r="G538" s="27">
        <v>105.04</v>
      </c>
      <c r="H538" s="27">
        <v>106.99</v>
      </c>
      <c r="I538" s="27">
        <v>107.72</v>
      </c>
      <c r="J538" s="27">
        <v>105.67</v>
      </c>
      <c r="L538">
        <f t="shared" ca="1" si="55"/>
        <v>117.66</v>
      </c>
      <c r="M538">
        <f t="shared" ca="1" si="56"/>
        <v>114.07</v>
      </c>
      <c r="N538" t="str">
        <f t="shared" ca="1" si="57"/>
        <v/>
      </c>
      <c r="O538">
        <f t="shared" ca="1" si="58"/>
        <v>114.2</v>
      </c>
      <c r="P538">
        <f t="shared" ca="1" si="59"/>
        <v>115.27</v>
      </c>
      <c r="Q538">
        <f t="shared" ca="1" si="60"/>
        <v>111.96</v>
      </c>
    </row>
    <row r="539" spans="1:17" x14ac:dyDescent="0.2">
      <c r="A539" s="44" t="s">
        <v>182</v>
      </c>
      <c r="B539" s="44" t="s">
        <v>144</v>
      </c>
      <c r="C539" s="26" t="s">
        <v>181</v>
      </c>
      <c r="D539" s="25" t="s">
        <v>171</v>
      </c>
      <c r="E539" s="27">
        <v>105.79</v>
      </c>
      <c r="F539" s="27">
        <v>106.77</v>
      </c>
      <c r="G539" s="27">
        <v>105.38</v>
      </c>
      <c r="H539" s="27">
        <v>107.04</v>
      </c>
      <c r="I539" s="27">
        <v>107.58</v>
      </c>
      <c r="J539" s="27">
        <v>105.92</v>
      </c>
      <c r="L539">
        <f t="shared" ca="1" si="55"/>
        <v>118.96</v>
      </c>
      <c r="M539">
        <f t="shared" ca="1" si="56"/>
        <v>115.34</v>
      </c>
      <c r="N539" t="str">
        <f t="shared" ca="1" si="57"/>
        <v/>
      </c>
      <c r="O539">
        <f t="shared" ca="1" si="58"/>
        <v>115.59</v>
      </c>
      <c r="P539">
        <f t="shared" ca="1" si="59"/>
        <v>116.88</v>
      </c>
      <c r="Q539">
        <f t="shared" ca="1" si="60"/>
        <v>112.59</v>
      </c>
    </row>
  </sheetData>
  <mergeCells count="7">
    <mergeCell ref="A309:A539"/>
    <mergeCell ref="B309:B539"/>
    <mergeCell ref="A1:D1"/>
    <mergeCell ref="A2:A77"/>
    <mergeCell ref="B2:B77"/>
    <mergeCell ref="A78:A308"/>
    <mergeCell ref="B78:B30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63A-F716-5646-B35F-05CAC4AD541E}">
  <dimension ref="A1:G208"/>
  <sheetViews>
    <sheetView workbookViewId="0">
      <pane ySplit="1" topLeftCell="A2" activePane="bottomLeft" state="frozen"/>
      <selection pane="bottomLeft" activeCell="G208" sqref="G208"/>
    </sheetView>
  </sheetViews>
  <sheetFormatPr baseColWidth="10" defaultRowHeight="16" x14ac:dyDescent="0.2"/>
  <sheetData>
    <row r="1" spans="1:7" ht="91" x14ac:dyDescent="0.2">
      <c r="A1" s="13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4">
        <v>1.8</v>
      </c>
      <c r="C2" s="4"/>
      <c r="D2" s="4">
        <v>-0.2</v>
      </c>
      <c r="E2" s="4">
        <v>3.1</v>
      </c>
      <c r="F2" s="4">
        <v>0.6</v>
      </c>
      <c r="G2" s="5">
        <v>1</v>
      </c>
    </row>
    <row r="3" spans="1:7" x14ac:dyDescent="0.2">
      <c r="A3" s="12">
        <v>38018</v>
      </c>
      <c r="B3" s="4">
        <v>1.4</v>
      </c>
      <c r="C3" s="4"/>
      <c r="D3" s="4">
        <v>1.2</v>
      </c>
      <c r="E3" s="4">
        <v>1.9</v>
      </c>
      <c r="F3" s="4">
        <v>2</v>
      </c>
      <c r="G3" s="4">
        <v>1.8</v>
      </c>
    </row>
    <row r="4" spans="1:7" x14ac:dyDescent="0.2">
      <c r="A4" s="12">
        <v>38047</v>
      </c>
      <c r="B4" s="4">
        <v>-0.1</v>
      </c>
      <c r="C4" s="4"/>
      <c r="D4" s="4">
        <v>1.5</v>
      </c>
      <c r="E4" s="4">
        <v>0.1</v>
      </c>
      <c r="F4" s="4">
        <v>3.4</v>
      </c>
      <c r="G4" s="4">
        <v>1.9</v>
      </c>
    </row>
    <row r="5" spans="1:7" x14ac:dyDescent="0.2">
      <c r="A5" s="12">
        <v>38078</v>
      </c>
      <c r="B5" s="4">
        <v>-0.5</v>
      </c>
      <c r="C5" s="4"/>
      <c r="D5" s="4">
        <v>0.7</v>
      </c>
      <c r="E5" s="4">
        <v>0.2</v>
      </c>
      <c r="F5" s="4">
        <v>2.2000000000000002</v>
      </c>
      <c r="G5" s="4">
        <v>1.3</v>
      </c>
    </row>
    <row r="6" spans="1:7" x14ac:dyDescent="0.2">
      <c r="A6" s="12">
        <v>38108</v>
      </c>
      <c r="B6" s="4">
        <v>-1.1000000000000001</v>
      </c>
      <c r="C6" s="4"/>
      <c r="D6" s="4">
        <v>-0.6</v>
      </c>
      <c r="E6" s="4">
        <v>-1</v>
      </c>
      <c r="F6" s="4">
        <v>-0.5</v>
      </c>
      <c r="G6" s="4">
        <v>-0.3</v>
      </c>
    </row>
    <row r="7" spans="1:7" x14ac:dyDescent="0.2">
      <c r="A7" s="12">
        <v>38139</v>
      </c>
      <c r="B7" s="4">
        <v>-0.2</v>
      </c>
      <c r="C7" s="4"/>
      <c r="D7" s="4">
        <v>-1.2</v>
      </c>
      <c r="E7" s="4">
        <v>0.3</v>
      </c>
      <c r="F7" s="4">
        <v>-0.3</v>
      </c>
      <c r="G7" s="4">
        <v>-0.6</v>
      </c>
    </row>
    <row r="8" spans="1:7" x14ac:dyDescent="0.2">
      <c r="A8" s="12">
        <v>38169</v>
      </c>
      <c r="B8" s="4">
        <v>-0.2</v>
      </c>
      <c r="C8" s="4"/>
      <c r="D8" s="4">
        <v>-0.8</v>
      </c>
      <c r="E8" s="4">
        <v>0.9</v>
      </c>
      <c r="F8" s="4">
        <v>-0.4</v>
      </c>
      <c r="G8" s="6">
        <v>0</v>
      </c>
    </row>
    <row r="9" spans="1:7" x14ac:dyDescent="0.2">
      <c r="A9" s="12">
        <v>38200</v>
      </c>
      <c r="B9" s="4">
        <v>-0.4</v>
      </c>
      <c r="C9" s="4"/>
      <c r="D9" s="4">
        <v>0.1</v>
      </c>
      <c r="E9" s="4">
        <v>-0.1</v>
      </c>
      <c r="F9" s="4">
        <v>0.4</v>
      </c>
      <c r="G9" s="4">
        <v>0.3</v>
      </c>
    </row>
    <row r="10" spans="1:7" x14ac:dyDescent="0.2">
      <c r="A10" s="12">
        <v>38231</v>
      </c>
      <c r="B10" s="6">
        <v>0</v>
      </c>
      <c r="C10" s="4"/>
      <c r="D10" s="4">
        <v>-0.2</v>
      </c>
      <c r="E10" s="4">
        <v>0.2</v>
      </c>
      <c r="F10" s="6">
        <v>0</v>
      </c>
      <c r="G10" s="4">
        <v>-0.1</v>
      </c>
    </row>
    <row r="11" spans="1:7" x14ac:dyDescent="0.2">
      <c r="A11" s="12">
        <v>38261</v>
      </c>
      <c r="B11" s="4">
        <v>0.5</v>
      </c>
      <c r="C11" s="4"/>
      <c r="D11" s="4">
        <v>-1.1000000000000001</v>
      </c>
      <c r="E11" s="4">
        <v>1.1000000000000001</v>
      </c>
      <c r="F11" s="4">
        <v>-0.8</v>
      </c>
      <c r="G11" s="4">
        <v>-0.6</v>
      </c>
    </row>
    <row r="12" spans="1:7" x14ac:dyDescent="0.2">
      <c r="A12" s="12">
        <v>38292</v>
      </c>
      <c r="B12" s="4">
        <v>1.7</v>
      </c>
      <c r="C12" s="4"/>
      <c r="D12" s="4">
        <v>-1.3</v>
      </c>
      <c r="E12" s="4">
        <v>2.8</v>
      </c>
      <c r="F12" s="4">
        <v>-0.8</v>
      </c>
      <c r="G12" s="4">
        <v>-0.4</v>
      </c>
    </row>
    <row r="13" spans="1:7" x14ac:dyDescent="0.2">
      <c r="A13" s="12">
        <v>38322</v>
      </c>
      <c r="B13" s="4">
        <v>2.4</v>
      </c>
      <c r="C13" s="4"/>
      <c r="D13" s="4">
        <v>-0.2</v>
      </c>
      <c r="E13" s="4">
        <v>3.9</v>
      </c>
      <c r="F13" s="4">
        <v>0.1</v>
      </c>
      <c r="G13" s="4">
        <v>0.4</v>
      </c>
    </row>
    <row r="14" spans="1:7" x14ac:dyDescent="0.2">
      <c r="A14" s="12">
        <v>38353</v>
      </c>
      <c r="B14" s="4">
        <v>-0.1</v>
      </c>
      <c r="C14" s="4">
        <v>0.8</v>
      </c>
      <c r="D14" s="4">
        <v>0.2</v>
      </c>
      <c r="E14" s="4">
        <v>2.2999999999999998</v>
      </c>
      <c r="F14" s="4">
        <v>3.6</v>
      </c>
      <c r="G14" s="5">
        <v>2.5</v>
      </c>
    </row>
    <row r="15" spans="1:7" x14ac:dyDescent="0.2">
      <c r="A15" s="12">
        <v>38384</v>
      </c>
      <c r="B15" s="4">
        <v>-0.1</v>
      </c>
      <c r="C15" s="4">
        <v>1.8</v>
      </c>
      <c r="D15" s="4">
        <v>0.6</v>
      </c>
      <c r="E15" s="4">
        <v>0.5</v>
      </c>
      <c r="F15" s="4">
        <v>2.6</v>
      </c>
      <c r="G15" s="4">
        <v>1.3</v>
      </c>
    </row>
    <row r="16" spans="1:7" x14ac:dyDescent="0.2">
      <c r="A16" s="12">
        <v>38412</v>
      </c>
      <c r="B16" s="4">
        <v>1.3</v>
      </c>
      <c r="C16" s="4">
        <v>-0.3</v>
      </c>
      <c r="D16" s="4">
        <v>0.3</v>
      </c>
      <c r="E16" s="4">
        <v>1.8</v>
      </c>
      <c r="F16" s="4">
        <v>0.5</v>
      </c>
      <c r="G16" s="4">
        <v>1.2</v>
      </c>
    </row>
    <row r="17" spans="1:7" x14ac:dyDescent="0.2">
      <c r="A17" s="12">
        <v>38443</v>
      </c>
      <c r="B17" s="4">
        <v>-0.7</v>
      </c>
      <c r="C17" s="4">
        <v>1.4</v>
      </c>
      <c r="D17" s="4">
        <v>0.8</v>
      </c>
      <c r="E17" s="4">
        <v>-0.3</v>
      </c>
      <c r="F17" s="4">
        <v>2.2999999999999998</v>
      </c>
      <c r="G17" s="4">
        <v>1.6</v>
      </c>
    </row>
    <row r="18" spans="1:7" x14ac:dyDescent="0.2">
      <c r="A18" s="12">
        <v>38473</v>
      </c>
      <c r="B18" s="4">
        <v>-0.4</v>
      </c>
      <c r="C18" s="4">
        <v>1.2</v>
      </c>
      <c r="D18" s="4">
        <v>0.3</v>
      </c>
      <c r="E18" s="4">
        <v>0.5</v>
      </c>
      <c r="F18" s="4">
        <v>1.8</v>
      </c>
      <c r="G18" s="4">
        <v>0.9</v>
      </c>
    </row>
    <row r="19" spans="1:7" x14ac:dyDescent="0.2">
      <c r="A19" s="12">
        <v>38504</v>
      </c>
      <c r="B19" s="4">
        <v>-2</v>
      </c>
      <c r="C19" s="4">
        <v>2.4</v>
      </c>
      <c r="D19" s="4">
        <v>0.4</v>
      </c>
      <c r="E19" s="4">
        <v>-1.5</v>
      </c>
      <c r="F19" s="4">
        <v>3</v>
      </c>
      <c r="G19" s="4">
        <v>1</v>
      </c>
    </row>
    <row r="20" spans="1:7" x14ac:dyDescent="0.2">
      <c r="A20" s="12">
        <v>38534</v>
      </c>
      <c r="B20" s="4">
        <v>-0.6</v>
      </c>
      <c r="C20" s="4">
        <v>0.4</v>
      </c>
      <c r="D20" s="4">
        <v>0.1</v>
      </c>
      <c r="E20" s="4">
        <v>-0.6</v>
      </c>
      <c r="F20" s="4">
        <v>0.8</v>
      </c>
      <c r="G20" s="4">
        <v>0.4</v>
      </c>
    </row>
    <row r="21" spans="1:7" x14ac:dyDescent="0.2">
      <c r="A21" s="12">
        <v>38565</v>
      </c>
      <c r="B21" s="4">
        <v>0.7</v>
      </c>
      <c r="C21" s="4">
        <v>-1.3</v>
      </c>
      <c r="D21" s="4">
        <v>-0.5</v>
      </c>
      <c r="E21" s="4">
        <v>0.1</v>
      </c>
      <c r="F21" s="4">
        <v>-1.6</v>
      </c>
      <c r="G21" s="4">
        <v>-0.8</v>
      </c>
    </row>
    <row r="22" spans="1:7" x14ac:dyDescent="0.2">
      <c r="A22" s="12">
        <v>38596</v>
      </c>
      <c r="B22" s="4">
        <v>0.4</v>
      </c>
      <c r="C22" s="4">
        <v>0.5</v>
      </c>
      <c r="D22" s="4">
        <v>0.2</v>
      </c>
      <c r="E22" s="4">
        <v>-0.5</v>
      </c>
      <c r="F22" s="4">
        <v>0.4</v>
      </c>
      <c r="G22" s="4">
        <v>0.1</v>
      </c>
    </row>
    <row r="23" spans="1:7" x14ac:dyDescent="0.2">
      <c r="A23" s="12">
        <v>38626</v>
      </c>
      <c r="B23" s="4">
        <v>-0.6</v>
      </c>
      <c r="C23" s="4">
        <v>1.4</v>
      </c>
      <c r="D23" s="4">
        <v>0.8</v>
      </c>
      <c r="E23" s="4">
        <v>-0.2</v>
      </c>
      <c r="F23" s="4">
        <v>1.9</v>
      </c>
      <c r="G23" s="4">
        <v>0.9</v>
      </c>
    </row>
    <row r="24" spans="1:7" x14ac:dyDescent="0.2">
      <c r="A24" s="12">
        <v>38657</v>
      </c>
      <c r="B24" s="4">
        <v>-0.7</v>
      </c>
      <c r="C24" s="4">
        <v>1.2</v>
      </c>
      <c r="D24" s="4">
        <v>0.4</v>
      </c>
      <c r="E24" s="4">
        <v>0.8</v>
      </c>
      <c r="F24" s="4">
        <v>2.1</v>
      </c>
      <c r="G24" s="4">
        <v>1.1000000000000001</v>
      </c>
    </row>
    <row r="25" spans="1:7" x14ac:dyDescent="0.2">
      <c r="A25" s="12">
        <v>38687</v>
      </c>
      <c r="B25" s="4">
        <v>-0.2</v>
      </c>
      <c r="C25" s="4">
        <v>-0.5</v>
      </c>
      <c r="D25" s="4">
        <v>-0.5</v>
      </c>
      <c r="E25" s="4">
        <v>1</v>
      </c>
      <c r="F25" s="8">
        <v>0</v>
      </c>
      <c r="G25" s="8">
        <v>0</v>
      </c>
    </row>
    <row r="26" spans="1:7" x14ac:dyDescent="0.2">
      <c r="A26" s="12">
        <v>38718</v>
      </c>
      <c r="B26" s="4" t="s">
        <v>74</v>
      </c>
      <c r="C26" s="4" t="s">
        <v>75</v>
      </c>
      <c r="D26" s="4" t="s">
        <v>8</v>
      </c>
      <c r="E26" s="4" t="s">
        <v>65</v>
      </c>
      <c r="F26" s="4" t="s">
        <v>76</v>
      </c>
      <c r="G26" s="4" t="s">
        <v>76</v>
      </c>
    </row>
    <row r="27" spans="1:7" x14ac:dyDescent="0.2">
      <c r="A27" s="12">
        <v>38749</v>
      </c>
      <c r="B27" s="4" t="s">
        <v>77</v>
      </c>
      <c r="C27" s="4" t="s">
        <v>10</v>
      </c>
      <c r="D27" s="4" t="s">
        <v>48</v>
      </c>
      <c r="E27" s="4" t="s">
        <v>76</v>
      </c>
      <c r="F27" s="4" t="s">
        <v>11</v>
      </c>
      <c r="G27" s="4" t="s">
        <v>76</v>
      </c>
    </row>
    <row r="28" spans="1:7" x14ac:dyDescent="0.2">
      <c r="A28" s="12">
        <v>38777</v>
      </c>
      <c r="B28" s="4" t="s">
        <v>78</v>
      </c>
      <c r="C28" s="4" t="s">
        <v>79</v>
      </c>
      <c r="D28" s="4" t="s">
        <v>80</v>
      </c>
      <c r="E28" s="4" t="s">
        <v>74</v>
      </c>
      <c r="F28" s="4" t="s">
        <v>9</v>
      </c>
      <c r="G28" s="4" t="s">
        <v>81</v>
      </c>
    </row>
    <row r="29" spans="1:7" x14ac:dyDescent="0.2">
      <c r="A29" s="12">
        <v>38808</v>
      </c>
      <c r="B29" s="4" t="s">
        <v>78</v>
      </c>
      <c r="C29" s="4" t="s">
        <v>82</v>
      </c>
      <c r="D29" s="6" t="s">
        <v>83</v>
      </c>
      <c r="E29" s="4" t="s">
        <v>79</v>
      </c>
      <c r="F29" s="4" t="s">
        <v>82</v>
      </c>
      <c r="G29" s="6" t="s">
        <v>83</v>
      </c>
    </row>
    <row r="30" spans="1:7" x14ac:dyDescent="0.2">
      <c r="A30" s="12">
        <v>38838</v>
      </c>
      <c r="B30" s="4" t="s">
        <v>84</v>
      </c>
      <c r="C30" s="4" t="s">
        <v>85</v>
      </c>
      <c r="D30" s="4" t="s">
        <v>86</v>
      </c>
      <c r="E30" s="4" t="s">
        <v>84</v>
      </c>
      <c r="F30" s="4" t="s">
        <v>87</v>
      </c>
      <c r="G30" s="4" t="s">
        <v>38</v>
      </c>
    </row>
    <row r="31" spans="1:7" x14ac:dyDescent="0.2">
      <c r="A31" s="12">
        <v>38869</v>
      </c>
      <c r="B31" s="4" t="s">
        <v>88</v>
      </c>
      <c r="C31" s="4" t="s">
        <v>80</v>
      </c>
      <c r="D31" s="4" t="s">
        <v>9</v>
      </c>
      <c r="E31" s="4" t="s">
        <v>89</v>
      </c>
      <c r="F31" s="4" t="s">
        <v>9</v>
      </c>
      <c r="G31" s="4" t="s">
        <v>74</v>
      </c>
    </row>
    <row r="32" spans="1:7" x14ac:dyDescent="0.2">
      <c r="A32" s="12">
        <v>38899</v>
      </c>
      <c r="B32" s="4" t="s">
        <v>88</v>
      </c>
      <c r="C32" s="4" t="s">
        <v>43</v>
      </c>
      <c r="D32" s="4" t="s">
        <v>8</v>
      </c>
      <c r="E32" s="4" t="s">
        <v>79</v>
      </c>
      <c r="F32" s="4" t="s">
        <v>79</v>
      </c>
      <c r="G32" s="4" t="s">
        <v>77</v>
      </c>
    </row>
    <row r="33" spans="1:7" x14ac:dyDescent="0.2">
      <c r="A33" s="12">
        <v>38930</v>
      </c>
      <c r="B33" s="4" t="s">
        <v>90</v>
      </c>
      <c r="C33" s="4" t="s">
        <v>75</v>
      </c>
      <c r="D33" s="4" t="s">
        <v>91</v>
      </c>
      <c r="E33" s="4" t="s">
        <v>90</v>
      </c>
      <c r="F33" s="4" t="s">
        <v>75</v>
      </c>
      <c r="G33" s="4" t="s">
        <v>91</v>
      </c>
    </row>
    <row r="34" spans="1:7" x14ac:dyDescent="0.2">
      <c r="A34" s="12">
        <v>38961</v>
      </c>
      <c r="B34" s="4" t="s">
        <v>43</v>
      </c>
      <c r="C34" s="4" t="s">
        <v>92</v>
      </c>
      <c r="D34" s="4" t="s">
        <v>89</v>
      </c>
      <c r="E34" s="4" t="s">
        <v>79</v>
      </c>
      <c r="F34" s="4" t="s">
        <v>90</v>
      </c>
      <c r="G34" s="4" t="s">
        <v>8</v>
      </c>
    </row>
    <row r="35" spans="1:7" x14ac:dyDescent="0.2">
      <c r="A35" s="12">
        <v>38991</v>
      </c>
      <c r="B35" s="4" t="s">
        <v>93</v>
      </c>
      <c r="C35" s="4" t="s">
        <v>90</v>
      </c>
      <c r="D35" s="4" t="s">
        <v>43</v>
      </c>
      <c r="E35" s="4" t="s">
        <v>89</v>
      </c>
      <c r="F35" s="4" t="s">
        <v>80</v>
      </c>
      <c r="G35" s="8" t="s">
        <v>83</v>
      </c>
    </row>
    <row r="36" spans="1:7" x14ac:dyDescent="0.2">
      <c r="A36" s="12">
        <v>39022</v>
      </c>
      <c r="B36" s="4" t="s">
        <v>80</v>
      </c>
      <c r="C36" s="4" t="s">
        <v>94</v>
      </c>
      <c r="D36" s="4" t="s">
        <v>95</v>
      </c>
      <c r="E36" s="4" t="s">
        <v>81</v>
      </c>
      <c r="F36" s="4" t="s">
        <v>93</v>
      </c>
      <c r="G36" s="4" t="s">
        <v>75</v>
      </c>
    </row>
    <row r="37" spans="1:7" x14ac:dyDescent="0.2">
      <c r="A37" s="12">
        <v>39052</v>
      </c>
      <c r="B37" s="4" t="s">
        <v>96</v>
      </c>
      <c r="C37" s="4" t="s">
        <v>97</v>
      </c>
      <c r="D37" s="4" t="s">
        <v>38</v>
      </c>
      <c r="E37" s="4" t="s">
        <v>84</v>
      </c>
      <c r="F37" s="4" t="s">
        <v>94</v>
      </c>
      <c r="G37" s="4" t="s">
        <v>98</v>
      </c>
    </row>
    <row r="38" spans="1:7" x14ac:dyDescent="0.2">
      <c r="A38" s="12">
        <v>39083</v>
      </c>
      <c r="B38" s="4" t="s">
        <v>86</v>
      </c>
      <c r="C38" s="4" t="s">
        <v>77</v>
      </c>
      <c r="D38" s="4" t="s">
        <v>8</v>
      </c>
      <c r="E38" s="4" t="s">
        <v>79</v>
      </c>
      <c r="F38" s="4" t="s">
        <v>99</v>
      </c>
      <c r="G38" s="4" t="s">
        <v>100</v>
      </c>
    </row>
    <row r="39" spans="1:7" x14ac:dyDescent="0.2">
      <c r="A39" s="12">
        <v>39114</v>
      </c>
      <c r="B39" s="4" t="s">
        <v>92</v>
      </c>
      <c r="C39" s="4" t="s">
        <v>8</v>
      </c>
      <c r="D39" s="4" t="s">
        <v>88</v>
      </c>
      <c r="E39" s="4" t="s">
        <v>78</v>
      </c>
      <c r="F39" s="4" t="s">
        <v>80</v>
      </c>
      <c r="G39" s="4" t="s">
        <v>80</v>
      </c>
    </row>
    <row r="40" spans="1:7" x14ac:dyDescent="0.2">
      <c r="A40" s="12">
        <v>39142</v>
      </c>
      <c r="B40" s="4" t="s">
        <v>80</v>
      </c>
      <c r="C40" s="4" t="s">
        <v>95</v>
      </c>
      <c r="D40" s="4" t="s">
        <v>91</v>
      </c>
      <c r="E40" s="4" t="s">
        <v>92</v>
      </c>
      <c r="F40" s="4" t="s">
        <v>93</v>
      </c>
      <c r="G40" s="4" t="s">
        <v>43</v>
      </c>
    </row>
    <row r="41" spans="1:7" x14ac:dyDescent="0.2">
      <c r="A41" s="12">
        <v>39173</v>
      </c>
      <c r="B41" s="4" t="s">
        <v>48</v>
      </c>
      <c r="C41" s="4" t="s">
        <v>94</v>
      </c>
      <c r="D41" s="6" t="s">
        <v>95</v>
      </c>
      <c r="E41" s="4" t="s">
        <v>48</v>
      </c>
      <c r="F41" s="4" t="s">
        <v>82</v>
      </c>
      <c r="G41" s="6" t="s">
        <v>75</v>
      </c>
    </row>
    <row r="42" spans="1:7" x14ac:dyDescent="0.2">
      <c r="A42" s="12">
        <v>39203</v>
      </c>
      <c r="B42" s="4" t="s">
        <v>43</v>
      </c>
      <c r="C42" s="4" t="s">
        <v>91</v>
      </c>
      <c r="D42" s="4" t="s">
        <v>75</v>
      </c>
      <c r="E42" s="4" t="s">
        <v>43</v>
      </c>
      <c r="F42" s="4" t="s">
        <v>89</v>
      </c>
      <c r="G42" s="8" t="s">
        <v>83</v>
      </c>
    </row>
    <row r="43" spans="1:7" x14ac:dyDescent="0.2">
      <c r="A43" s="12">
        <v>39234</v>
      </c>
      <c r="B43" s="4" t="s">
        <v>93</v>
      </c>
      <c r="C43" s="4" t="s">
        <v>89</v>
      </c>
      <c r="D43" s="4" t="s">
        <v>43</v>
      </c>
      <c r="E43" s="4" t="s">
        <v>89</v>
      </c>
      <c r="F43" s="4" t="s">
        <v>74</v>
      </c>
      <c r="G43" s="4" t="s">
        <v>80</v>
      </c>
    </row>
    <row r="44" spans="1:7" x14ac:dyDescent="0.2">
      <c r="A44" s="12">
        <v>39264</v>
      </c>
      <c r="B44" s="4" t="s">
        <v>74</v>
      </c>
      <c r="C44" s="4" t="s">
        <v>86</v>
      </c>
      <c r="D44" s="4" t="s">
        <v>91</v>
      </c>
      <c r="E44" s="4" t="s">
        <v>58</v>
      </c>
      <c r="F44" s="4" t="s">
        <v>8</v>
      </c>
      <c r="G44" s="4" t="s">
        <v>90</v>
      </c>
    </row>
    <row r="45" spans="1:7" x14ac:dyDescent="0.2">
      <c r="A45" s="12">
        <v>39295</v>
      </c>
      <c r="B45" s="4" t="s">
        <v>75</v>
      </c>
      <c r="C45" s="4" t="s">
        <v>89</v>
      </c>
      <c r="D45" s="4" t="s">
        <v>43</v>
      </c>
      <c r="E45" s="8" t="s">
        <v>83</v>
      </c>
      <c r="F45" s="4" t="s">
        <v>89</v>
      </c>
      <c r="G45" s="8" t="s">
        <v>83</v>
      </c>
    </row>
    <row r="46" spans="1:7" x14ac:dyDescent="0.2">
      <c r="A46" s="12">
        <v>39326</v>
      </c>
      <c r="B46" s="4" t="s">
        <v>78</v>
      </c>
      <c r="C46" s="4" t="s">
        <v>82</v>
      </c>
      <c r="D46" s="4" t="s">
        <v>75</v>
      </c>
      <c r="E46" s="4" t="s">
        <v>100</v>
      </c>
      <c r="F46" s="4" t="s">
        <v>75</v>
      </c>
      <c r="G46" s="4" t="s">
        <v>91</v>
      </c>
    </row>
    <row r="47" spans="1:7" x14ac:dyDescent="0.2">
      <c r="A47" s="12">
        <v>39356</v>
      </c>
      <c r="B47" s="4" t="s">
        <v>54</v>
      </c>
      <c r="C47" s="4" t="s">
        <v>86</v>
      </c>
      <c r="D47" s="4" t="s">
        <v>98</v>
      </c>
      <c r="E47" s="4" t="s">
        <v>12</v>
      </c>
      <c r="F47" s="4" t="s">
        <v>79</v>
      </c>
      <c r="G47" s="4" t="s">
        <v>90</v>
      </c>
    </row>
    <row r="48" spans="1:7" x14ac:dyDescent="0.2">
      <c r="A48" s="12">
        <v>39387</v>
      </c>
      <c r="B48" s="4" t="s">
        <v>100</v>
      </c>
      <c r="C48" s="4" t="s">
        <v>101</v>
      </c>
      <c r="D48" s="4" t="s">
        <v>93</v>
      </c>
      <c r="E48" s="4" t="s">
        <v>76</v>
      </c>
      <c r="F48" s="4" t="s">
        <v>38</v>
      </c>
      <c r="G48" s="8" t="s">
        <v>83</v>
      </c>
    </row>
    <row r="49" spans="1:7" x14ac:dyDescent="0.2">
      <c r="A49" s="12">
        <v>39417</v>
      </c>
      <c r="B49" s="4" t="s">
        <v>93</v>
      </c>
      <c r="C49" s="4" t="s">
        <v>88</v>
      </c>
      <c r="D49" s="4" t="s">
        <v>43</v>
      </c>
      <c r="E49" s="4" t="s">
        <v>77</v>
      </c>
      <c r="F49" s="4" t="s">
        <v>9</v>
      </c>
      <c r="G49" s="4" t="s">
        <v>79</v>
      </c>
    </row>
    <row r="50" spans="1:7" x14ac:dyDescent="0.2">
      <c r="A50" s="12">
        <v>39448</v>
      </c>
      <c r="B50" s="4">
        <v>0.3</v>
      </c>
      <c r="C50" s="4">
        <v>-0.5</v>
      </c>
      <c r="D50" s="4">
        <v>-0.4</v>
      </c>
      <c r="E50" s="4">
        <v>2.1</v>
      </c>
      <c r="F50" s="4">
        <v>1.7</v>
      </c>
      <c r="G50" s="5">
        <v>1.3</v>
      </c>
    </row>
    <row r="51" spans="1:7" x14ac:dyDescent="0.2">
      <c r="A51" s="12">
        <v>39479</v>
      </c>
      <c r="B51" s="4">
        <v>-0.1</v>
      </c>
      <c r="C51" s="4">
        <v>-0.4</v>
      </c>
      <c r="D51" s="4">
        <v>-0.5</v>
      </c>
      <c r="E51" s="4">
        <v>0.8</v>
      </c>
      <c r="F51" s="4">
        <v>0.4</v>
      </c>
      <c r="G51" s="4">
        <v>-0.1</v>
      </c>
    </row>
    <row r="52" spans="1:7" x14ac:dyDescent="0.2">
      <c r="A52" s="12">
        <v>39508</v>
      </c>
      <c r="B52" s="4">
        <v>3.3</v>
      </c>
      <c r="C52" s="4">
        <v>-1.8</v>
      </c>
      <c r="D52" s="4">
        <v>-0.1</v>
      </c>
      <c r="E52" s="4">
        <v>3.6</v>
      </c>
      <c r="F52" s="4">
        <v>-1.4</v>
      </c>
      <c r="G52" s="4">
        <v>0.3</v>
      </c>
    </row>
    <row r="53" spans="1:7" x14ac:dyDescent="0.2">
      <c r="A53" s="12">
        <v>39539</v>
      </c>
      <c r="B53" s="4">
        <v>1.1000000000000001</v>
      </c>
      <c r="C53" s="4">
        <v>-0.8</v>
      </c>
      <c r="D53" s="4">
        <v>0.1</v>
      </c>
      <c r="E53" s="4">
        <v>1.9</v>
      </c>
      <c r="F53" s="4">
        <v>0.4</v>
      </c>
      <c r="G53" s="4">
        <v>0.9</v>
      </c>
    </row>
    <row r="54" spans="1:7" x14ac:dyDescent="0.2">
      <c r="A54" s="12">
        <v>39569</v>
      </c>
      <c r="B54" s="4">
        <v>-0.9</v>
      </c>
      <c r="C54" s="4">
        <v>0.5</v>
      </c>
      <c r="D54" s="4">
        <v>-0.5</v>
      </c>
      <c r="E54" s="4">
        <v>-0.4</v>
      </c>
      <c r="F54" s="4">
        <v>1.3</v>
      </c>
      <c r="G54" s="4">
        <v>0.3</v>
      </c>
    </row>
    <row r="55" spans="1:7" x14ac:dyDescent="0.2">
      <c r="A55" s="12">
        <v>39600</v>
      </c>
      <c r="B55" s="4">
        <v>0.4</v>
      </c>
      <c r="C55" s="4">
        <v>0.3</v>
      </c>
      <c r="D55" s="4">
        <v>-0.1</v>
      </c>
      <c r="E55" s="4">
        <v>0.4</v>
      </c>
      <c r="F55" s="4">
        <v>1</v>
      </c>
      <c r="G55" s="4">
        <v>0.5</v>
      </c>
    </row>
    <row r="56" spans="1:7" x14ac:dyDescent="0.2">
      <c r="A56" s="12">
        <v>39630</v>
      </c>
      <c r="B56" s="4">
        <v>1.2</v>
      </c>
      <c r="C56" s="4">
        <v>-0.1</v>
      </c>
      <c r="D56" s="4">
        <v>-0.2</v>
      </c>
      <c r="E56" s="4">
        <v>1.2</v>
      </c>
      <c r="F56" s="4">
        <v>0.2</v>
      </c>
      <c r="G56" s="4">
        <v>0.1</v>
      </c>
    </row>
    <row r="57" spans="1:7" x14ac:dyDescent="0.2">
      <c r="A57" s="12">
        <v>39661</v>
      </c>
      <c r="B57" s="4">
        <v>-3.2</v>
      </c>
      <c r="C57" s="4">
        <v>1.6</v>
      </c>
      <c r="D57" s="4">
        <v>-0.3</v>
      </c>
      <c r="E57" s="4">
        <v>-2.5</v>
      </c>
      <c r="F57" s="4">
        <v>2</v>
      </c>
      <c r="G57" s="4">
        <v>0.1</v>
      </c>
    </row>
    <row r="58" spans="1:7" x14ac:dyDescent="0.2">
      <c r="A58" s="12">
        <v>39692</v>
      </c>
      <c r="B58" s="4">
        <v>-4.5999999999999996</v>
      </c>
      <c r="C58" s="4">
        <v>-0.2</v>
      </c>
      <c r="D58" s="4">
        <v>-0.9</v>
      </c>
      <c r="E58" s="4">
        <v>-3.7</v>
      </c>
      <c r="F58" s="4">
        <v>0.4</v>
      </c>
      <c r="G58" s="4">
        <v>-0.4</v>
      </c>
    </row>
    <row r="59" spans="1:7" x14ac:dyDescent="0.2">
      <c r="A59" s="12">
        <v>39722</v>
      </c>
      <c r="B59" s="4">
        <v>-4.0999999999999996</v>
      </c>
      <c r="C59" s="4">
        <v>3</v>
      </c>
      <c r="D59" s="4">
        <v>2.1</v>
      </c>
      <c r="E59" s="4">
        <v>-2.2000000000000002</v>
      </c>
      <c r="F59" s="4">
        <v>4</v>
      </c>
      <c r="G59" s="4">
        <v>2.7</v>
      </c>
    </row>
    <row r="60" spans="1:7" x14ac:dyDescent="0.2">
      <c r="A60" s="12">
        <v>39753</v>
      </c>
      <c r="B60" s="4">
        <v>-3.5</v>
      </c>
      <c r="C60" s="4">
        <v>1.6</v>
      </c>
      <c r="D60" s="4">
        <v>1.5</v>
      </c>
      <c r="E60" s="4">
        <v>-0.8</v>
      </c>
      <c r="F60" s="4">
        <v>2.8</v>
      </c>
      <c r="G60" s="4">
        <v>2.5</v>
      </c>
    </row>
    <row r="61" spans="1:7" x14ac:dyDescent="0.2">
      <c r="A61" s="12">
        <v>39783</v>
      </c>
      <c r="B61" s="4">
        <v>-2.9</v>
      </c>
      <c r="C61" s="4">
        <v>-8.4</v>
      </c>
      <c r="D61" s="4">
        <v>-4.5</v>
      </c>
      <c r="E61" s="4">
        <v>-1.2</v>
      </c>
      <c r="F61" s="4">
        <v>-7.6</v>
      </c>
      <c r="G61" s="4">
        <v>-3.8</v>
      </c>
    </row>
    <row r="62" spans="1:7" x14ac:dyDescent="0.2">
      <c r="A62" s="12">
        <v>39814</v>
      </c>
      <c r="B62" s="4">
        <v>-10.6</v>
      </c>
      <c r="C62" s="4">
        <v>-10.4</v>
      </c>
      <c r="D62" s="4">
        <v>-9.6</v>
      </c>
      <c r="E62" s="4">
        <v>-8.9</v>
      </c>
      <c r="F62" s="4">
        <v>-8.1</v>
      </c>
      <c r="G62" s="5">
        <v>-7.8</v>
      </c>
    </row>
    <row r="63" spans="1:7" x14ac:dyDescent="0.2">
      <c r="A63" s="12">
        <v>39845</v>
      </c>
      <c r="B63" s="4">
        <v>-12</v>
      </c>
      <c r="C63" s="4">
        <v>-7.3</v>
      </c>
      <c r="D63" s="4">
        <v>-6.7</v>
      </c>
      <c r="E63" s="4">
        <v>-10.9</v>
      </c>
      <c r="F63" s="4">
        <v>-6.1</v>
      </c>
      <c r="G63" s="4">
        <v>-5.6</v>
      </c>
    </row>
    <row r="64" spans="1:7" x14ac:dyDescent="0.2">
      <c r="A64" s="12">
        <v>39873</v>
      </c>
      <c r="B64" s="4">
        <v>3.2</v>
      </c>
      <c r="C64" s="4">
        <v>0.9</v>
      </c>
      <c r="D64" s="4">
        <v>2.5</v>
      </c>
      <c r="E64" s="4">
        <v>4.2</v>
      </c>
      <c r="F64" s="4">
        <v>1.9</v>
      </c>
      <c r="G64" s="4">
        <v>3.4</v>
      </c>
    </row>
    <row r="65" spans="1:7" x14ac:dyDescent="0.2">
      <c r="A65" s="12">
        <v>39904</v>
      </c>
      <c r="B65" s="4">
        <v>3.3</v>
      </c>
      <c r="C65" s="4">
        <v>2.2999999999999998</v>
      </c>
      <c r="D65" s="4">
        <v>2</v>
      </c>
      <c r="E65" s="4">
        <v>3.8</v>
      </c>
      <c r="F65" s="4">
        <v>2.8</v>
      </c>
      <c r="G65" s="4">
        <v>2.4</v>
      </c>
    </row>
    <row r="66" spans="1:7" x14ac:dyDescent="0.2">
      <c r="A66" s="12">
        <v>39934</v>
      </c>
      <c r="B66" s="4">
        <v>4.7</v>
      </c>
      <c r="C66" s="4">
        <v>1.5</v>
      </c>
      <c r="D66" s="4">
        <v>1.9</v>
      </c>
      <c r="E66" s="4">
        <v>5</v>
      </c>
      <c r="F66" s="4">
        <v>2</v>
      </c>
      <c r="G66" s="4">
        <v>2.2999999999999998</v>
      </c>
    </row>
    <row r="67" spans="1:7" x14ac:dyDescent="0.2">
      <c r="A67" s="12">
        <v>39965</v>
      </c>
      <c r="B67" s="4">
        <v>3.3</v>
      </c>
      <c r="C67" s="4">
        <v>0.2</v>
      </c>
      <c r="D67" s="4">
        <v>1.1000000000000001</v>
      </c>
      <c r="E67" s="4">
        <v>3.1</v>
      </c>
      <c r="F67" s="4">
        <v>0.8</v>
      </c>
      <c r="G67" s="4">
        <v>1.5</v>
      </c>
    </row>
    <row r="68" spans="1:7" x14ac:dyDescent="0.2">
      <c r="A68" s="12">
        <v>39995</v>
      </c>
      <c r="B68" s="4">
        <v>-1.6</v>
      </c>
      <c r="C68" s="4">
        <v>-1.9</v>
      </c>
      <c r="D68" s="4">
        <v>-2</v>
      </c>
      <c r="E68" s="4">
        <v>-0.8</v>
      </c>
      <c r="F68" s="4">
        <v>-0.9</v>
      </c>
      <c r="G68" s="4">
        <v>-1.3</v>
      </c>
    </row>
    <row r="69" spans="1:7" x14ac:dyDescent="0.2">
      <c r="A69" s="12">
        <v>40026</v>
      </c>
      <c r="B69" s="4">
        <v>-0.4</v>
      </c>
      <c r="C69" s="4">
        <v>-1.6</v>
      </c>
      <c r="D69" s="4">
        <v>-1.2</v>
      </c>
      <c r="E69" s="4">
        <v>-0.6</v>
      </c>
      <c r="F69" s="4">
        <v>-1.9</v>
      </c>
      <c r="G69" s="4">
        <v>-1.3</v>
      </c>
    </row>
    <row r="70" spans="1:7" x14ac:dyDescent="0.2">
      <c r="A70" s="12">
        <v>40057</v>
      </c>
      <c r="B70" s="4">
        <v>2.6</v>
      </c>
      <c r="C70" s="4">
        <v>0.6</v>
      </c>
      <c r="D70" s="4">
        <v>1.4</v>
      </c>
      <c r="E70" s="4">
        <v>2.6</v>
      </c>
      <c r="F70" s="4">
        <v>0.5</v>
      </c>
      <c r="G70" s="4">
        <v>1.2</v>
      </c>
    </row>
    <row r="71" spans="1:7" x14ac:dyDescent="0.2">
      <c r="A71" s="12">
        <v>40087</v>
      </c>
      <c r="B71" s="4">
        <v>4.5</v>
      </c>
      <c r="C71" s="4">
        <v>2.7</v>
      </c>
      <c r="D71" s="4">
        <v>3</v>
      </c>
      <c r="E71" s="4">
        <v>4.4000000000000004</v>
      </c>
      <c r="F71" s="4">
        <v>2.6</v>
      </c>
      <c r="G71" s="4">
        <v>2.7</v>
      </c>
    </row>
    <row r="72" spans="1:7" x14ac:dyDescent="0.2">
      <c r="A72" s="12">
        <v>40118</v>
      </c>
      <c r="B72" s="4">
        <v>1.7</v>
      </c>
      <c r="C72" s="4">
        <v>1.1000000000000001</v>
      </c>
      <c r="D72" s="4">
        <v>0.8</v>
      </c>
      <c r="E72" s="4">
        <v>1.9</v>
      </c>
      <c r="F72" s="4">
        <v>1.3</v>
      </c>
      <c r="G72" s="4">
        <v>0.8</v>
      </c>
    </row>
    <row r="73" spans="1:7" x14ac:dyDescent="0.2">
      <c r="A73" s="12">
        <v>40148</v>
      </c>
      <c r="B73" s="4">
        <v>-3.2</v>
      </c>
      <c r="C73" s="4">
        <v>-1.4</v>
      </c>
      <c r="D73" s="4">
        <v>-1.9</v>
      </c>
      <c r="E73" s="4">
        <v>-2.6</v>
      </c>
      <c r="F73" s="4">
        <v>-1.2</v>
      </c>
      <c r="G73" s="4">
        <v>-1.8</v>
      </c>
    </row>
    <row r="74" spans="1:7" x14ac:dyDescent="0.2">
      <c r="A74" s="12">
        <v>40179</v>
      </c>
      <c r="B74" s="6">
        <v>0</v>
      </c>
      <c r="C74" s="4">
        <v>2.2999999999999998</v>
      </c>
      <c r="D74" s="4">
        <v>1.3</v>
      </c>
      <c r="E74" s="4">
        <v>1.2</v>
      </c>
      <c r="F74" s="4">
        <v>4.2</v>
      </c>
      <c r="G74" s="5">
        <v>2.6</v>
      </c>
    </row>
    <row r="75" spans="1:7" x14ac:dyDescent="0.2">
      <c r="A75" s="12">
        <v>40210</v>
      </c>
      <c r="B75" s="4">
        <v>-0.8</v>
      </c>
      <c r="C75" s="4">
        <v>3.8</v>
      </c>
      <c r="D75" s="4">
        <v>1.8</v>
      </c>
      <c r="E75" s="4">
        <v>0.1</v>
      </c>
      <c r="F75" s="4">
        <v>4.3</v>
      </c>
      <c r="G75" s="4">
        <v>2.2000000000000002</v>
      </c>
    </row>
    <row r="76" spans="1:7" x14ac:dyDescent="0.2">
      <c r="A76" s="12">
        <v>40238</v>
      </c>
      <c r="B76" s="4">
        <v>2.1</v>
      </c>
      <c r="C76" s="4">
        <v>2.8</v>
      </c>
      <c r="D76" s="4">
        <v>2.4</v>
      </c>
      <c r="E76" s="4">
        <v>2.2999999999999998</v>
      </c>
      <c r="F76" s="4">
        <v>2.8</v>
      </c>
      <c r="G76" s="4">
        <v>2.5</v>
      </c>
    </row>
    <row r="77" spans="1:7" x14ac:dyDescent="0.2">
      <c r="A77" s="12">
        <v>40269</v>
      </c>
      <c r="B77" s="4">
        <v>1.3</v>
      </c>
      <c r="C77" s="4">
        <v>2.2999999999999998</v>
      </c>
      <c r="D77" s="4">
        <v>1.6</v>
      </c>
      <c r="E77" s="4">
        <v>1.4</v>
      </c>
      <c r="F77" s="4">
        <v>2.2999999999999998</v>
      </c>
      <c r="G77" s="4">
        <v>1.6</v>
      </c>
    </row>
    <row r="78" spans="1:7" x14ac:dyDescent="0.2">
      <c r="A78" s="12">
        <v>40299</v>
      </c>
      <c r="B78" s="4">
        <v>-3.8</v>
      </c>
      <c r="C78" s="4">
        <v>2.2999999999999998</v>
      </c>
      <c r="D78" s="4">
        <v>0.3</v>
      </c>
      <c r="E78" s="4">
        <v>-3.4</v>
      </c>
      <c r="F78" s="4">
        <v>2.7</v>
      </c>
      <c r="G78" s="4">
        <v>0.7</v>
      </c>
    </row>
    <row r="79" spans="1:7" x14ac:dyDescent="0.2">
      <c r="A79" s="12">
        <v>40330</v>
      </c>
      <c r="B79" s="4">
        <v>-2.6</v>
      </c>
      <c r="C79" s="4">
        <v>0.6</v>
      </c>
      <c r="D79" s="4">
        <v>-0.6</v>
      </c>
      <c r="E79" s="4">
        <v>-2.1</v>
      </c>
      <c r="F79" s="4">
        <v>1.1000000000000001</v>
      </c>
      <c r="G79" s="4">
        <v>-0.1</v>
      </c>
    </row>
    <row r="80" spans="1:7" x14ac:dyDescent="0.2">
      <c r="A80" s="12">
        <v>40360</v>
      </c>
      <c r="B80" s="4">
        <v>1.6</v>
      </c>
      <c r="C80" s="4">
        <v>-2.5</v>
      </c>
      <c r="D80" s="4">
        <v>-1.3</v>
      </c>
      <c r="E80" s="4">
        <v>2</v>
      </c>
      <c r="F80" s="4">
        <v>-2.1</v>
      </c>
      <c r="G80" s="4">
        <v>-0.9</v>
      </c>
    </row>
    <row r="81" spans="1:7" x14ac:dyDescent="0.2">
      <c r="A81" s="12">
        <v>40391</v>
      </c>
      <c r="B81" s="4">
        <v>1.1000000000000001</v>
      </c>
      <c r="C81" s="4">
        <v>-0.3</v>
      </c>
      <c r="D81" s="4">
        <v>-0.3</v>
      </c>
      <c r="E81" s="4">
        <v>1.6</v>
      </c>
      <c r="F81" s="4">
        <v>0.1</v>
      </c>
      <c r="G81" s="4">
        <v>0.1</v>
      </c>
    </row>
    <row r="82" spans="1:7" x14ac:dyDescent="0.2">
      <c r="A82" s="12">
        <v>40422</v>
      </c>
      <c r="B82" s="4">
        <v>-1.6</v>
      </c>
      <c r="C82" s="4">
        <v>-2.2000000000000002</v>
      </c>
      <c r="D82" s="4">
        <v>-2.1</v>
      </c>
      <c r="E82" s="4">
        <v>-0.9</v>
      </c>
      <c r="F82" s="4">
        <v>-1.6</v>
      </c>
      <c r="G82" s="4">
        <v>-1.9</v>
      </c>
    </row>
    <row r="83" spans="1:7" x14ac:dyDescent="0.2">
      <c r="A83" s="12">
        <v>40452</v>
      </c>
      <c r="B83" s="4">
        <v>1.7</v>
      </c>
      <c r="C83" s="4">
        <v>-4.7</v>
      </c>
      <c r="D83" s="4">
        <v>-2.6</v>
      </c>
      <c r="E83" s="4">
        <v>2.1</v>
      </c>
      <c r="F83" s="4">
        <v>-4.4000000000000004</v>
      </c>
      <c r="G83" s="4">
        <v>-2.6</v>
      </c>
    </row>
    <row r="84" spans="1:7" x14ac:dyDescent="0.2">
      <c r="A84" s="12">
        <v>40483</v>
      </c>
      <c r="B84" s="4">
        <v>-2.1</v>
      </c>
      <c r="C84" s="4">
        <v>-0.7</v>
      </c>
      <c r="D84" s="4">
        <v>-1.2</v>
      </c>
      <c r="E84" s="4">
        <v>-1.3</v>
      </c>
      <c r="F84" s="6">
        <v>0</v>
      </c>
      <c r="G84" s="4">
        <v>-0.6</v>
      </c>
    </row>
    <row r="85" spans="1:7" x14ac:dyDescent="0.2">
      <c r="A85" s="12">
        <v>40513</v>
      </c>
      <c r="B85" s="4">
        <v>0.4</v>
      </c>
      <c r="C85" s="4">
        <v>4</v>
      </c>
      <c r="D85" s="4">
        <v>2.8</v>
      </c>
      <c r="E85" s="4">
        <v>1.3</v>
      </c>
      <c r="F85" s="4">
        <v>4.7</v>
      </c>
      <c r="G85" s="4">
        <v>3.4</v>
      </c>
    </row>
    <row r="86" spans="1:7" x14ac:dyDescent="0.2">
      <c r="A86" s="12">
        <v>40544</v>
      </c>
      <c r="B86" s="4">
        <v>2.6</v>
      </c>
      <c r="C86" s="4">
        <v>1.1000000000000001</v>
      </c>
      <c r="D86" s="4">
        <v>1.4</v>
      </c>
      <c r="E86" s="4">
        <v>4.5</v>
      </c>
      <c r="F86" s="4">
        <v>3.5</v>
      </c>
      <c r="G86" s="5">
        <v>3.4</v>
      </c>
    </row>
    <row r="87" spans="1:7" x14ac:dyDescent="0.2">
      <c r="A87" s="12">
        <v>40575</v>
      </c>
      <c r="B87" s="4">
        <v>2.7</v>
      </c>
      <c r="C87" s="4">
        <v>1</v>
      </c>
      <c r="D87" s="4">
        <v>1.7</v>
      </c>
      <c r="E87" s="4">
        <v>3</v>
      </c>
      <c r="F87" s="4">
        <v>1.3</v>
      </c>
      <c r="G87" s="4">
        <v>1.8</v>
      </c>
    </row>
    <row r="88" spans="1:7" x14ac:dyDescent="0.2">
      <c r="A88" s="12">
        <v>40603</v>
      </c>
      <c r="B88" s="4">
        <v>3</v>
      </c>
      <c r="C88" s="4">
        <v>0.5</v>
      </c>
      <c r="D88" s="4">
        <v>1.6</v>
      </c>
      <c r="E88" s="4">
        <v>2.7</v>
      </c>
      <c r="F88" s="4">
        <v>0.3</v>
      </c>
      <c r="G88" s="4">
        <v>1.5</v>
      </c>
    </row>
    <row r="89" spans="1:7" x14ac:dyDescent="0.2">
      <c r="A89" s="12">
        <v>40634</v>
      </c>
      <c r="B89" s="4">
        <v>1.2</v>
      </c>
      <c r="C89" s="4">
        <v>-1.9</v>
      </c>
      <c r="D89" s="4">
        <v>-0.9</v>
      </c>
      <c r="E89" s="4">
        <v>0.9</v>
      </c>
      <c r="F89" s="4">
        <v>-1.9</v>
      </c>
      <c r="G89" s="4">
        <v>-1.2</v>
      </c>
    </row>
    <row r="90" spans="1:7" x14ac:dyDescent="0.2">
      <c r="A90" s="12">
        <v>40664</v>
      </c>
      <c r="B90" s="4">
        <v>0.8</v>
      </c>
      <c r="C90" s="4">
        <v>1.1000000000000001</v>
      </c>
      <c r="D90" s="4">
        <v>1.6</v>
      </c>
      <c r="E90" s="4">
        <v>0.9</v>
      </c>
      <c r="F90" s="4">
        <v>1.5</v>
      </c>
      <c r="G90" s="4">
        <v>1.1000000000000001</v>
      </c>
    </row>
    <row r="91" spans="1:7" x14ac:dyDescent="0.2">
      <c r="A91" s="12">
        <v>40695</v>
      </c>
      <c r="B91" s="4">
        <v>-0.4</v>
      </c>
      <c r="C91" s="4">
        <v>-0.3</v>
      </c>
      <c r="D91" s="4">
        <v>1.8</v>
      </c>
      <c r="E91" s="4">
        <v>-0.1</v>
      </c>
      <c r="F91" s="4">
        <v>-0.1</v>
      </c>
      <c r="G91" s="4">
        <v>1.6</v>
      </c>
    </row>
    <row r="92" spans="1:7" x14ac:dyDescent="0.2">
      <c r="A92" s="12">
        <v>40725</v>
      </c>
      <c r="B92" s="4">
        <v>0.3</v>
      </c>
      <c r="C92" s="4">
        <v>0.8</v>
      </c>
      <c r="D92" s="4">
        <v>0.6</v>
      </c>
      <c r="E92" s="4">
        <v>0.2</v>
      </c>
      <c r="F92" s="4">
        <v>0.7</v>
      </c>
      <c r="G92" s="4">
        <v>0.4</v>
      </c>
    </row>
    <row r="93" spans="1:7" x14ac:dyDescent="0.2">
      <c r="A93" s="12">
        <v>40756</v>
      </c>
      <c r="B93" s="4">
        <v>-3</v>
      </c>
      <c r="C93" s="4">
        <v>-3</v>
      </c>
      <c r="D93" s="4">
        <v>-2.8</v>
      </c>
      <c r="E93" s="4">
        <v>-3.5</v>
      </c>
      <c r="F93" s="4">
        <v>-3.4</v>
      </c>
      <c r="G93" s="4">
        <v>-3.6</v>
      </c>
    </row>
    <row r="94" spans="1:7" x14ac:dyDescent="0.2">
      <c r="A94" s="12">
        <v>40787</v>
      </c>
      <c r="B94" s="4">
        <v>-5.7</v>
      </c>
      <c r="C94" s="4">
        <v>-2.2999999999999998</v>
      </c>
      <c r="D94" s="4">
        <v>-2.7</v>
      </c>
      <c r="E94" s="4">
        <v>-5.8</v>
      </c>
      <c r="F94" s="4">
        <v>-2.6</v>
      </c>
      <c r="G94" s="4">
        <v>-3.7</v>
      </c>
    </row>
    <row r="95" spans="1:7" x14ac:dyDescent="0.2">
      <c r="A95" s="12">
        <v>40817</v>
      </c>
      <c r="B95" s="4">
        <v>-2.7</v>
      </c>
      <c r="C95" s="4">
        <v>-1.8</v>
      </c>
      <c r="D95" s="4">
        <v>-0.6</v>
      </c>
      <c r="E95" s="4">
        <v>-2.1</v>
      </c>
      <c r="F95" s="4">
        <v>-1.5</v>
      </c>
      <c r="G95" s="4">
        <v>-0.9</v>
      </c>
    </row>
    <row r="96" spans="1:7" x14ac:dyDescent="0.2">
      <c r="A96" s="12">
        <v>40848</v>
      </c>
      <c r="B96" s="4">
        <v>1.6</v>
      </c>
      <c r="C96" s="4">
        <v>2.5</v>
      </c>
      <c r="D96" s="4">
        <v>3.9</v>
      </c>
      <c r="E96" s="4">
        <v>2.1</v>
      </c>
      <c r="F96" s="4">
        <v>2.9</v>
      </c>
      <c r="G96" s="4">
        <v>3.7</v>
      </c>
    </row>
    <row r="97" spans="1:7" x14ac:dyDescent="0.2">
      <c r="A97" s="12">
        <v>40878</v>
      </c>
      <c r="B97" s="4">
        <v>-1.9</v>
      </c>
      <c r="C97" s="4">
        <v>1</v>
      </c>
      <c r="D97" s="4">
        <v>-0.1</v>
      </c>
      <c r="E97" s="4">
        <v>-1.2</v>
      </c>
      <c r="F97" s="4">
        <v>1.2</v>
      </c>
      <c r="G97" s="4">
        <v>-0.1</v>
      </c>
    </row>
    <row r="98" spans="1:7" x14ac:dyDescent="0.2">
      <c r="A98" s="12">
        <v>40909</v>
      </c>
      <c r="B98" s="4">
        <v>-0.2</v>
      </c>
      <c r="C98" s="4">
        <v>1.8</v>
      </c>
      <c r="D98" s="4">
        <v>0.6</v>
      </c>
      <c r="E98" s="4">
        <v>-0.1</v>
      </c>
      <c r="F98" s="4">
        <v>2.4</v>
      </c>
      <c r="G98" s="5">
        <v>0.7</v>
      </c>
    </row>
    <row r="99" spans="1:7" x14ac:dyDescent="0.2">
      <c r="A99" s="12">
        <v>40940</v>
      </c>
      <c r="B99" s="4">
        <v>5.4</v>
      </c>
      <c r="C99" s="4">
        <v>3.1</v>
      </c>
      <c r="D99" s="4">
        <v>3.4</v>
      </c>
      <c r="E99" s="4">
        <v>5.4</v>
      </c>
      <c r="F99" s="4">
        <v>3</v>
      </c>
      <c r="G99" s="4">
        <v>3.3</v>
      </c>
    </row>
    <row r="100" spans="1:7" x14ac:dyDescent="0.2">
      <c r="A100" s="12">
        <v>40969</v>
      </c>
      <c r="B100" s="4">
        <v>1.8</v>
      </c>
      <c r="C100" s="4">
        <v>1.8</v>
      </c>
      <c r="D100" s="4">
        <v>2</v>
      </c>
      <c r="E100" s="4">
        <v>1.6</v>
      </c>
      <c r="F100" s="4">
        <v>1.7</v>
      </c>
      <c r="G100" s="4">
        <v>2</v>
      </c>
    </row>
    <row r="101" spans="1:7" x14ac:dyDescent="0.2">
      <c r="A101" s="12">
        <v>41000</v>
      </c>
      <c r="B101" s="4">
        <v>-0.4</v>
      </c>
      <c r="C101" s="4">
        <v>-0.1</v>
      </c>
      <c r="D101" s="4">
        <v>-0.2</v>
      </c>
      <c r="E101" s="4">
        <v>-0.4</v>
      </c>
      <c r="F101" s="4">
        <v>-0.2</v>
      </c>
      <c r="G101" s="4">
        <v>-0.3</v>
      </c>
    </row>
    <row r="102" spans="1:7" x14ac:dyDescent="0.2">
      <c r="A102" s="12">
        <v>41030</v>
      </c>
      <c r="B102" s="4">
        <v>-3.8</v>
      </c>
      <c r="C102" s="4">
        <v>-1.4</v>
      </c>
      <c r="D102" s="4">
        <v>-2.2000000000000002</v>
      </c>
      <c r="E102" s="4">
        <v>-3.2</v>
      </c>
      <c r="F102" s="4">
        <v>-0.8</v>
      </c>
      <c r="G102" s="4">
        <v>-1.7</v>
      </c>
    </row>
    <row r="103" spans="1:7" x14ac:dyDescent="0.2">
      <c r="A103" s="12">
        <v>41061</v>
      </c>
      <c r="B103" s="4">
        <v>-6.9</v>
      </c>
      <c r="C103" s="4">
        <v>-4.5</v>
      </c>
      <c r="D103" s="4">
        <v>-5.2</v>
      </c>
      <c r="E103" s="4">
        <v>-5.9</v>
      </c>
      <c r="F103" s="4">
        <v>-3.5</v>
      </c>
      <c r="G103" s="4">
        <v>-4.2</v>
      </c>
    </row>
    <row r="104" spans="1:7" x14ac:dyDescent="0.2">
      <c r="A104" s="12">
        <v>41091</v>
      </c>
      <c r="B104" s="4">
        <v>1.3</v>
      </c>
      <c r="C104" s="4">
        <v>3</v>
      </c>
      <c r="D104" s="4">
        <v>1.9</v>
      </c>
      <c r="E104" s="4">
        <v>2.7</v>
      </c>
      <c r="F104" s="4">
        <v>4.0999999999999996</v>
      </c>
      <c r="G104" s="4">
        <v>3</v>
      </c>
    </row>
    <row r="105" spans="1:7" x14ac:dyDescent="0.2">
      <c r="A105" s="12">
        <v>41122</v>
      </c>
      <c r="B105" s="4">
        <v>1.7</v>
      </c>
      <c r="C105" s="4">
        <v>1.2</v>
      </c>
      <c r="D105" s="4">
        <v>1.1000000000000001</v>
      </c>
      <c r="E105" s="4">
        <v>1.2</v>
      </c>
      <c r="F105" s="4">
        <v>1</v>
      </c>
      <c r="G105" s="4">
        <v>0.8</v>
      </c>
    </row>
    <row r="106" spans="1:7" x14ac:dyDescent="0.2">
      <c r="A106" s="12">
        <v>41153</v>
      </c>
      <c r="B106" s="4">
        <v>1.4</v>
      </c>
      <c r="C106" s="4">
        <v>-2.2000000000000002</v>
      </c>
      <c r="D106" s="4">
        <v>-0.6</v>
      </c>
      <c r="E106" s="4">
        <v>1.6</v>
      </c>
      <c r="F106" s="4">
        <v>-1.8</v>
      </c>
      <c r="G106" s="4">
        <v>-0.4</v>
      </c>
    </row>
    <row r="107" spans="1:7" x14ac:dyDescent="0.2">
      <c r="A107" s="12">
        <v>41183</v>
      </c>
      <c r="B107" s="4">
        <v>1.4</v>
      </c>
      <c r="C107" s="4">
        <v>0.3</v>
      </c>
      <c r="D107" s="4">
        <v>0.7</v>
      </c>
      <c r="E107" s="4">
        <v>1.9</v>
      </c>
      <c r="F107" s="4">
        <v>0.6</v>
      </c>
      <c r="G107" s="4">
        <v>0.9</v>
      </c>
    </row>
    <row r="108" spans="1:7" x14ac:dyDescent="0.2">
      <c r="A108" s="12">
        <v>41214</v>
      </c>
      <c r="B108" s="4">
        <v>-1</v>
      </c>
      <c r="C108" s="8">
        <v>0</v>
      </c>
      <c r="D108" s="4">
        <v>-0.3</v>
      </c>
      <c r="E108" s="4">
        <v>-0.2</v>
      </c>
      <c r="F108" s="4">
        <v>0.6</v>
      </c>
      <c r="G108" s="8">
        <v>0</v>
      </c>
    </row>
    <row r="109" spans="1:7" x14ac:dyDescent="0.2">
      <c r="A109" s="12">
        <v>41244</v>
      </c>
      <c r="B109" s="4">
        <v>2.2000000000000002</v>
      </c>
      <c r="C109" s="8">
        <v>0</v>
      </c>
      <c r="D109" s="4">
        <v>1</v>
      </c>
      <c r="E109" s="4">
        <v>3</v>
      </c>
      <c r="F109" s="4">
        <v>0.3</v>
      </c>
      <c r="G109" s="4">
        <v>1.2</v>
      </c>
    </row>
    <row r="110" spans="1:7" x14ac:dyDescent="0.2">
      <c r="A110" s="12">
        <v>41275</v>
      </c>
      <c r="B110" s="4">
        <v>1.6</v>
      </c>
      <c r="C110" s="4">
        <v>0.1</v>
      </c>
      <c r="D110" s="4">
        <v>1.1000000000000001</v>
      </c>
      <c r="E110" s="4">
        <v>2.2999999999999998</v>
      </c>
      <c r="F110" s="4">
        <v>1.3</v>
      </c>
      <c r="G110" s="5">
        <v>1.8</v>
      </c>
    </row>
    <row r="111" spans="1:7" x14ac:dyDescent="0.2">
      <c r="A111" s="12">
        <v>41306</v>
      </c>
      <c r="B111" s="4">
        <v>0.3</v>
      </c>
      <c r="C111" s="4">
        <v>-0.3</v>
      </c>
      <c r="D111" s="4">
        <v>0.4</v>
      </c>
      <c r="E111" s="4">
        <v>0.1</v>
      </c>
      <c r="F111" s="4">
        <v>-0.1</v>
      </c>
      <c r="G111" s="4">
        <v>0.5</v>
      </c>
    </row>
    <row r="112" spans="1:7" x14ac:dyDescent="0.2">
      <c r="A112" s="12">
        <v>41334</v>
      </c>
      <c r="B112" s="4">
        <v>-2.1</v>
      </c>
      <c r="C112" s="4">
        <v>1.1000000000000001</v>
      </c>
      <c r="D112" s="4">
        <v>-0.1</v>
      </c>
      <c r="E112" s="4">
        <v>-2</v>
      </c>
      <c r="F112" s="4">
        <v>0.8</v>
      </c>
      <c r="G112" s="4">
        <v>-0.1</v>
      </c>
    </row>
    <row r="113" spans="1:7" x14ac:dyDescent="0.2">
      <c r="A113" s="12">
        <v>41365</v>
      </c>
      <c r="B113" s="4">
        <v>-1.7</v>
      </c>
      <c r="C113" s="4">
        <v>-2</v>
      </c>
      <c r="D113" s="4">
        <v>-1.7</v>
      </c>
      <c r="E113" s="4">
        <v>-1.1000000000000001</v>
      </c>
      <c r="F113" s="4">
        <v>-1.4</v>
      </c>
      <c r="G113" s="4">
        <v>-1.4</v>
      </c>
    </row>
    <row r="114" spans="1:7" x14ac:dyDescent="0.2">
      <c r="A114" s="12">
        <v>41395</v>
      </c>
      <c r="B114" s="4">
        <v>0.3</v>
      </c>
      <c r="C114" s="4">
        <v>0.4</v>
      </c>
      <c r="D114" s="4">
        <v>0.5</v>
      </c>
      <c r="E114" s="4">
        <v>0.8</v>
      </c>
      <c r="F114" s="4">
        <v>1</v>
      </c>
      <c r="G114" s="4">
        <v>1.1000000000000001</v>
      </c>
    </row>
    <row r="115" spans="1:7" x14ac:dyDescent="0.2">
      <c r="A115" s="12">
        <v>41426</v>
      </c>
      <c r="B115" s="4">
        <v>-3.2</v>
      </c>
      <c r="C115" s="4">
        <v>-4.7</v>
      </c>
      <c r="D115" s="4">
        <v>-3.6</v>
      </c>
      <c r="E115" s="4">
        <v>-3.1</v>
      </c>
      <c r="F115" s="4">
        <v>-4.4000000000000004</v>
      </c>
      <c r="G115" s="4">
        <v>-3.3</v>
      </c>
    </row>
    <row r="116" spans="1:7" x14ac:dyDescent="0.2">
      <c r="A116" s="12">
        <v>41456</v>
      </c>
      <c r="B116" s="4">
        <v>-1.4</v>
      </c>
      <c r="C116" s="4">
        <v>-0.6</v>
      </c>
      <c r="D116" s="4">
        <v>-0.6</v>
      </c>
      <c r="E116" s="4">
        <v>-0.7</v>
      </c>
      <c r="F116" s="6">
        <v>0</v>
      </c>
      <c r="G116" s="6">
        <v>0</v>
      </c>
    </row>
    <row r="117" spans="1:7" x14ac:dyDescent="0.2">
      <c r="A117" s="12">
        <v>41487</v>
      </c>
      <c r="B117" s="4">
        <v>-0.8</v>
      </c>
      <c r="C117" s="4">
        <v>-2.6</v>
      </c>
      <c r="D117" s="4">
        <v>-1.8</v>
      </c>
      <c r="E117" s="4">
        <v>-0.9</v>
      </c>
      <c r="F117" s="4">
        <v>-2.5</v>
      </c>
      <c r="G117" s="4">
        <v>-1.8</v>
      </c>
    </row>
    <row r="118" spans="1:7" x14ac:dyDescent="0.2">
      <c r="A118" s="12">
        <v>41518</v>
      </c>
      <c r="B118" s="4">
        <v>1.2</v>
      </c>
      <c r="C118" s="4">
        <v>1</v>
      </c>
      <c r="D118" s="4">
        <v>1.2</v>
      </c>
      <c r="E118" s="4">
        <v>1.3</v>
      </c>
      <c r="F118" s="4">
        <v>1.2</v>
      </c>
      <c r="G118" s="4">
        <v>1.1000000000000001</v>
      </c>
    </row>
    <row r="119" spans="1:7" x14ac:dyDescent="0.2">
      <c r="A119" s="12">
        <v>41548</v>
      </c>
      <c r="B119" s="4">
        <v>1.8</v>
      </c>
      <c r="C119" s="4">
        <v>-0.5</v>
      </c>
      <c r="D119" s="4">
        <v>0.3</v>
      </c>
      <c r="E119" s="4">
        <v>2.6</v>
      </c>
      <c r="F119" s="4">
        <v>0.3</v>
      </c>
      <c r="G119" s="4">
        <v>0.7</v>
      </c>
    </row>
    <row r="120" spans="1:7" x14ac:dyDescent="0.2">
      <c r="A120" s="12">
        <v>41579</v>
      </c>
      <c r="B120" s="4">
        <v>-1.8</v>
      </c>
      <c r="C120" s="4">
        <v>-0.8</v>
      </c>
      <c r="D120" s="4">
        <v>-0.9</v>
      </c>
      <c r="E120" s="4">
        <v>-1</v>
      </c>
      <c r="F120" s="6">
        <v>0</v>
      </c>
      <c r="G120" s="4">
        <v>-0.3</v>
      </c>
    </row>
    <row r="121" spans="1:7" x14ac:dyDescent="0.2">
      <c r="A121" s="12">
        <v>41609</v>
      </c>
      <c r="B121" s="4">
        <v>-0.8</v>
      </c>
      <c r="C121" s="4">
        <v>-2.2000000000000002</v>
      </c>
      <c r="D121" s="4">
        <v>-1.2</v>
      </c>
      <c r="E121" s="4">
        <v>-0.3</v>
      </c>
      <c r="F121" s="4">
        <v>-1.9</v>
      </c>
      <c r="G121" s="4">
        <v>-1.1000000000000001</v>
      </c>
    </row>
    <row r="122" spans="1:7" x14ac:dyDescent="0.2">
      <c r="A122" s="12">
        <v>41640</v>
      </c>
      <c r="B122" s="4">
        <v>-1.7</v>
      </c>
      <c r="C122" s="4">
        <v>-1.6</v>
      </c>
      <c r="D122" s="4">
        <v>-1.2</v>
      </c>
      <c r="E122" s="4">
        <v>-1.5</v>
      </c>
      <c r="F122" s="4">
        <v>-0.7</v>
      </c>
      <c r="G122" s="5">
        <v>-0.7</v>
      </c>
    </row>
    <row r="123" spans="1:7" x14ac:dyDescent="0.2">
      <c r="A123" s="12">
        <v>41671</v>
      </c>
      <c r="B123" s="4">
        <v>-5</v>
      </c>
      <c r="C123" s="4">
        <v>-4.8</v>
      </c>
      <c r="D123" s="4">
        <v>-4.0999999999999996</v>
      </c>
      <c r="E123" s="4">
        <v>-4.7</v>
      </c>
      <c r="F123" s="4">
        <v>-4.4000000000000004</v>
      </c>
      <c r="G123" s="4">
        <v>-3.9</v>
      </c>
    </row>
    <row r="124" spans="1:7" x14ac:dyDescent="0.2">
      <c r="A124" s="12">
        <v>41699</v>
      </c>
      <c r="B124" s="4">
        <v>-2.7</v>
      </c>
      <c r="C124" s="4">
        <v>-3.9</v>
      </c>
      <c r="D124" s="4">
        <v>-2.2999999999999998</v>
      </c>
      <c r="E124" s="4">
        <v>-2.4</v>
      </c>
      <c r="F124" s="4">
        <v>-3.4</v>
      </c>
      <c r="G124" s="4">
        <v>-1.7</v>
      </c>
    </row>
    <row r="125" spans="1:7" x14ac:dyDescent="0.2">
      <c r="A125" s="12">
        <v>41730</v>
      </c>
      <c r="B125" s="4">
        <v>1.5</v>
      </c>
      <c r="C125" s="4">
        <v>1.6</v>
      </c>
      <c r="D125" s="4">
        <v>2.4</v>
      </c>
      <c r="E125" s="4">
        <v>2.1</v>
      </c>
      <c r="F125" s="4">
        <v>2.2999999999999998</v>
      </c>
      <c r="G125" s="4">
        <v>2.7</v>
      </c>
    </row>
    <row r="126" spans="1:7" x14ac:dyDescent="0.2">
      <c r="A126" s="12">
        <v>41760</v>
      </c>
      <c r="B126" s="4">
        <v>2.1</v>
      </c>
      <c r="C126" s="4">
        <v>2.5</v>
      </c>
      <c r="D126" s="4">
        <v>2.2000000000000002</v>
      </c>
      <c r="E126" s="4">
        <v>2.7</v>
      </c>
      <c r="F126" s="4">
        <v>3.6</v>
      </c>
      <c r="G126" s="4">
        <v>2.7</v>
      </c>
    </row>
    <row r="127" spans="1:7" x14ac:dyDescent="0.2">
      <c r="A127" s="12">
        <v>41791</v>
      </c>
      <c r="B127" s="4">
        <v>1.5</v>
      </c>
      <c r="C127" s="4">
        <v>2.6</v>
      </c>
      <c r="D127" s="4">
        <v>2.2000000000000002</v>
      </c>
      <c r="E127" s="4">
        <v>1.9</v>
      </c>
      <c r="F127" s="4">
        <v>3.2</v>
      </c>
      <c r="G127" s="4">
        <v>2.7</v>
      </c>
    </row>
    <row r="128" spans="1:7" x14ac:dyDescent="0.2">
      <c r="A128" s="12">
        <v>41821</v>
      </c>
      <c r="B128" s="4">
        <v>-0.7</v>
      </c>
      <c r="C128" s="4">
        <v>-0.3</v>
      </c>
      <c r="D128" s="4">
        <v>-0.5</v>
      </c>
      <c r="E128" s="4">
        <v>-0.1</v>
      </c>
      <c r="F128" s="4">
        <v>0</v>
      </c>
      <c r="G128" s="4">
        <v>-0.2</v>
      </c>
    </row>
    <row r="129" spans="1:7" x14ac:dyDescent="0.2">
      <c r="A129" s="12">
        <v>41852</v>
      </c>
      <c r="B129" s="4">
        <v>-4.0999999999999996</v>
      </c>
      <c r="C129" s="4">
        <v>-2.4</v>
      </c>
      <c r="D129" s="4">
        <v>-2.4</v>
      </c>
      <c r="E129" s="4">
        <v>-3.7</v>
      </c>
      <c r="F129" s="4">
        <v>-2.2000000000000002</v>
      </c>
      <c r="G129" s="4">
        <v>-2.4</v>
      </c>
    </row>
    <row r="130" spans="1:7" x14ac:dyDescent="0.2">
      <c r="A130" s="12">
        <v>41883</v>
      </c>
      <c r="B130" s="4">
        <v>-4.5999999999999996</v>
      </c>
      <c r="C130" s="4">
        <v>-1.6</v>
      </c>
      <c r="D130" s="4">
        <v>-2.6</v>
      </c>
      <c r="E130" s="4">
        <v>-4.0999999999999996</v>
      </c>
      <c r="F130" s="4">
        <v>-0.9</v>
      </c>
      <c r="G130" s="4">
        <v>-2.2999999999999998</v>
      </c>
    </row>
    <row r="131" spans="1:7" x14ac:dyDescent="0.2">
      <c r="A131" s="12">
        <v>41913</v>
      </c>
      <c r="B131" s="4">
        <v>-7.1</v>
      </c>
      <c r="C131" s="4">
        <v>-5.4</v>
      </c>
      <c r="D131" s="4">
        <v>-5.9</v>
      </c>
      <c r="E131" s="4">
        <v>-6.1</v>
      </c>
      <c r="F131" s="4">
        <v>-4.5999999999999996</v>
      </c>
      <c r="G131" s="4">
        <v>-5.4</v>
      </c>
    </row>
    <row r="132" spans="1:7" x14ac:dyDescent="0.2">
      <c r="A132" s="12">
        <v>41944</v>
      </c>
      <c r="B132" s="4">
        <v>-11.1</v>
      </c>
      <c r="C132" s="4">
        <v>-9.6999999999999993</v>
      </c>
      <c r="D132" s="4">
        <v>-9.3000000000000007</v>
      </c>
      <c r="E132" s="4">
        <v>-9.5</v>
      </c>
      <c r="F132" s="4">
        <v>-8.1999999999999993</v>
      </c>
      <c r="G132" s="4">
        <v>-8</v>
      </c>
    </row>
    <row r="133" spans="1:7" x14ac:dyDescent="0.2">
      <c r="A133" s="12">
        <v>41974</v>
      </c>
      <c r="B133" s="4">
        <v>-17.2</v>
      </c>
      <c r="C133" s="4">
        <v>-16.2</v>
      </c>
      <c r="D133" s="4">
        <v>-15.7</v>
      </c>
      <c r="E133" s="4">
        <v>-14.6</v>
      </c>
      <c r="F133" s="4">
        <v>-13.9</v>
      </c>
      <c r="G133" s="4">
        <v>-13.7</v>
      </c>
    </row>
    <row r="134" spans="1:7" x14ac:dyDescent="0.2">
      <c r="A134" s="12">
        <v>42005</v>
      </c>
      <c r="B134" s="4">
        <v>-10.199999999999999</v>
      </c>
      <c r="C134" s="4">
        <v>-5.9</v>
      </c>
      <c r="D134" s="4">
        <v>-6.5</v>
      </c>
      <c r="E134" s="4">
        <v>-6.2</v>
      </c>
      <c r="F134" s="4">
        <v>-1.4</v>
      </c>
      <c r="G134" s="5">
        <v>-2.8</v>
      </c>
    </row>
    <row r="135" spans="1:7" x14ac:dyDescent="0.2">
      <c r="A135" s="12">
        <v>42036</v>
      </c>
      <c r="B135" s="4">
        <v>-4.5</v>
      </c>
      <c r="C135" s="4">
        <v>-1.2</v>
      </c>
      <c r="D135" s="4">
        <v>-0.3</v>
      </c>
      <c r="E135" s="4">
        <v>-2.9</v>
      </c>
      <c r="F135" s="4">
        <v>0.5</v>
      </c>
      <c r="G135" s="4">
        <v>1.1000000000000001</v>
      </c>
    </row>
    <row r="136" spans="1:7" x14ac:dyDescent="0.2">
      <c r="A136" s="12">
        <v>42064</v>
      </c>
      <c r="B136" s="4">
        <v>7.3</v>
      </c>
      <c r="C136" s="4">
        <v>12.4</v>
      </c>
      <c r="D136" s="4">
        <v>10.1</v>
      </c>
      <c r="E136" s="4">
        <v>7.9</v>
      </c>
      <c r="F136" s="4">
        <v>13.1</v>
      </c>
      <c r="G136" s="4">
        <v>10.5</v>
      </c>
    </row>
    <row r="137" spans="1:7" x14ac:dyDescent="0.2">
      <c r="A137" s="12">
        <v>42095</v>
      </c>
      <c r="B137" s="4">
        <v>13.9</v>
      </c>
      <c r="C137" s="4">
        <v>14.7</v>
      </c>
      <c r="D137" s="4">
        <v>13.7</v>
      </c>
      <c r="E137" s="4">
        <v>14.3</v>
      </c>
      <c r="F137" s="4">
        <v>14.9</v>
      </c>
      <c r="G137" s="4">
        <v>13.1</v>
      </c>
    </row>
    <row r="138" spans="1:7" x14ac:dyDescent="0.2">
      <c r="A138" s="12">
        <v>42125</v>
      </c>
      <c r="B138" s="4">
        <v>4.5</v>
      </c>
      <c r="C138" s="4">
        <v>0.8</v>
      </c>
      <c r="D138" s="4">
        <v>2.1</v>
      </c>
      <c r="E138" s="4">
        <v>4.4000000000000004</v>
      </c>
      <c r="F138" s="4">
        <v>1.1000000000000001</v>
      </c>
      <c r="G138" s="4">
        <v>2.1</v>
      </c>
    </row>
    <row r="139" spans="1:7" x14ac:dyDescent="0.2">
      <c r="A139" s="12">
        <v>42156</v>
      </c>
      <c r="B139" s="4">
        <v>-7.2</v>
      </c>
      <c r="C139" s="4">
        <v>-7.6</v>
      </c>
      <c r="D139" s="4">
        <v>-6.7</v>
      </c>
      <c r="E139" s="4">
        <v>-7.3</v>
      </c>
      <c r="F139" s="4">
        <v>-7.4</v>
      </c>
      <c r="G139" s="4">
        <v>-6.5</v>
      </c>
    </row>
    <row r="140" spans="1:7" x14ac:dyDescent="0.2">
      <c r="A140" s="12">
        <v>42186</v>
      </c>
      <c r="B140" s="4">
        <v>-4.5</v>
      </c>
      <c r="C140" s="4">
        <v>-2.7</v>
      </c>
      <c r="D140" s="4">
        <v>-3.3</v>
      </c>
      <c r="E140" s="4">
        <v>-3.7</v>
      </c>
      <c r="F140" s="4">
        <v>-1.9</v>
      </c>
      <c r="G140" s="4">
        <v>-2.5</v>
      </c>
    </row>
    <row r="141" spans="1:7" x14ac:dyDescent="0.2">
      <c r="A141" s="12">
        <v>42217</v>
      </c>
      <c r="B141" s="4">
        <v>-12.4</v>
      </c>
      <c r="C141" s="4">
        <v>-13.2</v>
      </c>
      <c r="D141" s="4">
        <v>-11.7</v>
      </c>
      <c r="E141" s="4">
        <v>-11.9</v>
      </c>
      <c r="F141" s="4">
        <v>-12.8</v>
      </c>
      <c r="G141" s="4">
        <v>-11.4</v>
      </c>
    </row>
    <row r="142" spans="1:7" x14ac:dyDescent="0.2">
      <c r="A142" s="12">
        <v>42248</v>
      </c>
      <c r="B142" s="4">
        <v>-2.4</v>
      </c>
      <c r="C142" s="4">
        <v>-3.5</v>
      </c>
      <c r="D142" s="4">
        <v>-1.4</v>
      </c>
      <c r="E142" s="4">
        <v>-1.7</v>
      </c>
      <c r="F142" s="4">
        <v>-2.7</v>
      </c>
      <c r="G142" s="4">
        <v>-1</v>
      </c>
    </row>
    <row r="143" spans="1:7" x14ac:dyDescent="0.2">
      <c r="A143" s="12">
        <v>42278</v>
      </c>
      <c r="B143" s="4">
        <v>5.9</v>
      </c>
      <c r="C143" s="4">
        <v>5.9</v>
      </c>
      <c r="D143" s="4">
        <v>5.7</v>
      </c>
      <c r="E143" s="4">
        <v>6.7</v>
      </c>
      <c r="F143" s="4">
        <v>6.6</v>
      </c>
      <c r="G143" s="4">
        <v>6.2</v>
      </c>
    </row>
    <row r="144" spans="1:7" x14ac:dyDescent="0.2">
      <c r="A144" s="12">
        <v>42309</v>
      </c>
      <c r="B144" s="4">
        <v>-3</v>
      </c>
      <c r="C144" s="4">
        <v>1.2</v>
      </c>
      <c r="D144" s="8">
        <v>0</v>
      </c>
      <c r="E144" s="4">
        <v>-2</v>
      </c>
      <c r="F144" s="4">
        <v>2.2000000000000002</v>
      </c>
      <c r="G144" s="4">
        <v>0.7</v>
      </c>
    </row>
    <row r="145" spans="1:7" x14ac:dyDescent="0.2">
      <c r="A145" s="12">
        <v>42339</v>
      </c>
      <c r="B145" s="4">
        <v>-6.7</v>
      </c>
      <c r="C145" s="4">
        <v>-7.6</v>
      </c>
      <c r="D145" s="4">
        <v>-6.5</v>
      </c>
      <c r="E145" s="4">
        <v>-5.6</v>
      </c>
      <c r="F145" s="4">
        <v>-6.8</v>
      </c>
      <c r="G145" s="4">
        <v>-5.9</v>
      </c>
    </row>
    <row r="146" spans="1:7" x14ac:dyDescent="0.2">
      <c r="A146" s="12">
        <v>42370</v>
      </c>
      <c r="B146" s="4">
        <v>-8.6</v>
      </c>
      <c r="C146" s="4">
        <v>-8.6999999999999993</v>
      </c>
      <c r="D146" s="4">
        <v>-7.4</v>
      </c>
      <c r="E146" s="4">
        <v>-7.9</v>
      </c>
      <c r="F146" s="4">
        <v>-7.1</v>
      </c>
      <c r="G146" s="5">
        <v>-6.4</v>
      </c>
    </row>
    <row r="147" spans="1:7" x14ac:dyDescent="0.2">
      <c r="A147" s="12">
        <v>42401</v>
      </c>
      <c r="B147" s="4">
        <v>-1.3</v>
      </c>
      <c r="C147" s="4">
        <v>-3.3</v>
      </c>
      <c r="D147" s="4">
        <v>-1.7</v>
      </c>
      <c r="E147" s="4">
        <v>-0.7</v>
      </c>
      <c r="F147" s="4">
        <v>-3</v>
      </c>
      <c r="G147" s="4">
        <v>-1.6</v>
      </c>
    </row>
    <row r="148" spans="1:7" x14ac:dyDescent="0.2">
      <c r="A148" s="12">
        <v>42430</v>
      </c>
      <c r="B148" s="4">
        <v>9.6</v>
      </c>
      <c r="C148" s="4">
        <v>9.8000000000000007</v>
      </c>
      <c r="D148" s="4">
        <v>8.8000000000000007</v>
      </c>
      <c r="E148" s="4">
        <v>9.6</v>
      </c>
      <c r="F148" s="4">
        <v>9.6</v>
      </c>
      <c r="G148" s="4">
        <v>9</v>
      </c>
    </row>
    <row r="149" spans="1:7" x14ac:dyDescent="0.2">
      <c r="A149" s="12">
        <v>42461</v>
      </c>
      <c r="B149" s="4">
        <v>5.7</v>
      </c>
      <c r="C149" s="4">
        <v>3.5</v>
      </c>
      <c r="D149" s="4">
        <v>3.6</v>
      </c>
      <c r="E149" s="4">
        <v>5.6</v>
      </c>
      <c r="F149" s="4">
        <v>3.9</v>
      </c>
      <c r="G149" s="4">
        <v>3.8</v>
      </c>
    </row>
    <row r="150" spans="1:7" x14ac:dyDescent="0.2">
      <c r="A150" s="12">
        <v>42491</v>
      </c>
      <c r="B150" s="4">
        <v>1.6</v>
      </c>
      <c r="C150" s="4">
        <v>1.8</v>
      </c>
      <c r="D150" s="4">
        <v>1.8</v>
      </c>
      <c r="E150" s="4">
        <v>1.5</v>
      </c>
      <c r="F150" s="4">
        <v>1.9</v>
      </c>
      <c r="G150" s="4">
        <v>2</v>
      </c>
    </row>
    <row r="151" spans="1:7" x14ac:dyDescent="0.2">
      <c r="A151" s="12">
        <v>42522</v>
      </c>
      <c r="B151" s="4">
        <v>0.5</v>
      </c>
      <c r="C151" s="4">
        <v>1.3</v>
      </c>
      <c r="D151" s="4">
        <v>1</v>
      </c>
      <c r="E151" s="4">
        <v>0.6</v>
      </c>
      <c r="F151" s="4">
        <v>1.6</v>
      </c>
      <c r="G151" s="4">
        <v>1.4</v>
      </c>
    </row>
    <row r="152" spans="1:7" x14ac:dyDescent="0.2">
      <c r="A152" s="12">
        <v>42552</v>
      </c>
      <c r="B152" s="4">
        <v>1.5</v>
      </c>
      <c r="C152" s="4">
        <v>3</v>
      </c>
      <c r="D152" s="4">
        <v>2.5</v>
      </c>
      <c r="E152" s="4">
        <v>2.2000000000000002</v>
      </c>
      <c r="F152" s="4">
        <v>3.4</v>
      </c>
      <c r="G152" s="4">
        <v>2.9</v>
      </c>
    </row>
    <row r="153" spans="1:7" x14ac:dyDescent="0.2">
      <c r="A153" s="12">
        <v>42583</v>
      </c>
      <c r="B153" s="4">
        <v>-0.9</v>
      </c>
      <c r="C153" s="4">
        <v>-2.1</v>
      </c>
      <c r="D153" s="4">
        <v>-1.9</v>
      </c>
      <c r="E153" s="4">
        <v>-1</v>
      </c>
      <c r="F153" s="4">
        <v>-2.2000000000000002</v>
      </c>
      <c r="G153" s="4">
        <v>-1.9</v>
      </c>
    </row>
    <row r="154" spans="1:7" x14ac:dyDescent="0.2">
      <c r="A154" s="12">
        <v>42614</v>
      </c>
      <c r="B154" s="4">
        <v>0.5</v>
      </c>
      <c r="C154" s="4">
        <v>0.5</v>
      </c>
      <c r="D154" s="4">
        <v>0.7</v>
      </c>
      <c r="E154" s="4">
        <v>0.5</v>
      </c>
      <c r="F154" s="4">
        <v>0.7</v>
      </c>
      <c r="G154" s="4">
        <v>0.6</v>
      </c>
    </row>
    <row r="155" spans="1:7" x14ac:dyDescent="0.2">
      <c r="A155" s="12">
        <v>42644</v>
      </c>
      <c r="B155" s="4">
        <v>3.1</v>
      </c>
      <c r="C155" s="4">
        <v>4.7</v>
      </c>
      <c r="D155" s="4">
        <v>4.2</v>
      </c>
      <c r="E155" s="4">
        <v>3.3</v>
      </c>
      <c r="F155" s="4">
        <v>5</v>
      </c>
      <c r="G155" s="4">
        <v>4.2</v>
      </c>
    </row>
    <row r="156" spans="1:7" x14ac:dyDescent="0.2">
      <c r="A156" s="12">
        <v>42675</v>
      </c>
      <c r="B156" s="4">
        <v>-2.6</v>
      </c>
      <c r="C156" s="4">
        <v>-0.7</v>
      </c>
      <c r="D156" s="4">
        <v>-0.5</v>
      </c>
      <c r="E156" s="4">
        <v>-2.1</v>
      </c>
      <c r="F156" s="4">
        <v>-0.2</v>
      </c>
      <c r="G156" s="4">
        <v>-0.2</v>
      </c>
    </row>
    <row r="157" spans="1:7" x14ac:dyDescent="0.2">
      <c r="A157" s="12">
        <v>42705</v>
      </c>
      <c r="B157" s="4">
        <v>3.5</v>
      </c>
      <c r="C157" s="4">
        <v>6.2</v>
      </c>
      <c r="D157" s="4">
        <v>5.9</v>
      </c>
      <c r="E157" s="4">
        <v>3.9</v>
      </c>
      <c r="F157" s="4">
        <v>6.1</v>
      </c>
      <c r="G157" s="4">
        <v>5.9</v>
      </c>
    </row>
    <row r="158" spans="1:7" x14ac:dyDescent="0.2">
      <c r="A158" s="12">
        <v>42736</v>
      </c>
      <c r="B158" s="4">
        <v>3.7</v>
      </c>
      <c r="C158" s="4">
        <v>3</v>
      </c>
      <c r="D158" s="4">
        <v>3.7</v>
      </c>
      <c r="E158" s="4">
        <v>3.7</v>
      </c>
      <c r="F158" s="4">
        <v>3.9</v>
      </c>
      <c r="G158" s="5">
        <v>4</v>
      </c>
    </row>
    <row r="159" spans="1:7" x14ac:dyDescent="0.2">
      <c r="A159" s="12">
        <v>42767</v>
      </c>
      <c r="B159" s="4">
        <v>2.7</v>
      </c>
      <c r="C159" s="4">
        <v>2.4</v>
      </c>
      <c r="D159" s="4">
        <v>1.7</v>
      </c>
      <c r="E159" s="4">
        <v>2.6</v>
      </c>
      <c r="F159" s="4">
        <v>2.1</v>
      </c>
      <c r="G159" s="4">
        <v>1.4</v>
      </c>
    </row>
    <row r="160" spans="1:7" x14ac:dyDescent="0.2">
      <c r="A160" s="12">
        <v>42795</v>
      </c>
      <c r="B160" s="4">
        <v>0.5</v>
      </c>
      <c r="C160" s="4">
        <v>0.2</v>
      </c>
      <c r="D160" s="4">
        <v>0.3</v>
      </c>
      <c r="E160" s="4">
        <v>0.5</v>
      </c>
      <c r="F160" s="14">
        <v>0</v>
      </c>
      <c r="G160" s="4">
        <v>0.2</v>
      </c>
    </row>
    <row r="161" spans="1:7" x14ac:dyDescent="0.2">
      <c r="A161" s="12">
        <v>42826</v>
      </c>
      <c r="B161" s="4">
        <v>3</v>
      </c>
      <c r="C161" s="4">
        <v>2.7</v>
      </c>
      <c r="D161" s="4">
        <v>2.4</v>
      </c>
      <c r="E161" s="4">
        <v>3</v>
      </c>
      <c r="F161" s="4">
        <v>2.7</v>
      </c>
      <c r="G161" s="4">
        <v>2.4</v>
      </c>
    </row>
    <row r="162" spans="1:7" x14ac:dyDescent="0.2">
      <c r="A162" s="12">
        <v>42856</v>
      </c>
      <c r="B162" s="4">
        <v>-1.3</v>
      </c>
      <c r="C162" s="4">
        <v>-4.2</v>
      </c>
      <c r="D162" s="4">
        <v>-2.9</v>
      </c>
      <c r="E162" s="4">
        <v>-1</v>
      </c>
      <c r="F162" s="4">
        <v>-3.7</v>
      </c>
      <c r="G162" s="4">
        <v>-2.6</v>
      </c>
    </row>
    <row r="163" spans="1:7" x14ac:dyDescent="0.2">
      <c r="A163" s="12">
        <v>42887</v>
      </c>
      <c r="B163" s="4">
        <v>-1.1000000000000001</v>
      </c>
      <c r="C163" s="4">
        <v>-2.7</v>
      </c>
      <c r="D163" s="4">
        <v>-2</v>
      </c>
      <c r="E163" s="4">
        <v>-0.6</v>
      </c>
      <c r="F163" s="4">
        <v>-2.1</v>
      </c>
      <c r="G163" s="4">
        <v>-1.5</v>
      </c>
    </row>
    <row r="164" spans="1:7" x14ac:dyDescent="0.2">
      <c r="A164" s="12">
        <v>42917</v>
      </c>
      <c r="B164" s="4">
        <v>-3.1</v>
      </c>
      <c r="C164" s="4">
        <v>-5.6</v>
      </c>
      <c r="D164" s="4">
        <v>-4.0999999999999996</v>
      </c>
      <c r="E164" s="4">
        <v>-2.9</v>
      </c>
      <c r="F164" s="4">
        <v>-5.6</v>
      </c>
      <c r="G164" s="4">
        <v>-4.0999999999999996</v>
      </c>
    </row>
    <row r="165" spans="1:7" x14ac:dyDescent="0.2">
      <c r="A165" s="12">
        <v>42948</v>
      </c>
      <c r="B165" s="6">
        <v>0</v>
      </c>
      <c r="C165" s="4">
        <v>-2.5</v>
      </c>
      <c r="D165" s="4">
        <v>-1.6</v>
      </c>
      <c r="E165" s="4">
        <v>-0.8</v>
      </c>
      <c r="F165" s="4">
        <v>-3.1</v>
      </c>
      <c r="G165" s="4">
        <v>-2.2999999999999998</v>
      </c>
    </row>
    <row r="166" spans="1:7" x14ac:dyDescent="0.2">
      <c r="A166" s="12">
        <v>42979</v>
      </c>
      <c r="B166" s="4">
        <v>3.4</v>
      </c>
      <c r="C166" s="4">
        <v>2.2999999999999998</v>
      </c>
      <c r="D166" s="4">
        <v>2.6</v>
      </c>
      <c r="E166" s="4">
        <v>2.7</v>
      </c>
      <c r="F166" s="4">
        <v>2.2000000000000002</v>
      </c>
      <c r="G166" s="4">
        <v>2.2000000000000002</v>
      </c>
    </row>
    <row r="167" spans="1:7" x14ac:dyDescent="0.2">
      <c r="A167" s="12">
        <v>43009</v>
      </c>
      <c r="B167" s="4">
        <v>-0.1</v>
      </c>
      <c r="C167" s="4">
        <v>1.4</v>
      </c>
      <c r="D167" s="4">
        <v>1.4</v>
      </c>
      <c r="E167" s="4">
        <v>0.2</v>
      </c>
      <c r="F167" s="4">
        <v>1.5</v>
      </c>
      <c r="G167" s="4">
        <v>1.2</v>
      </c>
    </row>
    <row r="168" spans="1:7" x14ac:dyDescent="0.2">
      <c r="A168" s="12">
        <v>43040</v>
      </c>
      <c r="B168" s="4">
        <v>-2</v>
      </c>
      <c r="C168" s="4">
        <v>-1.8</v>
      </c>
      <c r="D168" s="4">
        <v>-1.7</v>
      </c>
      <c r="E168" s="4">
        <v>-1.8</v>
      </c>
      <c r="F168" s="4">
        <v>-1.6</v>
      </c>
      <c r="G168" s="4">
        <v>-1.7</v>
      </c>
    </row>
    <row r="169" spans="1:7" x14ac:dyDescent="0.2">
      <c r="A169" s="12">
        <v>43070</v>
      </c>
      <c r="B169" s="4">
        <v>0.6</v>
      </c>
      <c r="C169" s="4">
        <v>-0.4</v>
      </c>
      <c r="D169" s="4">
        <v>0.1</v>
      </c>
      <c r="E169" s="4">
        <v>1</v>
      </c>
      <c r="F169" s="4">
        <v>-0.2</v>
      </c>
      <c r="G169" s="4">
        <v>0.1</v>
      </c>
    </row>
    <row r="170" spans="1:7" x14ac:dyDescent="0.2">
      <c r="A170" s="12">
        <v>43101</v>
      </c>
      <c r="B170" s="4">
        <v>3.2</v>
      </c>
      <c r="C170" s="4">
        <v>0.5</v>
      </c>
      <c r="D170" s="4">
        <v>1.1000000000000001</v>
      </c>
      <c r="E170" s="5">
        <v>2.9</v>
      </c>
      <c r="F170" s="5">
        <v>1.1000000000000001</v>
      </c>
      <c r="G170" s="5">
        <v>1.1000000000000001</v>
      </c>
    </row>
    <row r="171" spans="1:7" x14ac:dyDescent="0.2">
      <c r="A171" s="12">
        <v>43132</v>
      </c>
      <c r="B171" s="15">
        <v>0</v>
      </c>
      <c r="C171" s="4">
        <v>-1.9</v>
      </c>
      <c r="D171" s="4">
        <v>-1.5</v>
      </c>
      <c r="E171" s="4">
        <v>-0.3</v>
      </c>
      <c r="F171" s="4">
        <v>-2</v>
      </c>
      <c r="G171" s="4">
        <v>-1.7</v>
      </c>
    </row>
    <row r="172" spans="1:7" x14ac:dyDescent="0.2">
      <c r="A172" s="12">
        <v>43160</v>
      </c>
      <c r="B172" s="4">
        <v>-0.4</v>
      </c>
      <c r="C172" s="4">
        <v>-0.1</v>
      </c>
      <c r="D172" s="4">
        <v>-0.3</v>
      </c>
      <c r="E172" s="4">
        <v>-0.3</v>
      </c>
      <c r="F172" s="4">
        <v>-0.2</v>
      </c>
      <c r="G172" s="15">
        <v>0</v>
      </c>
    </row>
    <row r="173" spans="1:7" x14ac:dyDescent="0.2">
      <c r="A173" s="12">
        <v>43191</v>
      </c>
      <c r="B173" s="4">
        <v>-5.6</v>
      </c>
      <c r="C173" s="4">
        <v>-5.2</v>
      </c>
      <c r="D173" s="4">
        <v>-5.0999999999999996</v>
      </c>
      <c r="E173" s="4">
        <v>-5.6</v>
      </c>
      <c r="F173" s="4">
        <v>-5.0999999999999996</v>
      </c>
      <c r="G173" s="4">
        <v>-5</v>
      </c>
    </row>
    <row r="174" spans="1:7" x14ac:dyDescent="0.2">
      <c r="A174" s="12">
        <v>43221</v>
      </c>
      <c r="B174" s="4">
        <v>-2.9</v>
      </c>
      <c r="C174" s="4">
        <v>0.7</v>
      </c>
      <c r="D174" s="4">
        <v>-0.2</v>
      </c>
      <c r="E174" s="4">
        <v>-2.9</v>
      </c>
      <c r="F174" s="4">
        <v>0.7</v>
      </c>
      <c r="G174" s="4">
        <v>-0.1</v>
      </c>
    </row>
    <row r="175" spans="1:7" x14ac:dyDescent="0.2">
      <c r="A175" s="12">
        <v>43252</v>
      </c>
      <c r="B175" s="4">
        <v>-0.8</v>
      </c>
      <c r="C175" s="4">
        <v>0.7</v>
      </c>
      <c r="D175" s="4">
        <v>0.6</v>
      </c>
      <c r="E175" s="4">
        <v>-0.5</v>
      </c>
      <c r="F175" s="4">
        <v>1.1000000000000001</v>
      </c>
      <c r="G175" s="4">
        <v>0.9</v>
      </c>
    </row>
    <row r="176" spans="1:7" x14ac:dyDescent="0.2">
      <c r="A176" s="12">
        <v>43282</v>
      </c>
      <c r="B176" s="4">
        <v>-0.3</v>
      </c>
      <c r="C176" s="4">
        <v>-0.3</v>
      </c>
      <c r="D176" s="4">
        <v>0.8</v>
      </c>
      <c r="E176" s="6">
        <v>0</v>
      </c>
      <c r="F176" s="15">
        <v>0</v>
      </c>
      <c r="G176" s="4">
        <v>1</v>
      </c>
    </row>
    <row r="177" spans="1:7" x14ac:dyDescent="0.2">
      <c r="A177" s="12">
        <v>43313</v>
      </c>
      <c r="B177" s="4">
        <v>-4.9000000000000004</v>
      </c>
      <c r="C177" s="4">
        <v>-3.7</v>
      </c>
      <c r="D177" s="4">
        <v>-2.9</v>
      </c>
      <c r="E177" s="4">
        <v>-4.9000000000000004</v>
      </c>
      <c r="F177" s="4">
        <v>-3.9</v>
      </c>
      <c r="G177" s="4">
        <v>-3.2</v>
      </c>
    </row>
    <row r="178" spans="1:7" x14ac:dyDescent="0.2">
      <c r="A178" s="12">
        <v>43344</v>
      </c>
      <c r="B178" s="4">
        <v>-2.2999999999999998</v>
      </c>
      <c r="C178" s="4">
        <v>-3.4</v>
      </c>
      <c r="D178" s="4">
        <v>-2</v>
      </c>
      <c r="E178" s="4">
        <v>-2.2000000000000002</v>
      </c>
      <c r="F178" s="4">
        <v>-3.3</v>
      </c>
      <c r="G178" s="4">
        <v>-2.4</v>
      </c>
    </row>
    <row r="179" spans="1:7" x14ac:dyDescent="0.2">
      <c r="A179" s="12">
        <v>43374</v>
      </c>
      <c r="B179" s="4">
        <v>2.7</v>
      </c>
      <c r="C179" s="4">
        <v>4.2</v>
      </c>
      <c r="D179" s="4">
        <v>3.4</v>
      </c>
      <c r="E179" s="4">
        <v>2.9</v>
      </c>
      <c r="F179" s="4">
        <v>4.4000000000000004</v>
      </c>
      <c r="G179" s="4">
        <v>3.3</v>
      </c>
    </row>
    <row r="180" spans="1:7" x14ac:dyDescent="0.2">
      <c r="A180" s="12">
        <v>43405</v>
      </c>
      <c r="B180" s="4">
        <v>-0.5</v>
      </c>
      <c r="C180" s="4">
        <v>0.6</v>
      </c>
      <c r="D180" s="4">
        <v>-0.4</v>
      </c>
      <c r="E180" s="4">
        <v>0.3</v>
      </c>
      <c r="F180" s="4">
        <v>1.2</v>
      </c>
      <c r="G180" s="4">
        <v>0.3</v>
      </c>
    </row>
    <row r="181" spans="1:7" x14ac:dyDescent="0.2">
      <c r="A181" s="12">
        <v>43435</v>
      </c>
      <c r="B181" s="4">
        <v>-1.6</v>
      </c>
      <c r="C181" s="4">
        <v>-1.7</v>
      </c>
      <c r="D181" s="4">
        <v>-1.8</v>
      </c>
      <c r="E181" s="4">
        <v>-0.5</v>
      </c>
      <c r="F181" s="4">
        <v>-0.8</v>
      </c>
      <c r="G181" s="4">
        <v>-1</v>
      </c>
    </row>
    <row r="182" spans="1:7" x14ac:dyDescent="0.2">
      <c r="A182" s="12">
        <v>43466</v>
      </c>
      <c r="B182" s="15">
        <v>0</v>
      </c>
      <c r="C182" s="4">
        <v>-0.4</v>
      </c>
      <c r="D182" s="4">
        <v>-0.4</v>
      </c>
      <c r="E182" s="4">
        <v>0.8</v>
      </c>
      <c r="F182" s="4">
        <v>1</v>
      </c>
      <c r="G182" s="5">
        <v>0.3</v>
      </c>
    </row>
    <row r="183" spans="1:7" x14ac:dyDescent="0.2">
      <c r="A183" s="12">
        <v>43497</v>
      </c>
      <c r="B183" s="4">
        <v>2.2000000000000002</v>
      </c>
      <c r="C183" s="4">
        <v>2.9</v>
      </c>
      <c r="D183" s="4">
        <v>2.2999999999999998</v>
      </c>
      <c r="E183" s="4">
        <v>2.2000000000000002</v>
      </c>
      <c r="F183" s="4">
        <v>2.9</v>
      </c>
      <c r="G183" s="4">
        <v>2.2000000000000002</v>
      </c>
    </row>
    <row r="184" spans="1:7" x14ac:dyDescent="0.2">
      <c r="A184" s="12">
        <v>43525</v>
      </c>
      <c r="B184" s="4">
        <v>1.1000000000000001</v>
      </c>
      <c r="C184" s="4">
        <v>1.4</v>
      </c>
      <c r="D184" s="4">
        <v>1.2</v>
      </c>
      <c r="E184" s="4">
        <v>0.8</v>
      </c>
      <c r="F184" s="4">
        <v>1.2</v>
      </c>
      <c r="G184" s="4">
        <v>1.2</v>
      </c>
    </row>
    <row r="185" spans="1:7" x14ac:dyDescent="0.2">
      <c r="A185" s="12">
        <v>43556</v>
      </c>
      <c r="B185" s="4">
        <v>0.8</v>
      </c>
      <c r="C185" s="4">
        <v>1.6</v>
      </c>
      <c r="D185" s="4">
        <v>1.5</v>
      </c>
      <c r="E185" s="4">
        <v>0.6</v>
      </c>
      <c r="F185" s="4">
        <v>1.2</v>
      </c>
      <c r="G185" s="4">
        <v>1.2</v>
      </c>
    </row>
    <row r="186" spans="1:7" x14ac:dyDescent="0.2">
      <c r="A186" s="12">
        <v>43586</v>
      </c>
      <c r="B186" s="4">
        <v>-0.3</v>
      </c>
      <c r="C186" s="4">
        <v>0.1</v>
      </c>
      <c r="D186" s="4">
        <v>0.5</v>
      </c>
      <c r="E186" s="4">
        <v>-0.2</v>
      </c>
      <c r="F186" s="4">
        <v>0.4</v>
      </c>
      <c r="G186" s="4">
        <v>0.5</v>
      </c>
    </row>
    <row r="187" spans="1:7" x14ac:dyDescent="0.2">
      <c r="A187" s="12">
        <v>43617</v>
      </c>
      <c r="B187" s="4">
        <v>0.9</v>
      </c>
      <c r="C187" s="4">
        <v>0.1</v>
      </c>
      <c r="D187" s="4">
        <v>0.3</v>
      </c>
      <c r="E187" s="4">
        <v>0.9</v>
      </c>
      <c r="F187" s="15">
        <v>0</v>
      </c>
      <c r="G187" s="4">
        <v>0.3</v>
      </c>
    </row>
    <row r="188" spans="1:7" x14ac:dyDescent="0.2">
      <c r="A188" s="12">
        <v>43647</v>
      </c>
      <c r="B188" s="4">
        <v>1.6</v>
      </c>
      <c r="C188" s="4">
        <v>2</v>
      </c>
      <c r="D188" s="4">
        <v>1.5</v>
      </c>
      <c r="E188" s="4">
        <v>1.7</v>
      </c>
      <c r="F188" s="4">
        <v>2</v>
      </c>
      <c r="G188" s="4">
        <v>1.5</v>
      </c>
    </row>
    <row r="189" spans="1:7" x14ac:dyDescent="0.2">
      <c r="A189" s="12">
        <v>43678</v>
      </c>
      <c r="B189" s="4">
        <v>-3.6</v>
      </c>
      <c r="C189" s="4">
        <v>-2.6</v>
      </c>
      <c r="D189" s="4">
        <v>-2.4</v>
      </c>
      <c r="E189" s="4">
        <v>-3.7</v>
      </c>
      <c r="F189" s="4">
        <v>-3</v>
      </c>
      <c r="G189" s="4">
        <v>-2.9</v>
      </c>
    </row>
    <row r="190" spans="1:7" x14ac:dyDescent="0.2">
      <c r="A190" s="12">
        <v>43709</v>
      </c>
      <c r="B190" s="4">
        <v>0.8</v>
      </c>
      <c r="C190" s="4">
        <v>1.8</v>
      </c>
      <c r="D190" s="4">
        <v>1.5</v>
      </c>
      <c r="E190" s="4">
        <v>0.6</v>
      </c>
      <c r="F190" s="4">
        <v>1.8</v>
      </c>
      <c r="G190" s="4">
        <v>1.1000000000000001</v>
      </c>
    </row>
    <row r="191" spans="1:7" x14ac:dyDescent="0.2">
      <c r="A191" s="12">
        <v>43739</v>
      </c>
      <c r="B191" s="17">
        <v>1</v>
      </c>
      <c r="C191" s="17">
        <v>0.8</v>
      </c>
      <c r="D191" s="17">
        <v>0.7</v>
      </c>
      <c r="E191" s="17">
        <v>0.8</v>
      </c>
      <c r="F191" s="17">
        <v>0.7</v>
      </c>
      <c r="G191" s="17">
        <v>0.3</v>
      </c>
    </row>
    <row r="192" spans="1:7" x14ac:dyDescent="0.2">
      <c r="A192" s="12">
        <v>43770</v>
      </c>
      <c r="B192" s="17">
        <v>0.8</v>
      </c>
      <c r="C192" s="17">
        <v>0.6</v>
      </c>
      <c r="D192" s="17">
        <v>0.3</v>
      </c>
      <c r="E192" s="17">
        <v>1.1000000000000001</v>
      </c>
      <c r="F192" s="17">
        <v>1.2</v>
      </c>
      <c r="G192" s="17">
        <v>0.6</v>
      </c>
    </row>
    <row r="193" spans="1:7" x14ac:dyDescent="0.2">
      <c r="A193" s="12">
        <v>43800</v>
      </c>
      <c r="B193" s="18">
        <v>1.5</v>
      </c>
      <c r="C193" s="18">
        <v>1.1000000000000001</v>
      </c>
      <c r="D193" s="18">
        <v>1.3</v>
      </c>
      <c r="E193" s="18">
        <v>2</v>
      </c>
      <c r="F193" s="18">
        <v>1.3</v>
      </c>
      <c r="G193" s="18">
        <v>1.4</v>
      </c>
    </row>
    <row r="194" spans="1:7" x14ac:dyDescent="0.2">
      <c r="A194" s="12">
        <v>43831</v>
      </c>
      <c r="B194" s="4">
        <v>1.9</v>
      </c>
      <c r="C194" s="4">
        <v>1.7</v>
      </c>
      <c r="D194" s="4">
        <v>1.6</v>
      </c>
      <c r="E194" s="4">
        <v>1.9</v>
      </c>
      <c r="F194" s="4">
        <v>2.4</v>
      </c>
      <c r="G194" s="5">
        <v>1.5</v>
      </c>
    </row>
    <row r="195" spans="1:7" x14ac:dyDescent="0.2">
      <c r="A195" s="12">
        <v>43862</v>
      </c>
      <c r="B195" s="4">
        <v>-3.3</v>
      </c>
      <c r="C195" s="4">
        <v>-1.4</v>
      </c>
      <c r="D195" s="4">
        <v>-1.7</v>
      </c>
      <c r="E195" s="4">
        <v>-3.1</v>
      </c>
      <c r="F195" s="4">
        <v>-1.3</v>
      </c>
      <c r="G195" s="4">
        <v>-1.7</v>
      </c>
    </row>
    <row r="196" spans="1:7" x14ac:dyDescent="0.2">
      <c r="A196" s="12">
        <v>43891</v>
      </c>
      <c r="B196" s="4">
        <v>-12.7</v>
      </c>
      <c r="C196" s="4">
        <v>-13.9</v>
      </c>
      <c r="D196" s="4">
        <v>-11.7</v>
      </c>
      <c r="E196" s="4">
        <v>-11.8</v>
      </c>
      <c r="F196" s="4">
        <v>-13.4</v>
      </c>
      <c r="G196" s="4">
        <v>-11.1</v>
      </c>
    </row>
    <row r="197" spans="1:7" x14ac:dyDescent="0.2">
      <c r="A197" s="12">
        <v>43922</v>
      </c>
      <c r="B197" s="4">
        <v>-2.8</v>
      </c>
      <c r="C197" s="4">
        <v>-1.2</v>
      </c>
      <c r="D197" s="4">
        <v>-0.8</v>
      </c>
      <c r="E197" s="4">
        <v>-1.2</v>
      </c>
      <c r="F197" s="4">
        <v>-0.6</v>
      </c>
      <c r="G197" s="4">
        <v>0.01</v>
      </c>
    </row>
    <row r="198" spans="1:7" x14ac:dyDescent="0.2">
      <c r="A198" s="12">
        <v>43952</v>
      </c>
      <c r="B198" s="4">
        <v>3.6</v>
      </c>
      <c r="C198" s="4">
        <v>3.6</v>
      </c>
      <c r="D198" s="4">
        <v>3.5</v>
      </c>
      <c r="E198" s="4">
        <v>4</v>
      </c>
      <c r="F198" s="4">
        <v>4.0999999999999996</v>
      </c>
      <c r="G198" s="4">
        <v>3.8</v>
      </c>
    </row>
    <row r="199" spans="1:7" x14ac:dyDescent="0.2">
      <c r="A199" s="12">
        <v>43983</v>
      </c>
      <c r="B199" s="4">
        <v>4.9000000000000004</v>
      </c>
      <c r="C199" s="4">
        <v>1.4</v>
      </c>
      <c r="D199" s="4">
        <v>2.7</v>
      </c>
      <c r="E199" s="4">
        <v>4.5</v>
      </c>
      <c r="F199" s="21">
        <v>1.3</v>
      </c>
      <c r="G199" s="4">
        <v>2.6</v>
      </c>
    </row>
    <row r="200" spans="1:7" x14ac:dyDescent="0.2">
      <c r="A200" s="12">
        <v>44013</v>
      </c>
      <c r="B200" s="4">
        <v>-2.9</v>
      </c>
      <c r="C200" s="4">
        <v>-4.2</v>
      </c>
      <c r="D200" s="4">
        <v>-3.5</v>
      </c>
      <c r="E200" s="4">
        <v>-3.1</v>
      </c>
      <c r="F200" s="4">
        <v>-3.9</v>
      </c>
      <c r="G200" s="4">
        <v>-3.3</v>
      </c>
    </row>
    <row r="201" spans="1:7" x14ac:dyDescent="0.2">
      <c r="A201" s="12">
        <v>44044</v>
      </c>
      <c r="B201" s="4">
        <v>-3.4</v>
      </c>
      <c r="C201" s="4">
        <v>-6.8</v>
      </c>
      <c r="D201" s="4">
        <v>-5</v>
      </c>
      <c r="E201" s="4">
        <v>-3.8</v>
      </c>
      <c r="F201" s="4">
        <v>-6.7</v>
      </c>
      <c r="G201" s="4">
        <v>-5.0999999999999996</v>
      </c>
    </row>
    <row r="202" spans="1:7" x14ac:dyDescent="0.2">
      <c r="A202" s="12">
        <v>44075</v>
      </c>
      <c r="B202" s="4">
        <v>-2.5</v>
      </c>
      <c r="C202" s="4">
        <v>-2.2000000000000002</v>
      </c>
      <c r="D202" s="4">
        <v>-2.1</v>
      </c>
      <c r="E202" s="4">
        <v>-2.7</v>
      </c>
      <c r="F202" s="4">
        <v>-2.1</v>
      </c>
      <c r="G202" s="4">
        <v>-2.4</v>
      </c>
    </row>
    <row r="203" spans="1:7" x14ac:dyDescent="0.2">
      <c r="A203" s="12">
        <v>44105</v>
      </c>
      <c r="B203" s="17">
        <v>-2.5</v>
      </c>
      <c r="C203" s="17">
        <v>-2.2000000000000002</v>
      </c>
      <c r="D203" s="17">
        <v>-2.4</v>
      </c>
      <c r="E203" s="17">
        <v>-2.1</v>
      </c>
      <c r="F203" s="17">
        <v>-2</v>
      </c>
      <c r="G203" s="17">
        <v>-2.2000000000000002</v>
      </c>
    </row>
    <row r="204" spans="1:7" x14ac:dyDescent="0.2">
      <c r="A204" s="12">
        <v>44136</v>
      </c>
      <c r="B204" s="17">
        <v>0.7</v>
      </c>
      <c r="C204" s="17">
        <v>0.2</v>
      </c>
      <c r="D204" s="17">
        <v>-0.1</v>
      </c>
      <c r="E204" s="17">
        <v>1.2</v>
      </c>
      <c r="F204" s="17">
        <v>1.4</v>
      </c>
      <c r="G204" s="17">
        <v>0.8</v>
      </c>
    </row>
    <row r="205" spans="1:7" x14ac:dyDescent="0.2">
      <c r="A205" s="12">
        <v>44166</v>
      </c>
      <c r="B205" s="18">
        <v>4</v>
      </c>
      <c r="C205" s="18">
        <v>1.1000000000000001</v>
      </c>
      <c r="D205" s="18">
        <v>2</v>
      </c>
      <c r="E205" s="18">
        <v>4.4000000000000004</v>
      </c>
      <c r="F205" s="18">
        <v>1.7</v>
      </c>
      <c r="G205" s="18">
        <v>2.5</v>
      </c>
    </row>
    <row r="206" spans="1:7" x14ac:dyDescent="0.2">
      <c r="A206" s="12">
        <v>44197</v>
      </c>
      <c r="B206" s="4">
        <v>-0.2</v>
      </c>
      <c r="C206" s="4">
        <v>-0.5</v>
      </c>
      <c r="D206" s="4">
        <v>-0.6</v>
      </c>
      <c r="E206" s="4">
        <v>0.1</v>
      </c>
      <c r="F206" s="22">
        <v>0</v>
      </c>
      <c r="G206" s="5">
        <v>-0.7</v>
      </c>
    </row>
    <row r="207" spans="1:7" x14ac:dyDescent="0.2">
      <c r="A207" s="12">
        <v>44228</v>
      </c>
      <c r="B207" s="4">
        <v>-0.2</v>
      </c>
      <c r="C207" s="4">
        <v>0.6</v>
      </c>
      <c r="D207" s="4">
        <v>-0.1</v>
      </c>
      <c r="E207" s="4">
        <v>0.2</v>
      </c>
      <c r="F207" s="4">
        <v>0.9</v>
      </c>
      <c r="G207" s="4">
        <v>0.1</v>
      </c>
    </row>
    <row r="208" spans="1:7" x14ac:dyDescent="0.2">
      <c r="A208" s="12">
        <v>44256</v>
      </c>
      <c r="B208" s="22">
        <v>0</v>
      </c>
      <c r="C208" s="4">
        <v>1.4</v>
      </c>
      <c r="D208" s="4">
        <v>1.4</v>
      </c>
      <c r="E208" s="23">
        <v>0.2</v>
      </c>
      <c r="F208" s="23">
        <v>1.6</v>
      </c>
      <c r="G208" s="23">
        <v>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DEB2-06EE-0B4B-90D7-42247F8D0363}">
  <dimension ref="A1:G208"/>
  <sheetViews>
    <sheetView zoomScale="107" workbookViewId="0">
      <pane ySplit="1" topLeftCell="A2" activePane="bottomLeft" state="frozen"/>
      <selection pane="bottomLeft" activeCell="H205" sqref="H205"/>
    </sheetView>
  </sheetViews>
  <sheetFormatPr baseColWidth="10" defaultRowHeight="16" x14ac:dyDescent="0.2"/>
  <cols>
    <col min="2" max="2" width="10.5" bestFit="1" customWidth="1"/>
    <col min="3" max="3" width="10.5" customWidth="1"/>
    <col min="6" max="6" width="10.6640625" bestFit="1" customWidth="1"/>
  </cols>
  <sheetData>
    <row r="1" spans="1:7" ht="91" x14ac:dyDescent="0.2">
      <c r="A1" s="11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7">
        <v>10</v>
      </c>
      <c r="C2" s="7"/>
      <c r="D2" s="7">
        <v>-0.8</v>
      </c>
      <c r="E2" s="7">
        <v>20.100000000000001</v>
      </c>
      <c r="F2" s="7">
        <v>1.2</v>
      </c>
      <c r="G2" s="7">
        <v>5.6</v>
      </c>
    </row>
    <row r="3" spans="1:7" x14ac:dyDescent="0.2">
      <c r="A3" s="12">
        <v>38018</v>
      </c>
      <c r="B3" s="7">
        <v>11.2</v>
      </c>
      <c r="C3" s="7"/>
      <c r="D3" s="7">
        <v>1</v>
      </c>
      <c r="E3" s="7">
        <v>20.9</v>
      </c>
      <c r="F3" s="7">
        <v>3.6</v>
      </c>
      <c r="G3" s="7">
        <v>7</v>
      </c>
    </row>
    <row r="4" spans="1:7" x14ac:dyDescent="0.2">
      <c r="A4" s="12">
        <v>38047</v>
      </c>
      <c r="B4" s="7">
        <v>10.199999999999999</v>
      </c>
      <c r="C4" s="7"/>
      <c r="D4" s="7">
        <v>1.3</v>
      </c>
      <c r="E4" s="7">
        <v>19.600000000000001</v>
      </c>
      <c r="F4" s="7">
        <v>5.6</v>
      </c>
      <c r="G4" s="7">
        <v>7.4</v>
      </c>
    </row>
    <row r="5" spans="1:7" x14ac:dyDescent="0.2">
      <c r="A5" s="12">
        <v>38078</v>
      </c>
      <c r="B5" s="7">
        <v>8.8000000000000007</v>
      </c>
      <c r="C5" s="7"/>
      <c r="D5" s="7">
        <v>1.5</v>
      </c>
      <c r="E5" s="7">
        <v>17.399999999999999</v>
      </c>
      <c r="F5" s="7">
        <v>6.6</v>
      </c>
      <c r="G5" s="7">
        <v>7.5</v>
      </c>
    </row>
    <row r="6" spans="1:7" x14ac:dyDescent="0.2">
      <c r="A6" s="12">
        <v>38108</v>
      </c>
      <c r="B6" s="7">
        <v>6.8</v>
      </c>
      <c r="C6" s="7"/>
      <c r="D6" s="7">
        <v>3.7</v>
      </c>
      <c r="E6" s="7">
        <v>14.2</v>
      </c>
      <c r="F6" s="7">
        <v>10.3</v>
      </c>
      <c r="G6" s="7">
        <v>9.4</v>
      </c>
    </row>
    <row r="7" spans="1:7" x14ac:dyDescent="0.2">
      <c r="A7" s="12">
        <v>38139</v>
      </c>
      <c r="B7" s="7">
        <v>5</v>
      </c>
      <c r="C7" s="7"/>
      <c r="D7" s="7">
        <v>2.1</v>
      </c>
      <c r="E7" s="7">
        <v>12.1</v>
      </c>
      <c r="F7" s="7">
        <v>9.5</v>
      </c>
      <c r="G7" s="7">
        <v>7.7</v>
      </c>
    </row>
    <row r="8" spans="1:7" x14ac:dyDescent="0.2">
      <c r="A8" s="12">
        <v>38169</v>
      </c>
      <c r="B8" s="7">
        <v>4.4000000000000004</v>
      </c>
      <c r="C8" s="7"/>
      <c r="D8" s="7">
        <v>-0.6</v>
      </c>
      <c r="E8" s="7">
        <v>12</v>
      </c>
      <c r="F8" s="7">
        <v>5</v>
      </c>
      <c r="G8" s="7">
        <v>5</v>
      </c>
    </row>
    <row r="9" spans="1:7" x14ac:dyDescent="0.2">
      <c r="A9" s="12">
        <v>38200</v>
      </c>
      <c r="B9" s="7">
        <v>3.9</v>
      </c>
      <c r="C9" s="7"/>
      <c r="D9" s="7">
        <v>-1.9</v>
      </c>
      <c r="E9" s="7">
        <v>12.7</v>
      </c>
      <c r="F9" s="7">
        <v>3.9</v>
      </c>
      <c r="G9" s="7">
        <v>4.3</v>
      </c>
    </row>
    <row r="10" spans="1:7" x14ac:dyDescent="0.2">
      <c r="A10" s="12">
        <v>38231</v>
      </c>
      <c r="B10" s="7">
        <v>4.7</v>
      </c>
      <c r="C10" s="7"/>
      <c r="D10" s="7">
        <v>-1.1000000000000001</v>
      </c>
      <c r="E10" s="7">
        <v>13.8</v>
      </c>
      <c r="F10" s="7">
        <v>5.2</v>
      </c>
      <c r="G10" s="7">
        <v>5.5</v>
      </c>
    </row>
    <row r="11" spans="1:7" x14ac:dyDescent="0.2">
      <c r="A11" s="12">
        <v>38261</v>
      </c>
      <c r="B11" s="7">
        <v>3.7</v>
      </c>
      <c r="C11" s="7"/>
      <c r="D11" s="7">
        <v>-1</v>
      </c>
      <c r="E11" s="7">
        <v>12.2</v>
      </c>
      <c r="F11" s="7">
        <v>6.4</v>
      </c>
      <c r="G11" s="7">
        <v>5.4</v>
      </c>
    </row>
    <row r="12" spans="1:7" x14ac:dyDescent="0.2">
      <c r="A12" s="12">
        <v>38292</v>
      </c>
      <c r="B12" s="7">
        <v>4.3</v>
      </c>
      <c r="C12" s="7"/>
      <c r="D12" s="7">
        <v>-3.4</v>
      </c>
      <c r="E12" s="7">
        <v>12.5</v>
      </c>
      <c r="F12" s="7">
        <v>3.3</v>
      </c>
      <c r="G12" s="7">
        <v>3.2</v>
      </c>
    </row>
    <row r="13" spans="1:7" x14ac:dyDescent="0.2">
      <c r="A13" s="12">
        <v>38322</v>
      </c>
      <c r="B13" s="7">
        <v>5.4</v>
      </c>
      <c r="C13" s="7"/>
      <c r="D13" s="7">
        <v>-2</v>
      </c>
      <c r="E13" s="7">
        <v>14</v>
      </c>
      <c r="F13" s="7">
        <v>6</v>
      </c>
      <c r="G13" s="7">
        <v>4.7</v>
      </c>
    </row>
    <row r="14" spans="1:7" x14ac:dyDescent="0.2">
      <c r="A14" s="12">
        <v>38353</v>
      </c>
      <c r="B14" s="7">
        <v>3.5</v>
      </c>
      <c r="C14" s="7">
        <v>-1.4</v>
      </c>
      <c r="D14" s="7">
        <v>-1.2</v>
      </c>
      <c r="E14" s="7">
        <v>13.2</v>
      </c>
      <c r="F14" s="7">
        <v>9.1</v>
      </c>
      <c r="G14" s="7">
        <v>6.8</v>
      </c>
    </row>
    <row r="15" spans="1:7" x14ac:dyDescent="0.2">
      <c r="A15" s="12">
        <v>38384</v>
      </c>
      <c r="B15" s="7">
        <v>2.7</v>
      </c>
      <c r="C15" s="7">
        <v>-1.2</v>
      </c>
      <c r="D15" s="7">
        <v>-1.5</v>
      </c>
      <c r="E15" s="7">
        <v>12.4</v>
      </c>
      <c r="F15" s="7">
        <v>9.4</v>
      </c>
      <c r="G15" s="7">
        <v>6.5</v>
      </c>
    </row>
    <row r="16" spans="1:7" x14ac:dyDescent="0.2">
      <c r="A16" s="12">
        <v>38412</v>
      </c>
      <c r="B16" s="7">
        <v>2.9</v>
      </c>
      <c r="C16" s="7">
        <v>-2.2000000000000002</v>
      </c>
      <c r="D16" s="7">
        <v>-2</v>
      </c>
      <c r="E16" s="7">
        <v>12.8</v>
      </c>
      <c r="F16" s="7">
        <v>8.5</v>
      </c>
      <c r="G16" s="7">
        <v>6.2</v>
      </c>
    </row>
    <row r="17" spans="1:7" x14ac:dyDescent="0.2">
      <c r="A17" s="12">
        <v>38443</v>
      </c>
      <c r="B17" s="7">
        <v>3</v>
      </c>
      <c r="C17" s="7">
        <v>-2.7</v>
      </c>
      <c r="D17" s="7">
        <v>-2.1</v>
      </c>
      <c r="E17" s="7">
        <v>12.8</v>
      </c>
      <c r="F17" s="7">
        <v>8.1</v>
      </c>
      <c r="G17" s="7">
        <v>6.1</v>
      </c>
    </row>
    <row r="18" spans="1:7" x14ac:dyDescent="0.2">
      <c r="A18" s="12">
        <v>38473</v>
      </c>
      <c r="B18" s="7">
        <v>3.1</v>
      </c>
      <c r="C18" s="7">
        <v>-2.5</v>
      </c>
      <c r="D18" s="7">
        <v>-2.1</v>
      </c>
      <c r="E18" s="7">
        <v>13.2</v>
      </c>
      <c r="F18" s="7">
        <v>8.3000000000000007</v>
      </c>
      <c r="G18" s="7">
        <v>6.3</v>
      </c>
    </row>
    <row r="19" spans="1:7" x14ac:dyDescent="0.2">
      <c r="A19" s="12">
        <v>38504</v>
      </c>
      <c r="B19" s="7">
        <v>2.9</v>
      </c>
      <c r="C19" s="7">
        <v>-1.9</v>
      </c>
      <c r="D19" s="7">
        <v>-1.8</v>
      </c>
      <c r="E19" s="7">
        <v>13.1</v>
      </c>
      <c r="F19" s="7">
        <v>9.1</v>
      </c>
      <c r="G19" s="7">
        <v>6.8</v>
      </c>
    </row>
    <row r="20" spans="1:7" x14ac:dyDescent="0.2">
      <c r="A20" s="12">
        <v>38534</v>
      </c>
      <c r="B20" s="7">
        <v>2.7</v>
      </c>
      <c r="C20" s="7">
        <v>-1.2</v>
      </c>
      <c r="D20" s="7">
        <v>-1.5</v>
      </c>
      <c r="E20" s="7">
        <v>12.8</v>
      </c>
      <c r="F20" s="7">
        <v>9.8000000000000007</v>
      </c>
      <c r="G20" s="7">
        <v>7.1</v>
      </c>
    </row>
    <row r="21" spans="1:7" x14ac:dyDescent="0.2">
      <c r="A21" s="12">
        <v>38565</v>
      </c>
      <c r="B21" s="7">
        <v>2.7</v>
      </c>
      <c r="C21" s="7">
        <v>-0.8</v>
      </c>
      <c r="D21" s="7">
        <v>-1.3</v>
      </c>
      <c r="E21" s="7">
        <v>12.6</v>
      </c>
      <c r="F21" s="7">
        <v>10.1</v>
      </c>
      <c r="G21" s="7">
        <v>7.2</v>
      </c>
    </row>
    <row r="22" spans="1:7" x14ac:dyDescent="0.2">
      <c r="A22" s="12">
        <v>38596</v>
      </c>
      <c r="B22" s="7">
        <v>2.7</v>
      </c>
      <c r="C22" s="7">
        <v>-0.5</v>
      </c>
      <c r="D22" s="7">
        <v>-1.1000000000000001</v>
      </c>
      <c r="E22" s="7">
        <v>12.3</v>
      </c>
      <c r="F22" s="7">
        <v>10.3</v>
      </c>
      <c r="G22" s="7">
        <v>7.3</v>
      </c>
    </row>
    <row r="23" spans="1:7" x14ac:dyDescent="0.2">
      <c r="A23" s="12">
        <v>38626</v>
      </c>
      <c r="B23" s="7">
        <v>2.6</v>
      </c>
      <c r="C23" s="7">
        <v>0.1</v>
      </c>
      <c r="D23" s="7">
        <v>-0.8</v>
      </c>
      <c r="E23" s="7">
        <v>12</v>
      </c>
      <c r="F23" s="7">
        <v>10.8</v>
      </c>
      <c r="G23" s="7">
        <v>7.5</v>
      </c>
    </row>
    <row r="24" spans="1:7" x14ac:dyDescent="0.2">
      <c r="A24" s="12">
        <v>38657</v>
      </c>
      <c r="B24" s="7">
        <v>2.2999999999999998</v>
      </c>
      <c r="C24" s="7">
        <v>0.9</v>
      </c>
      <c r="D24" s="7">
        <v>-0.4</v>
      </c>
      <c r="E24" s="7">
        <v>11.5</v>
      </c>
      <c r="F24" s="7">
        <v>11.6</v>
      </c>
      <c r="G24" s="7">
        <v>7.9</v>
      </c>
    </row>
    <row r="25" spans="1:7" x14ac:dyDescent="0.2">
      <c r="A25" s="12">
        <v>38687</v>
      </c>
      <c r="B25" s="7">
        <v>1.9</v>
      </c>
      <c r="C25" s="7">
        <v>1.6</v>
      </c>
      <c r="D25" s="7">
        <v>-0.1</v>
      </c>
      <c r="E25" s="7">
        <v>10.8</v>
      </c>
      <c r="F25" s="7">
        <v>12.1</v>
      </c>
      <c r="G25" s="7">
        <v>8.1</v>
      </c>
    </row>
    <row r="26" spans="1:7" x14ac:dyDescent="0.2">
      <c r="A26" s="12">
        <v>38718</v>
      </c>
      <c r="B26" s="7" t="s">
        <v>20</v>
      </c>
      <c r="C26" s="7" t="s">
        <v>21</v>
      </c>
      <c r="D26" s="7" t="s">
        <v>22</v>
      </c>
      <c r="E26" s="7" t="s">
        <v>23</v>
      </c>
      <c r="F26" s="7" t="s">
        <v>24</v>
      </c>
      <c r="G26" s="7" t="s">
        <v>25</v>
      </c>
    </row>
    <row r="27" spans="1:7" x14ac:dyDescent="0.2">
      <c r="A27" s="12">
        <v>38749</v>
      </c>
      <c r="B27" s="7" t="s">
        <v>26</v>
      </c>
      <c r="C27" s="7" t="s">
        <v>27</v>
      </c>
      <c r="D27" s="7" t="s">
        <v>28</v>
      </c>
      <c r="E27" s="7" t="s">
        <v>29</v>
      </c>
      <c r="F27" s="7" t="s">
        <v>30</v>
      </c>
      <c r="G27" s="7" t="s">
        <v>31</v>
      </c>
    </row>
    <row r="28" spans="1:7" x14ac:dyDescent="0.2">
      <c r="A28" s="12">
        <v>38777</v>
      </c>
      <c r="B28" s="7" t="s">
        <v>32</v>
      </c>
      <c r="C28" s="7" t="s">
        <v>33</v>
      </c>
      <c r="D28" s="7" t="s">
        <v>34</v>
      </c>
      <c r="E28" s="7" t="s">
        <v>35</v>
      </c>
      <c r="F28" s="7" t="s">
        <v>36</v>
      </c>
      <c r="G28" s="7" t="s">
        <v>37</v>
      </c>
    </row>
    <row r="29" spans="1:7" x14ac:dyDescent="0.2">
      <c r="A29" s="12">
        <v>38808</v>
      </c>
      <c r="B29" s="7" t="s">
        <v>38</v>
      </c>
      <c r="C29" s="7" t="s">
        <v>39</v>
      </c>
      <c r="D29" s="7" t="s">
        <v>40</v>
      </c>
      <c r="E29" s="7" t="s">
        <v>41</v>
      </c>
      <c r="F29" s="7" t="s">
        <v>42</v>
      </c>
      <c r="G29" s="7" t="s">
        <v>31</v>
      </c>
    </row>
    <row r="30" spans="1:7" x14ac:dyDescent="0.2">
      <c r="A30" s="12">
        <v>38838</v>
      </c>
      <c r="B30" s="7" t="s">
        <v>43</v>
      </c>
      <c r="C30" s="7" t="s">
        <v>44</v>
      </c>
      <c r="D30" s="7" t="s">
        <v>28</v>
      </c>
      <c r="E30" s="7" t="s">
        <v>45</v>
      </c>
      <c r="F30" s="7" t="s">
        <v>46</v>
      </c>
      <c r="G30" s="7" t="s">
        <v>47</v>
      </c>
    </row>
    <row r="31" spans="1:7" x14ac:dyDescent="0.2">
      <c r="A31" s="12">
        <v>38869</v>
      </c>
      <c r="B31" s="7" t="s">
        <v>48</v>
      </c>
      <c r="C31" s="7" t="s">
        <v>49</v>
      </c>
      <c r="D31" s="7" t="s">
        <v>50</v>
      </c>
      <c r="E31" s="7" t="s">
        <v>51</v>
      </c>
      <c r="F31" s="7" t="s">
        <v>52</v>
      </c>
      <c r="G31" s="7" t="s">
        <v>53</v>
      </c>
    </row>
    <row r="32" spans="1:7" x14ac:dyDescent="0.2">
      <c r="A32" s="12">
        <v>38899</v>
      </c>
      <c r="B32" s="7" t="s">
        <v>54</v>
      </c>
      <c r="C32" s="7" t="s">
        <v>55</v>
      </c>
      <c r="D32" s="7" t="s">
        <v>50</v>
      </c>
      <c r="E32" s="7" t="s">
        <v>39</v>
      </c>
      <c r="F32" s="7" t="s">
        <v>56</v>
      </c>
      <c r="G32" s="7" t="s">
        <v>57</v>
      </c>
    </row>
    <row r="33" spans="1:7" x14ac:dyDescent="0.2">
      <c r="A33" s="12">
        <v>38930</v>
      </c>
      <c r="B33" s="7" t="s">
        <v>58</v>
      </c>
      <c r="C33" s="7" t="s">
        <v>59</v>
      </c>
      <c r="D33" s="7" t="s">
        <v>28</v>
      </c>
      <c r="E33" s="7" t="s">
        <v>60</v>
      </c>
      <c r="F33" s="7" t="s">
        <v>61</v>
      </c>
      <c r="G33" s="7" t="s">
        <v>57</v>
      </c>
    </row>
    <row r="34" spans="1:7" x14ac:dyDescent="0.2">
      <c r="A34" s="12">
        <v>38961</v>
      </c>
      <c r="B34" s="7" t="s">
        <v>62</v>
      </c>
      <c r="C34" s="7" t="s">
        <v>23</v>
      </c>
      <c r="D34" s="7" t="s">
        <v>28</v>
      </c>
      <c r="E34" s="7" t="s">
        <v>63</v>
      </c>
      <c r="F34" s="7" t="s">
        <v>64</v>
      </c>
      <c r="G34" s="7" t="s">
        <v>57</v>
      </c>
    </row>
    <row r="35" spans="1:7" x14ac:dyDescent="0.2">
      <c r="A35" s="12">
        <v>38991</v>
      </c>
      <c r="B35" s="7" t="s">
        <v>65</v>
      </c>
      <c r="C35" s="7" t="s">
        <v>66</v>
      </c>
      <c r="D35" s="7" t="s">
        <v>28</v>
      </c>
      <c r="E35" s="7" t="s">
        <v>67</v>
      </c>
      <c r="F35" s="7" t="s">
        <v>68</v>
      </c>
      <c r="G35" s="7" t="s">
        <v>69</v>
      </c>
    </row>
    <row r="36" spans="1:7" x14ac:dyDescent="0.2">
      <c r="A36" s="12">
        <v>39022</v>
      </c>
      <c r="B36" s="7" t="s">
        <v>28</v>
      </c>
      <c r="C36" s="7" t="s">
        <v>34</v>
      </c>
      <c r="D36" s="7" t="s">
        <v>50</v>
      </c>
      <c r="E36" s="7" t="s">
        <v>25</v>
      </c>
      <c r="F36" s="7" t="s">
        <v>70</v>
      </c>
      <c r="G36" s="7" t="s">
        <v>67</v>
      </c>
    </row>
    <row r="37" spans="1:7" x14ac:dyDescent="0.2">
      <c r="A37" s="12">
        <v>39052</v>
      </c>
      <c r="B37" s="7" t="s">
        <v>71</v>
      </c>
      <c r="C37" s="7" t="s">
        <v>22</v>
      </c>
      <c r="D37" s="7" t="s">
        <v>22</v>
      </c>
      <c r="E37" s="7" t="s">
        <v>31</v>
      </c>
      <c r="F37" s="7" t="s">
        <v>72</v>
      </c>
      <c r="G37" s="7" t="s">
        <v>73</v>
      </c>
    </row>
    <row r="38" spans="1:7" x14ac:dyDescent="0.2">
      <c r="A38" s="12">
        <v>39083</v>
      </c>
      <c r="B38" s="7" t="s">
        <v>102</v>
      </c>
      <c r="C38" s="7" t="s">
        <v>38</v>
      </c>
      <c r="D38" s="7" t="s">
        <v>100</v>
      </c>
      <c r="E38" s="7" t="s">
        <v>103</v>
      </c>
      <c r="F38" s="7" t="s">
        <v>104</v>
      </c>
      <c r="G38" s="7" t="s">
        <v>45</v>
      </c>
    </row>
    <row r="39" spans="1:7" x14ac:dyDescent="0.2">
      <c r="A39" s="12">
        <v>39114</v>
      </c>
      <c r="B39" s="7" t="s">
        <v>51</v>
      </c>
      <c r="C39" s="7" t="s">
        <v>105</v>
      </c>
      <c r="D39" s="7" t="s">
        <v>74</v>
      </c>
      <c r="E39" s="7" t="s">
        <v>61</v>
      </c>
      <c r="F39" s="7" t="s">
        <v>106</v>
      </c>
      <c r="G39" s="7" t="s">
        <v>107</v>
      </c>
    </row>
    <row r="40" spans="1:7" x14ac:dyDescent="0.2">
      <c r="A40" s="12">
        <v>39142</v>
      </c>
      <c r="B40" s="7" t="s">
        <v>108</v>
      </c>
      <c r="C40" s="7" t="s">
        <v>87</v>
      </c>
      <c r="D40" s="7" t="s">
        <v>80</v>
      </c>
      <c r="E40" s="7" t="s">
        <v>109</v>
      </c>
      <c r="F40" s="7" t="s">
        <v>110</v>
      </c>
      <c r="G40" s="7" t="s">
        <v>111</v>
      </c>
    </row>
    <row r="41" spans="1:7" x14ac:dyDescent="0.2">
      <c r="A41" s="12">
        <v>39173</v>
      </c>
      <c r="B41" s="7" t="s">
        <v>112</v>
      </c>
      <c r="C41" s="7" t="s">
        <v>85</v>
      </c>
      <c r="D41" s="7" t="s">
        <v>92</v>
      </c>
      <c r="E41" s="7" t="s">
        <v>68</v>
      </c>
      <c r="F41" s="7" t="s">
        <v>28</v>
      </c>
      <c r="G41" s="7" t="s">
        <v>113</v>
      </c>
    </row>
    <row r="42" spans="1:7" x14ac:dyDescent="0.2">
      <c r="A42" s="12">
        <v>39203</v>
      </c>
      <c r="B42" s="7" t="s">
        <v>114</v>
      </c>
      <c r="C42" s="7" t="s">
        <v>115</v>
      </c>
      <c r="D42" s="7" t="s">
        <v>92</v>
      </c>
      <c r="E42" s="7" t="s">
        <v>116</v>
      </c>
      <c r="F42" s="7" t="s">
        <v>40</v>
      </c>
      <c r="G42" s="7" t="s">
        <v>23</v>
      </c>
    </row>
    <row r="43" spans="1:7" x14ac:dyDescent="0.2">
      <c r="A43" s="12">
        <v>39234</v>
      </c>
      <c r="B43" s="7" t="s">
        <v>41</v>
      </c>
      <c r="C43" s="7" t="s">
        <v>115</v>
      </c>
      <c r="D43" s="7" t="s">
        <v>8</v>
      </c>
      <c r="E43" s="7" t="s">
        <v>117</v>
      </c>
      <c r="F43" s="7" t="s">
        <v>110</v>
      </c>
      <c r="G43" s="7" t="s">
        <v>118</v>
      </c>
    </row>
    <row r="44" spans="1:7" x14ac:dyDescent="0.2">
      <c r="A44" s="12">
        <v>39264</v>
      </c>
      <c r="B44" s="7" t="s">
        <v>49</v>
      </c>
      <c r="C44" s="7" t="s">
        <v>115</v>
      </c>
      <c r="D44" s="8" t="s">
        <v>83</v>
      </c>
      <c r="E44" s="7" t="s">
        <v>117</v>
      </c>
      <c r="F44" s="7" t="s">
        <v>110</v>
      </c>
      <c r="G44" s="7" t="s">
        <v>66</v>
      </c>
    </row>
    <row r="45" spans="1:7" x14ac:dyDescent="0.2">
      <c r="A45" s="12">
        <v>39295</v>
      </c>
      <c r="B45" s="7" t="s">
        <v>104</v>
      </c>
      <c r="C45" s="7" t="s">
        <v>115</v>
      </c>
      <c r="D45" s="7" t="s">
        <v>91</v>
      </c>
      <c r="E45" s="7" t="s">
        <v>119</v>
      </c>
      <c r="F45" s="7" t="s">
        <v>120</v>
      </c>
      <c r="G45" s="7" t="s">
        <v>121</v>
      </c>
    </row>
    <row r="46" spans="1:7" x14ac:dyDescent="0.2">
      <c r="A46" s="12">
        <v>39326</v>
      </c>
      <c r="B46" s="7" t="s">
        <v>104</v>
      </c>
      <c r="C46" s="7" t="s">
        <v>122</v>
      </c>
      <c r="D46" s="7" t="s">
        <v>75</v>
      </c>
      <c r="E46" s="7" t="s">
        <v>117</v>
      </c>
      <c r="F46" s="7" t="s">
        <v>120</v>
      </c>
      <c r="G46" s="7" t="s">
        <v>120</v>
      </c>
    </row>
    <row r="47" spans="1:7" x14ac:dyDescent="0.2">
      <c r="A47" s="12">
        <v>39356</v>
      </c>
      <c r="B47" s="7" t="s">
        <v>49</v>
      </c>
      <c r="C47" s="7" t="s">
        <v>123</v>
      </c>
      <c r="D47" s="7" t="s">
        <v>95</v>
      </c>
      <c r="E47" s="7" t="s">
        <v>124</v>
      </c>
      <c r="F47" s="7" t="s">
        <v>120</v>
      </c>
      <c r="G47" s="7" t="s">
        <v>120</v>
      </c>
    </row>
    <row r="48" spans="1:7" x14ac:dyDescent="0.2">
      <c r="A48" s="12">
        <v>39387</v>
      </c>
      <c r="B48" s="7" t="s">
        <v>125</v>
      </c>
      <c r="C48" s="7" t="s">
        <v>126</v>
      </c>
      <c r="D48" s="7" t="s">
        <v>38</v>
      </c>
      <c r="E48" s="7" t="s">
        <v>68</v>
      </c>
      <c r="F48" s="7" t="s">
        <v>71</v>
      </c>
      <c r="G48" s="7" t="s">
        <v>120</v>
      </c>
    </row>
    <row r="49" spans="1:7" x14ac:dyDescent="0.2">
      <c r="A49" s="12">
        <v>39417</v>
      </c>
      <c r="B49" s="7" t="s">
        <v>127</v>
      </c>
      <c r="C49" s="7" t="s">
        <v>128</v>
      </c>
      <c r="D49" s="7" t="s">
        <v>38</v>
      </c>
      <c r="E49" s="7" t="s">
        <v>109</v>
      </c>
      <c r="F49" s="7" t="s">
        <v>121</v>
      </c>
      <c r="G49" s="7" t="s">
        <v>121</v>
      </c>
    </row>
    <row r="50" spans="1:7" x14ac:dyDescent="0.2">
      <c r="A50" s="12">
        <v>39448</v>
      </c>
      <c r="B50" s="7">
        <v>8.1</v>
      </c>
      <c r="C50" s="7">
        <v>-4.2</v>
      </c>
      <c r="D50" s="7">
        <v>-1.7</v>
      </c>
      <c r="E50" s="7">
        <v>16.600000000000001</v>
      </c>
      <c r="F50" s="7">
        <v>4.8</v>
      </c>
      <c r="G50" s="7">
        <v>4.5999999999999996</v>
      </c>
    </row>
    <row r="51" spans="1:7" x14ac:dyDescent="0.2">
      <c r="A51" s="12">
        <v>39479</v>
      </c>
      <c r="B51" s="7">
        <v>7.7</v>
      </c>
      <c r="C51" s="7">
        <v>-4.5</v>
      </c>
      <c r="D51" s="7">
        <v>-2</v>
      </c>
      <c r="E51" s="7">
        <v>16.399999999999999</v>
      </c>
      <c r="F51" s="7">
        <v>4.5</v>
      </c>
      <c r="G51" s="7">
        <v>4</v>
      </c>
    </row>
    <row r="52" spans="1:7" x14ac:dyDescent="0.2">
      <c r="A52" s="12">
        <v>39508</v>
      </c>
      <c r="B52" s="7">
        <v>8.4</v>
      </c>
      <c r="C52" s="7">
        <v>-5</v>
      </c>
      <c r="D52" s="7">
        <v>-2.1</v>
      </c>
      <c r="E52" s="7">
        <v>17.5</v>
      </c>
      <c r="F52" s="7">
        <v>4.0999999999999996</v>
      </c>
      <c r="G52" s="7">
        <v>4</v>
      </c>
    </row>
    <row r="53" spans="1:7" x14ac:dyDescent="0.2">
      <c r="A53" s="12">
        <v>39539</v>
      </c>
      <c r="B53" s="7">
        <v>8.8000000000000007</v>
      </c>
      <c r="C53" s="7">
        <v>-5.2</v>
      </c>
      <c r="D53" s="7">
        <v>-2</v>
      </c>
      <c r="E53" s="7">
        <v>18.399999999999999</v>
      </c>
      <c r="F53" s="7">
        <v>4.2</v>
      </c>
      <c r="G53" s="7">
        <v>4.3</v>
      </c>
    </row>
    <row r="54" spans="1:7" x14ac:dyDescent="0.2">
      <c r="A54" s="12">
        <v>39569</v>
      </c>
      <c r="B54" s="7">
        <v>8.8000000000000007</v>
      </c>
      <c r="C54" s="7">
        <v>-5.2</v>
      </c>
      <c r="D54" s="7">
        <v>-2</v>
      </c>
      <c r="E54" s="7">
        <v>18.7</v>
      </c>
      <c r="F54" s="7">
        <v>4.4000000000000004</v>
      </c>
      <c r="G54" s="7">
        <v>4.5</v>
      </c>
    </row>
    <row r="55" spans="1:7" x14ac:dyDescent="0.2">
      <c r="A55" s="12">
        <v>39600</v>
      </c>
      <c r="B55" s="7">
        <v>8.9</v>
      </c>
      <c r="C55" s="7">
        <v>-5.3</v>
      </c>
      <c r="D55" s="7">
        <v>-2</v>
      </c>
      <c r="E55" s="7">
        <v>19</v>
      </c>
      <c r="F55" s="7">
        <v>4.5</v>
      </c>
      <c r="G55" s="7">
        <v>4.5999999999999996</v>
      </c>
    </row>
    <row r="56" spans="1:7" x14ac:dyDescent="0.2">
      <c r="A56" s="12">
        <v>39630</v>
      </c>
      <c r="B56" s="7">
        <v>9</v>
      </c>
      <c r="C56" s="7">
        <v>-5.2</v>
      </c>
      <c r="D56" s="7">
        <v>-2.1</v>
      </c>
      <c r="E56" s="7">
        <v>19</v>
      </c>
      <c r="F56" s="7">
        <v>4.5999999999999996</v>
      </c>
      <c r="G56" s="7">
        <v>4.5999999999999996</v>
      </c>
    </row>
    <row r="57" spans="1:7" x14ac:dyDescent="0.2">
      <c r="A57" s="12">
        <v>39661</v>
      </c>
      <c r="B57" s="7">
        <v>8.6999999999999993</v>
      </c>
      <c r="C57" s="7">
        <v>-5.0999999999999996</v>
      </c>
      <c r="D57" s="7">
        <v>-2.1</v>
      </c>
      <c r="E57" s="7">
        <v>18.600000000000001</v>
      </c>
      <c r="F57" s="7">
        <v>4.9000000000000004</v>
      </c>
      <c r="G57" s="7">
        <v>4.5999999999999996</v>
      </c>
    </row>
    <row r="58" spans="1:7" x14ac:dyDescent="0.2">
      <c r="A58" s="12">
        <v>39692</v>
      </c>
      <c r="B58" s="7">
        <v>7.7</v>
      </c>
      <c r="C58" s="7">
        <v>-4.9000000000000004</v>
      </c>
      <c r="D58" s="7">
        <v>-2.2999999999999998</v>
      </c>
      <c r="E58" s="7">
        <v>17.600000000000001</v>
      </c>
      <c r="F58" s="7">
        <v>5.2</v>
      </c>
      <c r="G58" s="7">
        <v>4.5</v>
      </c>
    </row>
    <row r="59" spans="1:7" x14ac:dyDescent="0.2">
      <c r="A59" s="12">
        <v>39722</v>
      </c>
      <c r="B59" s="7">
        <v>6.3</v>
      </c>
      <c r="C59" s="7">
        <v>-4.4000000000000004</v>
      </c>
      <c r="D59" s="7">
        <v>-2.1</v>
      </c>
      <c r="E59" s="7">
        <v>16.2</v>
      </c>
      <c r="F59" s="7">
        <v>5.7</v>
      </c>
      <c r="G59" s="7">
        <v>4.7</v>
      </c>
    </row>
    <row r="60" spans="1:7" x14ac:dyDescent="0.2">
      <c r="A60" s="12">
        <v>39753</v>
      </c>
      <c r="B60" s="7">
        <v>4.7</v>
      </c>
      <c r="C60" s="7">
        <v>-3.7</v>
      </c>
      <c r="D60" s="7">
        <v>-1.9</v>
      </c>
      <c r="E60" s="7">
        <v>14.7</v>
      </c>
      <c r="F60" s="7">
        <v>6.5</v>
      </c>
      <c r="G60" s="7">
        <v>5.0999999999999996</v>
      </c>
    </row>
    <row r="61" spans="1:7" x14ac:dyDescent="0.2">
      <c r="A61" s="12">
        <v>39783</v>
      </c>
      <c r="B61" s="7">
        <v>3.1</v>
      </c>
      <c r="C61" s="7">
        <v>-3.8</v>
      </c>
      <c r="D61" s="7">
        <v>-2</v>
      </c>
      <c r="E61" s="7">
        <v>13.3</v>
      </c>
      <c r="F61" s="7">
        <v>6.4</v>
      </c>
      <c r="G61" s="7">
        <v>5.0999999999999996</v>
      </c>
    </row>
    <row r="62" spans="1:7" x14ac:dyDescent="0.2">
      <c r="A62" s="12">
        <v>39814</v>
      </c>
      <c r="B62" s="7">
        <v>-22.1</v>
      </c>
      <c r="C62" s="7">
        <v>-15.1</v>
      </c>
      <c r="D62" s="7">
        <v>-12.6</v>
      </c>
      <c r="E62" s="7">
        <v>-11.7</v>
      </c>
      <c r="F62" s="7">
        <v>-5.0999999999999996</v>
      </c>
      <c r="G62" s="7">
        <v>-5</v>
      </c>
    </row>
    <row r="63" spans="1:7" x14ac:dyDescent="0.2">
      <c r="A63" s="12">
        <v>39845</v>
      </c>
      <c r="B63" s="7">
        <v>-26.9</v>
      </c>
      <c r="C63" s="7">
        <v>-18.100000000000001</v>
      </c>
      <c r="D63" s="7">
        <v>-15.4</v>
      </c>
      <c r="E63" s="7">
        <v>-17</v>
      </c>
      <c r="F63" s="7">
        <v>-8.1999999999999993</v>
      </c>
      <c r="G63" s="7">
        <v>-7.6</v>
      </c>
    </row>
    <row r="64" spans="1:7" x14ac:dyDescent="0.2">
      <c r="A64" s="12">
        <v>39873</v>
      </c>
      <c r="B64" s="7">
        <v>-28.5</v>
      </c>
      <c r="C64" s="7">
        <v>-18.3</v>
      </c>
      <c r="D64" s="7">
        <v>-15.7</v>
      </c>
      <c r="E64" s="7">
        <v>-18.5</v>
      </c>
      <c r="F64" s="7">
        <v>-8.1999999999999993</v>
      </c>
      <c r="G64" s="7">
        <v>-7.6</v>
      </c>
    </row>
    <row r="65" spans="1:7" x14ac:dyDescent="0.2">
      <c r="A65" s="12">
        <v>39904</v>
      </c>
      <c r="B65" s="7">
        <v>-28.8</v>
      </c>
      <c r="C65" s="7">
        <v>-17.8</v>
      </c>
      <c r="D65" s="7">
        <v>-15.4</v>
      </c>
      <c r="E65" s="7">
        <v>-18.899999999999999</v>
      </c>
      <c r="F65" s="7">
        <v>-7.7</v>
      </c>
      <c r="G65" s="7">
        <v>-7.3</v>
      </c>
    </row>
    <row r="66" spans="1:7" x14ac:dyDescent="0.2">
      <c r="A66" s="12">
        <v>39934</v>
      </c>
      <c r="B66" s="7">
        <v>-28.3</v>
      </c>
      <c r="C66" s="7">
        <v>-17.3</v>
      </c>
      <c r="D66" s="7">
        <v>-14.9</v>
      </c>
      <c r="E66" s="7">
        <v>-18.3</v>
      </c>
      <c r="F66" s="7">
        <v>-7.2</v>
      </c>
      <c r="G66" s="7">
        <v>-6.7</v>
      </c>
    </row>
    <row r="67" spans="1:7" x14ac:dyDescent="0.2">
      <c r="A67" s="12">
        <v>39965</v>
      </c>
      <c r="B67" s="7">
        <v>-27.5</v>
      </c>
      <c r="C67" s="7">
        <v>-17</v>
      </c>
      <c r="D67" s="7">
        <v>-14.4</v>
      </c>
      <c r="E67" s="7">
        <v>-17.5</v>
      </c>
      <c r="F67" s="7">
        <v>-7</v>
      </c>
      <c r="G67" s="7">
        <v>-6.2</v>
      </c>
    </row>
    <row r="68" spans="1:7" x14ac:dyDescent="0.2">
      <c r="A68" s="12">
        <v>39995</v>
      </c>
      <c r="B68" s="7">
        <v>-27.3</v>
      </c>
      <c r="C68" s="7">
        <v>-17</v>
      </c>
      <c r="D68" s="7">
        <v>-14.2</v>
      </c>
      <c r="E68" s="7">
        <v>-17.2</v>
      </c>
      <c r="F68" s="7">
        <v>-6.9</v>
      </c>
      <c r="G68" s="7">
        <v>-6</v>
      </c>
    </row>
    <row r="69" spans="1:7" x14ac:dyDescent="0.2">
      <c r="A69" s="12">
        <v>40026</v>
      </c>
      <c r="B69" s="7">
        <v>-26.9</v>
      </c>
      <c r="C69" s="7">
        <v>-17.3</v>
      </c>
      <c r="D69" s="7">
        <v>-14.2</v>
      </c>
      <c r="E69" s="7">
        <v>-16.7</v>
      </c>
      <c r="F69" s="7">
        <v>-7.3</v>
      </c>
      <c r="G69" s="7">
        <v>-6</v>
      </c>
    </row>
    <row r="70" spans="1:7" x14ac:dyDescent="0.2">
      <c r="A70" s="12">
        <v>40057</v>
      </c>
      <c r="B70" s="7">
        <v>-25.9</v>
      </c>
      <c r="C70" s="7">
        <v>-17.5</v>
      </c>
      <c r="D70" s="7">
        <v>-14</v>
      </c>
      <c r="E70" s="7">
        <v>-15.8</v>
      </c>
      <c r="F70" s="7">
        <v>-7.6</v>
      </c>
      <c r="G70" s="7">
        <v>-5.9</v>
      </c>
    </row>
    <row r="71" spans="1:7" x14ac:dyDescent="0.2">
      <c r="A71" s="12">
        <v>40087</v>
      </c>
      <c r="B71" s="7">
        <v>-24.5</v>
      </c>
      <c r="C71" s="7">
        <v>-17.7</v>
      </c>
      <c r="D71" s="7">
        <v>-13.7</v>
      </c>
      <c r="E71" s="7">
        <v>-14.5</v>
      </c>
      <c r="F71" s="7">
        <v>-8</v>
      </c>
      <c r="G71" s="7">
        <v>-5.8</v>
      </c>
    </row>
    <row r="72" spans="1:7" x14ac:dyDescent="0.2">
      <c r="A72" s="12">
        <v>40118</v>
      </c>
      <c r="B72" s="7">
        <v>-23</v>
      </c>
      <c r="C72" s="7">
        <v>-17.8</v>
      </c>
      <c r="D72" s="7">
        <v>-13.5</v>
      </c>
      <c r="E72" s="7">
        <v>-13.2</v>
      </c>
      <c r="F72" s="7">
        <v>-8.5</v>
      </c>
      <c r="G72" s="7">
        <v>-5.8</v>
      </c>
    </row>
    <row r="73" spans="1:7" x14ac:dyDescent="0.2">
      <c r="A73" s="12">
        <v>40148</v>
      </c>
      <c r="B73" s="7">
        <v>-21.7</v>
      </c>
      <c r="C73" s="7">
        <v>-17.5</v>
      </c>
      <c r="D73" s="7">
        <v>-13.2</v>
      </c>
      <c r="E73" s="7">
        <v>-12.2</v>
      </c>
      <c r="F73" s="7">
        <v>-8.3000000000000007</v>
      </c>
      <c r="G73" s="7">
        <v>-5.6</v>
      </c>
    </row>
    <row r="74" spans="1:7" x14ac:dyDescent="0.2">
      <c r="A74" s="12">
        <v>40179</v>
      </c>
      <c r="B74" s="7">
        <v>5.0999999999999996</v>
      </c>
      <c r="C74" s="7">
        <v>-1.1000000000000001</v>
      </c>
      <c r="D74" s="7">
        <v>1.8</v>
      </c>
      <c r="E74" s="7">
        <v>10.7</v>
      </c>
      <c r="F74" s="7">
        <v>6</v>
      </c>
      <c r="G74" s="7">
        <v>6.9</v>
      </c>
    </row>
    <row r="75" spans="1:7" x14ac:dyDescent="0.2">
      <c r="A75" s="12">
        <v>40210</v>
      </c>
      <c r="B75" s="7">
        <v>11.6</v>
      </c>
      <c r="C75" s="7">
        <v>4.7</v>
      </c>
      <c r="D75" s="7">
        <v>6.3</v>
      </c>
      <c r="E75" s="7">
        <v>17.3</v>
      </c>
      <c r="F75" s="7">
        <v>11.7</v>
      </c>
      <c r="G75" s="7">
        <v>11.2</v>
      </c>
    </row>
    <row r="76" spans="1:7" x14ac:dyDescent="0.2">
      <c r="A76" s="12">
        <v>40238</v>
      </c>
      <c r="B76" s="7">
        <v>13.4</v>
      </c>
      <c r="C76" s="7">
        <v>7.3</v>
      </c>
      <c r="D76" s="7">
        <v>7.9</v>
      </c>
      <c r="E76" s="7">
        <v>18.899999999999999</v>
      </c>
      <c r="F76" s="7">
        <v>14</v>
      </c>
      <c r="G76" s="7">
        <v>12.4</v>
      </c>
    </row>
    <row r="77" spans="1:7" x14ac:dyDescent="0.2">
      <c r="A77" s="12">
        <v>40269</v>
      </c>
      <c r="B77" s="7">
        <v>13.8</v>
      </c>
      <c r="C77" s="7">
        <v>8.6999999999999993</v>
      </c>
      <c r="D77" s="7">
        <v>8.5</v>
      </c>
      <c r="E77" s="7">
        <v>18.899999999999999</v>
      </c>
      <c r="F77" s="7">
        <v>15</v>
      </c>
      <c r="G77" s="7">
        <v>12.7</v>
      </c>
    </row>
    <row r="78" spans="1:7" x14ac:dyDescent="0.2">
      <c r="A78" s="12">
        <v>40299</v>
      </c>
      <c r="B78" s="7">
        <v>12.1</v>
      </c>
      <c r="C78" s="7">
        <v>9.6999999999999993</v>
      </c>
      <c r="D78" s="7">
        <v>8.6</v>
      </c>
      <c r="E78" s="7">
        <v>17</v>
      </c>
      <c r="F78" s="7">
        <v>15.8</v>
      </c>
      <c r="G78" s="7">
        <v>12.5</v>
      </c>
    </row>
    <row r="79" spans="1:7" x14ac:dyDescent="0.2">
      <c r="A79" s="12">
        <v>40330</v>
      </c>
      <c r="B79" s="7">
        <v>9.9</v>
      </c>
      <c r="C79" s="7">
        <v>10.4</v>
      </c>
      <c r="D79" s="7">
        <v>8.3000000000000007</v>
      </c>
      <c r="E79" s="7">
        <v>14.8</v>
      </c>
      <c r="F79" s="7">
        <v>16.3</v>
      </c>
      <c r="G79" s="7">
        <v>12.1</v>
      </c>
    </row>
    <row r="80" spans="1:7" x14ac:dyDescent="0.2">
      <c r="A80" s="12">
        <v>40360</v>
      </c>
      <c r="B80" s="7">
        <v>8.9</v>
      </c>
      <c r="C80" s="7">
        <v>10.8</v>
      </c>
      <c r="D80" s="7">
        <v>8.1999999999999993</v>
      </c>
      <c r="E80" s="7">
        <v>13.6</v>
      </c>
      <c r="F80" s="7">
        <v>16.5</v>
      </c>
      <c r="G80" s="7">
        <v>11.9</v>
      </c>
    </row>
    <row r="81" spans="1:7" x14ac:dyDescent="0.2">
      <c r="A81" s="12">
        <v>40391</v>
      </c>
      <c r="B81" s="7">
        <v>8.3000000000000007</v>
      </c>
      <c r="C81" s="7">
        <v>11.3</v>
      </c>
      <c r="D81" s="7">
        <v>8.3000000000000007</v>
      </c>
      <c r="E81" s="7">
        <v>13.1</v>
      </c>
      <c r="F81" s="7">
        <v>17</v>
      </c>
      <c r="G81" s="7">
        <v>11.9</v>
      </c>
    </row>
    <row r="82" spans="1:7" x14ac:dyDescent="0.2">
      <c r="A82" s="12">
        <v>40422</v>
      </c>
      <c r="B82" s="7">
        <v>7.3</v>
      </c>
      <c r="C82" s="7">
        <v>11.4</v>
      </c>
      <c r="D82" s="7">
        <v>7.9</v>
      </c>
      <c r="E82" s="7">
        <v>12.3</v>
      </c>
      <c r="F82" s="7">
        <v>17.100000000000001</v>
      </c>
      <c r="G82" s="7">
        <v>11.6</v>
      </c>
    </row>
    <row r="83" spans="1:7" x14ac:dyDescent="0.2">
      <c r="A83" s="12">
        <v>40452</v>
      </c>
      <c r="B83" s="7">
        <v>6.3</v>
      </c>
      <c r="C83" s="7">
        <v>10.6</v>
      </c>
      <c r="D83" s="7">
        <v>7</v>
      </c>
      <c r="E83" s="7">
        <v>11.3</v>
      </c>
      <c r="F83" s="7">
        <v>16.3</v>
      </c>
      <c r="G83" s="7">
        <v>10.7</v>
      </c>
    </row>
    <row r="84" spans="1:7" x14ac:dyDescent="0.2">
      <c r="A84" s="12">
        <v>40483</v>
      </c>
      <c r="B84" s="7">
        <v>5</v>
      </c>
      <c r="C84" s="7">
        <v>9.8000000000000007</v>
      </c>
      <c r="D84" s="7">
        <v>6.1</v>
      </c>
      <c r="E84" s="7">
        <v>10.3</v>
      </c>
      <c r="F84" s="7">
        <v>15.5</v>
      </c>
      <c r="G84" s="7">
        <v>9.8000000000000007</v>
      </c>
    </row>
    <row r="85" spans="1:7" x14ac:dyDescent="0.2">
      <c r="A85" s="12">
        <v>40513</v>
      </c>
      <c r="B85" s="7">
        <v>4.3</v>
      </c>
      <c r="C85" s="7">
        <v>9.6</v>
      </c>
      <c r="D85" s="7">
        <v>5.8</v>
      </c>
      <c r="E85" s="7">
        <v>9.6999999999999993</v>
      </c>
      <c r="F85" s="7">
        <v>15.5</v>
      </c>
      <c r="G85" s="7">
        <v>9.6</v>
      </c>
    </row>
    <row r="86" spans="1:7" x14ac:dyDescent="0.2">
      <c r="A86" s="12">
        <v>40544</v>
      </c>
      <c r="B86" s="7">
        <v>-0.5</v>
      </c>
      <c r="C86" s="7">
        <v>6.1</v>
      </c>
      <c r="D86" s="7">
        <v>2</v>
      </c>
      <c r="E86" s="7">
        <v>7.4</v>
      </c>
      <c r="F86" s="7">
        <v>13.8</v>
      </c>
      <c r="G86" s="7">
        <v>7.7</v>
      </c>
    </row>
    <row r="87" spans="1:7" x14ac:dyDescent="0.2">
      <c r="A87" s="12">
        <v>40575</v>
      </c>
      <c r="B87" s="7">
        <v>1.3</v>
      </c>
      <c r="C87" s="7">
        <v>4.7</v>
      </c>
      <c r="D87" s="7">
        <v>1.9</v>
      </c>
      <c r="E87" s="7">
        <v>9</v>
      </c>
      <c r="F87" s="7">
        <v>12.1</v>
      </c>
      <c r="G87" s="7">
        <v>7.5</v>
      </c>
    </row>
    <row r="88" spans="1:7" x14ac:dyDescent="0.2">
      <c r="A88" s="12">
        <v>40603</v>
      </c>
      <c r="B88" s="7">
        <v>2.2000000000000002</v>
      </c>
      <c r="C88" s="7">
        <v>3.4</v>
      </c>
      <c r="D88" s="7">
        <v>1.7</v>
      </c>
      <c r="E88" s="7">
        <v>9.6</v>
      </c>
      <c r="F88" s="7">
        <v>10.7</v>
      </c>
      <c r="G88" s="7">
        <v>7.1</v>
      </c>
    </row>
    <row r="89" spans="1:7" x14ac:dyDescent="0.2">
      <c r="A89" s="12">
        <v>40634</v>
      </c>
      <c r="B89" s="7">
        <v>2.6</v>
      </c>
      <c r="C89" s="7">
        <v>1.7</v>
      </c>
      <c r="D89" s="7">
        <v>0.9</v>
      </c>
      <c r="E89" s="7">
        <v>9.9</v>
      </c>
      <c r="F89" s="7">
        <v>8.8000000000000007</v>
      </c>
      <c r="G89" s="7">
        <v>6.2</v>
      </c>
    </row>
    <row r="90" spans="1:7" x14ac:dyDescent="0.2">
      <c r="A90" s="12">
        <v>40664</v>
      </c>
      <c r="B90" s="7">
        <v>3.8</v>
      </c>
      <c r="C90" s="7">
        <v>0.4</v>
      </c>
      <c r="D90" s="7">
        <v>0.7</v>
      </c>
      <c r="E90" s="7">
        <v>10.9</v>
      </c>
      <c r="F90" s="7">
        <v>7.4</v>
      </c>
      <c r="G90" s="7">
        <v>5.7</v>
      </c>
    </row>
    <row r="91" spans="1:7" x14ac:dyDescent="0.2">
      <c r="A91" s="12">
        <v>40695</v>
      </c>
      <c r="B91" s="7">
        <v>5.0999999999999996</v>
      </c>
      <c r="C91" s="7">
        <v>-0.5</v>
      </c>
      <c r="D91" s="7">
        <v>1</v>
      </c>
      <c r="E91" s="7">
        <v>12</v>
      </c>
      <c r="F91" s="7">
        <v>6.3</v>
      </c>
      <c r="G91" s="7">
        <v>5.7</v>
      </c>
    </row>
    <row r="92" spans="1:7" x14ac:dyDescent="0.2">
      <c r="A92" s="12">
        <v>40725</v>
      </c>
      <c r="B92" s="7">
        <v>5.7</v>
      </c>
      <c r="C92" s="7">
        <v>-0.8</v>
      </c>
      <c r="D92" s="7">
        <v>1.5</v>
      </c>
      <c r="E92" s="7">
        <v>12.5</v>
      </c>
      <c r="F92" s="7">
        <v>6</v>
      </c>
      <c r="G92" s="7">
        <v>5.8</v>
      </c>
    </row>
    <row r="93" spans="1:7" x14ac:dyDescent="0.2">
      <c r="A93" s="12">
        <v>40756</v>
      </c>
      <c r="B93" s="7">
        <v>5.7</v>
      </c>
      <c r="C93" s="7">
        <v>-1.3</v>
      </c>
      <c r="D93" s="7">
        <v>1.5</v>
      </c>
      <c r="E93" s="7">
        <v>12.2</v>
      </c>
      <c r="F93" s="7">
        <v>5.3</v>
      </c>
      <c r="G93" s="7">
        <v>5.4</v>
      </c>
    </row>
    <row r="94" spans="1:7" x14ac:dyDescent="0.2">
      <c r="A94" s="12">
        <v>40787</v>
      </c>
      <c r="B94" s="7">
        <v>5.2</v>
      </c>
      <c r="C94" s="7">
        <v>-1.7</v>
      </c>
      <c r="D94" s="7">
        <v>1.4</v>
      </c>
      <c r="E94" s="7">
        <v>11.3</v>
      </c>
      <c r="F94" s="7">
        <v>4.5999999999999996</v>
      </c>
      <c r="G94" s="7">
        <v>4.9000000000000004</v>
      </c>
    </row>
    <row r="95" spans="1:7" x14ac:dyDescent="0.2">
      <c r="A95" s="12">
        <v>40817</v>
      </c>
      <c r="B95" s="7">
        <v>4.3</v>
      </c>
      <c r="C95" s="7">
        <v>-1.7</v>
      </c>
      <c r="D95" s="7">
        <v>1.6</v>
      </c>
      <c r="E95" s="7">
        <v>10.199999999999999</v>
      </c>
      <c r="F95" s="7">
        <v>4.3</v>
      </c>
      <c r="G95" s="7">
        <v>4.5999999999999996</v>
      </c>
    </row>
    <row r="96" spans="1:7" x14ac:dyDescent="0.2">
      <c r="A96" s="12">
        <v>40848</v>
      </c>
      <c r="B96" s="7">
        <v>3.9</v>
      </c>
      <c r="C96" s="7">
        <v>-1.4</v>
      </c>
      <c r="D96" s="7">
        <v>2.2000000000000002</v>
      </c>
      <c r="E96" s="7">
        <v>9.6</v>
      </c>
      <c r="F96" s="7">
        <v>4.4000000000000004</v>
      </c>
      <c r="G96" s="7">
        <v>4.8</v>
      </c>
    </row>
    <row r="97" spans="1:7" x14ac:dyDescent="0.2">
      <c r="A97" s="12">
        <v>40878</v>
      </c>
      <c r="B97" s="7">
        <v>3.4</v>
      </c>
      <c r="C97" s="7">
        <v>-1.5</v>
      </c>
      <c r="D97" s="7">
        <v>2.4</v>
      </c>
      <c r="E97" s="7">
        <v>8.8000000000000007</v>
      </c>
      <c r="F97" s="7">
        <v>4.0999999999999996</v>
      </c>
      <c r="G97" s="7">
        <v>4.7</v>
      </c>
    </row>
    <row r="98" spans="1:7" x14ac:dyDescent="0.2">
      <c r="A98" s="12">
        <v>40909</v>
      </c>
      <c r="B98" s="7">
        <v>-4.5</v>
      </c>
      <c r="C98" s="7">
        <v>-0.9</v>
      </c>
      <c r="D98" s="7">
        <v>3.6</v>
      </c>
      <c r="E98" s="7">
        <v>-3.4</v>
      </c>
      <c r="F98" s="7">
        <v>0.6</v>
      </c>
      <c r="G98" s="7">
        <v>0.7</v>
      </c>
    </row>
    <row r="99" spans="1:7" x14ac:dyDescent="0.2">
      <c r="A99" s="12">
        <v>40940</v>
      </c>
      <c r="B99" s="7">
        <v>-3.3</v>
      </c>
      <c r="C99" s="7">
        <v>0.1</v>
      </c>
      <c r="D99" s="7">
        <v>4.4000000000000004</v>
      </c>
      <c r="E99" s="7">
        <v>-2.2000000000000002</v>
      </c>
      <c r="F99" s="7">
        <v>1.4</v>
      </c>
      <c r="G99" s="7">
        <v>1.4</v>
      </c>
    </row>
    <row r="100" spans="1:7" x14ac:dyDescent="0.2">
      <c r="A100" s="12">
        <v>40969</v>
      </c>
      <c r="B100" s="7">
        <v>-3.2</v>
      </c>
      <c r="C100" s="7">
        <v>0.9</v>
      </c>
      <c r="D100" s="7">
        <v>4.8</v>
      </c>
      <c r="E100" s="7">
        <v>-2.2000000000000002</v>
      </c>
      <c r="F100" s="7">
        <v>2.2000000000000002</v>
      </c>
      <c r="G100" s="7">
        <v>1.8</v>
      </c>
    </row>
    <row r="101" spans="1:7" x14ac:dyDescent="0.2">
      <c r="A101" s="12">
        <v>41000</v>
      </c>
      <c r="B101" s="7">
        <v>-3.6</v>
      </c>
      <c r="C101" s="7">
        <v>1.8</v>
      </c>
      <c r="D101" s="7">
        <v>5.2</v>
      </c>
      <c r="E101" s="7">
        <v>-2.5</v>
      </c>
      <c r="F101" s="7">
        <v>3</v>
      </c>
      <c r="G101" s="7">
        <v>2.2000000000000002</v>
      </c>
    </row>
    <row r="102" spans="1:7" x14ac:dyDescent="0.2">
      <c r="A102" s="12">
        <v>41030</v>
      </c>
      <c r="B102" s="7">
        <v>-4.7</v>
      </c>
      <c r="C102" s="7">
        <v>1.8</v>
      </c>
      <c r="D102" s="7">
        <v>4.5999999999999996</v>
      </c>
      <c r="E102" s="7">
        <v>-3.5</v>
      </c>
      <c r="F102" s="7">
        <v>3</v>
      </c>
      <c r="G102" s="7">
        <v>1.9</v>
      </c>
    </row>
    <row r="103" spans="1:7" x14ac:dyDescent="0.2">
      <c r="A103" s="12">
        <v>41061</v>
      </c>
      <c r="B103" s="7">
        <v>-6.5</v>
      </c>
      <c r="C103" s="7">
        <v>1.1000000000000001</v>
      </c>
      <c r="D103" s="7">
        <v>3.1</v>
      </c>
      <c r="E103" s="7">
        <v>-5.0999999999999996</v>
      </c>
      <c r="F103" s="7">
        <v>2.4</v>
      </c>
      <c r="G103" s="7">
        <v>0.7</v>
      </c>
    </row>
    <row r="104" spans="1:7" x14ac:dyDescent="0.2">
      <c r="A104" s="12">
        <v>41091</v>
      </c>
      <c r="B104" s="7">
        <v>-7.6</v>
      </c>
      <c r="C104" s="7">
        <v>0.9</v>
      </c>
      <c r="D104" s="7">
        <v>2.2000000000000002</v>
      </c>
      <c r="E104" s="7">
        <v>-5.9</v>
      </c>
      <c r="F104" s="7">
        <v>2.5</v>
      </c>
      <c r="G104" s="7">
        <v>0.3</v>
      </c>
    </row>
    <row r="105" spans="1:7" x14ac:dyDescent="0.2">
      <c r="A105" s="12">
        <v>41122</v>
      </c>
      <c r="B105" s="7">
        <v>-7.9</v>
      </c>
      <c r="C105" s="7">
        <v>1.3</v>
      </c>
      <c r="D105" s="7">
        <v>2.1</v>
      </c>
      <c r="E105" s="7">
        <v>-5.9</v>
      </c>
      <c r="F105" s="7">
        <v>3.1</v>
      </c>
      <c r="G105" s="7">
        <v>0.6</v>
      </c>
    </row>
    <row r="106" spans="1:7" x14ac:dyDescent="0.2">
      <c r="A106" s="12">
        <v>41153</v>
      </c>
      <c r="B106" s="7">
        <v>-7.4</v>
      </c>
      <c r="C106" s="7">
        <v>1.6</v>
      </c>
      <c r="D106" s="7">
        <v>2.2000000000000002</v>
      </c>
      <c r="E106" s="7">
        <v>-5.2</v>
      </c>
      <c r="F106" s="7">
        <v>3.7</v>
      </c>
      <c r="G106" s="7">
        <v>1.1000000000000001</v>
      </c>
    </row>
    <row r="107" spans="1:7" x14ac:dyDescent="0.2">
      <c r="A107" s="12">
        <v>41183</v>
      </c>
      <c r="B107" s="7">
        <v>-6.6</v>
      </c>
      <c r="C107" s="7">
        <v>2.1</v>
      </c>
      <c r="D107" s="7">
        <v>2.5</v>
      </c>
      <c r="E107" s="7">
        <v>-4.2</v>
      </c>
      <c r="F107" s="7">
        <v>4.4000000000000004</v>
      </c>
      <c r="G107" s="7">
        <v>1.8</v>
      </c>
    </row>
    <row r="108" spans="1:7" x14ac:dyDescent="0.2">
      <c r="A108" s="12">
        <v>41214</v>
      </c>
      <c r="B108" s="7">
        <v>-6.2</v>
      </c>
      <c r="C108" s="7">
        <v>2.2999999999999998</v>
      </c>
      <c r="D108" s="7">
        <v>2.2999999999999998</v>
      </c>
      <c r="E108" s="7">
        <v>-3.6</v>
      </c>
      <c r="F108" s="7">
        <v>4.7</v>
      </c>
      <c r="G108" s="7">
        <v>2.1</v>
      </c>
    </row>
    <row r="109" spans="1:7" x14ac:dyDescent="0.2">
      <c r="A109" s="12">
        <v>41244</v>
      </c>
      <c r="B109" s="7">
        <v>-5.5</v>
      </c>
      <c r="C109" s="7">
        <v>2.2999999999999998</v>
      </c>
      <c r="D109" s="7">
        <v>2.2999999999999998</v>
      </c>
      <c r="E109" s="7">
        <v>-2.7</v>
      </c>
      <c r="F109" s="7">
        <v>4.9000000000000004</v>
      </c>
      <c r="G109" s="7">
        <v>2.4</v>
      </c>
    </row>
    <row r="110" spans="1:7" x14ac:dyDescent="0.2">
      <c r="A110" s="12">
        <v>41275</v>
      </c>
      <c r="B110" s="7">
        <v>4.0999999999999996</v>
      </c>
      <c r="C110" s="7">
        <v>1.2</v>
      </c>
      <c r="D110" s="7">
        <v>2.6</v>
      </c>
      <c r="E110" s="7">
        <v>9.8000000000000007</v>
      </c>
      <c r="F110" s="7">
        <v>6.1</v>
      </c>
      <c r="G110" s="7">
        <v>6.4</v>
      </c>
    </row>
    <row r="111" spans="1:7" x14ac:dyDescent="0.2">
      <c r="A111" s="12">
        <v>41306</v>
      </c>
      <c r="B111" s="7">
        <v>1.6</v>
      </c>
      <c r="C111" s="7">
        <v>-0.5</v>
      </c>
      <c r="D111" s="7">
        <v>1</v>
      </c>
      <c r="E111" s="7">
        <v>7</v>
      </c>
      <c r="F111" s="7">
        <v>4.4000000000000004</v>
      </c>
      <c r="G111" s="7">
        <v>4.9000000000000004</v>
      </c>
    </row>
    <row r="112" spans="1:7" x14ac:dyDescent="0.2">
      <c r="A112" s="12">
        <v>41334</v>
      </c>
      <c r="B112" s="7">
        <v>-0.5</v>
      </c>
      <c r="C112" s="7">
        <v>-1.3</v>
      </c>
      <c r="D112" s="7">
        <v>-0.2</v>
      </c>
      <c r="E112" s="7">
        <v>4.8</v>
      </c>
      <c r="F112" s="7">
        <v>3.6</v>
      </c>
      <c r="G112" s="7">
        <v>3.7</v>
      </c>
    </row>
    <row r="113" spans="1:7" x14ac:dyDescent="0.2">
      <c r="A113" s="12">
        <v>41365</v>
      </c>
      <c r="B113" s="7">
        <v>-1.9</v>
      </c>
      <c r="C113" s="7">
        <v>-2.2000000000000002</v>
      </c>
      <c r="D113" s="7">
        <v>-1.1000000000000001</v>
      </c>
      <c r="E113" s="7">
        <v>3.5</v>
      </c>
      <c r="F113" s="7">
        <v>2.8</v>
      </c>
      <c r="G113" s="7">
        <v>2.8</v>
      </c>
    </row>
    <row r="114" spans="1:7" x14ac:dyDescent="0.2">
      <c r="A114" s="12">
        <v>41395</v>
      </c>
      <c r="B114" s="7">
        <v>-1.9</v>
      </c>
      <c r="C114" s="7">
        <v>-2.2999999999999998</v>
      </c>
      <c r="D114" s="7">
        <v>-1.2</v>
      </c>
      <c r="E114" s="7">
        <v>3.6</v>
      </c>
      <c r="F114" s="7">
        <v>2.7</v>
      </c>
      <c r="G114" s="7">
        <v>2.9</v>
      </c>
    </row>
    <row r="115" spans="1:7" x14ac:dyDescent="0.2">
      <c r="A115" s="12">
        <v>41426</v>
      </c>
      <c r="B115" s="7">
        <v>-1.3</v>
      </c>
      <c r="C115" s="7">
        <v>-2.5</v>
      </c>
      <c r="D115" s="7">
        <v>-0.9</v>
      </c>
      <c r="E115" s="7">
        <v>4.2</v>
      </c>
      <c r="F115" s="7">
        <v>2.5</v>
      </c>
      <c r="G115" s="7">
        <v>3.1</v>
      </c>
    </row>
    <row r="116" spans="1:7" x14ac:dyDescent="0.2">
      <c r="A116" s="12">
        <v>41456</v>
      </c>
      <c r="B116" s="7">
        <v>-1.2</v>
      </c>
      <c r="C116" s="7">
        <v>-3.1</v>
      </c>
      <c r="D116" s="7">
        <v>-1.1000000000000001</v>
      </c>
      <c r="E116" s="7">
        <v>4.0999999999999996</v>
      </c>
      <c r="F116" s="7">
        <v>1.8</v>
      </c>
      <c r="G116" s="7">
        <v>2.8</v>
      </c>
    </row>
    <row r="117" spans="1:7" x14ac:dyDescent="0.2">
      <c r="A117" s="12">
        <v>41487</v>
      </c>
      <c r="B117" s="7">
        <v>-1.4</v>
      </c>
      <c r="C117" s="7">
        <v>-4</v>
      </c>
      <c r="D117" s="7">
        <v>-1.6</v>
      </c>
      <c r="E117" s="7">
        <v>3.8</v>
      </c>
      <c r="F117" s="7">
        <v>0.8</v>
      </c>
      <c r="G117" s="7">
        <v>2.2000000000000002</v>
      </c>
    </row>
    <row r="118" spans="1:7" x14ac:dyDescent="0.2">
      <c r="A118" s="12">
        <v>41518</v>
      </c>
      <c r="B118" s="7">
        <v>-1.7</v>
      </c>
      <c r="C118" s="7">
        <v>-4.3</v>
      </c>
      <c r="D118" s="7">
        <v>-1.8</v>
      </c>
      <c r="E118" s="7">
        <v>3.5</v>
      </c>
      <c r="F118" s="7">
        <v>0.4</v>
      </c>
      <c r="G118" s="7">
        <v>2</v>
      </c>
    </row>
    <row r="119" spans="1:7" x14ac:dyDescent="0.2">
      <c r="A119" s="12">
        <v>41548</v>
      </c>
      <c r="B119" s="7">
        <v>-1.8</v>
      </c>
      <c r="C119" s="7">
        <v>-4.7</v>
      </c>
      <c r="D119" s="7">
        <v>-2</v>
      </c>
      <c r="E119" s="7">
        <v>3.4</v>
      </c>
      <c r="F119" s="6">
        <v>0</v>
      </c>
      <c r="G119" s="7">
        <v>1.7</v>
      </c>
    </row>
    <row r="120" spans="1:7" x14ac:dyDescent="0.2">
      <c r="A120" s="12">
        <v>41579</v>
      </c>
      <c r="B120" s="7">
        <v>-2</v>
      </c>
      <c r="C120" s="7">
        <v>-5</v>
      </c>
      <c r="D120" s="7">
        <v>-2.2000000000000002</v>
      </c>
      <c r="E120" s="7">
        <v>3.2</v>
      </c>
      <c r="F120" s="7">
        <v>-0.3</v>
      </c>
      <c r="G120" s="7">
        <v>1.5</v>
      </c>
    </row>
    <row r="121" spans="1:7" x14ac:dyDescent="0.2">
      <c r="A121" s="12">
        <v>41609</v>
      </c>
      <c r="B121" s="7">
        <v>-2.4</v>
      </c>
      <c r="C121" s="7">
        <v>-5.5</v>
      </c>
      <c r="D121" s="7">
        <v>-2.6</v>
      </c>
      <c r="E121" s="7">
        <v>2.7</v>
      </c>
      <c r="F121" s="7">
        <v>-0.8</v>
      </c>
      <c r="G121" s="7">
        <v>1.2</v>
      </c>
    </row>
    <row r="122" spans="1:7" x14ac:dyDescent="0.2">
      <c r="A122" s="12">
        <v>41640</v>
      </c>
      <c r="B122" s="7">
        <v>-9.6</v>
      </c>
      <c r="C122" s="7">
        <v>-12</v>
      </c>
      <c r="D122" s="7">
        <v>-8.6</v>
      </c>
      <c r="E122" s="7">
        <v>-5.6</v>
      </c>
      <c r="F122" s="7">
        <v>-7.7</v>
      </c>
      <c r="G122" s="7">
        <v>-5.2</v>
      </c>
    </row>
    <row r="123" spans="1:7" x14ac:dyDescent="0.2">
      <c r="A123" s="12">
        <v>41671</v>
      </c>
      <c r="B123" s="7">
        <v>-12</v>
      </c>
      <c r="C123" s="7">
        <v>-14</v>
      </c>
      <c r="D123" s="7">
        <v>-10.7</v>
      </c>
      <c r="E123" s="7">
        <v>-7.9</v>
      </c>
      <c r="F123" s="7">
        <v>-9.6</v>
      </c>
      <c r="G123" s="7">
        <v>-7.3</v>
      </c>
    </row>
    <row r="124" spans="1:7" x14ac:dyDescent="0.2">
      <c r="A124" s="12">
        <v>41699</v>
      </c>
      <c r="B124" s="7">
        <v>-13</v>
      </c>
      <c r="C124" s="7">
        <v>-16.100000000000001</v>
      </c>
      <c r="D124" s="7">
        <v>-12</v>
      </c>
      <c r="E124" s="7">
        <v>-8.6999999999999993</v>
      </c>
      <c r="F124" s="7">
        <v>-11.5</v>
      </c>
      <c r="G124" s="7">
        <v>-8.5</v>
      </c>
    </row>
    <row r="125" spans="1:7" x14ac:dyDescent="0.2">
      <c r="A125" s="12">
        <v>41730</v>
      </c>
      <c r="B125" s="7">
        <v>-12.8</v>
      </c>
      <c r="C125" s="7">
        <v>-16.399999999999999</v>
      </c>
      <c r="D125" s="7">
        <v>-11.7</v>
      </c>
      <c r="E125" s="7">
        <v>-8.4</v>
      </c>
      <c r="F125" s="7">
        <v>-11.7</v>
      </c>
      <c r="G125" s="7">
        <v>-8.1</v>
      </c>
    </row>
    <row r="126" spans="1:7" x14ac:dyDescent="0.2">
      <c r="A126" s="12">
        <v>41760</v>
      </c>
      <c r="B126" s="7">
        <v>-12.3</v>
      </c>
      <c r="C126" s="7">
        <v>-16.2</v>
      </c>
      <c r="D126" s="7">
        <v>-11.3</v>
      </c>
      <c r="E126" s="7">
        <v>-7.9</v>
      </c>
      <c r="F126" s="7">
        <v>-11.3</v>
      </c>
      <c r="G126" s="7">
        <v>-7.7</v>
      </c>
    </row>
    <row r="127" spans="1:7" x14ac:dyDescent="0.2">
      <c r="A127" s="12">
        <v>41791</v>
      </c>
      <c r="B127" s="7">
        <v>-11.3</v>
      </c>
      <c r="C127" s="7">
        <v>-15.1</v>
      </c>
      <c r="D127" s="7">
        <v>-10.1</v>
      </c>
      <c r="E127" s="7">
        <v>-6.8</v>
      </c>
      <c r="F127" s="7">
        <v>-9.9</v>
      </c>
      <c r="G127" s="7">
        <v>-6.4</v>
      </c>
    </row>
    <row r="128" spans="1:7" x14ac:dyDescent="0.2">
      <c r="A128" s="12">
        <v>41821</v>
      </c>
      <c r="B128" s="7">
        <v>-10.5</v>
      </c>
      <c r="C128" s="7">
        <v>-14.2</v>
      </c>
      <c r="D128" s="7">
        <v>-9.1999999999999993</v>
      </c>
      <c r="E128" s="7">
        <v>-5.9</v>
      </c>
      <c r="F128" s="7">
        <v>-8.9</v>
      </c>
      <c r="G128" s="7">
        <v>-5.5</v>
      </c>
    </row>
    <row r="129" spans="1:7" x14ac:dyDescent="0.2">
      <c r="A129" s="12">
        <v>41852</v>
      </c>
      <c r="B129" s="7">
        <v>-10.3</v>
      </c>
      <c r="C129" s="7">
        <v>-13.5</v>
      </c>
      <c r="D129" s="7">
        <v>-8.6999999999999993</v>
      </c>
      <c r="E129" s="7">
        <v>-5.6</v>
      </c>
      <c r="F129" s="7">
        <v>-8.1</v>
      </c>
      <c r="G129" s="7">
        <v>-4.9000000000000004</v>
      </c>
    </row>
    <row r="130" spans="1:7" x14ac:dyDescent="0.2">
      <c r="A130" s="12">
        <v>41883</v>
      </c>
      <c r="B130" s="7">
        <v>-10.7</v>
      </c>
      <c r="C130" s="7">
        <v>-13.2</v>
      </c>
      <c r="D130" s="7">
        <v>-8.6</v>
      </c>
      <c r="E130" s="7">
        <v>-5.9</v>
      </c>
      <c r="F130" s="7">
        <v>-7.7</v>
      </c>
      <c r="G130" s="7">
        <v>-4.8</v>
      </c>
    </row>
    <row r="131" spans="1:7" x14ac:dyDescent="0.2">
      <c r="A131" s="12">
        <v>41913</v>
      </c>
      <c r="B131" s="7">
        <v>-11.8</v>
      </c>
      <c r="C131" s="7">
        <v>-13.5</v>
      </c>
      <c r="D131" s="7">
        <v>-9.1</v>
      </c>
      <c r="E131" s="7">
        <v>-7</v>
      </c>
      <c r="F131" s="7">
        <v>-7.8</v>
      </c>
      <c r="G131" s="7">
        <v>-5.3</v>
      </c>
    </row>
    <row r="132" spans="1:7" x14ac:dyDescent="0.2">
      <c r="A132" s="12">
        <v>41944</v>
      </c>
      <c r="B132" s="7">
        <v>-13.5</v>
      </c>
      <c r="C132" s="7">
        <v>-14.4</v>
      </c>
      <c r="D132" s="7">
        <v>-10.3</v>
      </c>
      <c r="E132" s="7">
        <v>-8.6</v>
      </c>
      <c r="F132" s="7">
        <v>-8.6</v>
      </c>
      <c r="G132" s="7">
        <v>-6.4</v>
      </c>
    </row>
    <row r="133" spans="1:7" x14ac:dyDescent="0.2">
      <c r="A133" s="12">
        <v>41974</v>
      </c>
      <c r="B133" s="7">
        <v>-16.2</v>
      </c>
      <c r="C133" s="7">
        <v>-16.2</v>
      </c>
      <c r="D133" s="7">
        <v>-12.4</v>
      </c>
      <c r="E133" s="7">
        <v>-11.1</v>
      </c>
      <c r="F133" s="7">
        <v>-10.3</v>
      </c>
      <c r="G133" s="7">
        <v>-8.4</v>
      </c>
    </row>
    <row r="134" spans="1:7" x14ac:dyDescent="0.2">
      <c r="A134" s="12">
        <v>42005</v>
      </c>
      <c r="B134" s="7">
        <v>-45.8</v>
      </c>
      <c r="C134" s="7">
        <v>-37</v>
      </c>
      <c r="D134" s="7">
        <v>-36.5</v>
      </c>
      <c r="E134" s="7">
        <v>-37.6</v>
      </c>
      <c r="F134" s="7">
        <v>-27.2</v>
      </c>
      <c r="G134" s="7">
        <v>-29</v>
      </c>
    </row>
    <row r="135" spans="1:7" x14ac:dyDescent="0.2">
      <c r="A135" s="12">
        <v>42036</v>
      </c>
      <c r="B135" s="7">
        <v>-45.6</v>
      </c>
      <c r="C135" s="7">
        <v>-35.799999999999997</v>
      </c>
      <c r="D135" s="7">
        <v>-35.299999999999997</v>
      </c>
      <c r="E135" s="7">
        <v>-37</v>
      </c>
      <c r="F135" s="7">
        <v>-25.4</v>
      </c>
      <c r="G135" s="7">
        <v>-27.2</v>
      </c>
    </row>
    <row r="136" spans="1:7" x14ac:dyDescent="0.2">
      <c r="A136" s="12">
        <v>42064</v>
      </c>
      <c r="B136" s="7">
        <v>-43.8</v>
      </c>
      <c r="C136" s="7">
        <v>-31.9</v>
      </c>
      <c r="D136" s="7">
        <v>-32.200000000000003</v>
      </c>
      <c r="E136" s="7">
        <v>-34.6</v>
      </c>
      <c r="F136" s="7">
        <v>-20.8</v>
      </c>
      <c r="G136" s="7">
        <v>-23.6</v>
      </c>
    </row>
    <row r="137" spans="1:7" x14ac:dyDescent="0.2">
      <c r="A137" s="12">
        <v>42095</v>
      </c>
      <c r="B137" s="7">
        <v>-41.2</v>
      </c>
      <c r="C137" s="7">
        <v>-27.7</v>
      </c>
      <c r="D137" s="7">
        <v>-28.7</v>
      </c>
      <c r="E137" s="7">
        <v>-31.5</v>
      </c>
      <c r="F137" s="7">
        <v>-15.9</v>
      </c>
      <c r="G137" s="7">
        <v>-19.899999999999999</v>
      </c>
    </row>
    <row r="138" spans="1:7" x14ac:dyDescent="0.2">
      <c r="A138" s="12">
        <v>42125</v>
      </c>
      <c r="B138" s="7">
        <v>-39.200000000000003</v>
      </c>
      <c r="C138" s="7">
        <v>-25.4</v>
      </c>
      <c r="D138" s="7">
        <v>-26.5</v>
      </c>
      <c r="E138" s="7">
        <v>-29.4</v>
      </c>
      <c r="F138" s="7">
        <v>-13.3</v>
      </c>
      <c r="G138" s="7">
        <v>-17.600000000000001</v>
      </c>
    </row>
    <row r="139" spans="1:7" x14ac:dyDescent="0.2">
      <c r="A139" s="12">
        <v>42156</v>
      </c>
      <c r="B139" s="7">
        <v>-38.9</v>
      </c>
      <c r="C139" s="7">
        <v>-25.1</v>
      </c>
      <c r="D139" s="7">
        <v>-26.2</v>
      </c>
      <c r="E139" s="7">
        <v>-29</v>
      </c>
      <c r="F139" s="7">
        <v>-13.1</v>
      </c>
      <c r="G139" s="7">
        <v>-17.399999999999999</v>
      </c>
    </row>
    <row r="140" spans="1:7" x14ac:dyDescent="0.2">
      <c r="A140" s="12">
        <v>42186</v>
      </c>
      <c r="B140" s="7">
        <v>-38.9</v>
      </c>
      <c r="C140" s="7">
        <v>-25.1</v>
      </c>
      <c r="D140" s="7">
        <v>-26.3</v>
      </c>
      <c r="E140" s="7">
        <v>-29.1</v>
      </c>
      <c r="F140" s="7">
        <v>-13.2</v>
      </c>
      <c r="G140" s="7">
        <v>-17.5</v>
      </c>
    </row>
    <row r="141" spans="1:7" x14ac:dyDescent="0.2">
      <c r="A141" s="12">
        <v>42217</v>
      </c>
      <c r="B141" s="7">
        <v>-39.700000000000003</v>
      </c>
      <c r="C141" s="7">
        <v>-26.2</v>
      </c>
      <c r="D141" s="7">
        <v>-27.2</v>
      </c>
      <c r="E141" s="7">
        <v>-30</v>
      </c>
      <c r="F141" s="7">
        <v>-14.5</v>
      </c>
      <c r="G141" s="7">
        <v>-18.600000000000001</v>
      </c>
    </row>
    <row r="142" spans="1:7" x14ac:dyDescent="0.2">
      <c r="A142" s="12">
        <v>42248</v>
      </c>
      <c r="B142" s="7">
        <v>-40.1</v>
      </c>
      <c r="C142" s="7">
        <v>-27.2</v>
      </c>
      <c r="D142" s="7">
        <v>-27.8</v>
      </c>
      <c r="E142" s="7">
        <v>-30.5</v>
      </c>
      <c r="F142" s="7">
        <v>-15.7</v>
      </c>
      <c r="G142" s="7">
        <v>-19.3</v>
      </c>
    </row>
    <row r="143" spans="1:7" x14ac:dyDescent="0.2">
      <c r="A143" s="12">
        <v>42278</v>
      </c>
      <c r="B143" s="7">
        <v>-39.6</v>
      </c>
      <c r="C143" s="7">
        <v>-27.2</v>
      </c>
      <c r="D143" s="7">
        <v>-27.5</v>
      </c>
      <c r="E143" s="7">
        <v>-30</v>
      </c>
      <c r="F143" s="7">
        <v>-15.7</v>
      </c>
      <c r="G143" s="7">
        <v>-18.899999999999999</v>
      </c>
    </row>
    <row r="144" spans="1:7" x14ac:dyDescent="0.2">
      <c r="A144" s="12">
        <v>42309</v>
      </c>
      <c r="B144" s="7">
        <v>-38.799999999999997</v>
      </c>
      <c r="C144" s="7">
        <v>-26.4</v>
      </c>
      <c r="D144" s="7">
        <v>-26.6</v>
      </c>
      <c r="E144" s="7">
        <v>-29.1</v>
      </c>
      <c r="F144" s="7">
        <v>-14.9</v>
      </c>
      <c r="G144" s="7">
        <v>-17.899999999999999</v>
      </c>
    </row>
    <row r="145" spans="1:7" x14ac:dyDescent="0.2">
      <c r="A145" s="12">
        <v>42339</v>
      </c>
      <c r="B145" s="7">
        <v>-37.4</v>
      </c>
      <c r="C145" s="7">
        <v>-25.2</v>
      </c>
      <c r="D145" s="7">
        <v>-25.2</v>
      </c>
      <c r="E145" s="7">
        <v>-27.7</v>
      </c>
      <c r="F145" s="7">
        <v>-13.6</v>
      </c>
      <c r="G145" s="7">
        <v>-16.5</v>
      </c>
    </row>
    <row r="146" spans="1:7" x14ac:dyDescent="0.2">
      <c r="A146" s="12">
        <v>42370</v>
      </c>
      <c r="B146" s="7">
        <v>-19.100000000000001</v>
      </c>
      <c r="C146" s="7">
        <v>-12.6</v>
      </c>
      <c r="D146" s="7">
        <v>-8.6</v>
      </c>
      <c r="E146" s="7">
        <v>-12.2</v>
      </c>
      <c r="F146" s="7">
        <v>-4.2</v>
      </c>
      <c r="G146" s="7">
        <v>-2.9</v>
      </c>
    </row>
    <row r="147" spans="1:7" x14ac:dyDescent="0.2">
      <c r="A147" s="12">
        <v>42401</v>
      </c>
      <c r="B147" s="7">
        <v>-17.7</v>
      </c>
      <c r="C147" s="7">
        <v>-13.5</v>
      </c>
      <c r="D147" s="7">
        <v>-9.1</v>
      </c>
      <c r="E147" s="7">
        <v>-11.2</v>
      </c>
      <c r="F147" s="7">
        <v>-5.9</v>
      </c>
      <c r="G147" s="7">
        <v>-4</v>
      </c>
    </row>
    <row r="148" spans="1:7" x14ac:dyDescent="0.2">
      <c r="A148" s="12">
        <v>42430</v>
      </c>
      <c r="B148" s="7">
        <v>-16.7</v>
      </c>
      <c r="C148" s="7">
        <v>-14.5</v>
      </c>
      <c r="D148" s="7">
        <v>-9.6</v>
      </c>
      <c r="E148" s="7">
        <v>-10.5</v>
      </c>
      <c r="F148" s="7">
        <v>-7.4</v>
      </c>
      <c r="G148" s="7">
        <v>-4.8</v>
      </c>
    </row>
    <row r="149" spans="1:7" x14ac:dyDescent="0.2">
      <c r="A149" s="12">
        <v>42461</v>
      </c>
      <c r="B149" s="7">
        <v>-17.7</v>
      </c>
      <c r="C149" s="7">
        <v>-17.100000000000001</v>
      </c>
      <c r="D149" s="7">
        <v>-11.9</v>
      </c>
      <c r="E149" s="7">
        <v>-11.8</v>
      </c>
      <c r="F149" s="7">
        <v>-10.4</v>
      </c>
      <c r="G149" s="7">
        <v>-7.3</v>
      </c>
    </row>
    <row r="150" spans="1:7" x14ac:dyDescent="0.2">
      <c r="A150" s="12">
        <v>42491</v>
      </c>
      <c r="B150" s="7">
        <v>-18.8</v>
      </c>
      <c r="C150" s="7">
        <v>-18.5</v>
      </c>
      <c r="D150" s="7">
        <v>-13.4</v>
      </c>
      <c r="E150" s="7">
        <v>-13.1</v>
      </c>
      <c r="F150" s="7">
        <v>-12.1</v>
      </c>
      <c r="G150" s="7">
        <v>-8.8000000000000007</v>
      </c>
    </row>
    <row r="151" spans="1:7" x14ac:dyDescent="0.2">
      <c r="A151" s="12">
        <v>42522</v>
      </c>
      <c r="B151" s="7">
        <v>-18.399999999999999</v>
      </c>
      <c r="C151" s="7">
        <v>-18.2</v>
      </c>
      <c r="D151" s="7">
        <v>-13.2</v>
      </c>
      <c r="E151" s="7">
        <v>-12.8</v>
      </c>
      <c r="F151" s="7">
        <v>-11.8</v>
      </c>
      <c r="G151" s="7">
        <v>-8.6</v>
      </c>
    </row>
    <row r="152" spans="1:7" x14ac:dyDescent="0.2">
      <c r="A152" s="12">
        <v>42552</v>
      </c>
      <c r="B152" s="7">
        <v>-17.399999999999999</v>
      </c>
      <c r="C152" s="7">
        <v>-17.3</v>
      </c>
      <c r="D152" s="7">
        <v>-12.3</v>
      </c>
      <c r="E152" s="7">
        <v>-11.8</v>
      </c>
      <c r="F152" s="7">
        <v>-10.9</v>
      </c>
      <c r="G152" s="7">
        <v>-7.7</v>
      </c>
    </row>
    <row r="153" spans="1:7" x14ac:dyDescent="0.2">
      <c r="A153" s="12">
        <v>42583</v>
      </c>
      <c r="B153" s="7">
        <v>-15.4</v>
      </c>
      <c r="C153" s="7">
        <v>-15.4</v>
      </c>
      <c r="D153" s="7">
        <v>-10.5</v>
      </c>
      <c r="E153" s="7">
        <v>-9.6999999999999993</v>
      </c>
      <c r="F153" s="7">
        <v>-8.9</v>
      </c>
      <c r="G153" s="7">
        <v>-5.8</v>
      </c>
    </row>
    <row r="154" spans="1:7" x14ac:dyDescent="0.2">
      <c r="A154" s="12">
        <v>42614</v>
      </c>
      <c r="B154" s="7">
        <v>-13.5</v>
      </c>
      <c r="C154" s="7">
        <v>-13.5</v>
      </c>
      <c r="D154" s="7">
        <v>-8.8000000000000007</v>
      </c>
      <c r="E154" s="7">
        <v>-7.9</v>
      </c>
      <c r="F154" s="7">
        <v>-7</v>
      </c>
      <c r="G154" s="7">
        <v>-4.2</v>
      </c>
    </row>
    <row r="155" spans="1:7" x14ac:dyDescent="0.2">
      <c r="A155" s="12">
        <v>42644</v>
      </c>
      <c r="B155" s="7">
        <v>-12.2</v>
      </c>
      <c r="C155" s="7">
        <v>-12</v>
      </c>
      <c r="D155" s="7">
        <v>-7.6</v>
      </c>
      <c r="E155" s="7">
        <v>-6.6</v>
      </c>
      <c r="F155" s="7">
        <v>-5.6</v>
      </c>
      <c r="G155" s="7">
        <v>-3</v>
      </c>
    </row>
    <row r="156" spans="1:7" x14ac:dyDescent="0.2">
      <c r="A156" s="12">
        <v>42675</v>
      </c>
      <c r="B156" s="7">
        <v>-11</v>
      </c>
      <c r="C156" s="7">
        <v>-10.9</v>
      </c>
      <c r="D156" s="7">
        <v>-6.6</v>
      </c>
      <c r="E156" s="7">
        <v>-5.6</v>
      </c>
      <c r="F156" s="7">
        <v>-4.5999999999999996</v>
      </c>
      <c r="G156" s="7">
        <v>-2.2000000000000002</v>
      </c>
    </row>
    <row r="157" spans="1:7" x14ac:dyDescent="0.2">
      <c r="A157" s="12">
        <v>42705</v>
      </c>
      <c r="B157" s="7">
        <v>-9.3000000000000007</v>
      </c>
      <c r="C157" s="7">
        <v>-9</v>
      </c>
      <c r="D157" s="7">
        <v>-4.8</v>
      </c>
      <c r="E157" s="7">
        <v>-4</v>
      </c>
      <c r="F157" s="7">
        <v>-2.8</v>
      </c>
      <c r="G157" s="7">
        <v>-0.5</v>
      </c>
    </row>
    <row r="158" spans="1:7" x14ac:dyDescent="0.2">
      <c r="A158" s="12">
        <v>42736</v>
      </c>
      <c r="B158" s="7">
        <v>27.2</v>
      </c>
      <c r="C158" s="7">
        <v>30.4</v>
      </c>
      <c r="D158" s="7">
        <v>32.299999999999997</v>
      </c>
      <c r="E158" s="7">
        <v>30.2</v>
      </c>
      <c r="F158" s="7">
        <v>34.6</v>
      </c>
      <c r="G158" s="7">
        <v>34.299999999999997</v>
      </c>
    </row>
    <row r="159" spans="1:7" x14ac:dyDescent="0.2">
      <c r="A159" s="12">
        <v>42767</v>
      </c>
      <c r="B159" s="7">
        <v>29.7</v>
      </c>
      <c r="C159" s="7">
        <v>34.200000000000003</v>
      </c>
      <c r="D159" s="7">
        <v>34.5</v>
      </c>
      <c r="E159" s="7">
        <v>32.299999999999997</v>
      </c>
      <c r="F159" s="7">
        <v>38</v>
      </c>
      <c r="G159" s="7">
        <v>36.4</v>
      </c>
    </row>
    <row r="160" spans="1:7" x14ac:dyDescent="0.2">
      <c r="A160" s="12">
        <v>42795</v>
      </c>
      <c r="B160" s="7">
        <v>26.8</v>
      </c>
      <c r="C160" s="7">
        <v>31.5</v>
      </c>
      <c r="D160" s="7">
        <v>31.7</v>
      </c>
      <c r="E160" s="7">
        <v>29.2</v>
      </c>
      <c r="F160" s="7">
        <v>35</v>
      </c>
      <c r="G160" s="7">
        <v>33.299999999999997</v>
      </c>
    </row>
    <row r="161" spans="1:7" x14ac:dyDescent="0.2">
      <c r="A161" s="12">
        <v>42826</v>
      </c>
      <c r="B161" s="7">
        <v>24.6</v>
      </c>
      <c r="C161" s="7">
        <v>29.8</v>
      </c>
      <c r="D161" s="7">
        <v>29.9</v>
      </c>
      <c r="E161" s="7">
        <v>26.9</v>
      </c>
      <c r="F161" s="7">
        <v>33.200000000000003</v>
      </c>
      <c r="G161" s="7">
        <v>31.3</v>
      </c>
    </row>
    <row r="162" spans="1:7" x14ac:dyDescent="0.2">
      <c r="A162" s="12">
        <v>42856</v>
      </c>
      <c r="B162" s="7">
        <v>22.6</v>
      </c>
      <c r="C162" s="7">
        <v>27.3</v>
      </c>
      <c r="D162" s="7">
        <v>27.6</v>
      </c>
      <c r="E162" s="7">
        <v>24.9</v>
      </c>
      <c r="F162" s="7">
        <v>30.6</v>
      </c>
      <c r="G162" s="7">
        <v>28.9</v>
      </c>
    </row>
    <row r="163" spans="1:7" x14ac:dyDescent="0.2">
      <c r="A163" s="12">
        <v>42887</v>
      </c>
      <c r="B163" s="7">
        <v>20.9</v>
      </c>
      <c r="C163" s="7">
        <v>24.8</v>
      </c>
      <c r="D163" s="7">
        <v>25.4</v>
      </c>
      <c r="E163" s="7">
        <v>23.3</v>
      </c>
      <c r="F163" s="7">
        <v>28.1</v>
      </c>
      <c r="G163" s="7">
        <v>26.7</v>
      </c>
    </row>
    <row r="164" spans="1:7" x14ac:dyDescent="0.2">
      <c r="A164" s="12">
        <v>42917</v>
      </c>
      <c r="B164" s="7">
        <v>19</v>
      </c>
      <c r="C164" s="7">
        <v>21.6</v>
      </c>
      <c r="D164" s="7">
        <v>22.7</v>
      </c>
      <c r="E164" s="7">
        <v>21.3</v>
      </c>
      <c r="F164" s="7">
        <v>24.7</v>
      </c>
      <c r="G164" s="7">
        <v>23.9</v>
      </c>
    </row>
    <row r="165" spans="1:7" x14ac:dyDescent="0.2">
      <c r="A165" s="12">
        <v>42948</v>
      </c>
      <c r="B165" s="7">
        <v>17.600000000000001</v>
      </c>
      <c r="C165" s="7">
        <v>19.100000000000001</v>
      </c>
      <c r="D165" s="7">
        <v>20.8</v>
      </c>
      <c r="E165" s="7">
        <v>19.899999999999999</v>
      </c>
      <c r="F165" s="7">
        <v>22</v>
      </c>
      <c r="G165" s="7">
        <v>21.8</v>
      </c>
    </row>
    <row r="166" spans="1:7" x14ac:dyDescent="0.2">
      <c r="A166" s="12">
        <v>42979</v>
      </c>
      <c r="B166" s="7">
        <v>17</v>
      </c>
      <c r="C166" s="7">
        <v>17.5</v>
      </c>
      <c r="D166" s="7">
        <v>19.600000000000001</v>
      </c>
      <c r="E166" s="7">
        <v>19.100000000000001</v>
      </c>
      <c r="F166" s="7">
        <v>20.2</v>
      </c>
      <c r="G166" s="7">
        <v>20.399999999999999</v>
      </c>
    </row>
    <row r="167" spans="1:7" x14ac:dyDescent="0.2">
      <c r="A167" s="12">
        <v>43009</v>
      </c>
      <c r="B167" s="7">
        <v>16.100000000000001</v>
      </c>
      <c r="C167" s="7">
        <v>15.9</v>
      </c>
      <c r="D167" s="7">
        <v>18.3</v>
      </c>
      <c r="E167" s="7">
        <v>18.100000000000001</v>
      </c>
      <c r="F167" s="7">
        <v>18.399999999999999</v>
      </c>
      <c r="G167" s="7">
        <v>19</v>
      </c>
    </row>
    <row r="168" spans="1:7" x14ac:dyDescent="0.2">
      <c r="A168" s="12">
        <v>43040</v>
      </c>
      <c r="B168" s="7">
        <v>15.5</v>
      </c>
      <c r="C168" s="7">
        <v>14.4</v>
      </c>
      <c r="D168" s="7">
        <v>17.100000000000001</v>
      </c>
      <c r="E168" s="7">
        <v>17.3</v>
      </c>
      <c r="F168" s="7">
        <v>16.8</v>
      </c>
      <c r="G168" s="7">
        <v>17.600000000000001</v>
      </c>
    </row>
    <row r="169" spans="1:7" x14ac:dyDescent="0.2">
      <c r="A169" s="12">
        <v>43070</v>
      </c>
      <c r="B169" s="7">
        <v>14.7</v>
      </c>
      <c r="C169" s="7">
        <v>12.6</v>
      </c>
      <c r="D169" s="7">
        <v>15.5</v>
      </c>
      <c r="E169" s="7">
        <v>16.3</v>
      </c>
      <c r="F169" s="7">
        <v>14.8</v>
      </c>
      <c r="G169" s="7">
        <v>15.9</v>
      </c>
    </row>
    <row r="170" spans="1:7" x14ac:dyDescent="0.2">
      <c r="A170" s="12">
        <v>43101</v>
      </c>
      <c r="B170" s="7">
        <v>5.6</v>
      </c>
      <c r="C170" s="7">
        <v>-7.7</v>
      </c>
      <c r="D170" s="7">
        <v>-3</v>
      </c>
      <c r="E170" s="7">
        <v>5.7</v>
      </c>
      <c r="F170" s="7">
        <v>-7</v>
      </c>
      <c r="G170" s="7">
        <v>-3.8</v>
      </c>
    </row>
    <row r="171" spans="1:7" x14ac:dyDescent="0.2">
      <c r="A171" s="12">
        <v>43132</v>
      </c>
      <c r="B171" s="7">
        <v>4.2</v>
      </c>
      <c r="C171" s="7">
        <v>-9.6999999999999993</v>
      </c>
      <c r="D171" s="7">
        <v>-4.5</v>
      </c>
      <c r="E171" s="7">
        <v>4.3</v>
      </c>
      <c r="F171" s="7">
        <v>-8.9</v>
      </c>
      <c r="G171" s="7">
        <v>-5.2</v>
      </c>
    </row>
    <row r="172" spans="1:7" x14ac:dyDescent="0.2">
      <c r="A172" s="12">
        <v>43160</v>
      </c>
      <c r="B172" s="16">
        <v>3.4</v>
      </c>
      <c r="C172" s="16">
        <v>-10.4</v>
      </c>
      <c r="D172" s="16">
        <v>-5.2</v>
      </c>
      <c r="E172" s="16">
        <v>3.5</v>
      </c>
      <c r="F172" s="16">
        <v>-9.6</v>
      </c>
      <c r="G172" s="16">
        <v>-5.8</v>
      </c>
    </row>
    <row r="173" spans="1:7" x14ac:dyDescent="0.2">
      <c r="A173" s="12">
        <v>43191</v>
      </c>
      <c r="B173" s="7">
        <v>0.8</v>
      </c>
      <c r="C173" s="7">
        <v>-12.5</v>
      </c>
      <c r="D173" s="7">
        <v>-7.3</v>
      </c>
      <c r="E173" s="7">
        <v>0.9</v>
      </c>
      <c r="F173" s="7">
        <v>-11.7</v>
      </c>
      <c r="G173" s="7">
        <v>-7.8</v>
      </c>
    </row>
    <row r="174" spans="1:7" x14ac:dyDescent="0.2">
      <c r="A174" s="12">
        <v>43221</v>
      </c>
      <c r="B174" s="7">
        <v>-1</v>
      </c>
      <c r="C174" s="7">
        <v>-12.9</v>
      </c>
      <c r="D174" s="7">
        <v>-8.1</v>
      </c>
      <c r="E174" s="7">
        <v>-1</v>
      </c>
      <c r="F174" s="7">
        <v>-12.1</v>
      </c>
      <c r="G174" s="7">
        <v>-8.5</v>
      </c>
    </row>
    <row r="175" spans="1:7" x14ac:dyDescent="0.2">
      <c r="A175" s="12">
        <v>43252</v>
      </c>
      <c r="B175" s="7">
        <v>-2.2000000000000002</v>
      </c>
      <c r="C175" s="7">
        <v>-12.7</v>
      </c>
      <c r="D175" s="7">
        <v>-8.1999999999999993</v>
      </c>
      <c r="E175" s="7">
        <v>-2.2999999999999998</v>
      </c>
      <c r="F175" s="7">
        <v>-11.9</v>
      </c>
      <c r="G175" s="7">
        <v>-8.6999999999999993</v>
      </c>
    </row>
    <row r="176" spans="1:7" x14ac:dyDescent="0.2">
      <c r="A176" s="12">
        <v>43282</v>
      </c>
      <c r="B176" s="7">
        <v>-2.6</v>
      </c>
      <c r="C176" s="7">
        <v>-11.8</v>
      </c>
      <c r="D176" s="7">
        <v>-7.6</v>
      </c>
      <c r="E176" s="7">
        <v>-2.7</v>
      </c>
      <c r="F176" s="7">
        <v>-11.1</v>
      </c>
      <c r="G176" s="7">
        <v>-8.1</v>
      </c>
    </row>
    <row r="177" spans="1:7" x14ac:dyDescent="0.2">
      <c r="A177" s="12">
        <v>43313</v>
      </c>
      <c r="B177" s="7">
        <v>-3.5</v>
      </c>
      <c r="C177" s="7">
        <v>-11.3</v>
      </c>
      <c r="D177" s="7">
        <v>-7.3</v>
      </c>
      <c r="E177" s="7">
        <v>-3.6</v>
      </c>
      <c r="F177" s="7">
        <v>-10.5</v>
      </c>
      <c r="G177" s="7">
        <v>-7.8</v>
      </c>
    </row>
    <row r="178" spans="1:7" x14ac:dyDescent="0.2">
      <c r="A178" s="12">
        <v>43344</v>
      </c>
      <c r="B178" s="7">
        <v>-4.9000000000000004</v>
      </c>
      <c r="C178" s="7">
        <v>-11.5</v>
      </c>
      <c r="D178" s="7">
        <v>-7.6</v>
      </c>
      <c r="E178" s="7">
        <v>-4.8</v>
      </c>
      <c r="F178" s="7">
        <v>-10.6</v>
      </c>
      <c r="G178" s="7">
        <v>-8</v>
      </c>
    </row>
    <row r="179" spans="1:7" x14ac:dyDescent="0.2">
      <c r="A179" s="12">
        <v>43374</v>
      </c>
      <c r="B179" s="7">
        <v>-5.6</v>
      </c>
      <c r="C179" s="7">
        <v>-11.4</v>
      </c>
      <c r="D179" s="7">
        <v>-7.6</v>
      </c>
      <c r="E179" s="7">
        <v>-5.5</v>
      </c>
      <c r="F179" s="7">
        <v>-10.5</v>
      </c>
      <c r="G179" s="7">
        <v>-8</v>
      </c>
    </row>
    <row r="180" spans="1:7" x14ac:dyDescent="0.2">
      <c r="A180" s="12">
        <v>43405</v>
      </c>
      <c r="B180" s="7">
        <v>-6.1</v>
      </c>
      <c r="C180" s="7">
        <v>-11.1</v>
      </c>
      <c r="D180" s="7">
        <v>-7.5</v>
      </c>
      <c r="E180" s="7">
        <v>-5.8</v>
      </c>
      <c r="F180" s="7">
        <v>-10.1</v>
      </c>
      <c r="G180" s="7">
        <v>-7.8</v>
      </c>
    </row>
    <row r="181" spans="1:7" x14ac:dyDescent="0.2">
      <c r="A181" s="12">
        <v>43435</v>
      </c>
      <c r="B181" s="7">
        <v>-6.7</v>
      </c>
      <c r="C181" s="7">
        <v>-11</v>
      </c>
      <c r="D181" s="7">
        <v>-7.6</v>
      </c>
      <c r="E181" s="7">
        <v>-6.3</v>
      </c>
      <c r="F181" s="7">
        <v>-9.8000000000000007</v>
      </c>
      <c r="G181" s="7">
        <v>-7.7</v>
      </c>
    </row>
    <row r="182" spans="1:7" x14ac:dyDescent="0.2">
      <c r="A182" s="12">
        <v>43466</v>
      </c>
      <c r="B182" s="7">
        <v>-15.7</v>
      </c>
      <c r="C182" s="7">
        <v>-10.3</v>
      </c>
      <c r="D182" s="7">
        <v>-9.5</v>
      </c>
      <c r="E182" s="7">
        <v>-12.7</v>
      </c>
      <c r="F182" s="7">
        <v>-7</v>
      </c>
      <c r="G182" s="7">
        <v>-7.8</v>
      </c>
    </row>
    <row r="183" spans="1:7" x14ac:dyDescent="0.2">
      <c r="A183" s="12">
        <v>43497</v>
      </c>
      <c r="B183" s="7">
        <v>-14.7</v>
      </c>
      <c r="C183" s="7">
        <v>-8.1999999999999993</v>
      </c>
      <c r="D183" s="7">
        <v>-7.8</v>
      </c>
      <c r="E183" s="7">
        <v>-11.6</v>
      </c>
      <c r="F183" s="7">
        <v>-4.8</v>
      </c>
      <c r="G183" s="7">
        <v>-6</v>
      </c>
    </row>
    <row r="184" spans="1:7" x14ac:dyDescent="0.2">
      <c r="A184" s="12">
        <v>43525</v>
      </c>
      <c r="B184" s="7">
        <v>-14</v>
      </c>
      <c r="C184" s="7">
        <v>-7</v>
      </c>
      <c r="D184" s="7">
        <v>-6.8</v>
      </c>
      <c r="E184" s="7">
        <v>-10.9</v>
      </c>
      <c r="F184" s="7">
        <v>-3.6</v>
      </c>
      <c r="G184" s="7">
        <v>-5</v>
      </c>
    </row>
    <row r="185" spans="1:7" x14ac:dyDescent="0.2">
      <c r="A185" s="12">
        <v>43556</v>
      </c>
      <c r="B185" s="7">
        <v>-12.2</v>
      </c>
      <c r="C185" s="7">
        <v>-4.8</v>
      </c>
      <c r="D185" s="7">
        <v>-4.7</v>
      </c>
      <c r="E185" s="7">
        <v>-9.1</v>
      </c>
      <c r="F185" s="7">
        <v>-1.4</v>
      </c>
      <c r="G185" s="7">
        <v>-2.9</v>
      </c>
    </row>
    <row r="186" spans="1:7" x14ac:dyDescent="0.2">
      <c r="A186" s="12">
        <v>43586</v>
      </c>
      <c r="B186" s="7">
        <v>-10.6</v>
      </c>
      <c r="C186" s="7">
        <v>-3.5</v>
      </c>
      <c r="D186" s="7">
        <v>-3.3</v>
      </c>
      <c r="E186" s="7">
        <v>-7.5</v>
      </c>
      <c r="F186" s="7">
        <v>-0.1</v>
      </c>
      <c r="G186" s="7">
        <v>-1.6</v>
      </c>
    </row>
    <row r="187" spans="1:7" x14ac:dyDescent="0.2">
      <c r="A187" s="12">
        <v>43617</v>
      </c>
      <c r="B187" s="7">
        <v>-9.3000000000000007</v>
      </c>
      <c r="C187" s="7">
        <v>-2.8</v>
      </c>
      <c r="D187" s="7">
        <v>-2.4</v>
      </c>
      <c r="E187" s="7">
        <v>-6.2</v>
      </c>
      <c r="F187" s="7">
        <v>0.6</v>
      </c>
      <c r="G187" s="7">
        <v>-0.7</v>
      </c>
    </row>
    <row r="188" spans="1:7" x14ac:dyDescent="0.2">
      <c r="A188" s="12">
        <v>43647</v>
      </c>
      <c r="B188" s="7">
        <v>-8.1</v>
      </c>
      <c r="C188" s="7">
        <v>-1.9</v>
      </c>
      <c r="D188" s="7">
        <v>-1.6</v>
      </c>
      <c r="E188" s="7">
        <v>-5.0999999999999996</v>
      </c>
      <c r="F188" s="7">
        <v>1.3</v>
      </c>
      <c r="G188" s="19">
        <v>0</v>
      </c>
    </row>
    <row r="189" spans="1:7" x14ac:dyDescent="0.2">
      <c r="A189" s="12">
        <v>43678</v>
      </c>
      <c r="B189" s="7">
        <v>-7</v>
      </c>
      <c r="C189" s="7">
        <v>-1.1000000000000001</v>
      </c>
      <c r="D189" s="7">
        <v>-1</v>
      </c>
      <c r="E189" s="7">
        <v>-4.0999999999999996</v>
      </c>
      <c r="F189" s="7">
        <v>2</v>
      </c>
      <c r="G189" s="7">
        <v>0.5</v>
      </c>
    </row>
    <row r="190" spans="1:7" x14ac:dyDescent="0.2">
      <c r="A190" s="12">
        <v>43709</v>
      </c>
      <c r="B190" s="7">
        <v>-5.8</v>
      </c>
      <c r="C190" s="7">
        <v>0.1</v>
      </c>
      <c r="D190" s="7">
        <v>-0.1</v>
      </c>
      <c r="E190" s="7">
        <v>-3</v>
      </c>
      <c r="F190" s="7">
        <v>3.2</v>
      </c>
      <c r="G190" s="7">
        <v>1.3</v>
      </c>
    </row>
    <row r="191" spans="1:7" x14ac:dyDescent="0.2">
      <c r="A191" s="12">
        <v>43739</v>
      </c>
      <c r="B191" s="17">
        <v>-5</v>
      </c>
      <c r="C191" s="17">
        <v>0.7</v>
      </c>
      <c r="D191" s="17">
        <v>0.3</v>
      </c>
      <c r="E191" s="17">
        <v>-2.2999999999999998</v>
      </c>
      <c r="F191" s="17">
        <v>3.7</v>
      </c>
      <c r="G191" s="17">
        <v>1.7</v>
      </c>
    </row>
    <row r="192" spans="1:7" x14ac:dyDescent="0.2">
      <c r="A192" s="12">
        <v>43770</v>
      </c>
      <c r="B192" s="17">
        <v>-4.3</v>
      </c>
      <c r="C192" s="17">
        <v>1.2</v>
      </c>
      <c r="D192" s="17">
        <v>0.7</v>
      </c>
      <c r="E192" s="17">
        <v>-1.6</v>
      </c>
      <c r="F192" s="17">
        <v>4.2</v>
      </c>
      <c r="G192" s="17">
        <v>2</v>
      </c>
    </row>
    <row r="193" spans="1:7" x14ac:dyDescent="0.2">
      <c r="A193" s="12">
        <v>43800</v>
      </c>
      <c r="B193" s="20">
        <v>-3.4</v>
      </c>
      <c r="C193" s="20">
        <v>1.9</v>
      </c>
      <c r="D193" s="20">
        <v>1.4</v>
      </c>
      <c r="E193" s="20">
        <v>-0.9</v>
      </c>
      <c r="F193" s="20">
        <v>4.7</v>
      </c>
      <c r="G193" s="20">
        <v>2.5</v>
      </c>
    </row>
    <row r="194" spans="1:7" x14ac:dyDescent="0.2">
      <c r="A194" s="12">
        <v>43831</v>
      </c>
      <c r="B194" s="7">
        <v>9</v>
      </c>
      <c r="C194" s="7">
        <v>11.9</v>
      </c>
      <c r="D194" s="7">
        <v>10.8</v>
      </c>
      <c r="E194" s="7">
        <v>8.8000000000000007</v>
      </c>
      <c r="F194" s="7">
        <v>12.7</v>
      </c>
      <c r="G194" s="7">
        <v>9.5</v>
      </c>
    </row>
    <row r="195" spans="1:7" x14ac:dyDescent="0.2">
      <c r="A195" s="12">
        <v>43862</v>
      </c>
      <c r="B195" s="7">
        <v>6</v>
      </c>
      <c r="C195" s="7">
        <v>9.6</v>
      </c>
      <c r="D195" s="7">
        <v>8.6</v>
      </c>
      <c r="E195" s="7">
        <v>6</v>
      </c>
      <c r="F195" s="7">
        <v>10.5</v>
      </c>
      <c r="G195" s="7">
        <v>7.4</v>
      </c>
    </row>
    <row r="196" spans="1:7" x14ac:dyDescent="0.2">
      <c r="A196" s="12">
        <v>43891</v>
      </c>
      <c r="B196" s="7">
        <v>0.02</v>
      </c>
      <c r="C196" s="7">
        <v>3.1</v>
      </c>
      <c r="D196" s="7">
        <v>3.1</v>
      </c>
      <c r="E196" s="7">
        <v>0.4</v>
      </c>
      <c r="F196" s="7">
        <v>4.2</v>
      </c>
      <c r="G196" s="7">
        <v>2.2000000000000002</v>
      </c>
    </row>
    <row r="197" spans="1:7" x14ac:dyDescent="0.2">
      <c r="A197" s="12">
        <v>43922</v>
      </c>
      <c r="B197" s="7">
        <v>-3.7</v>
      </c>
      <c r="C197" s="7">
        <v>-0.8</v>
      </c>
      <c r="D197" s="7">
        <v>-0.1</v>
      </c>
      <c r="E197" s="7">
        <v>-2.6</v>
      </c>
      <c r="F197" s="7">
        <v>0.7</v>
      </c>
      <c r="G197" s="7">
        <v>-0.6</v>
      </c>
    </row>
    <row r="198" spans="1:7" x14ac:dyDescent="0.2">
      <c r="A198" s="12">
        <v>43952</v>
      </c>
      <c r="B198" s="7">
        <v>-5.2</v>
      </c>
      <c r="C198" s="7">
        <v>-2.2999999999999998</v>
      </c>
      <c r="D198" s="7">
        <v>-1.5</v>
      </c>
      <c r="E198" s="7">
        <v>-3.7</v>
      </c>
      <c r="F198" s="7">
        <v>-0.6</v>
      </c>
      <c r="G198" s="7">
        <v>-1.6</v>
      </c>
    </row>
    <row r="199" spans="1:7" x14ac:dyDescent="0.2">
      <c r="A199" s="12">
        <v>43983</v>
      </c>
      <c r="B199" s="7">
        <v>-5.5</v>
      </c>
      <c r="C199" s="7">
        <v>-3.1</v>
      </c>
      <c r="D199" s="7">
        <v>-1.9</v>
      </c>
      <c r="E199" s="7">
        <v>-3.8</v>
      </c>
      <c r="F199" s="7">
        <v>-1.4</v>
      </c>
      <c r="G199" s="7">
        <v>-1.9</v>
      </c>
    </row>
    <row r="200" spans="1:7" x14ac:dyDescent="0.2">
      <c r="A200" s="12">
        <v>44013</v>
      </c>
      <c r="B200" s="7">
        <v>-6.4</v>
      </c>
      <c r="C200" s="7">
        <v>-4.5999999999999996</v>
      </c>
      <c r="D200" s="7">
        <v>-3</v>
      </c>
      <c r="E200" s="7">
        <v>-4.5</v>
      </c>
      <c r="F200" s="7">
        <v>-2.7</v>
      </c>
      <c r="G200" s="7">
        <v>-2.6</v>
      </c>
    </row>
    <row r="201" spans="1:7" x14ac:dyDescent="0.2">
      <c r="A201" s="12">
        <v>44044</v>
      </c>
      <c r="B201" s="7">
        <v>-7</v>
      </c>
      <c r="C201" s="7">
        <v>-6.1</v>
      </c>
      <c r="D201" s="7">
        <v>-4.0999999999999996</v>
      </c>
      <c r="E201" s="7">
        <v>-5</v>
      </c>
      <c r="F201" s="7">
        <v>-4.2</v>
      </c>
      <c r="G201" s="7">
        <v>-3.8</v>
      </c>
    </row>
    <row r="202" spans="1:7" x14ac:dyDescent="0.2">
      <c r="A202" s="12">
        <v>44075</v>
      </c>
      <c r="B202" s="7">
        <v>-7.8</v>
      </c>
      <c r="C202" s="7">
        <v>-7.8</v>
      </c>
      <c r="D202" s="7">
        <v>-5.3</v>
      </c>
      <c r="E202" s="7">
        <v>-5.8</v>
      </c>
      <c r="F202" s="7">
        <v>-5.7</v>
      </c>
      <c r="G202" s="7">
        <v>-4.9000000000000004</v>
      </c>
    </row>
    <row r="203" spans="1:7" x14ac:dyDescent="0.2">
      <c r="A203" s="12">
        <v>44105</v>
      </c>
      <c r="B203" s="17">
        <v>-8.8000000000000007</v>
      </c>
      <c r="C203" s="17">
        <v>-9.3000000000000007</v>
      </c>
      <c r="D203" s="17">
        <v>-6.6</v>
      </c>
      <c r="E203" s="17">
        <v>-6.7</v>
      </c>
      <c r="F203" s="17">
        <v>-7.1</v>
      </c>
      <c r="G203" s="17">
        <v>-6</v>
      </c>
    </row>
    <row r="204" spans="1:7" x14ac:dyDescent="0.2">
      <c r="A204" s="12">
        <v>44136</v>
      </c>
      <c r="B204" s="17">
        <v>-9.6</v>
      </c>
      <c r="C204" s="17">
        <v>-10.6</v>
      </c>
      <c r="D204" s="17">
        <v>-7.6</v>
      </c>
      <c r="E204" s="17">
        <v>-7.4</v>
      </c>
      <c r="F204" s="17">
        <v>-8.3000000000000007</v>
      </c>
      <c r="G204" s="17">
        <v>-6.9</v>
      </c>
    </row>
    <row r="205" spans="1:7" x14ac:dyDescent="0.2">
      <c r="A205" s="12">
        <v>44166</v>
      </c>
      <c r="B205" s="20">
        <v>-10</v>
      </c>
      <c r="C205" s="20">
        <v>-11.6</v>
      </c>
      <c r="D205" s="20">
        <v>-8.5</v>
      </c>
      <c r="E205" s="20">
        <v>-7.8</v>
      </c>
      <c r="F205" s="20">
        <v>-9.1999999999999993</v>
      </c>
      <c r="G205" s="20">
        <v>-7.5</v>
      </c>
    </row>
    <row r="206" spans="1:7" x14ac:dyDescent="0.2">
      <c r="A206" s="12">
        <v>44197</v>
      </c>
      <c r="B206" s="7">
        <v>-16.8</v>
      </c>
      <c r="C206" s="7">
        <v>-24.1</v>
      </c>
      <c r="D206" s="7">
        <v>-18.7</v>
      </c>
      <c r="E206" s="7">
        <v>-13.7</v>
      </c>
      <c r="F206" s="7">
        <v>-20.8</v>
      </c>
      <c r="G206" s="7">
        <v>-16.3</v>
      </c>
    </row>
    <row r="207" spans="1:7" x14ac:dyDescent="0.2">
      <c r="A207" s="12">
        <v>44228</v>
      </c>
      <c r="B207" s="7">
        <v>-15.5</v>
      </c>
      <c r="C207" s="7">
        <v>-23.3</v>
      </c>
      <c r="D207" s="7">
        <v>-18</v>
      </c>
      <c r="E207" s="7">
        <v>-12.3</v>
      </c>
      <c r="F207" s="7">
        <v>-19.8</v>
      </c>
      <c r="G207" s="7">
        <v>-15.5</v>
      </c>
    </row>
    <row r="208" spans="1:7" x14ac:dyDescent="0.2">
      <c r="A208" s="12">
        <v>44256</v>
      </c>
      <c r="B208" s="7">
        <v>-11.1</v>
      </c>
      <c r="C208" s="7">
        <v>-18.7</v>
      </c>
      <c r="D208" s="7">
        <v>-13.9</v>
      </c>
      <c r="E208" s="24">
        <v>-8</v>
      </c>
      <c r="F208" s="24">
        <v>-15.1</v>
      </c>
      <c r="G208" s="24">
        <v>-11.4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data_full</vt:lpstr>
      <vt:lpstr>data_prep</vt:lpstr>
      <vt:lpstr>data_cut</vt:lpstr>
      <vt:lpstr>data_prep_ln</vt:lpstr>
      <vt:lpstr>data_cut_ln</vt:lpstr>
      <vt:lpstr>CPI</vt:lpstr>
      <vt:lpstr>exrate_mom</vt:lpstr>
      <vt:lpstr>exrate_yoy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2021-04-19T10:21:21Z</dcterms:created>
  <dcterms:modified xsi:type="dcterms:W3CDTF">2021-05-13T14:56:53Z</dcterms:modified>
</cp:coreProperties>
</file>