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37dec40c093243/Desktop/Data Analysis/Excel/"/>
    </mc:Choice>
  </mc:AlternateContent>
  <xr:revisionPtr revIDLastSave="2" documentId="8_{899F0034-6DBA-49CD-B97E-2648E14735E6}" xr6:coauthVersionLast="47" xr6:coauthVersionMax="47" xr10:uidLastSave="{9CDD1267-9C56-4FDB-8CA7-E74FC072A821}"/>
  <bookViews>
    <workbookView xWindow="-110" yWindow="-110" windowWidth="19420" windowHeight="10300" xr2:uid="{2D82A55A-9142-401D-B33C-C1DC315EEAA9}"/>
  </bookViews>
  <sheets>
    <sheet name="RCB vs PWI 23.4.2014" sheetId="1" r:id="rId1"/>
    <sheet name="Pivot Tables" sheetId="2" r:id="rId2"/>
    <sheet name="Manhattan and worm" sheetId="4" r:id="rId3"/>
    <sheet name="Dashboard" sheetId="3" r:id="rId4"/>
  </sheet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P2" i="1"/>
  <c r="G3" i="1"/>
  <c r="P3" i="1"/>
  <c r="G4" i="1"/>
  <c r="P4" i="1"/>
  <c r="G5" i="1"/>
  <c r="P5" i="1"/>
  <c r="G6" i="1"/>
  <c r="P6" i="1"/>
  <c r="G7" i="1"/>
  <c r="P7" i="1"/>
  <c r="G8" i="1"/>
  <c r="P8" i="1"/>
  <c r="G9" i="1"/>
  <c r="P9" i="1"/>
  <c r="G10" i="1"/>
  <c r="P10" i="1"/>
  <c r="G11" i="1"/>
  <c r="P11" i="1"/>
  <c r="G12" i="1"/>
  <c r="P12" i="1"/>
  <c r="G13" i="1"/>
  <c r="P13" i="1"/>
  <c r="G14" i="1"/>
  <c r="P14" i="1"/>
  <c r="G15" i="1"/>
  <c r="P15" i="1"/>
  <c r="G16" i="1"/>
  <c r="P16" i="1"/>
  <c r="G17" i="1"/>
  <c r="P17" i="1"/>
  <c r="G18" i="1"/>
  <c r="P18" i="1"/>
  <c r="G19" i="1"/>
  <c r="P19" i="1"/>
  <c r="G20" i="1"/>
  <c r="P20" i="1"/>
  <c r="G21" i="1"/>
  <c r="P21" i="1"/>
  <c r="G22" i="1"/>
  <c r="P22" i="1"/>
  <c r="G23" i="1"/>
  <c r="P23" i="1"/>
  <c r="G24" i="1"/>
  <c r="P24" i="1"/>
  <c r="G25" i="1"/>
  <c r="P25" i="1"/>
  <c r="G26" i="1"/>
  <c r="P26" i="1"/>
  <c r="G27" i="1"/>
  <c r="P27" i="1"/>
  <c r="G28" i="1"/>
  <c r="P28" i="1"/>
  <c r="G29" i="1"/>
  <c r="P29" i="1"/>
  <c r="G30" i="1"/>
  <c r="P30" i="1"/>
  <c r="G31" i="1"/>
  <c r="P31" i="1"/>
  <c r="G32" i="1"/>
  <c r="P32" i="1"/>
  <c r="G33" i="1"/>
  <c r="P33" i="1"/>
  <c r="G34" i="1"/>
  <c r="P34" i="1"/>
  <c r="G35" i="1"/>
  <c r="P35" i="1"/>
  <c r="G36" i="1"/>
  <c r="P36" i="1"/>
  <c r="G37" i="1"/>
  <c r="P37" i="1"/>
  <c r="G38" i="1"/>
  <c r="P38" i="1"/>
  <c r="G39" i="1"/>
  <c r="P39" i="1"/>
  <c r="G40" i="1"/>
  <c r="P40" i="1"/>
  <c r="G41" i="1"/>
  <c r="P41" i="1"/>
  <c r="G42" i="1"/>
  <c r="P42" i="1"/>
  <c r="G43" i="1"/>
  <c r="P43" i="1"/>
  <c r="G44" i="1"/>
  <c r="P44" i="1"/>
  <c r="G45" i="1"/>
  <c r="P45" i="1"/>
  <c r="G46" i="1"/>
  <c r="P46" i="1"/>
  <c r="G47" i="1"/>
  <c r="P47" i="1"/>
  <c r="G48" i="1"/>
  <c r="P48" i="1"/>
  <c r="G49" i="1"/>
  <c r="P49" i="1"/>
  <c r="G50" i="1"/>
  <c r="P50" i="1"/>
  <c r="G51" i="1"/>
  <c r="P51" i="1"/>
  <c r="G52" i="1"/>
  <c r="P52" i="1"/>
  <c r="G53" i="1"/>
  <c r="P53" i="1"/>
  <c r="G54" i="1"/>
  <c r="P54" i="1"/>
  <c r="G55" i="1"/>
  <c r="P55" i="1"/>
  <c r="G56" i="1"/>
  <c r="P56" i="1"/>
  <c r="G57" i="1"/>
  <c r="P57" i="1"/>
  <c r="G58" i="1"/>
  <c r="P58" i="1"/>
  <c r="G59" i="1"/>
  <c r="P59" i="1"/>
  <c r="G60" i="1"/>
  <c r="P60" i="1"/>
  <c r="G61" i="1"/>
  <c r="P61" i="1"/>
  <c r="G62" i="1"/>
  <c r="P62" i="1"/>
  <c r="G63" i="1"/>
  <c r="P63" i="1"/>
  <c r="G64" i="1"/>
  <c r="P64" i="1"/>
  <c r="G65" i="1"/>
  <c r="P65" i="1"/>
  <c r="G66" i="1"/>
  <c r="P66" i="1"/>
  <c r="G67" i="1"/>
  <c r="P67" i="1"/>
  <c r="G68" i="1"/>
  <c r="P68" i="1"/>
  <c r="G69" i="1"/>
  <c r="P69" i="1"/>
  <c r="G70" i="1"/>
  <c r="P70" i="1"/>
  <c r="G71" i="1"/>
  <c r="P71" i="1"/>
  <c r="G72" i="1"/>
  <c r="P72" i="1"/>
  <c r="G73" i="1"/>
  <c r="P73" i="1"/>
  <c r="G74" i="1"/>
  <c r="P74" i="1"/>
  <c r="G75" i="1"/>
  <c r="P75" i="1"/>
  <c r="G76" i="1"/>
  <c r="P76" i="1"/>
  <c r="G77" i="1"/>
  <c r="P77" i="1"/>
  <c r="G78" i="1"/>
  <c r="P78" i="1"/>
  <c r="G79" i="1"/>
  <c r="P79" i="1"/>
  <c r="G80" i="1"/>
  <c r="P80" i="1"/>
  <c r="G81" i="1"/>
  <c r="P81" i="1"/>
  <c r="G82" i="1"/>
  <c r="P82" i="1"/>
  <c r="G83" i="1"/>
  <c r="P83" i="1"/>
  <c r="G84" i="1"/>
  <c r="P84" i="1"/>
  <c r="G85" i="1"/>
  <c r="P85" i="1"/>
  <c r="G86" i="1"/>
  <c r="P86" i="1"/>
  <c r="G87" i="1"/>
  <c r="P87" i="1"/>
  <c r="G88" i="1"/>
  <c r="P88" i="1"/>
  <c r="G89" i="1"/>
  <c r="P89" i="1"/>
  <c r="G90" i="1"/>
  <c r="P90" i="1"/>
  <c r="G91" i="1"/>
  <c r="P91" i="1"/>
  <c r="G92" i="1"/>
  <c r="P92" i="1"/>
  <c r="G93" i="1"/>
  <c r="P93" i="1"/>
  <c r="G94" i="1"/>
  <c r="P94" i="1"/>
  <c r="G95" i="1"/>
  <c r="P95" i="1"/>
  <c r="G96" i="1"/>
  <c r="P96" i="1"/>
  <c r="G97" i="1"/>
  <c r="P97" i="1"/>
  <c r="G98" i="1"/>
  <c r="P98" i="1"/>
  <c r="G99" i="1"/>
  <c r="P99" i="1"/>
  <c r="G100" i="1"/>
  <c r="P100" i="1"/>
  <c r="G101" i="1"/>
  <c r="P101" i="1"/>
  <c r="G102" i="1"/>
  <c r="P102" i="1"/>
  <c r="G103" i="1"/>
  <c r="P103" i="1"/>
  <c r="G104" i="1"/>
  <c r="P104" i="1"/>
  <c r="G105" i="1"/>
  <c r="P105" i="1"/>
  <c r="G106" i="1"/>
  <c r="P106" i="1"/>
  <c r="G107" i="1"/>
  <c r="P107" i="1"/>
  <c r="G108" i="1"/>
  <c r="P108" i="1"/>
  <c r="G109" i="1"/>
  <c r="P109" i="1"/>
  <c r="G110" i="1"/>
  <c r="P110" i="1"/>
  <c r="G111" i="1"/>
  <c r="P111" i="1"/>
  <c r="G112" i="1"/>
  <c r="P112" i="1"/>
  <c r="G113" i="1"/>
  <c r="P113" i="1"/>
  <c r="G114" i="1"/>
  <c r="P114" i="1"/>
  <c r="G115" i="1"/>
  <c r="P115" i="1"/>
  <c r="G116" i="1"/>
  <c r="P116" i="1"/>
  <c r="G117" i="1"/>
  <c r="P117" i="1"/>
  <c r="G118" i="1"/>
  <c r="P118" i="1"/>
  <c r="G119" i="1"/>
  <c r="P119" i="1"/>
  <c r="G120" i="1"/>
  <c r="P120" i="1"/>
  <c r="G121" i="1"/>
  <c r="P121" i="1"/>
  <c r="G122" i="1"/>
  <c r="P122" i="1"/>
  <c r="G123" i="1"/>
  <c r="P123" i="1"/>
  <c r="G124" i="1"/>
  <c r="P124" i="1"/>
  <c r="G125" i="1"/>
  <c r="P125" i="1"/>
  <c r="G126" i="1"/>
  <c r="P126" i="1"/>
  <c r="G127" i="1"/>
  <c r="P127" i="1"/>
  <c r="G128" i="1"/>
  <c r="P128" i="1"/>
  <c r="G129" i="1"/>
  <c r="P129" i="1"/>
  <c r="G130" i="1"/>
  <c r="P130" i="1"/>
  <c r="G131" i="1"/>
  <c r="P131" i="1"/>
  <c r="G132" i="1"/>
  <c r="P132" i="1"/>
  <c r="G133" i="1"/>
  <c r="P133" i="1"/>
  <c r="G134" i="1"/>
  <c r="P134" i="1"/>
  <c r="G135" i="1"/>
  <c r="P135" i="1"/>
  <c r="G136" i="1"/>
  <c r="P136" i="1"/>
  <c r="G137" i="1"/>
  <c r="P137" i="1"/>
  <c r="G138" i="1"/>
  <c r="P138" i="1"/>
  <c r="G139" i="1"/>
  <c r="P139" i="1"/>
  <c r="G140" i="1"/>
  <c r="P140" i="1"/>
  <c r="G141" i="1"/>
  <c r="P141" i="1"/>
  <c r="G142" i="1"/>
  <c r="P142" i="1"/>
  <c r="G143" i="1"/>
  <c r="P143" i="1"/>
  <c r="G144" i="1"/>
  <c r="P144" i="1"/>
  <c r="G145" i="1"/>
  <c r="P145" i="1"/>
  <c r="G146" i="1"/>
  <c r="P146" i="1"/>
  <c r="G147" i="1"/>
  <c r="P147" i="1"/>
  <c r="G148" i="1"/>
  <c r="P148" i="1"/>
  <c r="G149" i="1"/>
  <c r="P149" i="1"/>
  <c r="G150" i="1"/>
  <c r="P150" i="1"/>
  <c r="G151" i="1"/>
  <c r="P151" i="1"/>
  <c r="G152" i="1"/>
  <c r="P152" i="1"/>
  <c r="G153" i="1"/>
  <c r="P153" i="1"/>
  <c r="G154" i="1"/>
  <c r="P154" i="1"/>
  <c r="G155" i="1"/>
  <c r="P155" i="1"/>
  <c r="G156" i="1"/>
  <c r="P156" i="1"/>
  <c r="G157" i="1"/>
  <c r="P157" i="1"/>
  <c r="G158" i="1"/>
  <c r="P158" i="1"/>
  <c r="G159" i="1"/>
  <c r="P159" i="1"/>
  <c r="G160" i="1"/>
  <c r="P160" i="1"/>
  <c r="G161" i="1"/>
  <c r="P161" i="1"/>
  <c r="G162" i="1"/>
  <c r="P162" i="1"/>
  <c r="G163" i="1"/>
  <c r="P163" i="1"/>
  <c r="G164" i="1"/>
  <c r="P164" i="1"/>
  <c r="G165" i="1"/>
  <c r="P165" i="1"/>
  <c r="G166" i="1"/>
  <c r="P166" i="1"/>
  <c r="G167" i="1"/>
  <c r="P167" i="1"/>
  <c r="G168" i="1"/>
  <c r="P168" i="1"/>
  <c r="G169" i="1"/>
  <c r="P169" i="1"/>
  <c r="G170" i="1"/>
  <c r="P170" i="1"/>
  <c r="G171" i="1"/>
  <c r="P171" i="1"/>
  <c r="G172" i="1"/>
  <c r="P172" i="1"/>
  <c r="G173" i="1"/>
  <c r="P173" i="1"/>
  <c r="G174" i="1"/>
  <c r="P174" i="1"/>
  <c r="G175" i="1"/>
  <c r="P175" i="1"/>
  <c r="G176" i="1"/>
  <c r="P176" i="1"/>
  <c r="G177" i="1"/>
  <c r="P177" i="1"/>
  <c r="G178" i="1"/>
  <c r="P178" i="1"/>
  <c r="G179" i="1"/>
  <c r="P179" i="1"/>
  <c r="G180" i="1"/>
  <c r="P180" i="1"/>
  <c r="G181" i="1"/>
  <c r="P181" i="1"/>
  <c r="G182" i="1"/>
  <c r="P182" i="1"/>
  <c r="G183" i="1"/>
  <c r="P183" i="1"/>
  <c r="G184" i="1"/>
  <c r="P184" i="1"/>
  <c r="G185" i="1"/>
  <c r="P185" i="1"/>
  <c r="G186" i="1"/>
  <c r="P186" i="1"/>
  <c r="G187" i="1"/>
  <c r="P187" i="1"/>
  <c r="G188" i="1"/>
  <c r="P188" i="1"/>
  <c r="G189" i="1"/>
  <c r="P189" i="1"/>
  <c r="G190" i="1"/>
  <c r="P190" i="1"/>
  <c r="G191" i="1"/>
  <c r="P191" i="1"/>
  <c r="G192" i="1"/>
  <c r="P192" i="1"/>
  <c r="G193" i="1"/>
  <c r="P193" i="1"/>
  <c r="G194" i="1"/>
  <c r="P194" i="1"/>
  <c r="G195" i="1"/>
  <c r="P195" i="1"/>
  <c r="G196" i="1"/>
  <c r="P196" i="1"/>
  <c r="G197" i="1"/>
  <c r="P197" i="1"/>
  <c r="G198" i="1"/>
  <c r="P198" i="1"/>
  <c r="G199" i="1"/>
  <c r="P199" i="1"/>
  <c r="G200" i="1"/>
  <c r="P200" i="1"/>
  <c r="G201" i="1"/>
  <c r="P201" i="1"/>
  <c r="G202" i="1"/>
  <c r="P202" i="1"/>
  <c r="G203" i="1"/>
  <c r="P203" i="1"/>
  <c r="G204" i="1"/>
  <c r="P204" i="1"/>
  <c r="G205" i="1"/>
  <c r="P205" i="1"/>
  <c r="G206" i="1"/>
  <c r="P206" i="1"/>
  <c r="G207" i="1"/>
  <c r="P207" i="1"/>
  <c r="G208" i="1"/>
  <c r="P208" i="1"/>
  <c r="G209" i="1"/>
  <c r="P209" i="1"/>
  <c r="G210" i="1"/>
  <c r="P210" i="1"/>
  <c r="G211" i="1"/>
  <c r="P211" i="1"/>
  <c r="G212" i="1"/>
  <c r="P212" i="1"/>
  <c r="G213" i="1"/>
  <c r="P213" i="1"/>
  <c r="G214" i="1"/>
  <c r="P214" i="1"/>
  <c r="G215" i="1"/>
  <c r="P215" i="1"/>
  <c r="G216" i="1"/>
  <c r="P216" i="1"/>
  <c r="G217" i="1"/>
  <c r="P217" i="1"/>
  <c r="G218" i="1"/>
  <c r="P218" i="1"/>
  <c r="G219" i="1"/>
  <c r="P219" i="1"/>
  <c r="G220" i="1"/>
  <c r="P220" i="1"/>
  <c r="G221" i="1"/>
  <c r="P221" i="1"/>
  <c r="G222" i="1"/>
  <c r="P222" i="1"/>
  <c r="G223" i="1"/>
  <c r="P223" i="1"/>
  <c r="G224" i="1"/>
  <c r="P224" i="1"/>
  <c r="G225" i="1"/>
  <c r="P225" i="1"/>
  <c r="G226" i="1"/>
  <c r="P226" i="1"/>
  <c r="G227" i="1"/>
  <c r="P227" i="1"/>
  <c r="G228" i="1"/>
  <c r="P228" i="1"/>
  <c r="G229" i="1"/>
  <c r="P229" i="1"/>
  <c r="G230" i="1"/>
  <c r="P230" i="1"/>
  <c r="G231" i="1"/>
  <c r="P231" i="1"/>
  <c r="G232" i="1"/>
  <c r="P232" i="1"/>
  <c r="G233" i="1"/>
  <c r="P233" i="1"/>
  <c r="G234" i="1"/>
  <c r="P234" i="1"/>
  <c r="G235" i="1"/>
  <c r="P235" i="1"/>
  <c r="G236" i="1"/>
  <c r="P236" i="1"/>
  <c r="G237" i="1"/>
  <c r="P237" i="1"/>
  <c r="G238" i="1"/>
  <c r="P238" i="1"/>
  <c r="G239" i="1"/>
  <c r="P239" i="1"/>
  <c r="G240" i="1"/>
  <c r="P240" i="1"/>
  <c r="G241" i="1"/>
  <c r="P241" i="1"/>
  <c r="G242" i="1"/>
  <c r="P242" i="1"/>
  <c r="G243" i="1"/>
  <c r="P243" i="1"/>
  <c r="G244" i="1"/>
  <c r="P244" i="1"/>
  <c r="G245" i="1"/>
  <c r="P245" i="1"/>
  <c r="G246" i="1"/>
  <c r="P246" i="1"/>
  <c r="G247" i="1"/>
  <c r="P247" i="1"/>
  <c r="G248" i="1"/>
  <c r="P248" i="1"/>
  <c r="G249" i="1"/>
  <c r="P249" i="1"/>
  <c r="G250" i="1"/>
  <c r="P250" i="1"/>
  <c r="G251" i="1"/>
  <c r="P251" i="1"/>
  <c r="G252" i="1"/>
  <c r="P252" i="1"/>
  <c r="F2" i="1"/>
</calcChain>
</file>

<file path=xl/sharedStrings.xml><?xml version="1.0" encoding="utf-8"?>
<sst xmlns="http://schemas.openxmlformats.org/spreadsheetml/2006/main" count="1689" uniqueCount="82">
  <si>
    <t>CH Gayle</t>
  </si>
  <si>
    <t>M Manhas</t>
  </si>
  <si>
    <t>AB Dinda</t>
  </si>
  <si>
    <t>Royal Challengers Bangalore</t>
  </si>
  <si>
    <t>Pune Warriors</t>
  </si>
  <si>
    <t>M Chinnaswamy Stadium</t>
  </si>
  <si>
    <t>IC Pandey</t>
  </si>
  <si>
    <t>bowled</t>
  </si>
  <si>
    <t>AG Murtaza</t>
  </si>
  <si>
    <t>stumped</t>
  </si>
  <si>
    <t>RP Singh</t>
  </si>
  <si>
    <t>B Kumar</t>
  </si>
  <si>
    <t>caught</t>
  </si>
  <si>
    <t>R Rampaul</t>
  </si>
  <si>
    <t>R Vinay Kumar</t>
  </si>
  <si>
    <t>MR Marsh</t>
  </si>
  <si>
    <t>JD Unadkat</t>
  </si>
  <si>
    <t>SPD Smith</t>
  </si>
  <si>
    <t>M Kartik</t>
  </si>
  <si>
    <t>Yuvraj Singh</t>
  </si>
  <si>
    <t>LJ Wright</t>
  </si>
  <si>
    <t>AJ Finch</t>
  </si>
  <si>
    <t>RV Uthappa</t>
  </si>
  <si>
    <t>SS Tiwary</t>
  </si>
  <si>
    <t>AB de Villiers</t>
  </si>
  <si>
    <t>V Kohli</t>
  </si>
  <si>
    <t>run out</t>
  </si>
  <si>
    <t>TM Dilshan</t>
  </si>
  <si>
    <t>other_player_dismissed</t>
  </si>
  <si>
    <t>other_wicket_type</t>
  </si>
  <si>
    <t>player_dismissed</t>
  </si>
  <si>
    <t>wicket_type</t>
  </si>
  <si>
    <t>penalty</t>
  </si>
  <si>
    <t>legbyes</t>
  </si>
  <si>
    <t>byes</t>
  </si>
  <si>
    <t>noballs</t>
  </si>
  <si>
    <t>wides</t>
  </si>
  <si>
    <t>total runs</t>
  </si>
  <si>
    <t>extras</t>
  </si>
  <si>
    <t>runs_off_bat</t>
  </si>
  <si>
    <t>bowler</t>
  </si>
  <si>
    <t>non_striker</t>
  </si>
  <si>
    <t>striker</t>
  </si>
  <si>
    <t>bowling_team</t>
  </si>
  <si>
    <t>batting_team</t>
  </si>
  <si>
    <t>ball</t>
  </si>
  <si>
    <t>Over no. new</t>
  </si>
  <si>
    <t>Over no.</t>
  </si>
  <si>
    <t>innings</t>
  </si>
  <si>
    <t>venue</t>
  </si>
  <si>
    <t>start_date</t>
  </si>
  <si>
    <t>season</t>
  </si>
  <si>
    <t>match_id</t>
  </si>
  <si>
    <t>Grand Total</t>
  </si>
  <si>
    <t>Count of player_dismissed</t>
  </si>
  <si>
    <t>Team name</t>
  </si>
  <si>
    <t>Wickets taken by each team</t>
  </si>
  <si>
    <t>Strike rate</t>
  </si>
  <si>
    <t>Balls faced</t>
  </si>
  <si>
    <t>Runs scored</t>
  </si>
  <si>
    <t>Players Name</t>
  </si>
  <si>
    <t>Count of ball</t>
  </si>
  <si>
    <t>Sum of runs_off_bat</t>
  </si>
  <si>
    <t>Strike Rate of Players</t>
  </si>
  <si>
    <t>(All)</t>
  </si>
  <si>
    <t>(blank)</t>
  </si>
  <si>
    <t>Score</t>
  </si>
  <si>
    <t>Batters</t>
  </si>
  <si>
    <t>Runs scored by each player</t>
  </si>
  <si>
    <t>Runs scored by each team</t>
  </si>
  <si>
    <t>Total Score</t>
  </si>
  <si>
    <t>RCB vs PWI-23/4/2013-IPL 6, Match 31</t>
  </si>
  <si>
    <t>RCB Wickets</t>
  </si>
  <si>
    <t>RCB Score</t>
  </si>
  <si>
    <t>PWI Wickets</t>
  </si>
  <si>
    <t>PWI Score</t>
  </si>
  <si>
    <t>Sum of total runs</t>
  </si>
  <si>
    <t>Total Count of player_dismissed</t>
  </si>
  <si>
    <t>Total Sum of total runs</t>
  </si>
  <si>
    <t>Column Labels</t>
  </si>
  <si>
    <t>Cumulative runs scored by each team at the end over each over</t>
  </si>
  <si>
    <t>Runs scored by each team in each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</si>
</sst>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28"/>
      <color theme="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4" borderId="0" xfId="0" applyFill="1" applyAlignment="1">
      <alignment horizontal="left" indent="1"/>
    </xf>
    <xf numFmtId="0" fontId="0" fillId="0" borderId="0" xfId="0" applyAlignment="1">
      <alignment horizontal="left" indent="1"/>
    </xf>
    <xf numFmtId="2" fontId="0" fillId="5" borderId="0" xfId="0" applyNumberFormat="1" applyFill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left"/>
    </xf>
    <xf numFmtId="2" fontId="0" fillId="6" borderId="0" xfId="0" applyNumberFormat="1" applyFill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left"/>
    </xf>
    <xf numFmtId="0" fontId="1" fillId="3" borderId="0" xfId="0" applyFont="1" applyFill="1"/>
    <xf numFmtId="0" fontId="1" fillId="3" borderId="2" xfId="0" applyFont="1" applyFill="1" applyBorder="1"/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KKR vs RCB-Manhattan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5290285703866"/>
          <c:y val="0.21111263244495343"/>
          <c:w val="0.86735388961278304"/>
          <c:h val="0.561539929678812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'Manhattan and worm'!$H$2</c:f>
              <c:strCache>
                <c:ptCount val="1"/>
                <c:pt idx="0">
                  <c:v>Pune Warriors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'Manhattan and worm'!$H$3:$H$22</c:f>
              <c:numCache>
                <c:formatCode>General</c:formatCode>
                <c:ptCount val="20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1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3-47A8-BEAE-F1DB4FB19B1B}"/>
            </c:ext>
          </c:extLst>
        </c:ser>
        <c:ser>
          <c:idx val="2"/>
          <c:order val="2"/>
          <c:tx>
            <c:strRef>
              <c:f>'Manhattan and worm'!$I$2</c:f>
              <c:strCache>
                <c:ptCount val="1"/>
                <c:pt idx="0">
                  <c:v>Royal Challengers Bangalore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'Manhattan and worm'!$I$3:$I$22</c:f>
              <c:numCache>
                <c:formatCode>General</c:formatCode>
                <c:ptCount val="20"/>
                <c:pt idx="0">
                  <c:v>3</c:v>
                </c:pt>
                <c:pt idx="1">
                  <c:v>21</c:v>
                </c:pt>
                <c:pt idx="2">
                  <c:v>4</c:v>
                </c:pt>
                <c:pt idx="3">
                  <c:v>5</c:v>
                </c:pt>
                <c:pt idx="4">
                  <c:v>28</c:v>
                </c:pt>
                <c:pt idx="5">
                  <c:v>1</c:v>
                </c:pt>
                <c:pt idx="6">
                  <c:v>18</c:v>
                </c:pt>
                <c:pt idx="7">
                  <c:v>29</c:v>
                </c:pt>
                <c:pt idx="8">
                  <c:v>15</c:v>
                </c:pt>
                <c:pt idx="9">
                  <c:v>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28</c:v>
                </c:pt>
                <c:pt idx="15">
                  <c:v>5</c:v>
                </c:pt>
                <c:pt idx="16">
                  <c:v>18</c:v>
                </c:pt>
                <c:pt idx="17">
                  <c:v>15</c:v>
                </c:pt>
                <c:pt idx="18">
                  <c:v>19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3-47A8-BEAE-F1DB4FB1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280"/>
        <c:axId val="1901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'Manhattan and worm'!$G$2</c15:sqref>
                        </c15:formulaRef>
                      </c:ext>
                    </c:extLst>
                    <c:strCache>
                      <c:ptCount val="1"/>
                      <c:pt idx="0">
                        <c:v>Over no.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'Manhattan and worm'!$G$3:$G$22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B3-47A8-BEAE-F1DB4FB19B1B}"/>
                  </c:ext>
                </c:extLst>
              </c15:ser>
            </c15:filteredBarSeries>
          </c:ext>
        </c:extLst>
      </c:barChart>
      <c:catAx>
        <c:axId val="189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80"/>
        <c:crosses val="autoZero"/>
        <c:auto val="1"/>
        <c:lblAlgn val="ctr"/>
        <c:lblOffset val="100"/>
        <c:noMultiLvlLbl val="0"/>
      </c:catAx>
      <c:valAx>
        <c:axId val="1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52028874974161"/>
          <c:y val="0.11597246425260622"/>
          <c:w val="0.2976885343053372"/>
          <c:h val="6.465560543771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KKR vs RCB-Worm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'Manhattan and worm'!$H$28</c:f>
              <c:strCache>
                <c:ptCount val="1"/>
                <c:pt idx="0">
                  <c:v>Pune Warriors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'Manhattan and worm'!$G$29:$G$48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'Manhattan and worm'!$H$29:$H$48</c:f>
              <c:numCache>
                <c:formatCode>General</c:formatCode>
                <c:ptCount val="20"/>
                <c:pt idx="0">
                  <c:v>9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37</c:v>
                </c:pt>
                <c:pt idx="5">
                  <c:v>43</c:v>
                </c:pt>
                <c:pt idx="6">
                  <c:v>46</c:v>
                </c:pt>
                <c:pt idx="7">
                  <c:v>61</c:v>
                </c:pt>
                <c:pt idx="8">
                  <c:v>68</c:v>
                </c:pt>
                <c:pt idx="9">
                  <c:v>76</c:v>
                </c:pt>
                <c:pt idx="10">
                  <c:v>85</c:v>
                </c:pt>
                <c:pt idx="11">
                  <c:v>93</c:v>
                </c:pt>
                <c:pt idx="12">
                  <c:v>100</c:v>
                </c:pt>
                <c:pt idx="13">
                  <c:v>101</c:v>
                </c:pt>
                <c:pt idx="14">
                  <c:v>111</c:v>
                </c:pt>
                <c:pt idx="15">
                  <c:v>119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2-4ECF-B11D-E76ECB9EE19C}"/>
            </c:ext>
          </c:extLst>
        </c:ser>
        <c:ser>
          <c:idx val="1"/>
          <c:order val="1"/>
          <c:tx>
            <c:strRef>
              <c:f>'Manhattan and worm'!$I$28</c:f>
              <c:strCache>
                <c:ptCount val="1"/>
                <c:pt idx="0">
                  <c:v>Royal Challengers Bangalore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'Manhattan and worm'!$G$29:$G$48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'Manhattan and worm'!$I$29:$I$48</c:f>
              <c:numCache>
                <c:formatCode>General</c:formatCode>
                <c:ptCount val="20"/>
                <c:pt idx="0">
                  <c:v>3</c:v>
                </c:pt>
                <c:pt idx="1">
                  <c:v>24</c:v>
                </c:pt>
                <c:pt idx="2">
                  <c:v>28</c:v>
                </c:pt>
                <c:pt idx="3">
                  <c:v>33</c:v>
                </c:pt>
                <c:pt idx="4">
                  <c:v>61</c:v>
                </c:pt>
                <c:pt idx="5">
                  <c:v>62</c:v>
                </c:pt>
                <c:pt idx="6">
                  <c:v>80</c:v>
                </c:pt>
                <c:pt idx="7">
                  <c:v>109</c:v>
                </c:pt>
                <c:pt idx="8">
                  <c:v>124</c:v>
                </c:pt>
                <c:pt idx="9">
                  <c:v>128</c:v>
                </c:pt>
                <c:pt idx="10">
                  <c:v>140</c:v>
                </c:pt>
                <c:pt idx="11">
                  <c:v>151</c:v>
                </c:pt>
                <c:pt idx="12">
                  <c:v>161</c:v>
                </c:pt>
                <c:pt idx="13">
                  <c:v>168</c:v>
                </c:pt>
                <c:pt idx="14">
                  <c:v>196</c:v>
                </c:pt>
                <c:pt idx="15">
                  <c:v>201</c:v>
                </c:pt>
                <c:pt idx="16">
                  <c:v>219</c:v>
                </c:pt>
                <c:pt idx="17">
                  <c:v>234</c:v>
                </c:pt>
                <c:pt idx="18">
                  <c:v>253</c:v>
                </c:pt>
                <c:pt idx="1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2-4ECF-B11D-E76ECB9E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334864"/>
        <c:axId val="1236335344"/>
      </c:lineChart>
      <c:catAx>
        <c:axId val="12363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35344"/>
        <c:crosses val="autoZero"/>
        <c:auto val="1"/>
        <c:lblAlgn val="ctr"/>
        <c:lblOffset val="100"/>
        <c:noMultiLvlLbl val="0"/>
      </c:catAx>
      <c:valAx>
        <c:axId val="12363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64640"/>
        <c:axId val="503863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'Manhattan and worm'!$I$55</c15:sqref>
                        </c15:formulaRef>
                      </c:ext>
                    </c:extLst>
                    <c:strCache>
                      <c:ptCount val="1"/>
                      <c:pt idx="0">
                        <c:v>Over no.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'Manhattan and worm'!$I$56:$I$75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7D9-48D8-B6F6-C41D16235AF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'Manhattan and worm'!$J$55</c:f>
              <c:strCache>
                <c:ptCount val="1"/>
                <c:pt idx="0">
                  <c:v>PWI Score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'Manhattan and worm'!$J$56:$J$75</c:f>
              <c:numCache>
                <c:formatCode>General</c:formatCode>
                <c:ptCount val="20"/>
                <c:pt idx="0">
                  <c:v>9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37</c:v>
                </c:pt>
                <c:pt idx="5">
                  <c:v>43</c:v>
                </c:pt>
                <c:pt idx="6">
                  <c:v>46</c:v>
                </c:pt>
                <c:pt idx="7">
                  <c:v>61</c:v>
                </c:pt>
                <c:pt idx="8">
                  <c:v>68</c:v>
                </c:pt>
                <c:pt idx="9">
                  <c:v>76</c:v>
                </c:pt>
                <c:pt idx="10">
                  <c:v>85</c:v>
                </c:pt>
                <c:pt idx="11">
                  <c:v>93</c:v>
                </c:pt>
                <c:pt idx="12">
                  <c:v>100</c:v>
                </c:pt>
                <c:pt idx="13">
                  <c:v>101</c:v>
                </c:pt>
                <c:pt idx="14">
                  <c:v>111</c:v>
                </c:pt>
                <c:pt idx="15">
                  <c:v>119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9-48D8-B6F6-C41D16235AF9}"/>
            </c:ext>
          </c:extLst>
        </c:ser>
        <c:ser>
          <c:idx val="3"/>
          <c:order val="3"/>
          <c:tx>
            <c:strRef>
              <c:f>'Manhattan and worm'!$L$55</c:f>
              <c:strCache>
                <c:ptCount val="1"/>
                <c:pt idx="0">
                  <c:v>RCB 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'Manhattan and worm'!$L$56:$L$75</c:f>
              <c:numCache>
                <c:formatCode>General</c:formatCode>
                <c:ptCount val="20"/>
                <c:pt idx="0">
                  <c:v>3</c:v>
                </c:pt>
                <c:pt idx="1">
                  <c:v>24</c:v>
                </c:pt>
                <c:pt idx="2">
                  <c:v>28</c:v>
                </c:pt>
                <c:pt idx="3">
                  <c:v>33</c:v>
                </c:pt>
                <c:pt idx="4">
                  <c:v>61</c:v>
                </c:pt>
                <c:pt idx="5">
                  <c:v>62</c:v>
                </c:pt>
                <c:pt idx="6">
                  <c:v>80</c:v>
                </c:pt>
                <c:pt idx="7">
                  <c:v>109</c:v>
                </c:pt>
                <c:pt idx="8">
                  <c:v>124</c:v>
                </c:pt>
                <c:pt idx="9">
                  <c:v>128</c:v>
                </c:pt>
                <c:pt idx="10">
                  <c:v>140</c:v>
                </c:pt>
                <c:pt idx="11">
                  <c:v>151</c:v>
                </c:pt>
                <c:pt idx="12">
                  <c:v>161</c:v>
                </c:pt>
                <c:pt idx="13">
                  <c:v>168</c:v>
                </c:pt>
                <c:pt idx="14">
                  <c:v>196</c:v>
                </c:pt>
                <c:pt idx="15">
                  <c:v>201</c:v>
                </c:pt>
                <c:pt idx="16">
                  <c:v>219</c:v>
                </c:pt>
                <c:pt idx="17">
                  <c:v>234</c:v>
                </c:pt>
                <c:pt idx="18">
                  <c:v>253</c:v>
                </c:pt>
                <c:pt idx="1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9-48D8-B6F6-C41D162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64640"/>
        <c:axId val="503863200"/>
      </c:lineChart>
      <c:scatterChart>
        <c:scatterStyle val="lineMarker"/>
        <c:varyColors val="0"/>
        <c:ser>
          <c:idx val="2"/>
          <c:order val="2"/>
          <c:tx>
            <c:strRef>
              <c:f>'Manhattan and worm'!$K$55</c:f>
              <c:strCache>
                <c:ptCount val="1"/>
                <c:pt idx="0">
                  <c:v>PWI Wickets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'Manhattan and worm'!$K$56:$K$75</c:f>
              <c:numCache>
                <c:formatCode>General</c:formatCode>
                <c:ptCount val="20"/>
                <c:pt idx="0">
                  <c:v>9</c:v>
                </c:pt>
                <c:pt idx="4">
                  <c:v>37</c:v>
                </c:pt>
                <c:pt idx="5">
                  <c:v>43</c:v>
                </c:pt>
                <c:pt idx="13">
                  <c:v>101</c:v>
                </c:pt>
                <c:pt idx="16">
                  <c:v>124</c:v>
                </c:pt>
                <c:pt idx="18">
                  <c:v>128</c:v>
                </c:pt>
                <c:pt idx="1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9-48D8-B6F6-C41D16235AF9}"/>
            </c:ext>
          </c:extLst>
        </c:ser>
        <c:ser>
          <c:idx val="4"/>
          <c:order val="4"/>
          <c:tx>
            <c:strRef>
              <c:f>'Manhattan and worm'!$M$55</c:f>
              <c:strCache>
                <c:ptCount val="1"/>
                <c:pt idx="0">
                  <c:v>RCB Wickets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yVal>
            <c:numRef>
              <c:f>'Manhattan and worm'!$M$56:$M$75</c:f>
              <c:numCache>
                <c:formatCode>General</c:formatCode>
                <c:ptCount val="20"/>
                <c:pt idx="13">
                  <c:v>168</c:v>
                </c:pt>
                <c:pt idx="16">
                  <c:v>219</c:v>
                </c:pt>
                <c:pt idx="18">
                  <c:v>253</c:v>
                </c:pt>
                <c:pt idx="19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9-48D8-B6F6-C41D162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64640"/>
        <c:axId val="503863200"/>
      </c:scatterChart>
      <c:catAx>
        <c:axId val="50386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3200"/>
        <c:crosses val="autoZero"/>
        <c:auto val="1"/>
        <c:lblAlgn val="ctr"/>
        <c:lblOffset val="100"/>
        <c:noMultiLvlLbl val="0"/>
      </c:catAx>
      <c:valAx>
        <c:axId val="503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RCB vs PWI-Manhattan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59201903503833E-2"/>
          <c:y val="0.16739684178821909"/>
          <c:w val="0.86735388961278304"/>
          <c:h val="0.561539929678812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'Manhattan and worm'!$H$2</c:f>
              <c:strCache>
                <c:ptCount val="1"/>
                <c:pt idx="0">
                  <c:v>Pune Warriors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'Manhattan and worm'!$H$3:$H$22</c:f>
              <c:numCache>
                <c:formatCode>General</c:formatCode>
                <c:ptCount val="20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1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B-4008-B279-37548EB37F21}"/>
            </c:ext>
          </c:extLst>
        </c:ser>
        <c:ser>
          <c:idx val="2"/>
          <c:order val="2"/>
          <c:tx>
            <c:strRef>
              <c:f>'Manhattan and worm'!$I$2</c:f>
              <c:strCache>
                <c:ptCount val="1"/>
                <c:pt idx="0">
                  <c:v>Royal Challengers Bangalore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'Manhattan and worm'!$I$3:$I$22</c:f>
              <c:numCache>
                <c:formatCode>General</c:formatCode>
                <c:ptCount val="20"/>
                <c:pt idx="0">
                  <c:v>3</c:v>
                </c:pt>
                <c:pt idx="1">
                  <c:v>21</c:v>
                </c:pt>
                <c:pt idx="2">
                  <c:v>4</c:v>
                </c:pt>
                <c:pt idx="3">
                  <c:v>5</c:v>
                </c:pt>
                <c:pt idx="4">
                  <c:v>28</c:v>
                </c:pt>
                <c:pt idx="5">
                  <c:v>1</c:v>
                </c:pt>
                <c:pt idx="6">
                  <c:v>18</c:v>
                </c:pt>
                <c:pt idx="7">
                  <c:v>29</c:v>
                </c:pt>
                <c:pt idx="8">
                  <c:v>15</c:v>
                </c:pt>
                <c:pt idx="9">
                  <c:v>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28</c:v>
                </c:pt>
                <c:pt idx="15">
                  <c:v>5</c:v>
                </c:pt>
                <c:pt idx="16">
                  <c:v>18</c:v>
                </c:pt>
                <c:pt idx="17">
                  <c:v>15</c:v>
                </c:pt>
                <c:pt idx="18">
                  <c:v>19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B-4008-B279-37548EB3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280"/>
        <c:axId val="1901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'Manhattan and worm'!$G$2</c15:sqref>
                        </c15:formulaRef>
                      </c:ext>
                    </c:extLst>
                    <c:strCache>
                      <c:ptCount val="1"/>
                      <c:pt idx="0">
                        <c:v>Over no.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'Manhattan and worm'!$G$3:$G$22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66B-4008-B279-37548EB37F21}"/>
                  </c:ext>
                </c:extLst>
              </c15:ser>
            </c15:filteredBarSeries>
          </c:ext>
        </c:extLst>
      </c:barChart>
      <c:catAx>
        <c:axId val="189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80"/>
        <c:crosses val="autoZero"/>
        <c:auto val="1"/>
        <c:lblAlgn val="ctr"/>
        <c:lblOffset val="100"/>
        <c:noMultiLvlLbl val="0"/>
      </c:catAx>
      <c:valAx>
        <c:axId val="1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92802012255523"/>
          <c:y val="0.88046383546318996"/>
          <c:w val="0.76693110365205985"/>
          <c:h val="9.2213760165225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RCB vs PWI-Worm</a:t>
            </a:r>
            <a:r>
              <a:rPr lang="en-US" b="1" baseline="0"/>
              <a:t> Chart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64640"/>
        <c:axId val="503863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'Manhattan and worm'!$I$55</c15:sqref>
                        </c15:formulaRef>
                      </c:ext>
                    </c:extLst>
                    <c:strCache>
                      <c:ptCount val="1"/>
                      <c:pt idx="0">
                        <c:v>Over no.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'Manhattan and worm'!$I$56:$I$75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B7D-4E19-8ED9-0E1CB95C481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'Manhattan and worm'!$J$55</c:f>
              <c:strCache>
                <c:ptCount val="1"/>
                <c:pt idx="0">
                  <c:v>PWI Score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'Manhattan and worm'!$J$56:$J$75</c:f>
              <c:numCache>
                <c:formatCode>General</c:formatCode>
                <c:ptCount val="20"/>
                <c:pt idx="0">
                  <c:v>9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37</c:v>
                </c:pt>
                <c:pt idx="5">
                  <c:v>43</c:v>
                </c:pt>
                <c:pt idx="6">
                  <c:v>46</c:v>
                </c:pt>
                <c:pt idx="7">
                  <c:v>61</c:v>
                </c:pt>
                <c:pt idx="8">
                  <c:v>68</c:v>
                </c:pt>
                <c:pt idx="9">
                  <c:v>76</c:v>
                </c:pt>
                <c:pt idx="10">
                  <c:v>85</c:v>
                </c:pt>
                <c:pt idx="11">
                  <c:v>93</c:v>
                </c:pt>
                <c:pt idx="12">
                  <c:v>100</c:v>
                </c:pt>
                <c:pt idx="13">
                  <c:v>101</c:v>
                </c:pt>
                <c:pt idx="14">
                  <c:v>111</c:v>
                </c:pt>
                <c:pt idx="15">
                  <c:v>119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D-4E19-8ED9-0E1CB95C4814}"/>
            </c:ext>
          </c:extLst>
        </c:ser>
        <c:ser>
          <c:idx val="3"/>
          <c:order val="3"/>
          <c:tx>
            <c:strRef>
              <c:f>'Manhattan and worm'!$L$55</c:f>
              <c:strCache>
                <c:ptCount val="1"/>
                <c:pt idx="0">
                  <c:v>RCB 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'Manhattan and worm'!$L$56:$L$75</c:f>
              <c:numCache>
                <c:formatCode>General</c:formatCode>
                <c:ptCount val="20"/>
                <c:pt idx="0">
                  <c:v>3</c:v>
                </c:pt>
                <c:pt idx="1">
                  <c:v>24</c:v>
                </c:pt>
                <c:pt idx="2">
                  <c:v>28</c:v>
                </c:pt>
                <c:pt idx="3">
                  <c:v>33</c:v>
                </c:pt>
                <c:pt idx="4">
                  <c:v>61</c:v>
                </c:pt>
                <c:pt idx="5">
                  <c:v>62</c:v>
                </c:pt>
                <c:pt idx="6">
                  <c:v>80</c:v>
                </c:pt>
                <c:pt idx="7">
                  <c:v>109</c:v>
                </c:pt>
                <c:pt idx="8">
                  <c:v>124</c:v>
                </c:pt>
                <c:pt idx="9">
                  <c:v>128</c:v>
                </c:pt>
                <c:pt idx="10">
                  <c:v>140</c:v>
                </c:pt>
                <c:pt idx="11">
                  <c:v>151</c:v>
                </c:pt>
                <c:pt idx="12">
                  <c:v>161</c:v>
                </c:pt>
                <c:pt idx="13">
                  <c:v>168</c:v>
                </c:pt>
                <c:pt idx="14">
                  <c:v>196</c:v>
                </c:pt>
                <c:pt idx="15">
                  <c:v>201</c:v>
                </c:pt>
                <c:pt idx="16">
                  <c:v>219</c:v>
                </c:pt>
                <c:pt idx="17">
                  <c:v>234</c:v>
                </c:pt>
                <c:pt idx="18">
                  <c:v>253</c:v>
                </c:pt>
                <c:pt idx="1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D-4E19-8ED9-0E1CB95C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64640"/>
        <c:axId val="503863200"/>
      </c:lineChart>
      <c:scatterChart>
        <c:scatterStyle val="lineMarker"/>
        <c:varyColors val="0"/>
        <c:ser>
          <c:idx val="2"/>
          <c:order val="2"/>
          <c:tx>
            <c:strRef>
              <c:f>'Manhattan and worm'!$K$55</c:f>
              <c:strCache>
                <c:ptCount val="1"/>
                <c:pt idx="0">
                  <c:v>PWI Wickets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'Manhattan and worm'!$K$56:$K$75</c:f>
              <c:numCache>
                <c:formatCode>General</c:formatCode>
                <c:ptCount val="20"/>
                <c:pt idx="0">
                  <c:v>9</c:v>
                </c:pt>
                <c:pt idx="4">
                  <c:v>37</c:v>
                </c:pt>
                <c:pt idx="5">
                  <c:v>43</c:v>
                </c:pt>
                <c:pt idx="13">
                  <c:v>101</c:v>
                </c:pt>
                <c:pt idx="16">
                  <c:v>124</c:v>
                </c:pt>
                <c:pt idx="18">
                  <c:v>128</c:v>
                </c:pt>
                <c:pt idx="1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D-4E19-8ED9-0E1CB95C4814}"/>
            </c:ext>
          </c:extLst>
        </c:ser>
        <c:ser>
          <c:idx val="4"/>
          <c:order val="4"/>
          <c:tx>
            <c:strRef>
              <c:f>'Manhattan and worm'!$M$55</c:f>
              <c:strCache>
                <c:ptCount val="1"/>
                <c:pt idx="0">
                  <c:v>RCB Wickets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yVal>
            <c:numRef>
              <c:f>'Manhattan and worm'!$M$56:$M$75</c:f>
              <c:numCache>
                <c:formatCode>General</c:formatCode>
                <c:ptCount val="20"/>
                <c:pt idx="13">
                  <c:v>168</c:v>
                </c:pt>
                <c:pt idx="16">
                  <c:v>219</c:v>
                </c:pt>
                <c:pt idx="18">
                  <c:v>253</c:v>
                </c:pt>
                <c:pt idx="19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D-4E19-8ED9-0E1CB95C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64640"/>
        <c:axId val="503863200"/>
      </c:scatterChart>
      <c:catAx>
        <c:axId val="50386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3200"/>
        <c:crosses val="autoZero"/>
        <c:auto val="1"/>
        <c:lblAlgn val="ctr"/>
        <c:lblOffset val="100"/>
        <c:noMultiLvlLbl val="0"/>
      </c:catAx>
      <c:valAx>
        <c:axId val="503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390128</xdr:colOff>
      <xdr:row>4</xdr:row>
      <xdr:rowOff>158750</xdr:rowOff>
    </xdr:from>
    <xdr:to>
      <xdr:col>18</xdr:col>
      <xdr:colOff>317500</xdr:colOff>
      <xdr:row>22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25A64-BCB1-42C1-B85A-2C6623A8E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397868</xdr:colOff>
      <xdr:row>30</xdr:row>
      <xdr:rowOff>79375</xdr:rowOff>
    </xdr:from>
    <xdr:to>
      <xdr:col>18</xdr:col>
      <xdr:colOff>416719</xdr:colOff>
      <xdr:row>47</xdr:row>
      <xdr:rowOff>168671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F8F43-54D8-497B-AAF8-03D5161C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279433</xdr:colOff>
      <xdr:row>51</xdr:row>
      <xdr:rowOff>90715</xdr:rowOff>
    </xdr:from>
    <xdr:to>
      <xdr:col>25</xdr:col>
      <xdr:colOff>394578</xdr:colOff>
      <xdr:row>78</xdr:row>
      <xdr:rowOff>119146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8ACB9-5217-4577-AC29-2CC2F2D4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0</xdr:rowOff>
    </xdr:from>
    <xdr:to>
      <xdr:col>9</xdr:col>
      <xdr:colOff>387350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13FD3-8E52-472B-885B-6079CCB4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6</xdr:row>
      <xdr:rowOff>0</xdr:rowOff>
    </xdr:from>
    <xdr:to>
      <xdr:col>15</xdr:col>
      <xdr:colOff>1</xdr:colOff>
      <xdr:row>18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B52AD-A757-4E02-AE2F-1C0BCA5E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pesh badri" refreshedDate="45495.620381250003" createdVersion="8" refreshedVersion="8" minRefreshableVersion="3" recordCount="251" xr:uid="{528F4417-9DBC-481D-8D41-28521EB375B1}">
  <cacheSource type="worksheet">
    <worksheetSource ref="A1:Y252" sheet="RCB vs PWI 23.4.2014"/>
  </cacheSource>
  <cacheFields count="25">
    <cacheField name="match_id" numFmtId="0">
      <sharedItems containsSemiMixedTypes="0" containsString="0" containsNumber="1" containsInteger="1" minValue="598027" maxValue="598027"/>
    </cacheField>
    <cacheField name="season" numFmtId="0">
      <sharedItems containsSemiMixedTypes="0" containsString="0" containsNumber="1" containsInteger="1" minValue="2013" maxValue="2013"/>
    </cacheField>
    <cacheField name="start_date" numFmtId="14">
      <sharedItems containsSemiMixedTypes="0" containsNonDate="0" containsDate="1" containsString="0" minDate="2013-04-23T00:00:00" maxDate="2013-04-24T00:00:00"/>
    </cacheField>
    <cacheField name="venue" numFmtId="0">
      <sharedItems/>
    </cacheField>
    <cacheField name="innings" numFmtId="0">
      <sharedItems containsSemiMixedTypes="0" containsString="0" containsNumber="1" containsInteger="1" minValue="1" maxValue="2"/>
    </cacheField>
    <cacheField name="Over no." numFmtId="0">
      <sharedItems containsSemiMixedTypes="0" containsString="0" containsNumber="1" containsInteger="1" minValue="0" maxValue="19"/>
    </cacheField>
    <cacheField name="Over no. new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ball" numFmtId="0">
      <sharedItems containsSemiMixedTypes="0" containsString="0" containsNumber="1" containsInteger="1" minValue="1" maxValue="8"/>
    </cacheField>
    <cacheField name="batting_team" numFmtId="0">
      <sharedItems count="2">
        <s v="Royal Challengers Bangalore"/>
        <s v="Pune Warriors"/>
      </sharedItems>
    </cacheField>
    <cacheField name="bowling_team" numFmtId="0">
      <sharedItems count="2">
        <s v="Pune Warriors"/>
        <s v="Royal Challengers Bangalore"/>
      </sharedItems>
    </cacheField>
    <cacheField name="striker" numFmtId="0">
      <sharedItems count="17">
        <s v="CH Gayle"/>
        <s v="TM Dilshan"/>
        <s v="V Kohli"/>
        <s v="AB de Villiers"/>
        <s v="SS Tiwary"/>
        <s v="R Rampaul"/>
        <s v="RV Uthappa"/>
        <s v="AJ Finch"/>
        <s v="Yuvraj Singh"/>
        <s v="LJ Wright"/>
        <s v="SPD Smith"/>
        <s v="MR Marsh"/>
        <s v="M Manhas"/>
        <s v="B Kumar"/>
        <s v="AG Murtaza"/>
        <s v="IC Pandey"/>
        <s v="AB Dinda"/>
      </sharedItems>
    </cacheField>
    <cacheField name="non_striker" numFmtId="0">
      <sharedItems/>
    </cacheField>
    <cacheField name="bowler" numFmtId="0">
      <sharedItems/>
    </cacheField>
    <cacheField name="runs_off_bat" numFmtId="0">
      <sharedItems containsSemiMixedTypes="0" containsString="0" containsNumber="1" containsInteger="1" minValue="0" maxValue="6"/>
    </cacheField>
    <cacheField name="extras" numFmtId="0">
      <sharedItems containsSemiMixedTypes="0" containsString="0" containsNumber="1" containsInteger="1" minValue="0" maxValue="1"/>
    </cacheField>
    <cacheField name="total runs" numFmtId="0">
      <sharedItems containsSemiMixedTypes="0" containsString="0" containsNumber="1" containsInteger="1" minValue="0" maxValue="6"/>
    </cacheField>
    <cacheField name="wides" numFmtId="0">
      <sharedItems containsString="0" containsBlank="1" containsNumber="1" containsInteger="1" minValue="1" maxValue="1" count="2">
        <m/>
        <n v="1"/>
      </sharedItems>
    </cacheField>
    <cacheField name="noballs" numFmtId="0">
      <sharedItems containsString="0" containsBlank="1" containsNumber="1" containsInteger="1" minValue="1" maxValue="1" count="2">
        <m/>
        <n v="1"/>
      </sharedItems>
    </cacheField>
    <cacheField name="byes" numFmtId="0">
      <sharedItems containsNonDate="0" containsString="0" containsBlank="1"/>
    </cacheField>
    <cacheField name="legbyes" numFmtId="0">
      <sharedItems containsString="0" containsBlank="1" containsNumber="1" containsInteger="1" minValue="1" maxValue="1"/>
    </cacheField>
    <cacheField name="penalty" numFmtId="0">
      <sharedItems containsNonDate="0" containsString="0" containsBlank="1"/>
    </cacheField>
    <cacheField name="wicket_type" numFmtId="0">
      <sharedItems containsBlank="1"/>
    </cacheField>
    <cacheField name="player_dismissed" numFmtId="0">
      <sharedItems containsBlank="1" count="15">
        <m/>
        <s v="TM Dilshan"/>
        <s v="V Kohli"/>
        <s v="AB de Villiers"/>
        <s v="SS Tiwary"/>
        <s v="R Rampaul"/>
        <s v="RV Uthappa"/>
        <s v="AJ Finch"/>
        <s v="LJ Wright"/>
        <s v="Yuvraj Singh"/>
        <s v="SPD Smith"/>
        <s v="MR Marsh"/>
        <s v="B Kumar"/>
        <s v="AG Murtaza"/>
        <s v="IC Pandey"/>
      </sharedItems>
    </cacheField>
    <cacheField name="other_wicket_type" numFmtId="0">
      <sharedItems containsNonDate="0" containsString="0" containsBlank="1"/>
    </cacheField>
    <cacheField name="other_player_dismiss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598027"/>
    <n v="2013"/>
    <d v="2013-04-23T00:00:00"/>
    <s v="M Chinnaswamy Stadium"/>
    <n v="1"/>
    <n v="0"/>
    <x v="0"/>
    <n v="1"/>
    <x v="0"/>
    <x v="0"/>
    <x v="0"/>
    <s v="TM Dilshan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0"/>
    <x v="0"/>
    <n v="2"/>
    <x v="0"/>
    <x v="0"/>
    <x v="0"/>
    <s v="TM Dilshan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0"/>
    <x v="0"/>
    <n v="3"/>
    <x v="0"/>
    <x v="0"/>
    <x v="0"/>
    <s v="TM Dilshan"/>
    <s v="B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0"/>
    <x v="0"/>
    <n v="4"/>
    <x v="0"/>
    <x v="0"/>
    <x v="1"/>
    <s v="CH Gayle"/>
    <s v="B Kumar"/>
    <n v="2"/>
    <n v="0"/>
    <n v="2"/>
    <x v="0"/>
    <x v="0"/>
    <m/>
    <m/>
    <m/>
    <m/>
    <x v="0"/>
    <m/>
    <m/>
  </r>
  <r>
    <n v="598027"/>
    <n v="2013"/>
    <d v="2013-04-23T00:00:00"/>
    <s v="M Chinnaswamy Stadium"/>
    <n v="1"/>
    <n v="0"/>
    <x v="0"/>
    <n v="5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0"/>
    <x v="0"/>
    <n v="6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"/>
    <x v="1"/>
    <n v="1"/>
    <x v="0"/>
    <x v="0"/>
    <x v="0"/>
    <s v="TM Dilshan"/>
    <s v="IC Pandey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"/>
    <x v="1"/>
    <n v="2"/>
    <x v="0"/>
    <x v="0"/>
    <x v="0"/>
    <s v="TM Dilshan"/>
    <s v="IC Pandey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"/>
    <x v="1"/>
    <n v="3"/>
    <x v="0"/>
    <x v="0"/>
    <x v="0"/>
    <s v="TM Dilshan"/>
    <s v="IC Pandey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"/>
    <x v="1"/>
    <n v="4"/>
    <x v="0"/>
    <x v="0"/>
    <x v="0"/>
    <s v="TM Dilshan"/>
    <s v="IC Pandey"/>
    <n v="4"/>
    <n v="1"/>
    <n v="5"/>
    <x v="0"/>
    <x v="1"/>
    <m/>
    <m/>
    <m/>
    <m/>
    <x v="0"/>
    <m/>
    <m/>
  </r>
  <r>
    <n v="598027"/>
    <n v="2013"/>
    <d v="2013-04-23T00:00:00"/>
    <s v="M Chinnaswamy Stadium"/>
    <n v="1"/>
    <n v="1"/>
    <x v="1"/>
    <n v="5"/>
    <x v="0"/>
    <x v="0"/>
    <x v="0"/>
    <s v="TM Dilshan"/>
    <s v="IC Pandey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"/>
    <x v="1"/>
    <n v="6"/>
    <x v="0"/>
    <x v="0"/>
    <x v="0"/>
    <s v="TM Dilshan"/>
    <s v="IC Pandey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"/>
    <x v="1"/>
    <n v="7"/>
    <x v="0"/>
    <x v="0"/>
    <x v="0"/>
    <s v="TM Dilshan"/>
    <s v="IC Pandey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2"/>
    <x v="2"/>
    <n v="1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2"/>
    <x v="2"/>
    <n v="2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2"/>
    <x v="2"/>
    <n v="3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2"/>
    <x v="2"/>
    <n v="4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2"/>
    <x v="2"/>
    <n v="5"/>
    <x v="0"/>
    <x v="0"/>
    <x v="1"/>
    <s v="CH Gayle"/>
    <s v="B Kumar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2"/>
    <x v="2"/>
    <n v="6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3"/>
    <x v="3"/>
    <n v="1"/>
    <x v="0"/>
    <x v="0"/>
    <x v="0"/>
    <s v="TM Dilshan"/>
    <s v="AB Dind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3"/>
    <x v="3"/>
    <n v="2"/>
    <x v="0"/>
    <x v="0"/>
    <x v="1"/>
    <s v="CH Gayle"/>
    <s v="AB Dinda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3"/>
    <x v="3"/>
    <n v="3"/>
    <x v="0"/>
    <x v="0"/>
    <x v="1"/>
    <s v="CH Gayle"/>
    <s v="AB Dinda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3"/>
    <x v="3"/>
    <n v="4"/>
    <x v="0"/>
    <x v="0"/>
    <x v="1"/>
    <s v="CH Gayle"/>
    <s v="AB Dinda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3"/>
    <x v="3"/>
    <n v="5"/>
    <x v="0"/>
    <x v="0"/>
    <x v="1"/>
    <s v="CH Gayle"/>
    <s v="AB Dinda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3"/>
    <x v="3"/>
    <n v="6"/>
    <x v="0"/>
    <x v="0"/>
    <x v="1"/>
    <s v="CH Gayle"/>
    <s v="AB Dinda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4"/>
    <x v="4"/>
    <n v="1"/>
    <x v="0"/>
    <x v="0"/>
    <x v="0"/>
    <s v="TM Dilshan"/>
    <s v="MR Mars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4"/>
    <x v="4"/>
    <n v="2"/>
    <x v="0"/>
    <x v="0"/>
    <x v="0"/>
    <s v="TM Dilshan"/>
    <s v="MR Mars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4"/>
    <x v="4"/>
    <n v="3"/>
    <x v="0"/>
    <x v="0"/>
    <x v="0"/>
    <s v="TM Dilshan"/>
    <s v="MR Marsh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4"/>
    <x v="4"/>
    <n v="4"/>
    <x v="0"/>
    <x v="0"/>
    <x v="0"/>
    <s v="TM Dilshan"/>
    <s v="MR Marsh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4"/>
    <x v="4"/>
    <n v="5"/>
    <x v="0"/>
    <x v="0"/>
    <x v="0"/>
    <s v="TM Dilshan"/>
    <s v="MR Mars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4"/>
    <x v="4"/>
    <n v="6"/>
    <x v="0"/>
    <x v="0"/>
    <x v="0"/>
    <s v="TM Dilshan"/>
    <s v="MR Mars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5"/>
    <x v="5"/>
    <n v="1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5"/>
    <x v="5"/>
    <n v="2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5"/>
    <x v="5"/>
    <n v="3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5"/>
    <x v="5"/>
    <n v="4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5"/>
    <x v="5"/>
    <n v="5"/>
    <x v="0"/>
    <x v="0"/>
    <x v="1"/>
    <s v="CH Gayle"/>
    <s v="B Kumar"/>
    <n v="0"/>
    <n v="1"/>
    <n v="1"/>
    <x v="1"/>
    <x v="0"/>
    <m/>
    <m/>
    <m/>
    <m/>
    <x v="0"/>
    <m/>
    <m/>
  </r>
  <r>
    <n v="598027"/>
    <n v="2013"/>
    <d v="2013-04-23T00:00:00"/>
    <s v="M Chinnaswamy Stadium"/>
    <n v="1"/>
    <n v="5"/>
    <x v="5"/>
    <n v="6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5"/>
    <x v="5"/>
    <n v="7"/>
    <x v="0"/>
    <x v="0"/>
    <x v="1"/>
    <s v="CH Gayle"/>
    <s v="B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6"/>
    <x v="6"/>
    <n v="1"/>
    <x v="0"/>
    <x v="0"/>
    <x v="0"/>
    <s v="TM Dilshan"/>
    <s v="AG Murtaza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6"/>
    <x v="6"/>
    <n v="2"/>
    <x v="0"/>
    <x v="0"/>
    <x v="0"/>
    <s v="TM Dilshan"/>
    <s v="AG Murtaz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6"/>
    <x v="6"/>
    <n v="3"/>
    <x v="0"/>
    <x v="0"/>
    <x v="0"/>
    <s v="TM Dilshan"/>
    <s v="AG Murtaz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6"/>
    <x v="6"/>
    <n v="4"/>
    <x v="0"/>
    <x v="0"/>
    <x v="1"/>
    <s v="CH Gayle"/>
    <s v="AG Murtaza"/>
    <n v="0"/>
    <n v="1"/>
    <n v="1"/>
    <x v="0"/>
    <x v="0"/>
    <m/>
    <n v="1"/>
    <m/>
    <m/>
    <x v="0"/>
    <m/>
    <m/>
  </r>
  <r>
    <n v="598027"/>
    <n v="2013"/>
    <d v="2013-04-23T00:00:00"/>
    <s v="M Chinnaswamy Stadium"/>
    <n v="1"/>
    <n v="6"/>
    <x v="6"/>
    <n v="5"/>
    <x v="0"/>
    <x v="0"/>
    <x v="0"/>
    <s v="TM Dilshan"/>
    <s v="AG Murtaz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6"/>
    <x v="6"/>
    <n v="6"/>
    <x v="0"/>
    <x v="0"/>
    <x v="0"/>
    <s v="TM Dilshan"/>
    <s v="AG Murtaza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7"/>
    <x v="7"/>
    <n v="1"/>
    <x v="0"/>
    <x v="0"/>
    <x v="1"/>
    <s v="CH Gayle"/>
    <s v="AJ Finch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7"/>
    <x v="7"/>
    <n v="2"/>
    <x v="0"/>
    <x v="0"/>
    <x v="0"/>
    <s v="TM Dilshan"/>
    <s v="AJ Finc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7"/>
    <x v="7"/>
    <n v="3"/>
    <x v="0"/>
    <x v="0"/>
    <x v="0"/>
    <s v="TM Dilshan"/>
    <s v="AJ Finc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7"/>
    <x v="7"/>
    <n v="4"/>
    <x v="0"/>
    <x v="0"/>
    <x v="0"/>
    <s v="TM Dilshan"/>
    <s v="AJ Finch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7"/>
    <x v="7"/>
    <n v="5"/>
    <x v="0"/>
    <x v="0"/>
    <x v="0"/>
    <s v="TM Dilshan"/>
    <s v="AJ Finc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7"/>
    <x v="7"/>
    <n v="6"/>
    <x v="0"/>
    <x v="0"/>
    <x v="0"/>
    <s v="TM Dilshan"/>
    <s v="AJ Finc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8"/>
    <x v="8"/>
    <n v="1"/>
    <x v="0"/>
    <x v="0"/>
    <x v="1"/>
    <s v="CH Gayle"/>
    <s v="AB Dinda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8"/>
    <x v="8"/>
    <n v="2"/>
    <x v="0"/>
    <x v="0"/>
    <x v="1"/>
    <s v="CH Gayle"/>
    <s v="AB Dind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8"/>
    <x v="8"/>
    <n v="3"/>
    <x v="0"/>
    <x v="0"/>
    <x v="0"/>
    <s v="TM Dilshan"/>
    <s v="AB Dinda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8"/>
    <x v="8"/>
    <n v="4"/>
    <x v="0"/>
    <x v="0"/>
    <x v="0"/>
    <s v="TM Dilshan"/>
    <s v="AB Dind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8"/>
    <x v="8"/>
    <n v="5"/>
    <x v="0"/>
    <x v="0"/>
    <x v="1"/>
    <s v="CH Gayle"/>
    <s v="AB Dinda"/>
    <n v="1"/>
    <n v="1"/>
    <n v="2"/>
    <x v="0"/>
    <x v="1"/>
    <m/>
    <m/>
    <m/>
    <m/>
    <x v="0"/>
    <m/>
    <m/>
  </r>
  <r>
    <n v="598027"/>
    <n v="2013"/>
    <d v="2013-04-23T00:00:00"/>
    <s v="M Chinnaswamy Stadium"/>
    <n v="1"/>
    <n v="8"/>
    <x v="8"/>
    <n v="6"/>
    <x v="0"/>
    <x v="0"/>
    <x v="0"/>
    <s v="TM Dilshan"/>
    <s v="AB Dind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8"/>
    <x v="8"/>
    <n v="7"/>
    <x v="0"/>
    <x v="0"/>
    <x v="0"/>
    <s v="TM Dilshan"/>
    <s v="AB Dind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9"/>
    <x v="9"/>
    <n v="1"/>
    <x v="0"/>
    <x v="0"/>
    <x v="0"/>
    <s v="TM Dilshan"/>
    <s v="LJ Wright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9"/>
    <x v="9"/>
    <n v="2"/>
    <x v="0"/>
    <x v="0"/>
    <x v="0"/>
    <s v="TM Dilshan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9"/>
    <x v="9"/>
    <n v="3"/>
    <x v="0"/>
    <x v="0"/>
    <x v="1"/>
    <s v="CH Gayle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9"/>
    <x v="9"/>
    <n v="4"/>
    <x v="0"/>
    <x v="0"/>
    <x v="0"/>
    <s v="TM Dilshan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9"/>
    <x v="9"/>
    <n v="5"/>
    <x v="0"/>
    <x v="0"/>
    <x v="1"/>
    <s v="CH Gayle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9"/>
    <x v="9"/>
    <n v="6"/>
    <x v="0"/>
    <x v="0"/>
    <x v="0"/>
    <s v="TM Dilshan"/>
    <s v="LJ Wright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0"/>
    <x v="10"/>
    <n v="1"/>
    <x v="0"/>
    <x v="0"/>
    <x v="1"/>
    <s v="CH Gayle"/>
    <s v="IC Pandey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0"/>
    <x v="10"/>
    <n v="2"/>
    <x v="0"/>
    <x v="0"/>
    <x v="1"/>
    <s v="CH Gayle"/>
    <s v="IC Pandey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0"/>
    <x v="10"/>
    <n v="3"/>
    <x v="0"/>
    <x v="0"/>
    <x v="0"/>
    <s v="TM Dilshan"/>
    <s v="IC Pandey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0"/>
    <x v="10"/>
    <n v="4"/>
    <x v="0"/>
    <x v="0"/>
    <x v="1"/>
    <s v="CH Gayle"/>
    <s v="IC Pandey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0"/>
    <x v="10"/>
    <n v="5"/>
    <x v="0"/>
    <x v="0"/>
    <x v="0"/>
    <s v="TM Dilshan"/>
    <s v="IC Pandey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0"/>
    <x v="10"/>
    <n v="6"/>
    <x v="0"/>
    <x v="0"/>
    <x v="1"/>
    <s v="CH Gayle"/>
    <s v="IC Pandey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1"/>
    <x v="11"/>
    <n v="1"/>
    <x v="0"/>
    <x v="0"/>
    <x v="0"/>
    <s v="TM Dilshan"/>
    <s v="LJ Wright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1"/>
    <x v="11"/>
    <n v="2"/>
    <x v="0"/>
    <x v="0"/>
    <x v="0"/>
    <s v="TM Dilshan"/>
    <s v="LJ Wright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1"/>
    <x v="11"/>
    <n v="3"/>
    <x v="0"/>
    <x v="0"/>
    <x v="0"/>
    <s v="TM Dilshan"/>
    <s v="LJ Wright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1"/>
    <x v="11"/>
    <n v="4"/>
    <x v="0"/>
    <x v="0"/>
    <x v="0"/>
    <s v="TM Dilshan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1"/>
    <x v="11"/>
    <n v="5"/>
    <x v="0"/>
    <x v="0"/>
    <x v="1"/>
    <s v="CH Gayle"/>
    <s v="LJ Wright"/>
    <n v="0"/>
    <n v="1"/>
    <n v="1"/>
    <x v="1"/>
    <x v="0"/>
    <m/>
    <m/>
    <m/>
    <m/>
    <x v="0"/>
    <m/>
    <m/>
  </r>
  <r>
    <n v="598027"/>
    <n v="2013"/>
    <d v="2013-04-23T00:00:00"/>
    <s v="M Chinnaswamy Stadium"/>
    <n v="1"/>
    <n v="11"/>
    <x v="11"/>
    <n v="6"/>
    <x v="0"/>
    <x v="0"/>
    <x v="1"/>
    <s v="CH Gayle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1"/>
    <x v="11"/>
    <n v="7"/>
    <x v="0"/>
    <x v="0"/>
    <x v="0"/>
    <s v="TM Dilshan"/>
    <s v="LJ Wright"/>
    <n v="0"/>
    <n v="1"/>
    <n v="1"/>
    <x v="1"/>
    <x v="0"/>
    <m/>
    <m/>
    <m/>
    <m/>
    <x v="0"/>
    <m/>
    <m/>
  </r>
  <r>
    <n v="598027"/>
    <n v="2013"/>
    <d v="2013-04-23T00:00:00"/>
    <s v="M Chinnaswamy Stadium"/>
    <n v="1"/>
    <n v="11"/>
    <x v="11"/>
    <n v="8"/>
    <x v="0"/>
    <x v="0"/>
    <x v="0"/>
    <s v="TM Dilshan"/>
    <s v="LJ Wright"/>
    <n v="0"/>
    <n v="1"/>
    <n v="1"/>
    <x v="0"/>
    <x v="0"/>
    <m/>
    <n v="1"/>
    <m/>
    <m/>
    <x v="0"/>
    <m/>
    <m/>
  </r>
  <r>
    <n v="598027"/>
    <n v="2013"/>
    <d v="2013-04-23T00:00:00"/>
    <s v="M Chinnaswamy Stadium"/>
    <n v="1"/>
    <n v="12"/>
    <x v="12"/>
    <n v="1"/>
    <x v="0"/>
    <x v="0"/>
    <x v="0"/>
    <s v="TM Dilshan"/>
    <s v="MR Marsh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2"/>
    <x v="12"/>
    <n v="2"/>
    <x v="0"/>
    <x v="0"/>
    <x v="1"/>
    <s v="CH Gayle"/>
    <s v="MR Marsh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2"/>
    <x v="12"/>
    <n v="3"/>
    <x v="0"/>
    <x v="0"/>
    <x v="0"/>
    <s v="TM Dilshan"/>
    <s v="MR Marsh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2"/>
    <x v="12"/>
    <n v="4"/>
    <x v="0"/>
    <x v="0"/>
    <x v="0"/>
    <s v="TM Dilshan"/>
    <s v="MR Marsh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2"/>
    <x v="12"/>
    <n v="5"/>
    <x v="0"/>
    <x v="0"/>
    <x v="1"/>
    <s v="CH Gayle"/>
    <s v="MR Marsh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2"/>
    <x v="12"/>
    <n v="6"/>
    <x v="0"/>
    <x v="0"/>
    <x v="0"/>
    <s v="TM Dilshan"/>
    <s v="MR Mars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3"/>
    <x v="13"/>
    <n v="1"/>
    <x v="0"/>
    <x v="0"/>
    <x v="1"/>
    <s v="CH Gayle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3"/>
    <x v="13"/>
    <n v="2"/>
    <x v="0"/>
    <x v="0"/>
    <x v="0"/>
    <s v="TM Dilshan"/>
    <s v="LJ Wright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3"/>
    <x v="13"/>
    <n v="3"/>
    <x v="0"/>
    <x v="0"/>
    <x v="0"/>
    <s v="TM Dilshan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3"/>
    <x v="13"/>
    <n v="4"/>
    <x v="0"/>
    <x v="0"/>
    <x v="1"/>
    <s v="CH Gayle"/>
    <s v="LJ Wright"/>
    <n v="0"/>
    <n v="0"/>
    <n v="0"/>
    <x v="0"/>
    <x v="0"/>
    <m/>
    <m/>
    <m/>
    <s v="caught"/>
    <x v="1"/>
    <m/>
    <m/>
  </r>
  <r>
    <n v="598027"/>
    <n v="2013"/>
    <d v="2013-04-23T00:00:00"/>
    <s v="M Chinnaswamy Stadium"/>
    <n v="1"/>
    <n v="13"/>
    <x v="13"/>
    <n v="5"/>
    <x v="0"/>
    <x v="0"/>
    <x v="2"/>
    <s v="CH Gayle"/>
    <s v="LJ Wright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3"/>
    <x v="13"/>
    <n v="6"/>
    <x v="0"/>
    <x v="0"/>
    <x v="2"/>
    <s v="CH Gayle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4"/>
    <x v="14"/>
    <n v="1"/>
    <x v="0"/>
    <x v="0"/>
    <x v="2"/>
    <s v="CH Gayle"/>
    <s v="AG Murtaz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4"/>
    <x v="14"/>
    <n v="2"/>
    <x v="0"/>
    <x v="0"/>
    <x v="0"/>
    <s v="V Kohli"/>
    <s v="AG Murtaza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4"/>
    <x v="14"/>
    <n v="3"/>
    <x v="0"/>
    <x v="0"/>
    <x v="0"/>
    <s v="V Kohli"/>
    <s v="AG Murtaz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4"/>
    <x v="14"/>
    <n v="4"/>
    <x v="0"/>
    <x v="0"/>
    <x v="0"/>
    <s v="V Kohli"/>
    <s v="AG Murtaza"/>
    <n v="0"/>
    <n v="1"/>
    <n v="1"/>
    <x v="1"/>
    <x v="0"/>
    <m/>
    <m/>
    <m/>
    <m/>
    <x v="0"/>
    <m/>
    <m/>
  </r>
  <r>
    <n v="598027"/>
    <n v="2013"/>
    <d v="2013-04-23T00:00:00"/>
    <s v="M Chinnaswamy Stadium"/>
    <n v="1"/>
    <n v="14"/>
    <x v="14"/>
    <n v="5"/>
    <x v="0"/>
    <x v="0"/>
    <x v="0"/>
    <s v="V Kohli"/>
    <s v="AG Murtaz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4"/>
    <x v="14"/>
    <n v="6"/>
    <x v="0"/>
    <x v="0"/>
    <x v="0"/>
    <s v="V Kohli"/>
    <s v="AG Murtaza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4"/>
    <x v="14"/>
    <n v="7"/>
    <x v="0"/>
    <x v="0"/>
    <x v="0"/>
    <s v="V Kohli"/>
    <s v="AG Murtaz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5"/>
    <x v="15"/>
    <n v="1"/>
    <x v="0"/>
    <x v="0"/>
    <x v="2"/>
    <s v="CH Gayle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5"/>
    <x v="15"/>
    <n v="2"/>
    <x v="0"/>
    <x v="0"/>
    <x v="0"/>
    <s v="V Kohli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5"/>
    <x v="15"/>
    <n v="3"/>
    <x v="0"/>
    <x v="0"/>
    <x v="2"/>
    <s v="CH Gayle"/>
    <s v="LJ Wright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5"/>
    <x v="15"/>
    <n v="4"/>
    <x v="0"/>
    <x v="0"/>
    <x v="2"/>
    <s v="CH Gayle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5"/>
    <x v="15"/>
    <n v="5"/>
    <x v="0"/>
    <x v="0"/>
    <x v="0"/>
    <s v="V Kohli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5"/>
    <x v="15"/>
    <n v="6"/>
    <x v="0"/>
    <x v="0"/>
    <x v="2"/>
    <s v="CH Gayle"/>
    <s v="LJ Wright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6"/>
    <x v="16"/>
    <n v="1"/>
    <x v="0"/>
    <x v="0"/>
    <x v="2"/>
    <s v="CH Gayle"/>
    <s v="AB Dind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6"/>
    <x v="16"/>
    <n v="2"/>
    <x v="0"/>
    <x v="0"/>
    <x v="2"/>
    <s v="CH Gayle"/>
    <s v="AB Dinda"/>
    <n v="0"/>
    <n v="0"/>
    <n v="0"/>
    <x v="0"/>
    <x v="0"/>
    <m/>
    <m/>
    <m/>
    <s v="run out"/>
    <x v="2"/>
    <m/>
    <m/>
  </r>
  <r>
    <n v="598027"/>
    <n v="2013"/>
    <d v="2013-04-23T00:00:00"/>
    <s v="M Chinnaswamy Stadium"/>
    <n v="1"/>
    <n v="16"/>
    <x v="16"/>
    <n v="3"/>
    <x v="0"/>
    <x v="0"/>
    <x v="0"/>
    <s v="AB de Villiers"/>
    <s v="AB Dinda"/>
    <n v="0"/>
    <n v="0"/>
    <n v="0"/>
    <x v="0"/>
    <x v="0"/>
    <m/>
    <m/>
    <m/>
    <m/>
    <x v="0"/>
    <m/>
    <m/>
  </r>
  <r>
    <n v="598027"/>
    <n v="2013"/>
    <d v="2013-04-23T00:00:00"/>
    <s v="M Chinnaswamy Stadium"/>
    <n v="1"/>
    <n v="16"/>
    <x v="16"/>
    <n v="4"/>
    <x v="0"/>
    <x v="0"/>
    <x v="0"/>
    <s v="AB de Villiers"/>
    <s v="AB Dind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6"/>
    <x v="16"/>
    <n v="5"/>
    <x v="0"/>
    <x v="0"/>
    <x v="3"/>
    <s v="CH Gayle"/>
    <s v="AB Dinda"/>
    <n v="0"/>
    <n v="1"/>
    <n v="1"/>
    <x v="1"/>
    <x v="0"/>
    <m/>
    <m/>
    <m/>
    <m/>
    <x v="0"/>
    <m/>
    <m/>
  </r>
  <r>
    <n v="598027"/>
    <n v="2013"/>
    <d v="2013-04-23T00:00:00"/>
    <s v="M Chinnaswamy Stadium"/>
    <n v="1"/>
    <n v="16"/>
    <x v="16"/>
    <n v="6"/>
    <x v="0"/>
    <x v="0"/>
    <x v="3"/>
    <s v="CH Gayle"/>
    <s v="AB Dinda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6"/>
    <x v="16"/>
    <n v="7"/>
    <x v="0"/>
    <x v="0"/>
    <x v="3"/>
    <s v="CH Gayle"/>
    <s v="AB Dind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7"/>
    <x v="17"/>
    <n v="1"/>
    <x v="0"/>
    <x v="0"/>
    <x v="0"/>
    <s v="AB de Villiers"/>
    <s v="B Kumar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7"/>
    <x v="17"/>
    <n v="2"/>
    <x v="0"/>
    <x v="0"/>
    <x v="0"/>
    <s v="AB de Villiers"/>
    <s v="B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7"/>
    <x v="17"/>
    <n v="3"/>
    <x v="0"/>
    <x v="0"/>
    <x v="3"/>
    <s v="CH Gayle"/>
    <s v="B Kumar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7"/>
    <x v="17"/>
    <n v="4"/>
    <x v="0"/>
    <x v="0"/>
    <x v="3"/>
    <s v="CH Gayle"/>
    <s v="B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7"/>
    <x v="17"/>
    <n v="5"/>
    <x v="0"/>
    <x v="0"/>
    <x v="0"/>
    <s v="AB de Villiers"/>
    <s v="B Kumar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7"/>
    <x v="17"/>
    <n v="6"/>
    <x v="0"/>
    <x v="0"/>
    <x v="0"/>
    <s v="AB de Villiers"/>
    <s v="B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8"/>
    <x v="18"/>
    <n v="1"/>
    <x v="0"/>
    <x v="0"/>
    <x v="0"/>
    <s v="AB de Villiers"/>
    <s v="MR Marsh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8"/>
    <x v="18"/>
    <n v="2"/>
    <x v="0"/>
    <x v="0"/>
    <x v="3"/>
    <s v="CH Gayle"/>
    <s v="MR Marsh"/>
    <n v="4"/>
    <n v="0"/>
    <n v="4"/>
    <x v="0"/>
    <x v="0"/>
    <m/>
    <m/>
    <m/>
    <m/>
    <x v="0"/>
    <m/>
    <m/>
  </r>
  <r>
    <n v="598027"/>
    <n v="2013"/>
    <d v="2013-04-23T00:00:00"/>
    <s v="M Chinnaswamy Stadium"/>
    <n v="1"/>
    <n v="18"/>
    <x v="18"/>
    <n v="3"/>
    <x v="0"/>
    <x v="0"/>
    <x v="3"/>
    <s v="CH Gayle"/>
    <s v="MR Mars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8"/>
    <x v="18"/>
    <n v="4"/>
    <x v="0"/>
    <x v="0"/>
    <x v="3"/>
    <s v="CH Gayle"/>
    <s v="MR Marsh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8"/>
    <x v="18"/>
    <n v="5"/>
    <x v="0"/>
    <x v="0"/>
    <x v="3"/>
    <s v="CH Gayle"/>
    <s v="MR Marsh"/>
    <n v="0"/>
    <n v="0"/>
    <n v="0"/>
    <x v="0"/>
    <x v="0"/>
    <m/>
    <m/>
    <m/>
    <s v="caught"/>
    <x v="3"/>
    <m/>
    <m/>
  </r>
  <r>
    <n v="598027"/>
    <n v="2013"/>
    <d v="2013-04-23T00:00:00"/>
    <s v="M Chinnaswamy Stadium"/>
    <n v="1"/>
    <n v="18"/>
    <x v="18"/>
    <n v="6"/>
    <x v="0"/>
    <x v="0"/>
    <x v="0"/>
    <s v="SS Tiwary"/>
    <s v="MR Marsh"/>
    <n v="0"/>
    <n v="1"/>
    <n v="1"/>
    <x v="1"/>
    <x v="0"/>
    <m/>
    <m/>
    <m/>
    <m/>
    <x v="0"/>
    <m/>
    <m/>
  </r>
  <r>
    <n v="598027"/>
    <n v="2013"/>
    <d v="2013-04-23T00:00:00"/>
    <s v="M Chinnaswamy Stadium"/>
    <n v="1"/>
    <n v="18"/>
    <x v="18"/>
    <n v="7"/>
    <x v="0"/>
    <x v="0"/>
    <x v="0"/>
    <s v="SS Tiwary"/>
    <s v="MR Marsh"/>
    <n v="0"/>
    <n v="1"/>
    <n v="1"/>
    <x v="0"/>
    <x v="0"/>
    <m/>
    <n v="1"/>
    <m/>
    <m/>
    <x v="0"/>
    <m/>
    <m/>
  </r>
  <r>
    <n v="598027"/>
    <n v="2013"/>
    <d v="2013-04-23T00:00:00"/>
    <s v="M Chinnaswamy Stadium"/>
    <n v="1"/>
    <n v="19"/>
    <x v="19"/>
    <n v="1"/>
    <x v="0"/>
    <x v="0"/>
    <x v="0"/>
    <s v="SS Tiwary"/>
    <s v="AB Dinda"/>
    <n v="6"/>
    <n v="0"/>
    <n v="6"/>
    <x v="0"/>
    <x v="0"/>
    <m/>
    <m/>
    <m/>
    <m/>
    <x v="0"/>
    <m/>
    <m/>
  </r>
  <r>
    <n v="598027"/>
    <n v="2013"/>
    <d v="2013-04-23T00:00:00"/>
    <s v="M Chinnaswamy Stadium"/>
    <n v="1"/>
    <n v="19"/>
    <x v="19"/>
    <n v="2"/>
    <x v="0"/>
    <x v="0"/>
    <x v="0"/>
    <s v="SS Tiwary"/>
    <s v="AB Dind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9"/>
    <x v="19"/>
    <n v="3"/>
    <x v="0"/>
    <x v="0"/>
    <x v="4"/>
    <s v="CH Gayle"/>
    <s v="AB Dinda"/>
    <n v="2"/>
    <n v="0"/>
    <n v="2"/>
    <x v="0"/>
    <x v="0"/>
    <m/>
    <m/>
    <m/>
    <m/>
    <x v="0"/>
    <m/>
    <m/>
  </r>
  <r>
    <n v="598027"/>
    <n v="2013"/>
    <d v="2013-04-23T00:00:00"/>
    <s v="M Chinnaswamy Stadium"/>
    <n v="1"/>
    <n v="19"/>
    <x v="19"/>
    <n v="4"/>
    <x v="0"/>
    <x v="0"/>
    <x v="4"/>
    <s v="CH Gayle"/>
    <s v="AB Dinda"/>
    <n v="0"/>
    <n v="0"/>
    <n v="0"/>
    <x v="0"/>
    <x v="0"/>
    <m/>
    <m/>
    <m/>
    <s v="caught"/>
    <x v="4"/>
    <m/>
    <m/>
  </r>
  <r>
    <n v="598027"/>
    <n v="2013"/>
    <d v="2013-04-23T00:00:00"/>
    <s v="M Chinnaswamy Stadium"/>
    <n v="1"/>
    <n v="19"/>
    <x v="19"/>
    <n v="5"/>
    <x v="0"/>
    <x v="0"/>
    <x v="0"/>
    <s v="R Rampaul"/>
    <s v="AB Dinda"/>
    <n v="1"/>
    <n v="0"/>
    <n v="1"/>
    <x v="0"/>
    <x v="0"/>
    <m/>
    <m/>
    <m/>
    <m/>
    <x v="0"/>
    <m/>
    <m/>
  </r>
  <r>
    <n v="598027"/>
    <n v="2013"/>
    <d v="2013-04-23T00:00:00"/>
    <s v="M Chinnaswamy Stadium"/>
    <n v="1"/>
    <n v="19"/>
    <x v="19"/>
    <n v="6"/>
    <x v="0"/>
    <x v="0"/>
    <x v="5"/>
    <s v="CH Gayle"/>
    <s v="AB Dinda"/>
    <n v="0"/>
    <n v="0"/>
    <n v="0"/>
    <x v="0"/>
    <x v="0"/>
    <m/>
    <m/>
    <m/>
    <s v="caught"/>
    <x v="5"/>
    <m/>
    <m/>
  </r>
  <r>
    <n v="598027"/>
    <n v="2013"/>
    <d v="2013-04-23T00:00:00"/>
    <s v="M Chinnaswamy Stadium"/>
    <n v="2"/>
    <n v="0"/>
    <x v="0"/>
    <n v="1"/>
    <x v="1"/>
    <x v="1"/>
    <x v="6"/>
    <s v="AJ Finch"/>
    <s v="M Kartik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0"/>
    <x v="0"/>
    <n v="2"/>
    <x v="1"/>
    <x v="1"/>
    <x v="6"/>
    <s v="AJ Finch"/>
    <s v="M Kartik"/>
    <n v="0"/>
    <n v="0"/>
    <n v="0"/>
    <x v="0"/>
    <x v="0"/>
    <m/>
    <m/>
    <m/>
    <s v="caught"/>
    <x v="6"/>
    <m/>
    <m/>
  </r>
  <r>
    <n v="598027"/>
    <n v="2013"/>
    <d v="2013-04-23T00:00:00"/>
    <s v="M Chinnaswamy Stadium"/>
    <n v="2"/>
    <n v="0"/>
    <x v="0"/>
    <n v="3"/>
    <x v="1"/>
    <x v="1"/>
    <x v="7"/>
    <s v="Yuvraj Singh"/>
    <s v="M Kartik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0"/>
    <x v="0"/>
    <n v="4"/>
    <x v="1"/>
    <x v="1"/>
    <x v="7"/>
    <s v="Yuvraj Singh"/>
    <s v="M Kartik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0"/>
    <x v="0"/>
    <n v="5"/>
    <x v="1"/>
    <x v="1"/>
    <x v="7"/>
    <s v="Yuvraj Singh"/>
    <s v="M Kartik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0"/>
    <x v="0"/>
    <n v="6"/>
    <x v="1"/>
    <x v="1"/>
    <x v="8"/>
    <s v="AJ Finch"/>
    <s v="M Kartik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"/>
    <x v="1"/>
    <n v="1"/>
    <x v="1"/>
    <x v="1"/>
    <x v="7"/>
    <s v="Yuvraj Sing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"/>
    <x v="1"/>
    <n v="2"/>
    <x v="1"/>
    <x v="1"/>
    <x v="7"/>
    <s v="Yuvraj Sing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"/>
    <x v="1"/>
    <n v="3"/>
    <x v="1"/>
    <x v="1"/>
    <x v="7"/>
    <s v="Yuvraj Sing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"/>
    <x v="1"/>
    <n v="4"/>
    <x v="1"/>
    <x v="1"/>
    <x v="7"/>
    <s v="Yuvraj Sing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"/>
    <x v="1"/>
    <n v="5"/>
    <x v="1"/>
    <x v="1"/>
    <x v="7"/>
    <s v="Yuvraj Singh"/>
    <s v="RP Singh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"/>
    <x v="1"/>
    <n v="6"/>
    <x v="1"/>
    <x v="1"/>
    <x v="8"/>
    <s v="AJ Finch"/>
    <s v="RP Singh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2"/>
    <x v="2"/>
    <n v="1"/>
    <x v="1"/>
    <x v="1"/>
    <x v="8"/>
    <s v="AJ Finch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2"/>
    <x v="2"/>
    <n v="2"/>
    <x v="1"/>
    <x v="1"/>
    <x v="8"/>
    <s v="AJ Finch"/>
    <s v="R Rampaul"/>
    <n v="2"/>
    <n v="0"/>
    <n v="2"/>
    <x v="0"/>
    <x v="0"/>
    <m/>
    <m/>
    <m/>
    <m/>
    <x v="0"/>
    <m/>
    <m/>
  </r>
  <r>
    <n v="598027"/>
    <n v="2013"/>
    <d v="2013-04-23T00:00:00"/>
    <s v="M Chinnaswamy Stadium"/>
    <n v="2"/>
    <n v="2"/>
    <x v="2"/>
    <n v="3"/>
    <x v="1"/>
    <x v="1"/>
    <x v="8"/>
    <s v="AJ Finch"/>
    <s v="R Rampaul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2"/>
    <x v="2"/>
    <n v="4"/>
    <x v="1"/>
    <x v="1"/>
    <x v="8"/>
    <s v="AJ Finch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2"/>
    <x v="2"/>
    <n v="5"/>
    <x v="1"/>
    <x v="1"/>
    <x v="8"/>
    <s v="AJ Finch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2"/>
    <x v="2"/>
    <n v="6"/>
    <x v="1"/>
    <x v="1"/>
    <x v="8"/>
    <s v="AJ Finch"/>
    <s v="R Rampaul"/>
    <n v="2"/>
    <n v="0"/>
    <n v="2"/>
    <x v="0"/>
    <x v="0"/>
    <m/>
    <m/>
    <m/>
    <m/>
    <x v="0"/>
    <m/>
    <m/>
  </r>
  <r>
    <n v="598027"/>
    <n v="2013"/>
    <d v="2013-04-23T00:00:00"/>
    <s v="M Chinnaswamy Stadium"/>
    <n v="2"/>
    <n v="3"/>
    <x v="3"/>
    <n v="1"/>
    <x v="1"/>
    <x v="1"/>
    <x v="7"/>
    <s v="Yuvraj Singh"/>
    <s v="RP Singh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3"/>
    <x v="3"/>
    <n v="2"/>
    <x v="1"/>
    <x v="1"/>
    <x v="7"/>
    <s v="Yuvraj Sing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3"/>
    <x v="3"/>
    <n v="3"/>
    <x v="1"/>
    <x v="1"/>
    <x v="7"/>
    <s v="Yuvraj Singh"/>
    <s v="RP Singh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3"/>
    <x v="3"/>
    <n v="4"/>
    <x v="1"/>
    <x v="1"/>
    <x v="7"/>
    <s v="Yuvraj Sing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3"/>
    <x v="3"/>
    <n v="5"/>
    <x v="1"/>
    <x v="1"/>
    <x v="7"/>
    <s v="Yuvraj Sing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3"/>
    <x v="3"/>
    <n v="6"/>
    <x v="1"/>
    <x v="1"/>
    <x v="7"/>
    <s v="Yuvraj Sing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4"/>
    <x v="4"/>
    <n v="1"/>
    <x v="1"/>
    <x v="1"/>
    <x v="8"/>
    <s v="AJ Finch"/>
    <s v="R Rampaul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4"/>
    <x v="4"/>
    <n v="2"/>
    <x v="1"/>
    <x v="1"/>
    <x v="7"/>
    <s v="Yuvraj Singh"/>
    <s v="R Rampaul"/>
    <n v="0"/>
    <n v="0"/>
    <n v="0"/>
    <x v="0"/>
    <x v="0"/>
    <m/>
    <m/>
    <m/>
    <s v="caught"/>
    <x v="7"/>
    <m/>
    <m/>
  </r>
  <r>
    <n v="598027"/>
    <n v="2013"/>
    <d v="2013-04-23T00:00:00"/>
    <s v="M Chinnaswamy Stadium"/>
    <n v="2"/>
    <n v="4"/>
    <x v="4"/>
    <n v="3"/>
    <x v="1"/>
    <x v="1"/>
    <x v="9"/>
    <s v="Yuvraj Singh"/>
    <s v="R Rampaul"/>
    <n v="0"/>
    <n v="1"/>
    <n v="1"/>
    <x v="1"/>
    <x v="0"/>
    <m/>
    <m/>
    <m/>
    <m/>
    <x v="0"/>
    <m/>
    <m/>
  </r>
  <r>
    <n v="598027"/>
    <n v="2013"/>
    <d v="2013-04-23T00:00:00"/>
    <s v="M Chinnaswamy Stadium"/>
    <n v="2"/>
    <n v="4"/>
    <x v="4"/>
    <n v="4"/>
    <x v="1"/>
    <x v="1"/>
    <x v="9"/>
    <s v="Yuvraj Singh"/>
    <s v="R Rampaul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4"/>
    <x v="4"/>
    <n v="5"/>
    <x v="1"/>
    <x v="1"/>
    <x v="8"/>
    <s v="LJ Wright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4"/>
    <x v="4"/>
    <n v="6"/>
    <x v="1"/>
    <x v="1"/>
    <x v="8"/>
    <s v="LJ Wright"/>
    <s v="R Rampaul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4"/>
    <x v="4"/>
    <n v="7"/>
    <x v="1"/>
    <x v="1"/>
    <x v="9"/>
    <s v="Yuvraj Singh"/>
    <s v="R Rampaul"/>
    <n v="6"/>
    <n v="0"/>
    <n v="6"/>
    <x v="0"/>
    <x v="0"/>
    <m/>
    <m/>
    <m/>
    <m/>
    <x v="0"/>
    <m/>
    <m/>
  </r>
  <r>
    <n v="598027"/>
    <n v="2013"/>
    <d v="2013-04-23T00:00:00"/>
    <s v="M Chinnaswamy Stadium"/>
    <n v="2"/>
    <n v="5"/>
    <x v="5"/>
    <n v="1"/>
    <x v="1"/>
    <x v="1"/>
    <x v="8"/>
    <s v="LJ Wright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5"/>
    <x v="5"/>
    <n v="2"/>
    <x v="1"/>
    <x v="1"/>
    <x v="9"/>
    <s v="Yuvraj Singh"/>
    <s v="JD Unadkat"/>
    <n v="0"/>
    <n v="0"/>
    <n v="0"/>
    <x v="0"/>
    <x v="0"/>
    <m/>
    <m/>
    <m/>
    <s v="caught"/>
    <x v="8"/>
    <m/>
    <m/>
  </r>
  <r>
    <n v="598027"/>
    <n v="2013"/>
    <d v="2013-04-23T00:00:00"/>
    <s v="M Chinnaswamy Stadium"/>
    <n v="2"/>
    <n v="5"/>
    <x v="5"/>
    <n v="3"/>
    <x v="1"/>
    <x v="1"/>
    <x v="8"/>
    <s v="SPD Smith"/>
    <s v="JD Unadkat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5"/>
    <x v="5"/>
    <n v="4"/>
    <x v="1"/>
    <x v="1"/>
    <x v="8"/>
    <s v="SPD Smith"/>
    <s v="JD Unadkat"/>
    <n v="0"/>
    <n v="0"/>
    <n v="0"/>
    <x v="0"/>
    <x v="0"/>
    <m/>
    <m/>
    <m/>
    <s v="caught"/>
    <x v="9"/>
    <m/>
    <m/>
  </r>
  <r>
    <n v="598027"/>
    <n v="2013"/>
    <d v="2013-04-23T00:00:00"/>
    <s v="M Chinnaswamy Stadium"/>
    <n v="2"/>
    <n v="5"/>
    <x v="5"/>
    <n v="5"/>
    <x v="1"/>
    <x v="1"/>
    <x v="10"/>
    <s v="MR Marsh"/>
    <s v="JD Unadkat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5"/>
    <x v="5"/>
    <n v="6"/>
    <x v="1"/>
    <x v="1"/>
    <x v="10"/>
    <s v="MR Mars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6"/>
    <x v="6"/>
    <n v="1"/>
    <x v="1"/>
    <x v="1"/>
    <x v="10"/>
    <s v="MR Marsh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6"/>
    <x v="6"/>
    <n v="2"/>
    <x v="1"/>
    <x v="1"/>
    <x v="10"/>
    <s v="MR Marsh"/>
    <s v="R Vinay Kumar"/>
    <n v="2"/>
    <n v="0"/>
    <n v="2"/>
    <x v="0"/>
    <x v="0"/>
    <m/>
    <m/>
    <m/>
    <m/>
    <x v="0"/>
    <m/>
    <m/>
  </r>
  <r>
    <n v="598027"/>
    <n v="2013"/>
    <d v="2013-04-23T00:00:00"/>
    <s v="M Chinnaswamy Stadium"/>
    <n v="2"/>
    <n v="6"/>
    <x v="6"/>
    <n v="3"/>
    <x v="1"/>
    <x v="1"/>
    <x v="10"/>
    <s v="MR Mars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6"/>
    <x v="6"/>
    <n v="4"/>
    <x v="1"/>
    <x v="1"/>
    <x v="11"/>
    <s v="SPD Smith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6"/>
    <x v="6"/>
    <n v="5"/>
    <x v="1"/>
    <x v="1"/>
    <x v="11"/>
    <s v="SPD Smith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6"/>
    <x v="6"/>
    <n v="6"/>
    <x v="1"/>
    <x v="1"/>
    <x v="11"/>
    <s v="SPD Smith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7"/>
    <x v="7"/>
    <n v="1"/>
    <x v="1"/>
    <x v="1"/>
    <x v="10"/>
    <s v="MR Marsh"/>
    <s v="JD Unadkat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7"/>
    <x v="7"/>
    <n v="2"/>
    <x v="1"/>
    <x v="1"/>
    <x v="10"/>
    <s v="MR Marsh"/>
    <s v="JD Unadkat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7"/>
    <x v="7"/>
    <n v="3"/>
    <x v="1"/>
    <x v="1"/>
    <x v="10"/>
    <s v="MR Marsh"/>
    <s v="JD Unadkat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7"/>
    <x v="7"/>
    <n v="4"/>
    <x v="1"/>
    <x v="1"/>
    <x v="10"/>
    <s v="MR Marsh"/>
    <s v="JD Unadkat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7"/>
    <x v="7"/>
    <n v="5"/>
    <x v="1"/>
    <x v="1"/>
    <x v="10"/>
    <s v="MR Mars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7"/>
    <x v="7"/>
    <n v="6"/>
    <x v="1"/>
    <x v="1"/>
    <x v="11"/>
    <s v="SPD Smith"/>
    <s v="JD Unadkat"/>
    <n v="6"/>
    <n v="0"/>
    <n v="6"/>
    <x v="0"/>
    <x v="0"/>
    <m/>
    <m/>
    <m/>
    <m/>
    <x v="0"/>
    <m/>
    <m/>
  </r>
  <r>
    <n v="598027"/>
    <n v="2013"/>
    <d v="2013-04-23T00:00:00"/>
    <s v="M Chinnaswamy Stadium"/>
    <n v="2"/>
    <n v="8"/>
    <x v="8"/>
    <n v="1"/>
    <x v="1"/>
    <x v="1"/>
    <x v="10"/>
    <s v="MR Marsh"/>
    <s v="M Kartik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8"/>
    <x v="8"/>
    <n v="2"/>
    <x v="1"/>
    <x v="1"/>
    <x v="10"/>
    <s v="MR Marsh"/>
    <s v="M Kartik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8"/>
    <x v="8"/>
    <n v="3"/>
    <x v="1"/>
    <x v="1"/>
    <x v="10"/>
    <s v="MR Marsh"/>
    <s v="M Kartik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8"/>
    <x v="8"/>
    <n v="4"/>
    <x v="1"/>
    <x v="1"/>
    <x v="11"/>
    <s v="SPD Smith"/>
    <s v="M Kartik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8"/>
    <x v="8"/>
    <n v="5"/>
    <x v="1"/>
    <x v="1"/>
    <x v="11"/>
    <s v="SPD Smith"/>
    <s v="M Kartik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8"/>
    <x v="8"/>
    <n v="6"/>
    <x v="1"/>
    <x v="1"/>
    <x v="10"/>
    <s v="MR Marsh"/>
    <s v="M Kartik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9"/>
    <x v="9"/>
    <n v="1"/>
    <x v="1"/>
    <x v="1"/>
    <x v="10"/>
    <s v="MR Mars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9"/>
    <x v="9"/>
    <n v="2"/>
    <x v="1"/>
    <x v="1"/>
    <x v="11"/>
    <s v="SPD Smit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9"/>
    <x v="9"/>
    <n v="3"/>
    <x v="1"/>
    <x v="1"/>
    <x v="10"/>
    <s v="MR Marsh"/>
    <s v="R Vinay Kumar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9"/>
    <x v="9"/>
    <n v="4"/>
    <x v="1"/>
    <x v="1"/>
    <x v="10"/>
    <s v="MR Mars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9"/>
    <x v="9"/>
    <n v="5"/>
    <x v="1"/>
    <x v="1"/>
    <x v="11"/>
    <s v="SPD Smit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9"/>
    <x v="9"/>
    <n v="6"/>
    <x v="1"/>
    <x v="1"/>
    <x v="10"/>
    <s v="MR Marsh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0"/>
    <x v="10"/>
    <n v="1"/>
    <x v="1"/>
    <x v="1"/>
    <x v="11"/>
    <s v="SPD Smith"/>
    <s v="M Kartik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0"/>
    <x v="10"/>
    <n v="2"/>
    <x v="1"/>
    <x v="1"/>
    <x v="10"/>
    <s v="MR Marsh"/>
    <s v="M Kartik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0"/>
    <x v="10"/>
    <n v="3"/>
    <x v="1"/>
    <x v="1"/>
    <x v="10"/>
    <s v="MR Marsh"/>
    <s v="M Kartik"/>
    <n v="0"/>
    <n v="1"/>
    <n v="1"/>
    <x v="1"/>
    <x v="0"/>
    <m/>
    <m/>
    <m/>
    <m/>
    <x v="0"/>
    <m/>
    <m/>
  </r>
  <r>
    <n v="598027"/>
    <n v="2013"/>
    <d v="2013-04-23T00:00:00"/>
    <s v="M Chinnaswamy Stadium"/>
    <n v="2"/>
    <n v="10"/>
    <x v="10"/>
    <n v="4"/>
    <x v="1"/>
    <x v="1"/>
    <x v="10"/>
    <s v="MR Marsh"/>
    <s v="M Kartik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10"/>
    <x v="10"/>
    <n v="5"/>
    <x v="1"/>
    <x v="1"/>
    <x v="10"/>
    <s v="MR Marsh"/>
    <s v="M Kartik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0"/>
    <x v="10"/>
    <n v="6"/>
    <x v="1"/>
    <x v="1"/>
    <x v="11"/>
    <s v="SPD Smith"/>
    <s v="M Kartik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0"/>
    <x v="10"/>
    <n v="7"/>
    <x v="1"/>
    <x v="1"/>
    <x v="11"/>
    <s v="SPD Smith"/>
    <s v="M Kartik"/>
    <n v="0"/>
    <n v="1"/>
    <n v="1"/>
    <x v="1"/>
    <x v="0"/>
    <m/>
    <m/>
    <m/>
    <m/>
    <x v="0"/>
    <m/>
    <m/>
  </r>
  <r>
    <n v="598027"/>
    <n v="2013"/>
    <d v="2013-04-23T00:00:00"/>
    <s v="M Chinnaswamy Stadium"/>
    <n v="2"/>
    <n v="10"/>
    <x v="10"/>
    <n v="8"/>
    <x v="1"/>
    <x v="1"/>
    <x v="11"/>
    <s v="SPD Smith"/>
    <s v="M Kartik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1"/>
    <x v="11"/>
    <n v="1"/>
    <x v="1"/>
    <x v="1"/>
    <x v="11"/>
    <s v="SPD Smit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1"/>
    <x v="11"/>
    <n v="2"/>
    <x v="1"/>
    <x v="1"/>
    <x v="10"/>
    <s v="MR Mars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1"/>
    <x v="11"/>
    <n v="3"/>
    <x v="1"/>
    <x v="1"/>
    <x v="11"/>
    <s v="SPD Smith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1"/>
    <x v="11"/>
    <n v="4"/>
    <x v="1"/>
    <x v="1"/>
    <x v="11"/>
    <s v="SPD Smit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1"/>
    <x v="11"/>
    <n v="5"/>
    <x v="1"/>
    <x v="1"/>
    <x v="10"/>
    <s v="MR Marsh"/>
    <s v="R Vinay Kumar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11"/>
    <x v="11"/>
    <n v="6"/>
    <x v="1"/>
    <x v="1"/>
    <x v="10"/>
    <s v="MR Marsh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2"/>
    <x v="12"/>
    <n v="1"/>
    <x v="1"/>
    <x v="1"/>
    <x v="10"/>
    <s v="MR Marsh"/>
    <s v="JD Unadkat"/>
    <n v="2"/>
    <n v="0"/>
    <n v="2"/>
    <x v="0"/>
    <x v="0"/>
    <m/>
    <m/>
    <m/>
    <m/>
    <x v="0"/>
    <m/>
    <m/>
  </r>
  <r>
    <n v="598027"/>
    <n v="2013"/>
    <d v="2013-04-23T00:00:00"/>
    <s v="M Chinnaswamy Stadium"/>
    <n v="2"/>
    <n v="12"/>
    <x v="12"/>
    <n v="2"/>
    <x v="1"/>
    <x v="1"/>
    <x v="10"/>
    <s v="MR Mars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2"/>
    <x v="12"/>
    <n v="3"/>
    <x v="1"/>
    <x v="1"/>
    <x v="11"/>
    <s v="SPD Smit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2"/>
    <x v="12"/>
    <n v="4"/>
    <x v="1"/>
    <x v="1"/>
    <x v="10"/>
    <s v="MR Mars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2"/>
    <x v="12"/>
    <n v="5"/>
    <x v="1"/>
    <x v="1"/>
    <x v="11"/>
    <s v="SPD Smit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2"/>
    <x v="12"/>
    <n v="6"/>
    <x v="1"/>
    <x v="1"/>
    <x v="10"/>
    <s v="MR Mars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3"/>
    <x v="13"/>
    <n v="1"/>
    <x v="1"/>
    <x v="1"/>
    <x v="10"/>
    <s v="MR Marsh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3"/>
    <x v="13"/>
    <n v="2"/>
    <x v="1"/>
    <x v="1"/>
    <x v="10"/>
    <s v="MR Marsh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3"/>
    <x v="13"/>
    <n v="3"/>
    <x v="1"/>
    <x v="1"/>
    <x v="10"/>
    <s v="MR Marsh"/>
    <s v="R Rampaul"/>
    <n v="0"/>
    <n v="0"/>
    <n v="0"/>
    <x v="0"/>
    <x v="0"/>
    <m/>
    <m/>
    <m/>
    <s v="caught"/>
    <x v="10"/>
    <m/>
    <m/>
  </r>
  <r>
    <n v="598027"/>
    <n v="2013"/>
    <d v="2013-04-23T00:00:00"/>
    <s v="M Chinnaswamy Stadium"/>
    <n v="2"/>
    <n v="13"/>
    <x v="13"/>
    <n v="4"/>
    <x v="1"/>
    <x v="1"/>
    <x v="11"/>
    <s v="M Manhas"/>
    <s v="R Rampaul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3"/>
    <x v="13"/>
    <n v="5"/>
    <x v="1"/>
    <x v="1"/>
    <x v="12"/>
    <s v="MR Marsh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3"/>
    <x v="13"/>
    <n v="6"/>
    <x v="1"/>
    <x v="1"/>
    <x v="12"/>
    <s v="MR Marsh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4"/>
    <x v="14"/>
    <n v="1"/>
    <x v="1"/>
    <x v="1"/>
    <x v="11"/>
    <s v="M Manhas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4"/>
    <x v="14"/>
    <n v="2"/>
    <x v="1"/>
    <x v="1"/>
    <x v="12"/>
    <s v="MR Marsh"/>
    <s v="JD Unadkat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4"/>
    <x v="14"/>
    <n v="3"/>
    <x v="1"/>
    <x v="1"/>
    <x v="12"/>
    <s v="MR Mars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4"/>
    <x v="14"/>
    <n v="4"/>
    <x v="1"/>
    <x v="1"/>
    <x v="11"/>
    <s v="M Manhas"/>
    <s v="JD Unadkat"/>
    <n v="0"/>
    <n v="1"/>
    <n v="1"/>
    <x v="0"/>
    <x v="0"/>
    <m/>
    <n v="1"/>
    <m/>
    <m/>
    <x v="0"/>
    <m/>
    <m/>
  </r>
  <r>
    <n v="598027"/>
    <n v="2013"/>
    <d v="2013-04-23T00:00:00"/>
    <s v="M Chinnaswamy Stadium"/>
    <n v="2"/>
    <n v="14"/>
    <x v="14"/>
    <n v="5"/>
    <x v="1"/>
    <x v="1"/>
    <x v="12"/>
    <s v="MR Marsh"/>
    <s v="JD Unadkat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4"/>
    <x v="14"/>
    <n v="6"/>
    <x v="1"/>
    <x v="1"/>
    <x v="11"/>
    <s v="M Manhas"/>
    <s v="JD Unadkat"/>
    <n v="6"/>
    <n v="0"/>
    <n v="6"/>
    <x v="0"/>
    <x v="0"/>
    <m/>
    <m/>
    <m/>
    <m/>
    <x v="0"/>
    <m/>
    <m/>
  </r>
  <r>
    <n v="598027"/>
    <n v="2013"/>
    <d v="2013-04-23T00:00:00"/>
    <s v="M Chinnaswamy Stadium"/>
    <n v="2"/>
    <n v="15"/>
    <x v="15"/>
    <n v="1"/>
    <x v="1"/>
    <x v="1"/>
    <x v="12"/>
    <s v="MR Marsh"/>
    <s v="RP Singh"/>
    <n v="2"/>
    <n v="0"/>
    <n v="2"/>
    <x v="0"/>
    <x v="0"/>
    <m/>
    <m/>
    <m/>
    <m/>
    <x v="0"/>
    <m/>
    <m/>
  </r>
  <r>
    <n v="598027"/>
    <n v="2013"/>
    <d v="2013-04-23T00:00:00"/>
    <s v="M Chinnaswamy Stadium"/>
    <n v="2"/>
    <n v="15"/>
    <x v="15"/>
    <n v="2"/>
    <x v="1"/>
    <x v="1"/>
    <x v="12"/>
    <s v="MR Mars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5"/>
    <x v="15"/>
    <n v="3"/>
    <x v="1"/>
    <x v="1"/>
    <x v="12"/>
    <s v="MR Marsh"/>
    <s v="RP Singh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15"/>
    <x v="15"/>
    <n v="4"/>
    <x v="1"/>
    <x v="1"/>
    <x v="12"/>
    <s v="MR Marsh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5"/>
    <x v="15"/>
    <n v="5"/>
    <x v="1"/>
    <x v="1"/>
    <x v="12"/>
    <s v="MR Marsh"/>
    <s v="RP Singh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5"/>
    <x v="15"/>
    <n v="6"/>
    <x v="1"/>
    <x v="1"/>
    <x v="11"/>
    <s v="M Manhas"/>
    <s v="RP Singh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6"/>
    <x v="16"/>
    <n v="1"/>
    <x v="1"/>
    <x v="1"/>
    <x v="11"/>
    <s v="M Manhas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6"/>
    <x v="16"/>
    <n v="2"/>
    <x v="1"/>
    <x v="1"/>
    <x v="11"/>
    <s v="M Manhas"/>
    <s v="R Vinay Kumar"/>
    <n v="0"/>
    <n v="0"/>
    <n v="0"/>
    <x v="0"/>
    <x v="0"/>
    <m/>
    <m/>
    <m/>
    <s v="bowled"/>
    <x v="11"/>
    <m/>
    <m/>
  </r>
  <r>
    <n v="598027"/>
    <n v="2013"/>
    <d v="2013-04-23T00:00:00"/>
    <s v="M Chinnaswamy Stadium"/>
    <n v="2"/>
    <n v="16"/>
    <x v="16"/>
    <n v="3"/>
    <x v="1"/>
    <x v="1"/>
    <x v="13"/>
    <s v="M Manhas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6"/>
    <x v="16"/>
    <n v="4"/>
    <x v="1"/>
    <x v="1"/>
    <x v="13"/>
    <s v="M Manhas"/>
    <s v="R Vinay Kumar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6"/>
    <x v="16"/>
    <n v="5"/>
    <x v="1"/>
    <x v="1"/>
    <x v="13"/>
    <s v="M Manhas"/>
    <s v="R Vinay Kumar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16"/>
    <x v="16"/>
    <n v="6"/>
    <x v="1"/>
    <x v="1"/>
    <x v="13"/>
    <s v="M Manhas"/>
    <s v="R Vinay Kumar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7"/>
    <x v="17"/>
    <n v="1"/>
    <x v="1"/>
    <x v="1"/>
    <x v="13"/>
    <s v="M Manhas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7"/>
    <x v="17"/>
    <n v="2"/>
    <x v="1"/>
    <x v="1"/>
    <x v="13"/>
    <s v="M Manhas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7"/>
    <x v="17"/>
    <n v="3"/>
    <x v="1"/>
    <x v="1"/>
    <x v="13"/>
    <s v="M Manhas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7"/>
    <x v="17"/>
    <n v="4"/>
    <x v="1"/>
    <x v="1"/>
    <x v="13"/>
    <s v="M Manhas"/>
    <s v="R Rampaul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7"/>
    <x v="17"/>
    <n v="5"/>
    <x v="1"/>
    <x v="1"/>
    <x v="12"/>
    <s v="B Kumar"/>
    <s v="R Rampaul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7"/>
    <x v="17"/>
    <n v="6"/>
    <x v="1"/>
    <x v="1"/>
    <x v="13"/>
    <s v="M Manhas"/>
    <s v="R Rampaul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8"/>
    <x v="18"/>
    <n v="1"/>
    <x v="1"/>
    <x v="1"/>
    <x v="12"/>
    <s v="B Kumar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8"/>
    <x v="18"/>
    <n v="2"/>
    <x v="1"/>
    <x v="1"/>
    <x v="12"/>
    <s v="B Kumar"/>
    <s v="RP Singh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8"/>
    <x v="18"/>
    <n v="3"/>
    <x v="1"/>
    <x v="1"/>
    <x v="13"/>
    <s v="M Manhas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8"/>
    <x v="18"/>
    <n v="4"/>
    <x v="1"/>
    <x v="1"/>
    <x v="13"/>
    <s v="M Manhas"/>
    <s v="RP Singh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8"/>
    <x v="18"/>
    <n v="5"/>
    <x v="1"/>
    <x v="1"/>
    <x v="13"/>
    <s v="M Manhas"/>
    <s v="RP Singh"/>
    <n v="0"/>
    <n v="0"/>
    <n v="0"/>
    <x v="0"/>
    <x v="0"/>
    <m/>
    <m/>
    <m/>
    <s v="caught"/>
    <x v="12"/>
    <m/>
    <m/>
  </r>
  <r>
    <n v="598027"/>
    <n v="2013"/>
    <d v="2013-04-23T00:00:00"/>
    <s v="M Chinnaswamy Stadium"/>
    <n v="2"/>
    <n v="18"/>
    <x v="18"/>
    <n v="6"/>
    <x v="1"/>
    <x v="1"/>
    <x v="14"/>
    <s v="M Manhas"/>
    <s v="RP Singh"/>
    <n v="1"/>
    <n v="0"/>
    <n v="1"/>
    <x v="0"/>
    <x v="0"/>
    <m/>
    <m/>
    <m/>
    <m/>
    <x v="0"/>
    <m/>
    <m/>
  </r>
  <r>
    <n v="598027"/>
    <n v="2013"/>
    <d v="2013-04-23T00:00:00"/>
    <s v="M Chinnaswamy Stadium"/>
    <n v="2"/>
    <n v="19"/>
    <x v="19"/>
    <n v="1"/>
    <x v="1"/>
    <x v="1"/>
    <x v="14"/>
    <s v="M Manhas"/>
    <s v="CH Gayle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9"/>
    <x v="19"/>
    <n v="2"/>
    <x v="1"/>
    <x v="1"/>
    <x v="14"/>
    <s v="M Manhas"/>
    <s v="CH Gayle"/>
    <n v="4"/>
    <n v="0"/>
    <n v="4"/>
    <x v="0"/>
    <x v="0"/>
    <m/>
    <m/>
    <m/>
    <m/>
    <x v="0"/>
    <m/>
    <m/>
  </r>
  <r>
    <n v="598027"/>
    <n v="2013"/>
    <d v="2013-04-23T00:00:00"/>
    <s v="M Chinnaswamy Stadium"/>
    <n v="2"/>
    <n v="19"/>
    <x v="19"/>
    <n v="3"/>
    <x v="1"/>
    <x v="1"/>
    <x v="14"/>
    <s v="M Manhas"/>
    <s v="CH Gayle"/>
    <n v="0"/>
    <n v="0"/>
    <n v="0"/>
    <x v="0"/>
    <x v="0"/>
    <m/>
    <m/>
    <m/>
    <s v="stumped"/>
    <x v="13"/>
    <m/>
    <m/>
  </r>
  <r>
    <n v="598027"/>
    <n v="2013"/>
    <d v="2013-04-23T00:00:00"/>
    <s v="M Chinnaswamy Stadium"/>
    <n v="2"/>
    <n v="19"/>
    <x v="19"/>
    <n v="4"/>
    <x v="1"/>
    <x v="1"/>
    <x v="15"/>
    <s v="M Manhas"/>
    <s v="CH Gayle"/>
    <n v="0"/>
    <n v="0"/>
    <n v="0"/>
    <x v="0"/>
    <x v="0"/>
    <m/>
    <m/>
    <m/>
    <m/>
    <x v="0"/>
    <m/>
    <m/>
  </r>
  <r>
    <n v="598027"/>
    <n v="2013"/>
    <d v="2013-04-23T00:00:00"/>
    <s v="M Chinnaswamy Stadium"/>
    <n v="2"/>
    <n v="19"/>
    <x v="19"/>
    <n v="5"/>
    <x v="1"/>
    <x v="1"/>
    <x v="15"/>
    <s v="M Manhas"/>
    <s v="CH Gayle"/>
    <n v="0"/>
    <n v="0"/>
    <n v="0"/>
    <x v="0"/>
    <x v="0"/>
    <m/>
    <m/>
    <m/>
    <s v="bowled"/>
    <x v="14"/>
    <m/>
    <m/>
  </r>
  <r>
    <n v="598027"/>
    <n v="2013"/>
    <d v="2013-04-23T00:00:00"/>
    <s v="M Chinnaswamy Stadium"/>
    <n v="2"/>
    <n v="19"/>
    <x v="19"/>
    <n v="6"/>
    <x v="1"/>
    <x v="1"/>
    <x v="16"/>
    <s v="M Manhas"/>
    <s v="CH Gayle"/>
    <n v="1"/>
    <n v="0"/>
    <n v="1"/>
    <x v="0"/>
    <x v="0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CC0AC-DC96-4B5D-95D1-D49249A79C1B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>
  <location ref="A1:B4" firstHeaderRow="1" firstDataRow="1" firstDataCol="1"/>
  <pivotFields count="25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Total Score" fld="15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594A5-04E3-43FD-AEA7-73161E2F4780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atters">
  <location ref="A6:B26" firstHeaderRow="1" firstDataRow="1" firstDataCol="1"/>
  <pivotFields count="25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8">
        <item x="3"/>
        <item x="16"/>
        <item x="14"/>
        <item x="7"/>
        <item x="13"/>
        <item x="0"/>
        <item x="15"/>
        <item x="9"/>
        <item x="12"/>
        <item x="11"/>
        <item x="5"/>
        <item x="6"/>
        <item x="10"/>
        <item x="4"/>
        <item x="1"/>
        <item x="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10"/>
  </rowFields>
  <rowItems count="20">
    <i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6"/>
    </i>
    <i>
      <x v="1"/>
    </i>
    <i r="1">
      <x/>
    </i>
    <i r="1">
      <x v="5"/>
    </i>
    <i r="1">
      <x v="10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core" fld="1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95432-84DF-4507-9E0D-ABE85002A4A0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>
  <location ref="A33:C53" firstHeaderRow="0" firstDataRow="1" firstDataCol="1" rowPageCount="2" colPageCount="1"/>
  <pivotFields count="25"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8">
        <item x="3"/>
        <item x="16"/>
        <item x="14"/>
        <item x="7"/>
        <item x="13"/>
        <item x="0"/>
        <item x="15"/>
        <item x="9"/>
        <item x="12"/>
        <item x="11"/>
        <item x="5"/>
        <item x="6"/>
        <item x="10"/>
        <item x="4"/>
        <item x="1"/>
        <item x="2"/>
        <item x="8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10"/>
  </rowFields>
  <rowItems count="20">
    <i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6"/>
    </i>
    <i>
      <x v="1"/>
    </i>
    <i r="1">
      <x/>
    </i>
    <i r="1">
      <x v="5"/>
    </i>
    <i r="1">
      <x v="10"/>
    </i>
    <i r="1">
      <x v="13"/>
    </i>
    <i r="1">
      <x v="14"/>
    </i>
    <i r="1">
      <x v="15"/>
    </i>
    <i t="grand">
      <x/>
    </i>
  </rowItems>
  <colFields count="1">
    <field x="-2"/>
  </colFields>
  <colItems count="2">
    <i>
      <x/>
    </i>
    <i i="1">
      <x v="1"/>
    </i>
  </colItems>
  <pageFields count="2">
    <pageField fld="16" hier="-1"/>
    <pageField fld="17" hier="-1"/>
  </pageFields>
  <dataFields count="2">
    <dataField name="Sum of runs_off_bat" fld="13" baseField="0" baseItem="0"/>
    <dataField name="Count of ball" fld="7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90B5D-B822-4B8A-BC68-662A4037B431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>
  <location ref="A57:B60" firstHeaderRow="1" firstDataRow="1" firstDataCol="1"/>
  <pivotFields count="25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player_dismissed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182C2-F503-4365-9C98-CD8C5E8B1D5A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 no.">
  <location ref="A1:D23" firstHeaderRow="1" firstDataRow="2" firstDataCol="1"/>
  <pivotFields count="25">
    <pivotField showAll="0"/>
    <pivotField showAll="0"/>
    <pivotField numFmtId="14"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total run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7683B-B2BD-4D3B-83A2-4822FE6EBA9D}" name="PivotTable1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 no.">
  <location ref="A27:D49" firstHeaderRow="1" firstDataRow="2" firstDataCol="1"/>
  <pivotFields count="25">
    <pivotField showAll="0"/>
    <pivotField showAll="0"/>
    <pivotField numFmtId="14"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6">
        <item x="3"/>
        <item x="13"/>
        <item x="7"/>
        <item x="12"/>
        <item x="14"/>
        <item x="8"/>
        <item x="11"/>
        <item x="5"/>
        <item x="6"/>
        <item x="10"/>
        <item x="4"/>
        <item x="1"/>
        <item x="2"/>
        <item x="9"/>
        <item x="0"/>
        <item t="default"/>
      </items>
    </pivotField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total runs" fld="15" showDataAs="runTotal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85C17-1C6C-4262-AD8A-D5B759A06543}" name="PivotTable1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 no.">
  <location ref="A53:G76" firstHeaderRow="1" firstDataRow="3" firstDataCol="1"/>
  <pivotFields count="25">
    <pivotField showAll="0"/>
    <pivotField showAll="0"/>
    <pivotField numFmtId="14"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>
      <items count="16">
        <item x="3"/>
        <item x="13"/>
        <item x="7"/>
        <item x="12"/>
        <item x="14"/>
        <item x="8"/>
        <item x="11"/>
        <item x="5"/>
        <item x="6"/>
        <item x="10"/>
        <item x="4"/>
        <item x="1"/>
        <item x="2"/>
        <item x="9"/>
        <item x="0"/>
        <item t="default"/>
      </items>
    </pivotField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total runs" fld="15" showDataAs="runTotal" baseField="6" baseItem="0"/>
    <dataField name="Count of player_dismissed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94DC-0F25-4C43-9465-E88FFB973D68}">
  <dimension ref="A1:Y252"/>
  <sheetViews>
    <sheetView tabSelected="1" topLeftCell="K1" workbookViewId="0">
      <selection activeCell="G253" sqref="G253"/>
    </sheetView>
  </sheetViews>
  <sheetFormatPr defaultRowHeight="14.5" x14ac:dyDescent="0.35"/>
  <cols>
    <col min="3" max="3" width="14" customWidth="1"/>
    <col min="4" max="4" width="21.1796875" bestFit="1" customWidth="1"/>
    <col min="7" max="7" width="11.7265625" customWidth="1"/>
    <col min="9" max="9" width="23.7265625" customWidth="1"/>
    <col min="10" max="10" width="24.90625" customWidth="1"/>
    <col min="11" max="11" width="17.08984375" customWidth="1"/>
    <col min="12" max="12" width="18.26953125" customWidth="1"/>
    <col min="13" max="13" width="14.1796875" customWidth="1"/>
    <col min="14" max="14" width="20.453125" customWidth="1"/>
    <col min="22" max="22" width="18" customWidth="1"/>
    <col min="23" max="23" width="16.6328125" customWidth="1"/>
    <col min="24" max="24" width="15.81640625" customWidth="1"/>
  </cols>
  <sheetData>
    <row r="1" spans="1:25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</row>
    <row r="2" spans="1:25" x14ac:dyDescent="0.35">
      <c r="A2">
        <v>598027</v>
      </c>
      <c r="B2">
        <v>2013</v>
      </c>
      <c r="C2" s="1">
        <v>41387</v>
      </c>
      <c r="D2" t="s">
        <v>5</v>
      </c>
      <c r="E2">
        <v>1</v>
      </c>
      <c r="F2">
        <f ca="1">SUM(F2,1)</f>
        <v>0</v>
      </c>
      <c r="G2">
        <v>1</v>
      </c>
      <c r="H2">
        <v>1</v>
      </c>
      <c r="I2" t="s">
        <v>3</v>
      </c>
      <c r="J2" t="s">
        <v>4</v>
      </c>
      <c r="K2" t="s">
        <v>0</v>
      </c>
      <c r="L2" t="s">
        <v>27</v>
      </c>
      <c r="M2" t="s">
        <v>11</v>
      </c>
      <c r="N2">
        <v>0</v>
      </c>
      <c r="O2">
        <v>0</v>
      </c>
      <c r="P2">
        <f>SUM(N2,O2)</f>
        <v>0</v>
      </c>
    </row>
    <row r="3" spans="1:25" x14ac:dyDescent="0.35">
      <c r="A3">
        <v>598027</v>
      </c>
      <c r="B3">
        <v>2013</v>
      </c>
      <c r="C3" s="1">
        <v>41387</v>
      </c>
      <c r="D3" t="s">
        <v>5</v>
      </c>
      <c r="E3">
        <v>1</v>
      </c>
      <c r="F3">
        <v>0</v>
      </c>
      <c r="G3">
        <f>SUM(1,F3)</f>
        <v>1</v>
      </c>
      <c r="H3">
        <v>2</v>
      </c>
      <c r="I3" t="s">
        <v>3</v>
      </c>
      <c r="J3" t="s">
        <v>4</v>
      </c>
      <c r="K3" t="s">
        <v>0</v>
      </c>
      <c r="L3" t="s">
        <v>27</v>
      </c>
      <c r="M3" t="s">
        <v>11</v>
      </c>
      <c r="N3">
        <v>0</v>
      </c>
      <c r="O3">
        <v>0</v>
      </c>
      <c r="P3">
        <f>SUM(N3,O3)</f>
        <v>0</v>
      </c>
    </row>
    <row r="4" spans="1:25" x14ac:dyDescent="0.35">
      <c r="A4">
        <v>598027</v>
      </c>
      <c r="B4">
        <v>2013</v>
      </c>
      <c r="C4" s="1">
        <v>41387</v>
      </c>
      <c r="D4" t="s">
        <v>5</v>
      </c>
      <c r="E4">
        <v>1</v>
      </c>
      <c r="F4">
        <v>0</v>
      </c>
      <c r="G4">
        <f>SUM(1,F4)</f>
        <v>1</v>
      </c>
      <c r="H4">
        <v>3</v>
      </c>
      <c r="I4" t="s">
        <v>3</v>
      </c>
      <c r="J4" t="s">
        <v>4</v>
      </c>
      <c r="K4" t="s">
        <v>0</v>
      </c>
      <c r="L4" t="s">
        <v>27</v>
      </c>
      <c r="M4" t="s">
        <v>11</v>
      </c>
      <c r="N4">
        <v>1</v>
      </c>
      <c r="O4">
        <v>0</v>
      </c>
      <c r="P4">
        <f>SUM(N4,O4)</f>
        <v>1</v>
      </c>
    </row>
    <row r="5" spans="1:25" x14ac:dyDescent="0.35">
      <c r="A5">
        <v>598027</v>
      </c>
      <c r="B5">
        <v>2013</v>
      </c>
      <c r="C5" s="1">
        <v>41387</v>
      </c>
      <c r="D5" t="s">
        <v>5</v>
      </c>
      <c r="E5">
        <v>1</v>
      </c>
      <c r="F5">
        <v>0</v>
      </c>
      <c r="G5">
        <f>SUM(1,F5)</f>
        <v>1</v>
      </c>
      <c r="H5">
        <v>4</v>
      </c>
      <c r="I5" t="s">
        <v>3</v>
      </c>
      <c r="J5" t="s">
        <v>4</v>
      </c>
      <c r="K5" t="s">
        <v>27</v>
      </c>
      <c r="L5" t="s">
        <v>0</v>
      </c>
      <c r="M5" t="s">
        <v>11</v>
      </c>
      <c r="N5">
        <v>2</v>
      </c>
      <c r="O5">
        <v>0</v>
      </c>
      <c r="P5">
        <f>SUM(N5,O5)</f>
        <v>2</v>
      </c>
    </row>
    <row r="6" spans="1:25" x14ac:dyDescent="0.35">
      <c r="A6">
        <v>598027</v>
      </c>
      <c r="B6">
        <v>2013</v>
      </c>
      <c r="C6" s="1">
        <v>41387</v>
      </c>
      <c r="D6" t="s">
        <v>5</v>
      </c>
      <c r="E6">
        <v>1</v>
      </c>
      <c r="F6">
        <v>0</v>
      </c>
      <c r="G6">
        <f>SUM(1,F6)</f>
        <v>1</v>
      </c>
      <c r="H6">
        <v>5</v>
      </c>
      <c r="I6" t="s">
        <v>3</v>
      </c>
      <c r="J6" t="s">
        <v>4</v>
      </c>
      <c r="K6" t="s">
        <v>27</v>
      </c>
      <c r="L6" t="s">
        <v>0</v>
      </c>
      <c r="M6" t="s">
        <v>11</v>
      </c>
      <c r="N6">
        <v>0</v>
      </c>
      <c r="O6">
        <v>0</v>
      </c>
      <c r="P6">
        <f>SUM(N6,O6)</f>
        <v>0</v>
      </c>
    </row>
    <row r="7" spans="1:25" x14ac:dyDescent="0.35">
      <c r="A7">
        <v>598027</v>
      </c>
      <c r="B7">
        <v>2013</v>
      </c>
      <c r="C7" s="1">
        <v>41387</v>
      </c>
      <c r="D7" t="s">
        <v>5</v>
      </c>
      <c r="E7">
        <v>1</v>
      </c>
      <c r="F7">
        <v>0</v>
      </c>
      <c r="G7">
        <f>SUM(1,F7)</f>
        <v>1</v>
      </c>
      <c r="H7">
        <v>6</v>
      </c>
      <c r="I7" t="s">
        <v>3</v>
      </c>
      <c r="J7" t="s">
        <v>4</v>
      </c>
      <c r="K7" t="s">
        <v>27</v>
      </c>
      <c r="L7" t="s">
        <v>0</v>
      </c>
      <c r="M7" t="s">
        <v>11</v>
      </c>
      <c r="N7">
        <v>0</v>
      </c>
      <c r="O7">
        <v>0</v>
      </c>
      <c r="P7">
        <f>SUM(N7,O7)</f>
        <v>0</v>
      </c>
    </row>
    <row r="8" spans="1:25" x14ac:dyDescent="0.35">
      <c r="A8">
        <v>598027</v>
      </c>
      <c r="B8">
        <v>2013</v>
      </c>
      <c r="C8" s="1">
        <v>41387</v>
      </c>
      <c r="D8" t="s">
        <v>5</v>
      </c>
      <c r="E8">
        <v>1</v>
      </c>
      <c r="F8">
        <v>1</v>
      </c>
      <c r="G8">
        <f>SUM(1,F8)</f>
        <v>2</v>
      </c>
      <c r="H8">
        <v>1</v>
      </c>
      <c r="I8" t="s">
        <v>3</v>
      </c>
      <c r="J8" t="s">
        <v>4</v>
      </c>
      <c r="K8" t="s">
        <v>0</v>
      </c>
      <c r="L8" t="s">
        <v>27</v>
      </c>
      <c r="M8" t="s">
        <v>6</v>
      </c>
      <c r="N8">
        <v>4</v>
      </c>
      <c r="O8">
        <v>0</v>
      </c>
      <c r="P8">
        <f>SUM(N8,O8)</f>
        <v>4</v>
      </c>
    </row>
    <row r="9" spans="1:25" x14ac:dyDescent="0.35">
      <c r="A9">
        <v>598027</v>
      </c>
      <c r="B9">
        <v>2013</v>
      </c>
      <c r="C9" s="1">
        <v>41387</v>
      </c>
      <c r="D9" t="s">
        <v>5</v>
      </c>
      <c r="E9">
        <v>1</v>
      </c>
      <c r="F9">
        <v>1</v>
      </c>
      <c r="G9">
        <f>SUM(1,F9)</f>
        <v>2</v>
      </c>
      <c r="H9">
        <v>2</v>
      </c>
      <c r="I9" t="s">
        <v>3</v>
      </c>
      <c r="J9" t="s">
        <v>4</v>
      </c>
      <c r="K9" t="s">
        <v>0</v>
      </c>
      <c r="L9" t="s">
        <v>27</v>
      </c>
      <c r="M9" t="s">
        <v>6</v>
      </c>
      <c r="N9">
        <v>4</v>
      </c>
      <c r="O9">
        <v>0</v>
      </c>
      <c r="P9">
        <f>SUM(N9,O9)</f>
        <v>4</v>
      </c>
    </row>
    <row r="10" spans="1:25" x14ac:dyDescent="0.35">
      <c r="A10">
        <v>598027</v>
      </c>
      <c r="B10">
        <v>2013</v>
      </c>
      <c r="C10" s="1">
        <v>41387</v>
      </c>
      <c r="D10" t="s">
        <v>5</v>
      </c>
      <c r="E10">
        <v>1</v>
      </c>
      <c r="F10">
        <v>1</v>
      </c>
      <c r="G10">
        <f>SUM(1,F10)</f>
        <v>2</v>
      </c>
      <c r="H10">
        <v>3</v>
      </c>
      <c r="I10" t="s">
        <v>3</v>
      </c>
      <c r="J10" t="s">
        <v>4</v>
      </c>
      <c r="K10" t="s">
        <v>0</v>
      </c>
      <c r="L10" t="s">
        <v>27</v>
      </c>
      <c r="M10" t="s">
        <v>6</v>
      </c>
      <c r="N10">
        <v>0</v>
      </c>
      <c r="O10">
        <v>0</v>
      </c>
      <c r="P10">
        <f>SUM(N10,O10)</f>
        <v>0</v>
      </c>
    </row>
    <row r="11" spans="1:25" x14ac:dyDescent="0.35">
      <c r="A11">
        <v>598027</v>
      </c>
      <c r="B11">
        <v>2013</v>
      </c>
      <c r="C11" s="1">
        <v>41387</v>
      </c>
      <c r="D11" t="s">
        <v>5</v>
      </c>
      <c r="E11">
        <v>1</v>
      </c>
      <c r="F11">
        <v>1</v>
      </c>
      <c r="G11">
        <f>SUM(1,F11)</f>
        <v>2</v>
      </c>
      <c r="H11">
        <v>4</v>
      </c>
      <c r="I11" t="s">
        <v>3</v>
      </c>
      <c r="J11" t="s">
        <v>4</v>
      </c>
      <c r="K11" t="s">
        <v>0</v>
      </c>
      <c r="L11" t="s">
        <v>27</v>
      </c>
      <c r="M11" t="s">
        <v>6</v>
      </c>
      <c r="N11">
        <v>4</v>
      </c>
      <c r="O11">
        <v>1</v>
      </c>
      <c r="P11">
        <f>SUM(N11,O11)</f>
        <v>5</v>
      </c>
      <c r="R11">
        <v>1</v>
      </c>
    </row>
    <row r="12" spans="1:25" x14ac:dyDescent="0.35">
      <c r="A12">
        <v>598027</v>
      </c>
      <c r="B12">
        <v>2013</v>
      </c>
      <c r="C12" s="1">
        <v>41387</v>
      </c>
      <c r="D12" t="s">
        <v>5</v>
      </c>
      <c r="E12">
        <v>1</v>
      </c>
      <c r="F12">
        <v>1</v>
      </c>
      <c r="G12">
        <f>SUM(1,F12)</f>
        <v>2</v>
      </c>
      <c r="H12">
        <v>5</v>
      </c>
      <c r="I12" t="s">
        <v>3</v>
      </c>
      <c r="J12" t="s">
        <v>4</v>
      </c>
      <c r="K12" t="s">
        <v>0</v>
      </c>
      <c r="L12" t="s">
        <v>27</v>
      </c>
      <c r="M12" t="s">
        <v>6</v>
      </c>
      <c r="N12">
        <v>4</v>
      </c>
      <c r="O12">
        <v>0</v>
      </c>
      <c r="P12">
        <f>SUM(N12,O12)</f>
        <v>4</v>
      </c>
    </row>
    <row r="13" spans="1:25" x14ac:dyDescent="0.35">
      <c r="A13">
        <v>598027</v>
      </c>
      <c r="B13">
        <v>2013</v>
      </c>
      <c r="C13" s="1">
        <v>41387</v>
      </c>
      <c r="D13" t="s">
        <v>5</v>
      </c>
      <c r="E13">
        <v>1</v>
      </c>
      <c r="F13">
        <v>1</v>
      </c>
      <c r="G13">
        <f>SUM(1,F13)</f>
        <v>2</v>
      </c>
      <c r="H13">
        <v>6</v>
      </c>
      <c r="I13" t="s">
        <v>3</v>
      </c>
      <c r="J13" t="s">
        <v>4</v>
      </c>
      <c r="K13" t="s">
        <v>0</v>
      </c>
      <c r="L13" t="s">
        <v>27</v>
      </c>
      <c r="M13" t="s">
        <v>6</v>
      </c>
      <c r="N13">
        <v>0</v>
      </c>
      <c r="O13">
        <v>0</v>
      </c>
      <c r="P13">
        <f>SUM(N13,O13)</f>
        <v>0</v>
      </c>
    </row>
    <row r="14" spans="1:25" x14ac:dyDescent="0.35">
      <c r="A14">
        <v>598027</v>
      </c>
      <c r="B14">
        <v>2013</v>
      </c>
      <c r="C14" s="1">
        <v>41387</v>
      </c>
      <c r="D14" t="s">
        <v>5</v>
      </c>
      <c r="E14">
        <v>1</v>
      </c>
      <c r="F14">
        <v>1</v>
      </c>
      <c r="G14">
        <f>SUM(1,F14)</f>
        <v>2</v>
      </c>
      <c r="H14">
        <v>7</v>
      </c>
      <c r="I14" t="s">
        <v>3</v>
      </c>
      <c r="J14" t="s">
        <v>4</v>
      </c>
      <c r="K14" t="s">
        <v>0</v>
      </c>
      <c r="L14" t="s">
        <v>27</v>
      </c>
      <c r="M14" t="s">
        <v>6</v>
      </c>
      <c r="N14">
        <v>4</v>
      </c>
      <c r="O14">
        <v>0</v>
      </c>
      <c r="P14">
        <f>SUM(N14,O14)</f>
        <v>4</v>
      </c>
    </row>
    <row r="15" spans="1:25" x14ac:dyDescent="0.35">
      <c r="A15">
        <v>598027</v>
      </c>
      <c r="B15">
        <v>2013</v>
      </c>
      <c r="C15" s="1">
        <v>41387</v>
      </c>
      <c r="D15" t="s">
        <v>5</v>
      </c>
      <c r="E15">
        <v>1</v>
      </c>
      <c r="F15">
        <v>2</v>
      </c>
      <c r="G15">
        <f>SUM(1,F15)</f>
        <v>3</v>
      </c>
      <c r="H15">
        <v>1</v>
      </c>
      <c r="I15" t="s">
        <v>3</v>
      </c>
      <c r="J15" t="s">
        <v>4</v>
      </c>
      <c r="K15" t="s">
        <v>27</v>
      </c>
      <c r="L15" t="s">
        <v>0</v>
      </c>
      <c r="M15" t="s">
        <v>11</v>
      </c>
      <c r="N15">
        <v>0</v>
      </c>
      <c r="O15">
        <v>0</v>
      </c>
      <c r="P15">
        <f>SUM(N15,O15)</f>
        <v>0</v>
      </c>
    </row>
    <row r="16" spans="1:25" x14ac:dyDescent="0.35">
      <c r="A16">
        <v>598027</v>
      </c>
      <c r="B16">
        <v>2013</v>
      </c>
      <c r="C16" s="1">
        <v>41387</v>
      </c>
      <c r="D16" t="s">
        <v>5</v>
      </c>
      <c r="E16">
        <v>1</v>
      </c>
      <c r="F16">
        <v>2</v>
      </c>
      <c r="G16">
        <f>SUM(1,F16)</f>
        <v>3</v>
      </c>
      <c r="H16">
        <v>2</v>
      </c>
      <c r="I16" t="s">
        <v>3</v>
      </c>
      <c r="J16" t="s">
        <v>4</v>
      </c>
      <c r="K16" t="s">
        <v>27</v>
      </c>
      <c r="L16" t="s">
        <v>0</v>
      </c>
      <c r="M16" t="s">
        <v>11</v>
      </c>
      <c r="N16">
        <v>0</v>
      </c>
      <c r="O16">
        <v>0</v>
      </c>
      <c r="P16">
        <f>SUM(N16,O16)</f>
        <v>0</v>
      </c>
    </row>
    <row r="17" spans="1:16" x14ac:dyDescent="0.35">
      <c r="A17">
        <v>598027</v>
      </c>
      <c r="B17">
        <v>2013</v>
      </c>
      <c r="C17" s="1">
        <v>41387</v>
      </c>
      <c r="D17" t="s">
        <v>5</v>
      </c>
      <c r="E17">
        <v>1</v>
      </c>
      <c r="F17">
        <v>2</v>
      </c>
      <c r="G17">
        <f>SUM(1,F17)</f>
        <v>3</v>
      </c>
      <c r="H17">
        <v>3</v>
      </c>
      <c r="I17" t="s">
        <v>3</v>
      </c>
      <c r="J17" t="s">
        <v>4</v>
      </c>
      <c r="K17" t="s">
        <v>27</v>
      </c>
      <c r="L17" t="s">
        <v>0</v>
      </c>
      <c r="M17" t="s">
        <v>11</v>
      </c>
      <c r="N17">
        <v>0</v>
      </c>
      <c r="O17">
        <v>0</v>
      </c>
      <c r="P17">
        <f>SUM(N17,O17)</f>
        <v>0</v>
      </c>
    </row>
    <row r="18" spans="1:16" x14ac:dyDescent="0.35">
      <c r="A18">
        <v>598027</v>
      </c>
      <c r="B18">
        <v>2013</v>
      </c>
      <c r="C18" s="1">
        <v>41387</v>
      </c>
      <c r="D18" t="s">
        <v>5</v>
      </c>
      <c r="E18">
        <v>1</v>
      </c>
      <c r="F18">
        <v>2</v>
      </c>
      <c r="G18">
        <f>SUM(1,F18)</f>
        <v>3</v>
      </c>
      <c r="H18">
        <v>4</v>
      </c>
      <c r="I18" t="s">
        <v>3</v>
      </c>
      <c r="J18" t="s">
        <v>4</v>
      </c>
      <c r="K18" t="s">
        <v>27</v>
      </c>
      <c r="L18" t="s">
        <v>0</v>
      </c>
      <c r="M18" t="s">
        <v>11</v>
      </c>
      <c r="N18">
        <v>0</v>
      </c>
      <c r="O18">
        <v>0</v>
      </c>
      <c r="P18">
        <f>SUM(N18,O18)</f>
        <v>0</v>
      </c>
    </row>
    <row r="19" spans="1:16" x14ac:dyDescent="0.35">
      <c r="A19">
        <v>598027</v>
      </c>
      <c r="B19">
        <v>2013</v>
      </c>
      <c r="C19" s="1">
        <v>41387</v>
      </c>
      <c r="D19" t="s">
        <v>5</v>
      </c>
      <c r="E19">
        <v>1</v>
      </c>
      <c r="F19">
        <v>2</v>
      </c>
      <c r="G19">
        <f>SUM(1,F19)</f>
        <v>3</v>
      </c>
      <c r="H19">
        <v>5</v>
      </c>
      <c r="I19" t="s">
        <v>3</v>
      </c>
      <c r="J19" t="s">
        <v>4</v>
      </c>
      <c r="K19" t="s">
        <v>27</v>
      </c>
      <c r="L19" t="s">
        <v>0</v>
      </c>
      <c r="M19" t="s">
        <v>11</v>
      </c>
      <c r="N19">
        <v>4</v>
      </c>
      <c r="O19">
        <v>0</v>
      </c>
      <c r="P19">
        <f>SUM(N19,O19)</f>
        <v>4</v>
      </c>
    </row>
    <row r="20" spans="1:16" x14ac:dyDescent="0.35">
      <c r="A20">
        <v>598027</v>
      </c>
      <c r="B20">
        <v>2013</v>
      </c>
      <c r="C20" s="1">
        <v>41387</v>
      </c>
      <c r="D20" t="s">
        <v>5</v>
      </c>
      <c r="E20">
        <v>1</v>
      </c>
      <c r="F20">
        <v>2</v>
      </c>
      <c r="G20">
        <f>SUM(1,F20)</f>
        <v>3</v>
      </c>
      <c r="H20">
        <v>6</v>
      </c>
      <c r="I20" t="s">
        <v>3</v>
      </c>
      <c r="J20" t="s">
        <v>4</v>
      </c>
      <c r="K20" t="s">
        <v>27</v>
      </c>
      <c r="L20" t="s">
        <v>0</v>
      </c>
      <c r="M20" t="s">
        <v>11</v>
      </c>
      <c r="N20">
        <v>0</v>
      </c>
      <c r="O20">
        <v>0</v>
      </c>
      <c r="P20">
        <f>SUM(N20,O20)</f>
        <v>0</v>
      </c>
    </row>
    <row r="21" spans="1:16" x14ac:dyDescent="0.35">
      <c r="A21">
        <v>598027</v>
      </c>
      <c r="B21">
        <v>2013</v>
      </c>
      <c r="C21" s="1">
        <v>41387</v>
      </c>
      <c r="D21" t="s">
        <v>5</v>
      </c>
      <c r="E21">
        <v>1</v>
      </c>
      <c r="F21">
        <v>3</v>
      </c>
      <c r="G21">
        <f>SUM(1,F21)</f>
        <v>4</v>
      </c>
      <c r="H21">
        <v>1</v>
      </c>
      <c r="I21" t="s">
        <v>3</v>
      </c>
      <c r="J21" t="s">
        <v>4</v>
      </c>
      <c r="K21" t="s">
        <v>0</v>
      </c>
      <c r="L21" t="s">
        <v>27</v>
      </c>
      <c r="M21" t="s">
        <v>2</v>
      </c>
      <c r="N21">
        <v>1</v>
      </c>
      <c r="O21">
        <v>0</v>
      </c>
      <c r="P21">
        <f>SUM(N21,O21)</f>
        <v>1</v>
      </c>
    </row>
    <row r="22" spans="1:16" x14ac:dyDescent="0.35">
      <c r="A22">
        <v>598027</v>
      </c>
      <c r="B22">
        <v>2013</v>
      </c>
      <c r="C22" s="1">
        <v>41387</v>
      </c>
      <c r="D22" t="s">
        <v>5</v>
      </c>
      <c r="E22">
        <v>1</v>
      </c>
      <c r="F22">
        <v>3</v>
      </c>
      <c r="G22">
        <f>SUM(1,F22)</f>
        <v>4</v>
      </c>
      <c r="H22">
        <v>2</v>
      </c>
      <c r="I22" t="s">
        <v>3</v>
      </c>
      <c r="J22" t="s">
        <v>4</v>
      </c>
      <c r="K22" t="s">
        <v>27</v>
      </c>
      <c r="L22" t="s">
        <v>0</v>
      </c>
      <c r="M22" t="s">
        <v>2</v>
      </c>
      <c r="N22">
        <v>0</v>
      </c>
      <c r="O22">
        <v>0</v>
      </c>
      <c r="P22">
        <f>SUM(N22,O22)</f>
        <v>0</v>
      </c>
    </row>
    <row r="23" spans="1:16" x14ac:dyDescent="0.35">
      <c r="A23">
        <v>598027</v>
      </c>
      <c r="B23">
        <v>2013</v>
      </c>
      <c r="C23" s="1">
        <v>41387</v>
      </c>
      <c r="D23" t="s">
        <v>5</v>
      </c>
      <c r="E23">
        <v>1</v>
      </c>
      <c r="F23">
        <v>3</v>
      </c>
      <c r="G23">
        <f>SUM(1,F23)</f>
        <v>4</v>
      </c>
      <c r="H23">
        <v>3</v>
      </c>
      <c r="I23" t="s">
        <v>3</v>
      </c>
      <c r="J23" t="s">
        <v>4</v>
      </c>
      <c r="K23" t="s">
        <v>27</v>
      </c>
      <c r="L23" t="s">
        <v>0</v>
      </c>
      <c r="M23" t="s">
        <v>2</v>
      </c>
      <c r="N23">
        <v>0</v>
      </c>
      <c r="O23">
        <v>0</v>
      </c>
      <c r="P23">
        <f>SUM(N23,O23)</f>
        <v>0</v>
      </c>
    </row>
    <row r="24" spans="1:16" x14ac:dyDescent="0.35">
      <c r="A24">
        <v>598027</v>
      </c>
      <c r="B24">
        <v>2013</v>
      </c>
      <c r="C24" s="1">
        <v>41387</v>
      </c>
      <c r="D24" t="s">
        <v>5</v>
      </c>
      <c r="E24">
        <v>1</v>
      </c>
      <c r="F24">
        <v>3</v>
      </c>
      <c r="G24">
        <f>SUM(1,F24)</f>
        <v>4</v>
      </c>
      <c r="H24">
        <v>4</v>
      </c>
      <c r="I24" t="s">
        <v>3</v>
      </c>
      <c r="J24" t="s">
        <v>4</v>
      </c>
      <c r="K24" t="s">
        <v>27</v>
      </c>
      <c r="L24" t="s">
        <v>0</v>
      </c>
      <c r="M24" t="s">
        <v>2</v>
      </c>
      <c r="N24">
        <v>4</v>
      </c>
      <c r="O24">
        <v>0</v>
      </c>
      <c r="P24">
        <f>SUM(N24,O24)</f>
        <v>4</v>
      </c>
    </row>
    <row r="25" spans="1:16" x14ac:dyDescent="0.35">
      <c r="A25">
        <v>598027</v>
      </c>
      <c r="B25">
        <v>2013</v>
      </c>
      <c r="C25" s="1">
        <v>41387</v>
      </c>
      <c r="D25" t="s">
        <v>5</v>
      </c>
      <c r="E25">
        <v>1</v>
      </c>
      <c r="F25">
        <v>3</v>
      </c>
      <c r="G25">
        <f>SUM(1,F25)</f>
        <v>4</v>
      </c>
      <c r="H25">
        <v>5</v>
      </c>
      <c r="I25" t="s">
        <v>3</v>
      </c>
      <c r="J25" t="s">
        <v>4</v>
      </c>
      <c r="K25" t="s">
        <v>27</v>
      </c>
      <c r="L25" t="s">
        <v>0</v>
      </c>
      <c r="M25" t="s">
        <v>2</v>
      </c>
      <c r="N25">
        <v>0</v>
      </c>
      <c r="O25">
        <v>0</v>
      </c>
      <c r="P25">
        <f>SUM(N25,O25)</f>
        <v>0</v>
      </c>
    </row>
    <row r="26" spans="1:16" x14ac:dyDescent="0.35">
      <c r="A26">
        <v>598027</v>
      </c>
      <c r="B26">
        <v>2013</v>
      </c>
      <c r="C26" s="1">
        <v>41387</v>
      </c>
      <c r="D26" t="s">
        <v>5</v>
      </c>
      <c r="E26">
        <v>1</v>
      </c>
      <c r="F26">
        <v>3</v>
      </c>
      <c r="G26">
        <f>SUM(1,F26)</f>
        <v>4</v>
      </c>
      <c r="H26">
        <v>6</v>
      </c>
      <c r="I26" t="s">
        <v>3</v>
      </c>
      <c r="J26" t="s">
        <v>4</v>
      </c>
      <c r="K26" t="s">
        <v>27</v>
      </c>
      <c r="L26" t="s">
        <v>0</v>
      </c>
      <c r="M26" t="s">
        <v>2</v>
      </c>
      <c r="N26">
        <v>0</v>
      </c>
      <c r="O26">
        <v>0</v>
      </c>
      <c r="P26">
        <f>SUM(N26,O26)</f>
        <v>0</v>
      </c>
    </row>
    <row r="27" spans="1:16" x14ac:dyDescent="0.35">
      <c r="A27">
        <v>598027</v>
      </c>
      <c r="B27">
        <v>2013</v>
      </c>
      <c r="C27" s="1">
        <v>41387</v>
      </c>
      <c r="D27" t="s">
        <v>5</v>
      </c>
      <c r="E27">
        <v>1</v>
      </c>
      <c r="F27">
        <v>4</v>
      </c>
      <c r="G27">
        <f>SUM(1,F27)</f>
        <v>5</v>
      </c>
      <c r="H27">
        <v>1</v>
      </c>
      <c r="I27" t="s">
        <v>3</v>
      </c>
      <c r="J27" t="s">
        <v>4</v>
      </c>
      <c r="K27" t="s">
        <v>0</v>
      </c>
      <c r="L27" t="s">
        <v>27</v>
      </c>
      <c r="M27" t="s">
        <v>15</v>
      </c>
      <c r="N27">
        <v>6</v>
      </c>
      <c r="O27">
        <v>0</v>
      </c>
      <c r="P27">
        <f>SUM(N27,O27)</f>
        <v>6</v>
      </c>
    </row>
    <row r="28" spans="1:16" x14ac:dyDescent="0.35">
      <c r="A28">
        <v>598027</v>
      </c>
      <c r="B28">
        <v>2013</v>
      </c>
      <c r="C28" s="1">
        <v>41387</v>
      </c>
      <c r="D28" t="s">
        <v>5</v>
      </c>
      <c r="E28">
        <v>1</v>
      </c>
      <c r="F28">
        <v>4</v>
      </c>
      <c r="G28">
        <f>SUM(1,F28)</f>
        <v>5</v>
      </c>
      <c r="H28">
        <v>2</v>
      </c>
      <c r="I28" t="s">
        <v>3</v>
      </c>
      <c r="J28" t="s">
        <v>4</v>
      </c>
      <c r="K28" t="s">
        <v>0</v>
      </c>
      <c r="L28" t="s">
        <v>27</v>
      </c>
      <c r="M28" t="s">
        <v>15</v>
      </c>
      <c r="N28">
        <v>6</v>
      </c>
      <c r="O28">
        <v>0</v>
      </c>
      <c r="P28">
        <f>SUM(N28,O28)</f>
        <v>6</v>
      </c>
    </row>
    <row r="29" spans="1:16" x14ac:dyDescent="0.35">
      <c r="A29">
        <v>598027</v>
      </c>
      <c r="B29">
        <v>2013</v>
      </c>
      <c r="C29" s="1">
        <v>41387</v>
      </c>
      <c r="D29" t="s">
        <v>5</v>
      </c>
      <c r="E29">
        <v>1</v>
      </c>
      <c r="F29">
        <v>4</v>
      </c>
      <c r="G29">
        <f>SUM(1,F29)</f>
        <v>5</v>
      </c>
      <c r="H29">
        <v>3</v>
      </c>
      <c r="I29" t="s">
        <v>3</v>
      </c>
      <c r="J29" t="s">
        <v>4</v>
      </c>
      <c r="K29" t="s">
        <v>0</v>
      </c>
      <c r="L29" t="s">
        <v>27</v>
      </c>
      <c r="M29" t="s">
        <v>15</v>
      </c>
      <c r="N29">
        <v>4</v>
      </c>
      <c r="O29">
        <v>0</v>
      </c>
      <c r="P29">
        <f>SUM(N29,O29)</f>
        <v>4</v>
      </c>
    </row>
    <row r="30" spans="1:16" x14ac:dyDescent="0.35">
      <c r="A30">
        <v>598027</v>
      </c>
      <c r="B30">
        <v>2013</v>
      </c>
      <c r="C30" s="1">
        <v>41387</v>
      </c>
      <c r="D30" t="s">
        <v>5</v>
      </c>
      <c r="E30">
        <v>1</v>
      </c>
      <c r="F30">
        <v>4</v>
      </c>
      <c r="G30">
        <f>SUM(1,F30)</f>
        <v>5</v>
      </c>
      <c r="H30">
        <v>4</v>
      </c>
      <c r="I30" t="s">
        <v>3</v>
      </c>
      <c r="J30" t="s">
        <v>4</v>
      </c>
      <c r="K30" t="s">
        <v>0</v>
      </c>
      <c r="L30" t="s">
        <v>27</v>
      </c>
      <c r="M30" t="s">
        <v>15</v>
      </c>
      <c r="N30">
        <v>0</v>
      </c>
      <c r="O30">
        <v>0</v>
      </c>
      <c r="P30">
        <f>SUM(N30,O30)</f>
        <v>0</v>
      </c>
    </row>
    <row r="31" spans="1:16" x14ac:dyDescent="0.35">
      <c r="A31">
        <v>598027</v>
      </c>
      <c r="B31">
        <v>2013</v>
      </c>
      <c r="C31" s="1">
        <v>41387</v>
      </c>
      <c r="D31" t="s">
        <v>5</v>
      </c>
      <c r="E31">
        <v>1</v>
      </c>
      <c r="F31">
        <v>4</v>
      </c>
      <c r="G31">
        <f>SUM(1,F31)</f>
        <v>5</v>
      </c>
      <c r="H31">
        <v>5</v>
      </c>
      <c r="I31" t="s">
        <v>3</v>
      </c>
      <c r="J31" t="s">
        <v>4</v>
      </c>
      <c r="K31" t="s">
        <v>0</v>
      </c>
      <c r="L31" t="s">
        <v>27</v>
      </c>
      <c r="M31" t="s">
        <v>15</v>
      </c>
      <c r="N31">
        <v>6</v>
      </c>
      <c r="O31">
        <v>0</v>
      </c>
      <c r="P31">
        <f>SUM(N31,O31)</f>
        <v>6</v>
      </c>
    </row>
    <row r="32" spans="1:16" x14ac:dyDescent="0.35">
      <c r="A32">
        <v>598027</v>
      </c>
      <c r="B32">
        <v>2013</v>
      </c>
      <c r="C32" s="1">
        <v>41387</v>
      </c>
      <c r="D32" t="s">
        <v>5</v>
      </c>
      <c r="E32">
        <v>1</v>
      </c>
      <c r="F32">
        <v>4</v>
      </c>
      <c r="G32">
        <f>SUM(1,F32)</f>
        <v>5</v>
      </c>
      <c r="H32">
        <v>6</v>
      </c>
      <c r="I32" t="s">
        <v>3</v>
      </c>
      <c r="J32" t="s">
        <v>4</v>
      </c>
      <c r="K32" t="s">
        <v>0</v>
      </c>
      <c r="L32" t="s">
        <v>27</v>
      </c>
      <c r="M32" t="s">
        <v>15</v>
      </c>
      <c r="N32">
        <v>6</v>
      </c>
      <c r="O32">
        <v>0</v>
      </c>
      <c r="P32">
        <f>SUM(N32,O32)</f>
        <v>6</v>
      </c>
    </row>
    <row r="33" spans="1:20" x14ac:dyDescent="0.35">
      <c r="A33">
        <v>598027</v>
      </c>
      <c r="B33">
        <v>2013</v>
      </c>
      <c r="C33" s="1">
        <v>41387</v>
      </c>
      <c r="D33" t="s">
        <v>5</v>
      </c>
      <c r="E33">
        <v>1</v>
      </c>
      <c r="F33">
        <v>5</v>
      </c>
      <c r="G33">
        <f>SUM(1,F33)</f>
        <v>6</v>
      </c>
      <c r="H33">
        <v>1</v>
      </c>
      <c r="I33" t="s">
        <v>3</v>
      </c>
      <c r="J33" t="s">
        <v>4</v>
      </c>
      <c r="K33" t="s">
        <v>27</v>
      </c>
      <c r="L33" t="s">
        <v>0</v>
      </c>
      <c r="M33" t="s">
        <v>11</v>
      </c>
      <c r="N33">
        <v>0</v>
      </c>
      <c r="O33">
        <v>0</v>
      </c>
      <c r="P33">
        <f>SUM(N33,O33)</f>
        <v>0</v>
      </c>
    </row>
    <row r="34" spans="1:20" x14ac:dyDescent="0.35">
      <c r="A34">
        <v>598027</v>
      </c>
      <c r="B34">
        <v>2013</v>
      </c>
      <c r="C34" s="1">
        <v>41387</v>
      </c>
      <c r="D34" t="s">
        <v>5</v>
      </c>
      <c r="E34">
        <v>1</v>
      </c>
      <c r="F34">
        <v>5</v>
      </c>
      <c r="G34">
        <f>SUM(1,F34)</f>
        <v>6</v>
      </c>
      <c r="H34">
        <v>2</v>
      </c>
      <c r="I34" t="s">
        <v>3</v>
      </c>
      <c r="J34" t="s">
        <v>4</v>
      </c>
      <c r="K34" t="s">
        <v>27</v>
      </c>
      <c r="L34" t="s">
        <v>0</v>
      </c>
      <c r="M34" t="s">
        <v>11</v>
      </c>
      <c r="N34">
        <v>0</v>
      </c>
      <c r="O34">
        <v>0</v>
      </c>
      <c r="P34">
        <f>SUM(N34,O34)</f>
        <v>0</v>
      </c>
    </row>
    <row r="35" spans="1:20" x14ac:dyDescent="0.35">
      <c r="A35">
        <v>598027</v>
      </c>
      <c r="B35">
        <v>2013</v>
      </c>
      <c r="C35" s="1">
        <v>41387</v>
      </c>
      <c r="D35" t="s">
        <v>5</v>
      </c>
      <c r="E35">
        <v>1</v>
      </c>
      <c r="F35">
        <v>5</v>
      </c>
      <c r="G35">
        <f>SUM(1,F35)</f>
        <v>6</v>
      </c>
      <c r="H35">
        <v>3</v>
      </c>
      <c r="I35" t="s">
        <v>3</v>
      </c>
      <c r="J35" t="s">
        <v>4</v>
      </c>
      <c r="K35" t="s">
        <v>27</v>
      </c>
      <c r="L35" t="s">
        <v>0</v>
      </c>
      <c r="M35" t="s">
        <v>11</v>
      </c>
      <c r="N35">
        <v>0</v>
      </c>
      <c r="O35">
        <v>0</v>
      </c>
      <c r="P35">
        <f>SUM(N35,O35)</f>
        <v>0</v>
      </c>
    </row>
    <row r="36" spans="1:20" x14ac:dyDescent="0.35">
      <c r="A36">
        <v>598027</v>
      </c>
      <c r="B36">
        <v>2013</v>
      </c>
      <c r="C36" s="1">
        <v>41387</v>
      </c>
      <c r="D36" t="s">
        <v>5</v>
      </c>
      <c r="E36">
        <v>1</v>
      </c>
      <c r="F36">
        <v>5</v>
      </c>
      <c r="G36">
        <f>SUM(1,F36)</f>
        <v>6</v>
      </c>
      <c r="H36">
        <v>4</v>
      </c>
      <c r="I36" t="s">
        <v>3</v>
      </c>
      <c r="J36" t="s">
        <v>4</v>
      </c>
      <c r="K36" t="s">
        <v>27</v>
      </c>
      <c r="L36" t="s">
        <v>0</v>
      </c>
      <c r="M36" t="s">
        <v>11</v>
      </c>
      <c r="N36">
        <v>0</v>
      </c>
      <c r="O36">
        <v>0</v>
      </c>
      <c r="P36">
        <f>SUM(N36,O36)</f>
        <v>0</v>
      </c>
    </row>
    <row r="37" spans="1:20" x14ac:dyDescent="0.35">
      <c r="A37">
        <v>598027</v>
      </c>
      <c r="B37">
        <v>2013</v>
      </c>
      <c r="C37" s="1">
        <v>41387</v>
      </c>
      <c r="D37" t="s">
        <v>5</v>
      </c>
      <c r="E37">
        <v>1</v>
      </c>
      <c r="F37">
        <v>5</v>
      </c>
      <c r="G37">
        <f>SUM(1,F37)</f>
        <v>6</v>
      </c>
      <c r="H37">
        <v>5</v>
      </c>
      <c r="I37" t="s">
        <v>3</v>
      </c>
      <c r="J37" t="s">
        <v>4</v>
      </c>
      <c r="K37" t="s">
        <v>27</v>
      </c>
      <c r="L37" t="s">
        <v>0</v>
      </c>
      <c r="M37" t="s">
        <v>11</v>
      </c>
      <c r="N37">
        <v>0</v>
      </c>
      <c r="O37">
        <v>1</v>
      </c>
      <c r="P37">
        <f>SUM(N37,O37)</f>
        <v>1</v>
      </c>
      <c r="Q37">
        <v>1</v>
      </c>
    </row>
    <row r="38" spans="1:20" x14ac:dyDescent="0.35">
      <c r="A38">
        <v>598027</v>
      </c>
      <c r="B38">
        <v>2013</v>
      </c>
      <c r="C38" s="1">
        <v>41387</v>
      </c>
      <c r="D38" t="s">
        <v>5</v>
      </c>
      <c r="E38">
        <v>1</v>
      </c>
      <c r="F38">
        <v>5</v>
      </c>
      <c r="G38">
        <f>SUM(1,F38)</f>
        <v>6</v>
      </c>
      <c r="H38">
        <v>6</v>
      </c>
      <c r="I38" t="s">
        <v>3</v>
      </c>
      <c r="J38" t="s">
        <v>4</v>
      </c>
      <c r="K38" t="s">
        <v>27</v>
      </c>
      <c r="L38" t="s">
        <v>0</v>
      </c>
      <c r="M38" t="s">
        <v>11</v>
      </c>
      <c r="N38">
        <v>0</v>
      </c>
      <c r="O38">
        <v>0</v>
      </c>
      <c r="P38">
        <f>SUM(N38,O38)</f>
        <v>0</v>
      </c>
    </row>
    <row r="39" spans="1:20" x14ac:dyDescent="0.35">
      <c r="A39">
        <v>598027</v>
      </c>
      <c r="B39">
        <v>2013</v>
      </c>
      <c r="C39" s="1">
        <v>41387</v>
      </c>
      <c r="D39" t="s">
        <v>5</v>
      </c>
      <c r="E39">
        <v>1</v>
      </c>
      <c r="F39">
        <v>5</v>
      </c>
      <c r="G39">
        <f>SUM(1,F39)</f>
        <v>6</v>
      </c>
      <c r="H39">
        <v>7</v>
      </c>
      <c r="I39" t="s">
        <v>3</v>
      </c>
      <c r="J39" t="s">
        <v>4</v>
      </c>
      <c r="K39" t="s">
        <v>27</v>
      </c>
      <c r="L39" t="s">
        <v>0</v>
      </c>
      <c r="M39" t="s">
        <v>11</v>
      </c>
      <c r="N39">
        <v>0</v>
      </c>
      <c r="O39">
        <v>0</v>
      </c>
      <c r="P39">
        <f>SUM(N39,O39)</f>
        <v>0</v>
      </c>
    </row>
    <row r="40" spans="1:20" x14ac:dyDescent="0.35">
      <c r="A40">
        <v>598027</v>
      </c>
      <c r="B40">
        <v>2013</v>
      </c>
      <c r="C40" s="1">
        <v>41387</v>
      </c>
      <c r="D40" t="s">
        <v>5</v>
      </c>
      <c r="E40">
        <v>1</v>
      </c>
      <c r="F40">
        <v>6</v>
      </c>
      <c r="G40">
        <f>SUM(1,F40)</f>
        <v>7</v>
      </c>
      <c r="H40">
        <v>1</v>
      </c>
      <c r="I40" t="s">
        <v>3</v>
      </c>
      <c r="J40" t="s">
        <v>4</v>
      </c>
      <c r="K40" t="s">
        <v>0</v>
      </c>
      <c r="L40" t="s">
        <v>27</v>
      </c>
      <c r="M40" t="s">
        <v>8</v>
      </c>
      <c r="N40">
        <v>4</v>
      </c>
      <c r="O40">
        <v>0</v>
      </c>
      <c r="P40">
        <f>SUM(N40,O40)</f>
        <v>4</v>
      </c>
    </row>
    <row r="41" spans="1:20" x14ac:dyDescent="0.35">
      <c r="A41">
        <v>598027</v>
      </c>
      <c r="B41">
        <v>2013</v>
      </c>
      <c r="C41" s="1">
        <v>41387</v>
      </c>
      <c r="D41" t="s">
        <v>5</v>
      </c>
      <c r="E41">
        <v>1</v>
      </c>
      <c r="F41">
        <v>6</v>
      </c>
      <c r="G41">
        <f>SUM(1,F41)</f>
        <v>7</v>
      </c>
      <c r="H41">
        <v>2</v>
      </c>
      <c r="I41" t="s">
        <v>3</v>
      </c>
      <c r="J41" t="s">
        <v>4</v>
      </c>
      <c r="K41" t="s">
        <v>0</v>
      </c>
      <c r="L41" t="s">
        <v>27</v>
      </c>
      <c r="M41" t="s">
        <v>8</v>
      </c>
      <c r="N41">
        <v>6</v>
      </c>
      <c r="O41">
        <v>0</v>
      </c>
      <c r="P41">
        <f>SUM(N41,O41)</f>
        <v>6</v>
      </c>
    </row>
    <row r="42" spans="1:20" x14ac:dyDescent="0.35">
      <c r="A42">
        <v>598027</v>
      </c>
      <c r="B42">
        <v>2013</v>
      </c>
      <c r="C42" s="1">
        <v>41387</v>
      </c>
      <c r="D42" t="s">
        <v>5</v>
      </c>
      <c r="E42">
        <v>1</v>
      </c>
      <c r="F42">
        <v>6</v>
      </c>
      <c r="G42">
        <f>SUM(1,F42)</f>
        <v>7</v>
      </c>
      <c r="H42">
        <v>3</v>
      </c>
      <c r="I42" t="s">
        <v>3</v>
      </c>
      <c r="J42" t="s">
        <v>4</v>
      </c>
      <c r="K42" t="s">
        <v>0</v>
      </c>
      <c r="L42" t="s">
        <v>27</v>
      </c>
      <c r="M42" t="s">
        <v>8</v>
      </c>
      <c r="N42">
        <v>1</v>
      </c>
      <c r="O42">
        <v>0</v>
      </c>
      <c r="P42">
        <f>SUM(N42,O42)</f>
        <v>1</v>
      </c>
    </row>
    <row r="43" spans="1:20" x14ac:dyDescent="0.35">
      <c r="A43">
        <v>598027</v>
      </c>
      <c r="B43">
        <v>2013</v>
      </c>
      <c r="C43" s="1">
        <v>41387</v>
      </c>
      <c r="D43" t="s">
        <v>5</v>
      </c>
      <c r="E43">
        <v>1</v>
      </c>
      <c r="F43">
        <v>6</v>
      </c>
      <c r="G43">
        <f>SUM(1,F43)</f>
        <v>7</v>
      </c>
      <c r="H43">
        <v>4</v>
      </c>
      <c r="I43" t="s">
        <v>3</v>
      </c>
      <c r="J43" t="s">
        <v>4</v>
      </c>
      <c r="K43" t="s">
        <v>27</v>
      </c>
      <c r="L43" t="s">
        <v>0</v>
      </c>
      <c r="M43" t="s">
        <v>8</v>
      </c>
      <c r="N43">
        <v>0</v>
      </c>
      <c r="O43">
        <v>1</v>
      </c>
      <c r="P43">
        <f>SUM(N43,O43)</f>
        <v>1</v>
      </c>
      <c r="T43">
        <v>1</v>
      </c>
    </row>
    <row r="44" spans="1:20" x14ac:dyDescent="0.35">
      <c r="A44">
        <v>598027</v>
      </c>
      <c r="B44">
        <v>2013</v>
      </c>
      <c r="C44" s="1">
        <v>41387</v>
      </c>
      <c r="D44" t="s">
        <v>5</v>
      </c>
      <c r="E44">
        <v>1</v>
      </c>
      <c r="F44">
        <v>6</v>
      </c>
      <c r="G44">
        <f>SUM(1,F44)</f>
        <v>7</v>
      </c>
      <c r="H44">
        <v>5</v>
      </c>
      <c r="I44" t="s">
        <v>3</v>
      </c>
      <c r="J44" t="s">
        <v>4</v>
      </c>
      <c r="K44" t="s">
        <v>0</v>
      </c>
      <c r="L44" t="s">
        <v>27</v>
      </c>
      <c r="M44" t="s">
        <v>8</v>
      </c>
      <c r="N44">
        <v>6</v>
      </c>
      <c r="O44">
        <v>0</v>
      </c>
      <c r="P44">
        <f>SUM(N44,O44)</f>
        <v>6</v>
      </c>
    </row>
    <row r="45" spans="1:20" x14ac:dyDescent="0.35">
      <c r="A45">
        <v>598027</v>
      </c>
      <c r="B45">
        <v>2013</v>
      </c>
      <c r="C45" s="1">
        <v>41387</v>
      </c>
      <c r="D45" t="s">
        <v>5</v>
      </c>
      <c r="E45">
        <v>1</v>
      </c>
      <c r="F45">
        <v>6</v>
      </c>
      <c r="G45">
        <f>SUM(1,F45)</f>
        <v>7</v>
      </c>
      <c r="H45">
        <v>6</v>
      </c>
      <c r="I45" t="s">
        <v>3</v>
      </c>
      <c r="J45" t="s">
        <v>4</v>
      </c>
      <c r="K45" t="s">
        <v>0</v>
      </c>
      <c r="L45" t="s">
        <v>27</v>
      </c>
      <c r="M45" t="s">
        <v>8</v>
      </c>
      <c r="N45">
        <v>0</v>
      </c>
      <c r="O45">
        <v>0</v>
      </c>
      <c r="P45">
        <f>SUM(N45,O45)</f>
        <v>0</v>
      </c>
    </row>
    <row r="46" spans="1:20" x14ac:dyDescent="0.35">
      <c r="A46">
        <v>598027</v>
      </c>
      <c r="B46">
        <v>2013</v>
      </c>
      <c r="C46" s="1">
        <v>41387</v>
      </c>
      <c r="D46" t="s">
        <v>5</v>
      </c>
      <c r="E46">
        <v>1</v>
      </c>
      <c r="F46">
        <v>7</v>
      </c>
      <c r="G46">
        <f>SUM(1,F46)</f>
        <v>8</v>
      </c>
      <c r="H46">
        <v>1</v>
      </c>
      <c r="I46" t="s">
        <v>3</v>
      </c>
      <c r="J46" t="s">
        <v>4</v>
      </c>
      <c r="K46" t="s">
        <v>27</v>
      </c>
      <c r="L46" t="s">
        <v>0</v>
      </c>
      <c r="M46" t="s">
        <v>21</v>
      </c>
      <c r="N46">
        <v>1</v>
      </c>
      <c r="O46">
        <v>0</v>
      </c>
      <c r="P46">
        <f>SUM(N46,O46)</f>
        <v>1</v>
      </c>
    </row>
    <row r="47" spans="1:20" x14ac:dyDescent="0.35">
      <c r="A47">
        <v>598027</v>
      </c>
      <c r="B47">
        <v>2013</v>
      </c>
      <c r="C47" s="1">
        <v>41387</v>
      </c>
      <c r="D47" t="s">
        <v>5</v>
      </c>
      <c r="E47">
        <v>1</v>
      </c>
      <c r="F47">
        <v>7</v>
      </c>
      <c r="G47">
        <f>SUM(1,F47)</f>
        <v>8</v>
      </c>
      <c r="H47">
        <v>2</v>
      </c>
      <c r="I47" t="s">
        <v>3</v>
      </c>
      <c r="J47" t="s">
        <v>4</v>
      </c>
      <c r="K47" t="s">
        <v>0</v>
      </c>
      <c r="L47" t="s">
        <v>27</v>
      </c>
      <c r="M47" t="s">
        <v>21</v>
      </c>
      <c r="N47">
        <v>6</v>
      </c>
      <c r="O47">
        <v>0</v>
      </c>
      <c r="P47">
        <f>SUM(N47,O47)</f>
        <v>6</v>
      </c>
    </row>
    <row r="48" spans="1:20" x14ac:dyDescent="0.35">
      <c r="A48">
        <v>598027</v>
      </c>
      <c r="B48">
        <v>2013</v>
      </c>
      <c r="C48" s="1">
        <v>41387</v>
      </c>
      <c r="D48" t="s">
        <v>5</v>
      </c>
      <c r="E48">
        <v>1</v>
      </c>
      <c r="F48">
        <v>7</v>
      </c>
      <c r="G48">
        <f>SUM(1,F48)</f>
        <v>8</v>
      </c>
      <c r="H48">
        <v>3</v>
      </c>
      <c r="I48" t="s">
        <v>3</v>
      </c>
      <c r="J48" t="s">
        <v>4</v>
      </c>
      <c r="K48" t="s">
        <v>0</v>
      </c>
      <c r="L48" t="s">
        <v>27</v>
      </c>
      <c r="M48" t="s">
        <v>21</v>
      </c>
      <c r="N48">
        <v>6</v>
      </c>
      <c r="O48">
        <v>0</v>
      </c>
      <c r="P48">
        <f>SUM(N48,O48)</f>
        <v>6</v>
      </c>
    </row>
    <row r="49" spans="1:18" x14ac:dyDescent="0.35">
      <c r="A49">
        <v>598027</v>
      </c>
      <c r="B49">
        <v>2013</v>
      </c>
      <c r="C49" s="1">
        <v>41387</v>
      </c>
      <c r="D49" t="s">
        <v>5</v>
      </c>
      <c r="E49">
        <v>1</v>
      </c>
      <c r="F49">
        <v>7</v>
      </c>
      <c r="G49">
        <f>SUM(1,F49)</f>
        <v>8</v>
      </c>
      <c r="H49">
        <v>4</v>
      </c>
      <c r="I49" t="s">
        <v>3</v>
      </c>
      <c r="J49" t="s">
        <v>4</v>
      </c>
      <c r="K49" t="s">
        <v>0</v>
      </c>
      <c r="L49" t="s">
        <v>27</v>
      </c>
      <c r="M49" t="s">
        <v>21</v>
      </c>
      <c r="N49">
        <v>4</v>
      </c>
      <c r="O49">
        <v>0</v>
      </c>
      <c r="P49">
        <f>SUM(N49,O49)</f>
        <v>4</v>
      </c>
    </row>
    <row r="50" spans="1:18" x14ac:dyDescent="0.35">
      <c r="A50">
        <v>598027</v>
      </c>
      <c r="B50">
        <v>2013</v>
      </c>
      <c r="C50" s="1">
        <v>41387</v>
      </c>
      <c r="D50" t="s">
        <v>5</v>
      </c>
      <c r="E50">
        <v>1</v>
      </c>
      <c r="F50">
        <v>7</v>
      </c>
      <c r="G50">
        <f>SUM(1,F50)</f>
        <v>8</v>
      </c>
      <c r="H50">
        <v>5</v>
      </c>
      <c r="I50" t="s">
        <v>3</v>
      </c>
      <c r="J50" t="s">
        <v>4</v>
      </c>
      <c r="K50" t="s">
        <v>0</v>
      </c>
      <c r="L50" t="s">
        <v>27</v>
      </c>
      <c r="M50" t="s">
        <v>21</v>
      </c>
      <c r="N50">
        <v>6</v>
      </c>
      <c r="O50">
        <v>0</v>
      </c>
      <c r="P50">
        <f>SUM(N50,O50)</f>
        <v>6</v>
      </c>
    </row>
    <row r="51" spans="1:18" x14ac:dyDescent="0.35">
      <c r="A51">
        <v>598027</v>
      </c>
      <c r="B51">
        <v>2013</v>
      </c>
      <c r="C51" s="1">
        <v>41387</v>
      </c>
      <c r="D51" t="s">
        <v>5</v>
      </c>
      <c r="E51">
        <v>1</v>
      </c>
      <c r="F51">
        <v>7</v>
      </c>
      <c r="G51">
        <f>SUM(1,F51)</f>
        <v>8</v>
      </c>
      <c r="H51">
        <v>6</v>
      </c>
      <c r="I51" t="s">
        <v>3</v>
      </c>
      <c r="J51" t="s">
        <v>4</v>
      </c>
      <c r="K51" t="s">
        <v>0</v>
      </c>
      <c r="L51" t="s">
        <v>27</v>
      </c>
      <c r="M51" t="s">
        <v>21</v>
      </c>
      <c r="N51">
        <v>6</v>
      </c>
      <c r="O51">
        <v>0</v>
      </c>
      <c r="P51">
        <f>SUM(N51,O51)</f>
        <v>6</v>
      </c>
    </row>
    <row r="52" spans="1:18" x14ac:dyDescent="0.35">
      <c r="A52">
        <v>598027</v>
      </c>
      <c r="B52">
        <v>2013</v>
      </c>
      <c r="C52" s="1">
        <v>41387</v>
      </c>
      <c r="D52" t="s">
        <v>5</v>
      </c>
      <c r="E52">
        <v>1</v>
      </c>
      <c r="F52">
        <v>8</v>
      </c>
      <c r="G52">
        <f>SUM(1,F52)</f>
        <v>9</v>
      </c>
      <c r="H52">
        <v>1</v>
      </c>
      <c r="I52" t="s">
        <v>3</v>
      </c>
      <c r="J52" t="s">
        <v>4</v>
      </c>
      <c r="K52" t="s">
        <v>27</v>
      </c>
      <c r="L52" t="s">
        <v>0</v>
      </c>
      <c r="M52" t="s">
        <v>2</v>
      </c>
      <c r="N52">
        <v>4</v>
      </c>
      <c r="O52">
        <v>0</v>
      </c>
      <c r="P52">
        <f>SUM(N52,O52)</f>
        <v>4</v>
      </c>
    </row>
    <row r="53" spans="1:18" x14ac:dyDescent="0.35">
      <c r="A53">
        <v>598027</v>
      </c>
      <c r="B53">
        <v>2013</v>
      </c>
      <c r="C53" s="1">
        <v>41387</v>
      </c>
      <c r="D53" t="s">
        <v>5</v>
      </c>
      <c r="E53">
        <v>1</v>
      </c>
      <c r="F53">
        <v>8</v>
      </c>
      <c r="G53">
        <f>SUM(1,F53)</f>
        <v>9</v>
      </c>
      <c r="H53">
        <v>2</v>
      </c>
      <c r="I53" t="s">
        <v>3</v>
      </c>
      <c r="J53" t="s">
        <v>4</v>
      </c>
      <c r="K53" t="s">
        <v>27</v>
      </c>
      <c r="L53" t="s">
        <v>0</v>
      </c>
      <c r="M53" t="s">
        <v>2</v>
      </c>
      <c r="N53">
        <v>1</v>
      </c>
      <c r="O53">
        <v>0</v>
      </c>
      <c r="P53">
        <f>SUM(N53,O53)</f>
        <v>1</v>
      </c>
    </row>
    <row r="54" spans="1:18" x14ac:dyDescent="0.35">
      <c r="A54">
        <v>598027</v>
      </c>
      <c r="B54">
        <v>2013</v>
      </c>
      <c r="C54" s="1">
        <v>41387</v>
      </c>
      <c r="D54" t="s">
        <v>5</v>
      </c>
      <c r="E54">
        <v>1</v>
      </c>
      <c r="F54">
        <v>8</v>
      </c>
      <c r="G54">
        <f>SUM(1,F54)</f>
        <v>9</v>
      </c>
      <c r="H54">
        <v>3</v>
      </c>
      <c r="I54" t="s">
        <v>3</v>
      </c>
      <c r="J54" t="s">
        <v>4</v>
      </c>
      <c r="K54" t="s">
        <v>0</v>
      </c>
      <c r="L54" t="s">
        <v>27</v>
      </c>
      <c r="M54" t="s">
        <v>2</v>
      </c>
      <c r="N54">
        <v>0</v>
      </c>
      <c r="O54">
        <v>0</v>
      </c>
      <c r="P54">
        <f>SUM(N54,O54)</f>
        <v>0</v>
      </c>
    </row>
    <row r="55" spans="1:18" x14ac:dyDescent="0.35">
      <c r="A55">
        <v>598027</v>
      </c>
      <c r="B55">
        <v>2013</v>
      </c>
      <c r="C55" s="1">
        <v>41387</v>
      </c>
      <c r="D55" t="s">
        <v>5</v>
      </c>
      <c r="E55">
        <v>1</v>
      </c>
      <c r="F55">
        <v>8</v>
      </c>
      <c r="G55">
        <f>SUM(1,F55)</f>
        <v>9</v>
      </c>
      <c r="H55">
        <v>4</v>
      </c>
      <c r="I55" t="s">
        <v>3</v>
      </c>
      <c r="J55" t="s">
        <v>4</v>
      </c>
      <c r="K55" t="s">
        <v>0</v>
      </c>
      <c r="L55" t="s">
        <v>27</v>
      </c>
      <c r="M55" t="s">
        <v>2</v>
      </c>
      <c r="N55">
        <v>1</v>
      </c>
      <c r="O55">
        <v>0</v>
      </c>
      <c r="P55">
        <f>SUM(N55,O55)</f>
        <v>1</v>
      </c>
    </row>
    <row r="56" spans="1:18" x14ac:dyDescent="0.35">
      <c r="A56">
        <v>598027</v>
      </c>
      <c r="B56">
        <v>2013</v>
      </c>
      <c r="C56" s="1">
        <v>41387</v>
      </c>
      <c r="D56" t="s">
        <v>5</v>
      </c>
      <c r="E56">
        <v>1</v>
      </c>
      <c r="F56">
        <v>8</v>
      </c>
      <c r="G56">
        <f>SUM(1,F56)</f>
        <v>9</v>
      </c>
      <c r="H56">
        <v>5</v>
      </c>
      <c r="I56" t="s">
        <v>3</v>
      </c>
      <c r="J56" t="s">
        <v>4</v>
      </c>
      <c r="K56" t="s">
        <v>27</v>
      </c>
      <c r="L56" t="s">
        <v>0</v>
      </c>
      <c r="M56" t="s">
        <v>2</v>
      </c>
      <c r="N56">
        <v>1</v>
      </c>
      <c r="O56">
        <v>1</v>
      </c>
      <c r="P56">
        <f>SUM(N56,O56)</f>
        <v>2</v>
      </c>
      <c r="R56">
        <v>1</v>
      </c>
    </row>
    <row r="57" spans="1:18" x14ac:dyDescent="0.35">
      <c r="A57">
        <v>598027</v>
      </c>
      <c r="B57">
        <v>2013</v>
      </c>
      <c r="C57" s="1">
        <v>41387</v>
      </c>
      <c r="D57" t="s">
        <v>5</v>
      </c>
      <c r="E57">
        <v>1</v>
      </c>
      <c r="F57">
        <v>8</v>
      </c>
      <c r="G57">
        <f>SUM(1,F57)</f>
        <v>9</v>
      </c>
      <c r="H57">
        <v>6</v>
      </c>
      <c r="I57" t="s">
        <v>3</v>
      </c>
      <c r="J57" t="s">
        <v>4</v>
      </c>
      <c r="K57" t="s">
        <v>0</v>
      </c>
      <c r="L57" t="s">
        <v>27</v>
      </c>
      <c r="M57" t="s">
        <v>2</v>
      </c>
      <c r="N57">
        <v>6</v>
      </c>
      <c r="O57">
        <v>0</v>
      </c>
      <c r="P57">
        <f>SUM(N57,O57)</f>
        <v>6</v>
      </c>
    </row>
    <row r="58" spans="1:18" x14ac:dyDescent="0.35">
      <c r="A58">
        <v>598027</v>
      </c>
      <c r="B58">
        <v>2013</v>
      </c>
      <c r="C58" s="1">
        <v>41387</v>
      </c>
      <c r="D58" t="s">
        <v>5</v>
      </c>
      <c r="E58">
        <v>1</v>
      </c>
      <c r="F58">
        <v>8</v>
      </c>
      <c r="G58">
        <f>SUM(1,F58)</f>
        <v>9</v>
      </c>
      <c r="H58">
        <v>7</v>
      </c>
      <c r="I58" t="s">
        <v>3</v>
      </c>
      <c r="J58" t="s">
        <v>4</v>
      </c>
      <c r="K58" t="s">
        <v>0</v>
      </c>
      <c r="L58" t="s">
        <v>27</v>
      </c>
      <c r="M58" t="s">
        <v>2</v>
      </c>
      <c r="N58">
        <v>1</v>
      </c>
      <c r="O58">
        <v>0</v>
      </c>
      <c r="P58">
        <f>SUM(N58,O58)</f>
        <v>1</v>
      </c>
    </row>
    <row r="59" spans="1:18" x14ac:dyDescent="0.35">
      <c r="A59">
        <v>598027</v>
      </c>
      <c r="B59">
        <v>2013</v>
      </c>
      <c r="C59" s="1">
        <v>41387</v>
      </c>
      <c r="D59" t="s">
        <v>5</v>
      </c>
      <c r="E59">
        <v>1</v>
      </c>
      <c r="F59">
        <v>9</v>
      </c>
      <c r="G59">
        <f>SUM(1,F59)</f>
        <v>10</v>
      </c>
      <c r="H59">
        <v>1</v>
      </c>
      <c r="I59" t="s">
        <v>3</v>
      </c>
      <c r="J59" t="s">
        <v>4</v>
      </c>
      <c r="K59" t="s">
        <v>0</v>
      </c>
      <c r="L59" t="s">
        <v>27</v>
      </c>
      <c r="M59" t="s">
        <v>20</v>
      </c>
      <c r="N59">
        <v>0</v>
      </c>
      <c r="O59">
        <v>0</v>
      </c>
      <c r="P59">
        <f>SUM(N59,O59)</f>
        <v>0</v>
      </c>
    </row>
    <row r="60" spans="1:18" x14ac:dyDescent="0.35">
      <c r="A60">
        <v>598027</v>
      </c>
      <c r="B60">
        <v>2013</v>
      </c>
      <c r="C60" s="1">
        <v>41387</v>
      </c>
      <c r="D60" t="s">
        <v>5</v>
      </c>
      <c r="E60">
        <v>1</v>
      </c>
      <c r="F60">
        <v>9</v>
      </c>
      <c r="G60">
        <f>SUM(1,F60)</f>
        <v>10</v>
      </c>
      <c r="H60">
        <v>2</v>
      </c>
      <c r="I60" t="s">
        <v>3</v>
      </c>
      <c r="J60" t="s">
        <v>4</v>
      </c>
      <c r="K60" t="s">
        <v>0</v>
      </c>
      <c r="L60" t="s">
        <v>27</v>
      </c>
      <c r="M60" t="s">
        <v>20</v>
      </c>
      <c r="N60">
        <v>1</v>
      </c>
      <c r="O60">
        <v>0</v>
      </c>
      <c r="P60">
        <f>SUM(N60,O60)</f>
        <v>1</v>
      </c>
    </row>
    <row r="61" spans="1:18" x14ac:dyDescent="0.35">
      <c r="A61">
        <v>598027</v>
      </c>
      <c r="B61">
        <v>2013</v>
      </c>
      <c r="C61" s="1">
        <v>41387</v>
      </c>
      <c r="D61" t="s">
        <v>5</v>
      </c>
      <c r="E61">
        <v>1</v>
      </c>
      <c r="F61">
        <v>9</v>
      </c>
      <c r="G61">
        <f>SUM(1,F61)</f>
        <v>10</v>
      </c>
      <c r="H61">
        <v>3</v>
      </c>
      <c r="I61" t="s">
        <v>3</v>
      </c>
      <c r="J61" t="s">
        <v>4</v>
      </c>
      <c r="K61" t="s">
        <v>27</v>
      </c>
      <c r="L61" t="s">
        <v>0</v>
      </c>
      <c r="M61" t="s">
        <v>20</v>
      </c>
      <c r="N61">
        <v>1</v>
      </c>
      <c r="O61">
        <v>0</v>
      </c>
      <c r="P61">
        <f>SUM(N61,O61)</f>
        <v>1</v>
      </c>
    </row>
    <row r="62" spans="1:18" x14ac:dyDescent="0.35">
      <c r="A62">
        <v>598027</v>
      </c>
      <c r="B62">
        <v>2013</v>
      </c>
      <c r="C62" s="1">
        <v>41387</v>
      </c>
      <c r="D62" t="s">
        <v>5</v>
      </c>
      <c r="E62">
        <v>1</v>
      </c>
      <c r="F62">
        <v>9</v>
      </c>
      <c r="G62">
        <f>SUM(1,F62)</f>
        <v>10</v>
      </c>
      <c r="H62">
        <v>4</v>
      </c>
      <c r="I62" t="s">
        <v>3</v>
      </c>
      <c r="J62" t="s">
        <v>4</v>
      </c>
      <c r="K62" t="s">
        <v>0</v>
      </c>
      <c r="L62" t="s">
        <v>27</v>
      </c>
      <c r="M62" t="s">
        <v>20</v>
      </c>
      <c r="N62">
        <v>1</v>
      </c>
      <c r="O62">
        <v>0</v>
      </c>
      <c r="P62">
        <f>SUM(N62,O62)</f>
        <v>1</v>
      </c>
    </row>
    <row r="63" spans="1:18" x14ac:dyDescent="0.35">
      <c r="A63">
        <v>598027</v>
      </c>
      <c r="B63">
        <v>2013</v>
      </c>
      <c r="C63" s="1">
        <v>41387</v>
      </c>
      <c r="D63" t="s">
        <v>5</v>
      </c>
      <c r="E63">
        <v>1</v>
      </c>
      <c r="F63">
        <v>9</v>
      </c>
      <c r="G63">
        <f>SUM(1,F63)</f>
        <v>10</v>
      </c>
      <c r="H63">
        <v>5</v>
      </c>
      <c r="I63" t="s">
        <v>3</v>
      </c>
      <c r="J63" t="s">
        <v>4</v>
      </c>
      <c r="K63" t="s">
        <v>27</v>
      </c>
      <c r="L63" t="s">
        <v>0</v>
      </c>
      <c r="M63" t="s">
        <v>20</v>
      </c>
      <c r="N63">
        <v>1</v>
      </c>
      <c r="O63">
        <v>0</v>
      </c>
      <c r="P63">
        <f>SUM(N63,O63)</f>
        <v>1</v>
      </c>
    </row>
    <row r="64" spans="1:18" x14ac:dyDescent="0.35">
      <c r="A64">
        <v>598027</v>
      </c>
      <c r="B64">
        <v>2013</v>
      </c>
      <c r="C64" s="1">
        <v>41387</v>
      </c>
      <c r="D64" t="s">
        <v>5</v>
      </c>
      <c r="E64">
        <v>1</v>
      </c>
      <c r="F64">
        <v>9</v>
      </c>
      <c r="G64">
        <f>SUM(1,F64)</f>
        <v>10</v>
      </c>
      <c r="H64">
        <v>6</v>
      </c>
      <c r="I64" t="s">
        <v>3</v>
      </c>
      <c r="J64" t="s">
        <v>4</v>
      </c>
      <c r="K64" t="s">
        <v>0</v>
      </c>
      <c r="L64" t="s">
        <v>27</v>
      </c>
      <c r="M64" t="s">
        <v>20</v>
      </c>
      <c r="N64">
        <v>0</v>
      </c>
      <c r="O64">
        <v>0</v>
      </c>
      <c r="P64">
        <f>SUM(N64,O64)</f>
        <v>0</v>
      </c>
    </row>
    <row r="65" spans="1:20" x14ac:dyDescent="0.35">
      <c r="A65">
        <v>598027</v>
      </c>
      <c r="B65">
        <v>2013</v>
      </c>
      <c r="C65" s="1">
        <v>41387</v>
      </c>
      <c r="D65" t="s">
        <v>5</v>
      </c>
      <c r="E65">
        <v>1</v>
      </c>
      <c r="F65">
        <v>10</v>
      </c>
      <c r="G65">
        <f>SUM(1,F65)</f>
        <v>11</v>
      </c>
      <c r="H65">
        <v>1</v>
      </c>
      <c r="I65" t="s">
        <v>3</v>
      </c>
      <c r="J65" t="s">
        <v>4</v>
      </c>
      <c r="K65" t="s">
        <v>27</v>
      </c>
      <c r="L65" t="s">
        <v>0</v>
      </c>
      <c r="M65" t="s">
        <v>6</v>
      </c>
      <c r="N65">
        <v>4</v>
      </c>
      <c r="O65">
        <v>0</v>
      </c>
      <c r="P65">
        <f>SUM(N65,O65)</f>
        <v>4</v>
      </c>
    </row>
    <row r="66" spans="1:20" x14ac:dyDescent="0.35">
      <c r="A66">
        <v>598027</v>
      </c>
      <c r="B66">
        <v>2013</v>
      </c>
      <c r="C66" s="1">
        <v>41387</v>
      </c>
      <c r="D66" t="s">
        <v>5</v>
      </c>
      <c r="E66">
        <v>1</v>
      </c>
      <c r="F66">
        <v>10</v>
      </c>
      <c r="G66">
        <f>SUM(1,F66)</f>
        <v>11</v>
      </c>
      <c r="H66">
        <v>2</v>
      </c>
      <c r="I66" t="s">
        <v>3</v>
      </c>
      <c r="J66" t="s">
        <v>4</v>
      </c>
      <c r="K66" t="s">
        <v>27</v>
      </c>
      <c r="L66" t="s">
        <v>0</v>
      </c>
      <c r="M66" t="s">
        <v>6</v>
      </c>
      <c r="N66">
        <v>1</v>
      </c>
      <c r="O66">
        <v>0</v>
      </c>
      <c r="P66">
        <f>SUM(N66,O66)</f>
        <v>1</v>
      </c>
    </row>
    <row r="67" spans="1:20" x14ac:dyDescent="0.35">
      <c r="A67">
        <v>598027</v>
      </c>
      <c r="B67">
        <v>2013</v>
      </c>
      <c r="C67" s="1">
        <v>41387</v>
      </c>
      <c r="D67" t="s">
        <v>5</v>
      </c>
      <c r="E67">
        <v>1</v>
      </c>
      <c r="F67">
        <v>10</v>
      </c>
      <c r="G67">
        <f>SUM(1,F67)</f>
        <v>11</v>
      </c>
      <c r="H67">
        <v>3</v>
      </c>
      <c r="I67" t="s">
        <v>3</v>
      </c>
      <c r="J67" t="s">
        <v>4</v>
      </c>
      <c r="K67" t="s">
        <v>0</v>
      </c>
      <c r="L67" t="s">
        <v>27</v>
      </c>
      <c r="M67" t="s">
        <v>6</v>
      </c>
      <c r="N67">
        <v>1</v>
      </c>
      <c r="O67">
        <v>0</v>
      </c>
      <c r="P67">
        <f>SUM(N67,O67)</f>
        <v>1</v>
      </c>
    </row>
    <row r="68" spans="1:20" x14ac:dyDescent="0.35">
      <c r="A68">
        <v>598027</v>
      </c>
      <c r="B68">
        <v>2013</v>
      </c>
      <c r="C68" s="1">
        <v>41387</v>
      </c>
      <c r="D68" t="s">
        <v>5</v>
      </c>
      <c r="E68">
        <v>1</v>
      </c>
      <c r="F68">
        <v>10</v>
      </c>
      <c r="G68">
        <f>SUM(1,F68)</f>
        <v>11</v>
      </c>
      <c r="H68">
        <v>4</v>
      </c>
      <c r="I68" t="s">
        <v>3</v>
      </c>
      <c r="J68" t="s">
        <v>4</v>
      </c>
      <c r="K68" t="s">
        <v>27</v>
      </c>
      <c r="L68" t="s">
        <v>0</v>
      </c>
      <c r="M68" t="s">
        <v>6</v>
      </c>
      <c r="N68">
        <v>1</v>
      </c>
      <c r="O68">
        <v>0</v>
      </c>
      <c r="P68">
        <f>SUM(N68,O68)</f>
        <v>1</v>
      </c>
    </row>
    <row r="69" spans="1:20" x14ac:dyDescent="0.35">
      <c r="A69">
        <v>598027</v>
      </c>
      <c r="B69">
        <v>2013</v>
      </c>
      <c r="C69" s="1">
        <v>41387</v>
      </c>
      <c r="D69" t="s">
        <v>5</v>
      </c>
      <c r="E69">
        <v>1</v>
      </c>
      <c r="F69">
        <v>10</v>
      </c>
      <c r="G69">
        <f>SUM(1,F69)</f>
        <v>11</v>
      </c>
      <c r="H69">
        <v>5</v>
      </c>
      <c r="I69" t="s">
        <v>3</v>
      </c>
      <c r="J69" t="s">
        <v>4</v>
      </c>
      <c r="K69" t="s">
        <v>0</v>
      </c>
      <c r="L69" t="s">
        <v>27</v>
      </c>
      <c r="M69" t="s">
        <v>6</v>
      </c>
      <c r="N69">
        <v>1</v>
      </c>
      <c r="O69">
        <v>0</v>
      </c>
      <c r="P69">
        <f>SUM(N69,O69)</f>
        <v>1</v>
      </c>
    </row>
    <row r="70" spans="1:20" x14ac:dyDescent="0.35">
      <c r="A70">
        <v>598027</v>
      </c>
      <c r="B70">
        <v>2013</v>
      </c>
      <c r="C70" s="1">
        <v>41387</v>
      </c>
      <c r="D70" t="s">
        <v>5</v>
      </c>
      <c r="E70">
        <v>1</v>
      </c>
      <c r="F70">
        <v>10</v>
      </c>
      <c r="G70">
        <f>SUM(1,F70)</f>
        <v>11</v>
      </c>
      <c r="H70">
        <v>6</v>
      </c>
      <c r="I70" t="s">
        <v>3</v>
      </c>
      <c r="J70" t="s">
        <v>4</v>
      </c>
      <c r="K70" t="s">
        <v>27</v>
      </c>
      <c r="L70" t="s">
        <v>0</v>
      </c>
      <c r="M70" t="s">
        <v>6</v>
      </c>
      <c r="N70">
        <v>4</v>
      </c>
      <c r="O70">
        <v>0</v>
      </c>
      <c r="P70">
        <f>SUM(N70,O70)</f>
        <v>4</v>
      </c>
    </row>
    <row r="71" spans="1:20" x14ac:dyDescent="0.35">
      <c r="A71">
        <v>598027</v>
      </c>
      <c r="B71">
        <v>2013</v>
      </c>
      <c r="C71" s="1">
        <v>41387</v>
      </c>
      <c r="D71" t="s">
        <v>5</v>
      </c>
      <c r="E71">
        <v>1</v>
      </c>
      <c r="F71">
        <v>11</v>
      </c>
      <c r="G71">
        <f>SUM(1,F71)</f>
        <v>12</v>
      </c>
      <c r="H71">
        <v>1</v>
      </c>
      <c r="I71" t="s">
        <v>3</v>
      </c>
      <c r="J71" t="s">
        <v>4</v>
      </c>
      <c r="K71" t="s">
        <v>0</v>
      </c>
      <c r="L71" t="s">
        <v>27</v>
      </c>
      <c r="M71" t="s">
        <v>20</v>
      </c>
      <c r="N71">
        <v>0</v>
      </c>
      <c r="O71">
        <v>0</v>
      </c>
      <c r="P71">
        <f>SUM(N71,O71)</f>
        <v>0</v>
      </c>
    </row>
    <row r="72" spans="1:20" x14ac:dyDescent="0.35">
      <c r="A72">
        <v>598027</v>
      </c>
      <c r="B72">
        <v>2013</v>
      </c>
      <c r="C72" s="1">
        <v>41387</v>
      </c>
      <c r="D72" t="s">
        <v>5</v>
      </c>
      <c r="E72">
        <v>1</v>
      </c>
      <c r="F72">
        <v>11</v>
      </c>
      <c r="G72">
        <f>SUM(1,F72)</f>
        <v>12</v>
      </c>
      <c r="H72">
        <v>2</v>
      </c>
      <c r="I72" t="s">
        <v>3</v>
      </c>
      <c r="J72" t="s">
        <v>4</v>
      </c>
      <c r="K72" t="s">
        <v>0</v>
      </c>
      <c r="L72" t="s">
        <v>27</v>
      </c>
      <c r="M72" t="s">
        <v>20</v>
      </c>
      <c r="N72">
        <v>0</v>
      </c>
      <c r="O72">
        <v>0</v>
      </c>
      <c r="P72">
        <f>SUM(N72,O72)</f>
        <v>0</v>
      </c>
    </row>
    <row r="73" spans="1:20" x14ac:dyDescent="0.35">
      <c r="A73">
        <v>598027</v>
      </c>
      <c r="B73">
        <v>2013</v>
      </c>
      <c r="C73" s="1">
        <v>41387</v>
      </c>
      <c r="D73" t="s">
        <v>5</v>
      </c>
      <c r="E73">
        <v>1</v>
      </c>
      <c r="F73">
        <v>11</v>
      </c>
      <c r="G73">
        <f>SUM(1,F73)</f>
        <v>12</v>
      </c>
      <c r="H73">
        <v>3</v>
      </c>
      <c r="I73" t="s">
        <v>3</v>
      </c>
      <c r="J73" t="s">
        <v>4</v>
      </c>
      <c r="K73" t="s">
        <v>0</v>
      </c>
      <c r="L73" t="s">
        <v>27</v>
      </c>
      <c r="M73" t="s">
        <v>20</v>
      </c>
      <c r="N73">
        <v>6</v>
      </c>
      <c r="O73">
        <v>0</v>
      </c>
      <c r="P73">
        <f>SUM(N73,O73)</f>
        <v>6</v>
      </c>
    </row>
    <row r="74" spans="1:20" x14ac:dyDescent="0.35">
      <c r="A74">
        <v>598027</v>
      </c>
      <c r="B74">
        <v>2013</v>
      </c>
      <c r="C74" s="1">
        <v>41387</v>
      </c>
      <c r="D74" t="s">
        <v>5</v>
      </c>
      <c r="E74">
        <v>1</v>
      </c>
      <c r="F74">
        <v>11</v>
      </c>
      <c r="G74">
        <f>SUM(1,F74)</f>
        <v>12</v>
      </c>
      <c r="H74">
        <v>4</v>
      </c>
      <c r="I74" t="s">
        <v>3</v>
      </c>
      <c r="J74" t="s">
        <v>4</v>
      </c>
      <c r="K74" t="s">
        <v>0</v>
      </c>
      <c r="L74" t="s">
        <v>27</v>
      </c>
      <c r="M74" t="s">
        <v>20</v>
      </c>
      <c r="N74">
        <v>1</v>
      </c>
      <c r="O74">
        <v>0</v>
      </c>
      <c r="P74">
        <f>SUM(N74,O74)</f>
        <v>1</v>
      </c>
    </row>
    <row r="75" spans="1:20" x14ac:dyDescent="0.35">
      <c r="A75">
        <v>598027</v>
      </c>
      <c r="B75">
        <v>2013</v>
      </c>
      <c r="C75" s="1">
        <v>41387</v>
      </c>
      <c r="D75" t="s">
        <v>5</v>
      </c>
      <c r="E75">
        <v>1</v>
      </c>
      <c r="F75">
        <v>11</v>
      </c>
      <c r="G75">
        <f>SUM(1,F75)</f>
        <v>12</v>
      </c>
      <c r="H75">
        <v>5</v>
      </c>
      <c r="I75" t="s">
        <v>3</v>
      </c>
      <c r="J75" t="s">
        <v>4</v>
      </c>
      <c r="K75" t="s">
        <v>27</v>
      </c>
      <c r="L75" t="s">
        <v>0</v>
      </c>
      <c r="M75" t="s">
        <v>20</v>
      </c>
      <c r="N75">
        <v>0</v>
      </c>
      <c r="O75">
        <v>1</v>
      </c>
      <c r="P75">
        <f>SUM(N75,O75)</f>
        <v>1</v>
      </c>
      <c r="Q75">
        <v>1</v>
      </c>
    </row>
    <row r="76" spans="1:20" x14ac:dyDescent="0.35">
      <c r="A76">
        <v>598027</v>
      </c>
      <c r="B76">
        <v>2013</v>
      </c>
      <c r="C76" s="1">
        <v>41387</v>
      </c>
      <c r="D76" t="s">
        <v>5</v>
      </c>
      <c r="E76">
        <v>1</v>
      </c>
      <c r="F76">
        <v>11</v>
      </c>
      <c r="G76">
        <f>SUM(1,F76)</f>
        <v>12</v>
      </c>
      <c r="H76">
        <v>6</v>
      </c>
      <c r="I76" t="s">
        <v>3</v>
      </c>
      <c r="J76" t="s">
        <v>4</v>
      </c>
      <c r="K76" t="s">
        <v>27</v>
      </c>
      <c r="L76" t="s">
        <v>0</v>
      </c>
      <c r="M76" t="s">
        <v>20</v>
      </c>
      <c r="N76">
        <v>1</v>
      </c>
      <c r="O76">
        <v>0</v>
      </c>
      <c r="P76">
        <f>SUM(N76,O76)</f>
        <v>1</v>
      </c>
    </row>
    <row r="77" spans="1:20" x14ac:dyDescent="0.35">
      <c r="A77">
        <v>598027</v>
      </c>
      <c r="B77">
        <v>2013</v>
      </c>
      <c r="C77" s="1">
        <v>41387</v>
      </c>
      <c r="D77" t="s">
        <v>5</v>
      </c>
      <c r="E77">
        <v>1</v>
      </c>
      <c r="F77">
        <v>11</v>
      </c>
      <c r="G77">
        <f>SUM(1,F77)</f>
        <v>12</v>
      </c>
      <c r="H77">
        <v>7</v>
      </c>
      <c r="I77" t="s">
        <v>3</v>
      </c>
      <c r="J77" t="s">
        <v>4</v>
      </c>
      <c r="K77" t="s">
        <v>0</v>
      </c>
      <c r="L77" t="s">
        <v>27</v>
      </c>
      <c r="M77" t="s">
        <v>20</v>
      </c>
      <c r="N77">
        <v>0</v>
      </c>
      <c r="O77">
        <v>1</v>
      </c>
      <c r="P77">
        <f>SUM(N77,O77)</f>
        <v>1</v>
      </c>
      <c r="Q77">
        <v>1</v>
      </c>
    </row>
    <row r="78" spans="1:20" x14ac:dyDescent="0.35">
      <c r="A78">
        <v>598027</v>
      </c>
      <c r="B78">
        <v>2013</v>
      </c>
      <c r="C78" s="1">
        <v>41387</v>
      </c>
      <c r="D78" t="s">
        <v>5</v>
      </c>
      <c r="E78">
        <v>1</v>
      </c>
      <c r="F78">
        <v>11</v>
      </c>
      <c r="G78">
        <f>SUM(1,F78)</f>
        <v>12</v>
      </c>
      <c r="H78">
        <v>8</v>
      </c>
      <c r="I78" t="s">
        <v>3</v>
      </c>
      <c r="J78" t="s">
        <v>4</v>
      </c>
      <c r="K78" t="s">
        <v>0</v>
      </c>
      <c r="L78" t="s">
        <v>27</v>
      </c>
      <c r="M78" t="s">
        <v>20</v>
      </c>
      <c r="N78">
        <v>0</v>
      </c>
      <c r="O78">
        <v>1</v>
      </c>
      <c r="P78">
        <f>SUM(N78,O78)</f>
        <v>1</v>
      </c>
      <c r="T78">
        <v>1</v>
      </c>
    </row>
    <row r="79" spans="1:20" x14ac:dyDescent="0.35">
      <c r="A79">
        <v>598027</v>
      </c>
      <c r="B79">
        <v>2013</v>
      </c>
      <c r="C79" s="1">
        <v>41387</v>
      </c>
      <c r="D79" t="s">
        <v>5</v>
      </c>
      <c r="E79">
        <v>1</v>
      </c>
      <c r="F79">
        <v>12</v>
      </c>
      <c r="G79">
        <f>SUM(1,F79)</f>
        <v>13</v>
      </c>
      <c r="H79">
        <v>1</v>
      </c>
      <c r="I79" t="s">
        <v>3</v>
      </c>
      <c r="J79" t="s">
        <v>4</v>
      </c>
      <c r="K79" t="s">
        <v>0</v>
      </c>
      <c r="L79" t="s">
        <v>27</v>
      </c>
      <c r="M79" t="s">
        <v>15</v>
      </c>
      <c r="N79">
        <v>1</v>
      </c>
      <c r="O79">
        <v>0</v>
      </c>
      <c r="P79">
        <f>SUM(N79,O79)</f>
        <v>1</v>
      </c>
    </row>
    <row r="80" spans="1:20" x14ac:dyDescent="0.35">
      <c r="A80">
        <v>598027</v>
      </c>
      <c r="B80">
        <v>2013</v>
      </c>
      <c r="C80" s="1">
        <v>41387</v>
      </c>
      <c r="D80" t="s">
        <v>5</v>
      </c>
      <c r="E80">
        <v>1</v>
      </c>
      <c r="F80">
        <v>12</v>
      </c>
      <c r="G80">
        <f>SUM(1,F80)</f>
        <v>13</v>
      </c>
      <c r="H80">
        <v>2</v>
      </c>
      <c r="I80" t="s">
        <v>3</v>
      </c>
      <c r="J80" t="s">
        <v>4</v>
      </c>
      <c r="K80" t="s">
        <v>27</v>
      </c>
      <c r="L80" t="s">
        <v>0</v>
      </c>
      <c r="M80" t="s">
        <v>15</v>
      </c>
      <c r="N80">
        <v>1</v>
      </c>
      <c r="O80">
        <v>0</v>
      </c>
      <c r="P80">
        <f>SUM(N80,O80)</f>
        <v>1</v>
      </c>
    </row>
    <row r="81" spans="1:23" x14ac:dyDescent="0.35">
      <c r="A81">
        <v>598027</v>
      </c>
      <c r="B81">
        <v>2013</v>
      </c>
      <c r="C81" s="1">
        <v>41387</v>
      </c>
      <c r="D81" t="s">
        <v>5</v>
      </c>
      <c r="E81">
        <v>1</v>
      </c>
      <c r="F81">
        <v>12</v>
      </c>
      <c r="G81">
        <f>SUM(1,F81)</f>
        <v>13</v>
      </c>
      <c r="H81">
        <v>3</v>
      </c>
      <c r="I81" t="s">
        <v>3</v>
      </c>
      <c r="J81" t="s">
        <v>4</v>
      </c>
      <c r="K81" t="s">
        <v>0</v>
      </c>
      <c r="L81" t="s">
        <v>27</v>
      </c>
      <c r="M81" t="s">
        <v>15</v>
      </c>
      <c r="N81">
        <v>0</v>
      </c>
      <c r="O81">
        <v>0</v>
      </c>
      <c r="P81">
        <f>SUM(N81,O81)</f>
        <v>0</v>
      </c>
    </row>
    <row r="82" spans="1:23" x14ac:dyDescent="0.35">
      <c r="A82">
        <v>598027</v>
      </c>
      <c r="B82">
        <v>2013</v>
      </c>
      <c r="C82" s="1">
        <v>41387</v>
      </c>
      <c r="D82" t="s">
        <v>5</v>
      </c>
      <c r="E82">
        <v>1</v>
      </c>
      <c r="F82">
        <v>12</v>
      </c>
      <c r="G82">
        <f>SUM(1,F82)</f>
        <v>13</v>
      </c>
      <c r="H82">
        <v>4</v>
      </c>
      <c r="I82" t="s">
        <v>3</v>
      </c>
      <c r="J82" t="s">
        <v>4</v>
      </c>
      <c r="K82" t="s">
        <v>0</v>
      </c>
      <c r="L82" t="s">
        <v>27</v>
      </c>
      <c r="M82" t="s">
        <v>15</v>
      </c>
      <c r="N82">
        <v>1</v>
      </c>
      <c r="O82">
        <v>0</v>
      </c>
      <c r="P82">
        <f>SUM(N82,O82)</f>
        <v>1</v>
      </c>
    </row>
    <row r="83" spans="1:23" x14ac:dyDescent="0.35">
      <c r="A83">
        <v>598027</v>
      </c>
      <c r="B83">
        <v>2013</v>
      </c>
      <c r="C83" s="1">
        <v>41387</v>
      </c>
      <c r="D83" t="s">
        <v>5</v>
      </c>
      <c r="E83">
        <v>1</v>
      </c>
      <c r="F83">
        <v>12</v>
      </c>
      <c r="G83">
        <f>SUM(1,F83)</f>
        <v>13</v>
      </c>
      <c r="H83">
        <v>5</v>
      </c>
      <c r="I83" t="s">
        <v>3</v>
      </c>
      <c r="J83" t="s">
        <v>4</v>
      </c>
      <c r="K83" t="s">
        <v>27</v>
      </c>
      <c r="L83" t="s">
        <v>0</v>
      </c>
      <c r="M83" t="s">
        <v>15</v>
      </c>
      <c r="N83">
        <v>1</v>
      </c>
      <c r="O83">
        <v>0</v>
      </c>
      <c r="P83">
        <f>SUM(N83,O83)</f>
        <v>1</v>
      </c>
    </row>
    <row r="84" spans="1:23" x14ac:dyDescent="0.35">
      <c r="A84">
        <v>598027</v>
      </c>
      <c r="B84">
        <v>2013</v>
      </c>
      <c r="C84" s="1">
        <v>41387</v>
      </c>
      <c r="D84" t="s">
        <v>5</v>
      </c>
      <c r="E84">
        <v>1</v>
      </c>
      <c r="F84">
        <v>12</v>
      </c>
      <c r="G84">
        <f>SUM(1,F84)</f>
        <v>13</v>
      </c>
      <c r="H84">
        <v>6</v>
      </c>
      <c r="I84" t="s">
        <v>3</v>
      </c>
      <c r="J84" t="s">
        <v>4</v>
      </c>
      <c r="K84" t="s">
        <v>0</v>
      </c>
      <c r="L84" t="s">
        <v>27</v>
      </c>
      <c r="M84" t="s">
        <v>15</v>
      </c>
      <c r="N84">
        <v>6</v>
      </c>
      <c r="O84">
        <v>0</v>
      </c>
      <c r="P84">
        <f>SUM(N84,O84)</f>
        <v>6</v>
      </c>
    </row>
    <row r="85" spans="1:23" x14ac:dyDescent="0.35">
      <c r="A85">
        <v>598027</v>
      </c>
      <c r="B85">
        <v>2013</v>
      </c>
      <c r="C85" s="1">
        <v>41387</v>
      </c>
      <c r="D85" t="s">
        <v>5</v>
      </c>
      <c r="E85">
        <v>1</v>
      </c>
      <c r="F85">
        <v>13</v>
      </c>
      <c r="G85">
        <f>SUM(1,F85)</f>
        <v>14</v>
      </c>
      <c r="H85">
        <v>1</v>
      </c>
      <c r="I85" t="s">
        <v>3</v>
      </c>
      <c r="J85" t="s">
        <v>4</v>
      </c>
      <c r="K85" t="s">
        <v>27</v>
      </c>
      <c r="L85" t="s">
        <v>0</v>
      </c>
      <c r="M85" t="s">
        <v>20</v>
      </c>
      <c r="N85">
        <v>1</v>
      </c>
      <c r="O85">
        <v>0</v>
      </c>
      <c r="P85">
        <f>SUM(N85,O85)</f>
        <v>1</v>
      </c>
    </row>
    <row r="86" spans="1:23" x14ac:dyDescent="0.35">
      <c r="A86">
        <v>598027</v>
      </c>
      <c r="B86">
        <v>2013</v>
      </c>
      <c r="C86" s="1">
        <v>41387</v>
      </c>
      <c r="D86" t="s">
        <v>5</v>
      </c>
      <c r="E86">
        <v>1</v>
      </c>
      <c r="F86">
        <v>13</v>
      </c>
      <c r="G86">
        <f>SUM(1,F86)</f>
        <v>14</v>
      </c>
      <c r="H86">
        <v>2</v>
      </c>
      <c r="I86" t="s">
        <v>3</v>
      </c>
      <c r="J86" t="s">
        <v>4</v>
      </c>
      <c r="K86" t="s">
        <v>0</v>
      </c>
      <c r="L86" t="s">
        <v>27</v>
      </c>
      <c r="M86" t="s">
        <v>20</v>
      </c>
      <c r="N86">
        <v>4</v>
      </c>
      <c r="O86">
        <v>0</v>
      </c>
      <c r="P86">
        <f>SUM(N86,O86)</f>
        <v>4</v>
      </c>
    </row>
    <row r="87" spans="1:23" x14ac:dyDescent="0.35">
      <c r="A87">
        <v>598027</v>
      </c>
      <c r="B87">
        <v>2013</v>
      </c>
      <c r="C87" s="1">
        <v>41387</v>
      </c>
      <c r="D87" t="s">
        <v>5</v>
      </c>
      <c r="E87">
        <v>1</v>
      </c>
      <c r="F87">
        <v>13</v>
      </c>
      <c r="G87">
        <f>SUM(1,F87)</f>
        <v>14</v>
      </c>
      <c r="H87">
        <v>3</v>
      </c>
      <c r="I87" t="s">
        <v>3</v>
      </c>
      <c r="J87" t="s">
        <v>4</v>
      </c>
      <c r="K87" t="s">
        <v>0</v>
      </c>
      <c r="L87" t="s">
        <v>27</v>
      </c>
      <c r="M87" t="s">
        <v>20</v>
      </c>
      <c r="N87">
        <v>1</v>
      </c>
      <c r="O87">
        <v>0</v>
      </c>
      <c r="P87">
        <f>SUM(N87,O87)</f>
        <v>1</v>
      </c>
    </row>
    <row r="88" spans="1:23" x14ac:dyDescent="0.35">
      <c r="A88">
        <v>598027</v>
      </c>
      <c r="B88">
        <v>2013</v>
      </c>
      <c r="C88" s="1">
        <v>41387</v>
      </c>
      <c r="D88" t="s">
        <v>5</v>
      </c>
      <c r="E88">
        <v>1</v>
      </c>
      <c r="F88">
        <v>13</v>
      </c>
      <c r="G88">
        <f>SUM(1,F88)</f>
        <v>14</v>
      </c>
      <c r="H88">
        <v>4</v>
      </c>
      <c r="I88" t="s">
        <v>3</v>
      </c>
      <c r="J88" t="s">
        <v>4</v>
      </c>
      <c r="K88" t="s">
        <v>27</v>
      </c>
      <c r="L88" t="s">
        <v>0</v>
      </c>
      <c r="M88" t="s">
        <v>20</v>
      </c>
      <c r="N88">
        <v>0</v>
      </c>
      <c r="O88">
        <v>0</v>
      </c>
      <c r="P88">
        <f>SUM(N88,O88)</f>
        <v>0</v>
      </c>
      <c r="V88" t="s">
        <v>12</v>
      </c>
      <c r="W88" t="s">
        <v>27</v>
      </c>
    </row>
    <row r="89" spans="1:23" x14ac:dyDescent="0.35">
      <c r="A89">
        <v>598027</v>
      </c>
      <c r="B89">
        <v>2013</v>
      </c>
      <c r="C89" s="1">
        <v>41387</v>
      </c>
      <c r="D89" t="s">
        <v>5</v>
      </c>
      <c r="E89">
        <v>1</v>
      </c>
      <c r="F89">
        <v>13</v>
      </c>
      <c r="G89">
        <f>SUM(1,F89)</f>
        <v>14</v>
      </c>
      <c r="H89">
        <v>5</v>
      </c>
      <c r="I89" t="s">
        <v>3</v>
      </c>
      <c r="J89" t="s">
        <v>4</v>
      </c>
      <c r="K89" t="s">
        <v>25</v>
      </c>
      <c r="L89" t="s">
        <v>0</v>
      </c>
      <c r="M89" t="s">
        <v>20</v>
      </c>
      <c r="N89">
        <v>0</v>
      </c>
      <c r="O89">
        <v>0</v>
      </c>
      <c r="P89">
        <f>SUM(N89,O89)</f>
        <v>0</v>
      </c>
    </row>
    <row r="90" spans="1:23" x14ac:dyDescent="0.35">
      <c r="A90">
        <v>598027</v>
      </c>
      <c r="B90">
        <v>2013</v>
      </c>
      <c r="C90" s="1">
        <v>41387</v>
      </c>
      <c r="D90" t="s">
        <v>5</v>
      </c>
      <c r="E90">
        <v>1</v>
      </c>
      <c r="F90">
        <v>13</v>
      </c>
      <c r="G90">
        <f>SUM(1,F90)</f>
        <v>14</v>
      </c>
      <c r="H90">
        <v>6</v>
      </c>
      <c r="I90" t="s">
        <v>3</v>
      </c>
      <c r="J90" t="s">
        <v>4</v>
      </c>
      <c r="K90" t="s">
        <v>25</v>
      </c>
      <c r="L90" t="s">
        <v>0</v>
      </c>
      <c r="M90" t="s">
        <v>20</v>
      </c>
      <c r="N90">
        <v>1</v>
      </c>
      <c r="O90">
        <v>0</v>
      </c>
      <c r="P90">
        <f>SUM(N90,O90)</f>
        <v>1</v>
      </c>
    </row>
    <row r="91" spans="1:23" x14ac:dyDescent="0.35">
      <c r="A91">
        <v>598027</v>
      </c>
      <c r="B91">
        <v>2013</v>
      </c>
      <c r="C91" s="1">
        <v>41387</v>
      </c>
      <c r="D91" t="s">
        <v>5</v>
      </c>
      <c r="E91">
        <v>1</v>
      </c>
      <c r="F91">
        <v>14</v>
      </c>
      <c r="G91">
        <f>SUM(1,F91)</f>
        <v>15</v>
      </c>
      <c r="H91">
        <v>1</v>
      </c>
      <c r="I91" t="s">
        <v>3</v>
      </c>
      <c r="J91" t="s">
        <v>4</v>
      </c>
      <c r="K91" t="s">
        <v>25</v>
      </c>
      <c r="L91" t="s">
        <v>0</v>
      </c>
      <c r="M91" t="s">
        <v>8</v>
      </c>
      <c r="N91">
        <v>1</v>
      </c>
      <c r="O91">
        <v>0</v>
      </c>
      <c r="P91">
        <f>SUM(N91,O91)</f>
        <v>1</v>
      </c>
    </row>
    <row r="92" spans="1:23" x14ac:dyDescent="0.35">
      <c r="A92">
        <v>598027</v>
      </c>
      <c r="B92">
        <v>2013</v>
      </c>
      <c r="C92" s="1">
        <v>41387</v>
      </c>
      <c r="D92" t="s">
        <v>5</v>
      </c>
      <c r="E92">
        <v>1</v>
      </c>
      <c r="F92">
        <v>14</v>
      </c>
      <c r="G92">
        <f>SUM(1,F92)</f>
        <v>15</v>
      </c>
      <c r="H92">
        <v>2</v>
      </c>
      <c r="I92" t="s">
        <v>3</v>
      </c>
      <c r="J92" t="s">
        <v>4</v>
      </c>
      <c r="K92" t="s">
        <v>0</v>
      </c>
      <c r="L92" t="s">
        <v>25</v>
      </c>
      <c r="M92" t="s">
        <v>8</v>
      </c>
      <c r="N92">
        <v>4</v>
      </c>
      <c r="O92">
        <v>0</v>
      </c>
      <c r="P92">
        <f>SUM(N92,O92)</f>
        <v>4</v>
      </c>
    </row>
    <row r="93" spans="1:23" x14ac:dyDescent="0.35">
      <c r="A93">
        <v>598027</v>
      </c>
      <c r="B93">
        <v>2013</v>
      </c>
      <c r="C93" s="1">
        <v>41387</v>
      </c>
      <c r="D93" t="s">
        <v>5</v>
      </c>
      <c r="E93">
        <v>1</v>
      </c>
      <c r="F93">
        <v>14</v>
      </c>
      <c r="G93">
        <f>SUM(1,F93)</f>
        <v>15</v>
      </c>
      <c r="H93">
        <v>3</v>
      </c>
      <c r="I93" t="s">
        <v>3</v>
      </c>
      <c r="J93" t="s">
        <v>4</v>
      </c>
      <c r="K93" t="s">
        <v>0</v>
      </c>
      <c r="L93" t="s">
        <v>25</v>
      </c>
      <c r="M93" t="s">
        <v>8</v>
      </c>
      <c r="N93">
        <v>6</v>
      </c>
      <c r="O93">
        <v>0</v>
      </c>
      <c r="P93">
        <f>SUM(N93,O93)</f>
        <v>6</v>
      </c>
    </row>
    <row r="94" spans="1:23" x14ac:dyDescent="0.35">
      <c r="A94">
        <v>598027</v>
      </c>
      <c r="B94">
        <v>2013</v>
      </c>
      <c r="C94" s="1">
        <v>41387</v>
      </c>
      <c r="D94" t="s">
        <v>5</v>
      </c>
      <c r="E94">
        <v>1</v>
      </c>
      <c r="F94">
        <v>14</v>
      </c>
      <c r="G94">
        <f>SUM(1,F94)</f>
        <v>15</v>
      </c>
      <c r="H94">
        <v>4</v>
      </c>
      <c r="I94" t="s">
        <v>3</v>
      </c>
      <c r="J94" t="s">
        <v>4</v>
      </c>
      <c r="K94" t="s">
        <v>0</v>
      </c>
      <c r="L94" t="s">
        <v>25</v>
      </c>
      <c r="M94" t="s">
        <v>8</v>
      </c>
      <c r="N94">
        <v>0</v>
      </c>
      <c r="O94">
        <v>1</v>
      </c>
      <c r="P94">
        <f>SUM(N94,O94)</f>
        <v>1</v>
      </c>
      <c r="Q94">
        <v>1</v>
      </c>
    </row>
    <row r="95" spans="1:23" x14ac:dyDescent="0.35">
      <c r="A95">
        <v>598027</v>
      </c>
      <c r="B95">
        <v>2013</v>
      </c>
      <c r="C95" s="1">
        <v>41387</v>
      </c>
      <c r="D95" t="s">
        <v>5</v>
      </c>
      <c r="E95">
        <v>1</v>
      </c>
      <c r="F95">
        <v>14</v>
      </c>
      <c r="G95">
        <f>SUM(1,F95)</f>
        <v>15</v>
      </c>
      <c r="H95">
        <v>5</v>
      </c>
      <c r="I95" t="s">
        <v>3</v>
      </c>
      <c r="J95" t="s">
        <v>4</v>
      </c>
      <c r="K95" t="s">
        <v>0</v>
      </c>
      <c r="L95" t="s">
        <v>25</v>
      </c>
      <c r="M95" t="s">
        <v>8</v>
      </c>
      <c r="N95">
        <v>6</v>
      </c>
      <c r="O95">
        <v>0</v>
      </c>
      <c r="P95">
        <f>SUM(N95,O95)</f>
        <v>6</v>
      </c>
    </row>
    <row r="96" spans="1:23" x14ac:dyDescent="0.35">
      <c r="A96">
        <v>598027</v>
      </c>
      <c r="B96">
        <v>2013</v>
      </c>
      <c r="C96" s="1">
        <v>41387</v>
      </c>
      <c r="D96" t="s">
        <v>5</v>
      </c>
      <c r="E96">
        <v>1</v>
      </c>
      <c r="F96">
        <v>14</v>
      </c>
      <c r="G96">
        <f>SUM(1,F96)</f>
        <v>15</v>
      </c>
      <c r="H96">
        <v>6</v>
      </c>
      <c r="I96" t="s">
        <v>3</v>
      </c>
      <c r="J96" t="s">
        <v>4</v>
      </c>
      <c r="K96" t="s">
        <v>0</v>
      </c>
      <c r="L96" t="s">
        <v>25</v>
      </c>
      <c r="M96" t="s">
        <v>8</v>
      </c>
      <c r="N96">
        <v>4</v>
      </c>
      <c r="O96">
        <v>0</v>
      </c>
      <c r="P96">
        <f>SUM(N96,O96)</f>
        <v>4</v>
      </c>
    </row>
    <row r="97" spans="1:23" x14ac:dyDescent="0.35">
      <c r="A97">
        <v>598027</v>
      </c>
      <c r="B97">
        <v>2013</v>
      </c>
      <c r="C97" s="1">
        <v>41387</v>
      </c>
      <c r="D97" t="s">
        <v>5</v>
      </c>
      <c r="E97">
        <v>1</v>
      </c>
      <c r="F97">
        <v>14</v>
      </c>
      <c r="G97">
        <f>SUM(1,F97)</f>
        <v>15</v>
      </c>
      <c r="H97">
        <v>7</v>
      </c>
      <c r="I97" t="s">
        <v>3</v>
      </c>
      <c r="J97" t="s">
        <v>4</v>
      </c>
      <c r="K97" t="s">
        <v>0</v>
      </c>
      <c r="L97" t="s">
        <v>25</v>
      </c>
      <c r="M97" t="s">
        <v>8</v>
      </c>
      <c r="N97">
        <v>6</v>
      </c>
      <c r="O97">
        <v>0</v>
      </c>
      <c r="P97">
        <f>SUM(N97,O97)</f>
        <v>6</v>
      </c>
    </row>
    <row r="98" spans="1:23" x14ac:dyDescent="0.35">
      <c r="A98">
        <v>598027</v>
      </c>
      <c r="B98">
        <v>2013</v>
      </c>
      <c r="C98" s="1">
        <v>41387</v>
      </c>
      <c r="D98" t="s">
        <v>5</v>
      </c>
      <c r="E98">
        <v>1</v>
      </c>
      <c r="F98">
        <v>15</v>
      </c>
      <c r="G98">
        <f>SUM(1,F98)</f>
        <v>16</v>
      </c>
      <c r="H98">
        <v>1</v>
      </c>
      <c r="I98" t="s">
        <v>3</v>
      </c>
      <c r="J98" t="s">
        <v>4</v>
      </c>
      <c r="K98" t="s">
        <v>25</v>
      </c>
      <c r="L98" t="s">
        <v>0</v>
      </c>
      <c r="M98" t="s">
        <v>20</v>
      </c>
      <c r="N98">
        <v>1</v>
      </c>
      <c r="O98">
        <v>0</v>
      </c>
      <c r="P98">
        <f>SUM(N98,O98)</f>
        <v>1</v>
      </c>
    </row>
    <row r="99" spans="1:23" x14ac:dyDescent="0.35">
      <c r="A99">
        <v>598027</v>
      </c>
      <c r="B99">
        <v>2013</v>
      </c>
      <c r="C99" s="1">
        <v>41387</v>
      </c>
      <c r="D99" t="s">
        <v>5</v>
      </c>
      <c r="E99">
        <v>1</v>
      </c>
      <c r="F99">
        <v>15</v>
      </c>
      <c r="G99">
        <f>SUM(1,F99)</f>
        <v>16</v>
      </c>
      <c r="H99">
        <v>2</v>
      </c>
      <c r="I99" t="s">
        <v>3</v>
      </c>
      <c r="J99" t="s">
        <v>4</v>
      </c>
      <c r="K99" t="s">
        <v>0</v>
      </c>
      <c r="L99" t="s">
        <v>25</v>
      </c>
      <c r="M99" t="s">
        <v>20</v>
      </c>
      <c r="N99">
        <v>1</v>
      </c>
      <c r="O99">
        <v>0</v>
      </c>
      <c r="P99">
        <f>SUM(N99,O99)</f>
        <v>1</v>
      </c>
    </row>
    <row r="100" spans="1:23" x14ac:dyDescent="0.35">
      <c r="A100">
        <v>598027</v>
      </c>
      <c r="B100">
        <v>2013</v>
      </c>
      <c r="C100" s="1">
        <v>41387</v>
      </c>
      <c r="D100" t="s">
        <v>5</v>
      </c>
      <c r="E100">
        <v>1</v>
      </c>
      <c r="F100">
        <v>15</v>
      </c>
      <c r="G100">
        <f>SUM(1,F100)</f>
        <v>16</v>
      </c>
      <c r="H100">
        <v>3</v>
      </c>
      <c r="I100" t="s">
        <v>3</v>
      </c>
      <c r="J100" t="s">
        <v>4</v>
      </c>
      <c r="K100" t="s">
        <v>25</v>
      </c>
      <c r="L100" t="s">
        <v>0</v>
      </c>
      <c r="M100" t="s">
        <v>20</v>
      </c>
      <c r="N100">
        <v>0</v>
      </c>
      <c r="O100">
        <v>0</v>
      </c>
      <c r="P100">
        <f>SUM(N100,O100)</f>
        <v>0</v>
      </c>
    </row>
    <row r="101" spans="1:23" x14ac:dyDescent="0.35">
      <c r="A101">
        <v>598027</v>
      </c>
      <c r="B101">
        <v>2013</v>
      </c>
      <c r="C101" s="1">
        <v>41387</v>
      </c>
      <c r="D101" t="s">
        <v>5</v>
      </c>
      <c r="E101">
        <v>1</v>
      </c>
      <c r="F101">
        <v>15</v>
      </c>
      <c r="G101">
        <f>SUM(1,F101)</f>
        <v>16</v>
      </c>
      <c r="H101">
        <v>4</v>
      </c>
      <c r="I101" t="s">
        <v>3</v>
      </c>
      <c r="J101" t="s">
        <v>4</v>
      </c>
      <c r="K101" t="s">
        <v>25</v>
      </c>
      <c r="L101" t="s">
        <v>0</v>
      </c>
      <c r="M101" t="s">
        <v>20</v>
      </c>
      <c r="N101">
        <v>1</v>
      </c>
      <c r="O101">
        <v>0</v>
      </c>
      <c r="P101">
        <f>SUM(N101,O101)</f>
        <v>1</v>
      </c>
    </row>
    <row r="102" spans="1:23" x14ac:dyDescent="0.35">
      <c r="A102">
        <v>598027</v>
      </c>
      <c r="B102">
        <v>2013</v>
      </c>
      <c r="C102" s="1">
        <v>41387</v>
      </c>
      <c r="D102" t="s">
        <v>5</v>
      </c>
      <c r="E102">
        <v>1</v>
      </c>
      <c r="F102">
        <v>15</v>
      </c>
      <c r="G102">
        <f>SUM(1,F102)</f>
        <v>16</v>
      </c>
      <c r="H102">
        <v>5</v>
      </c>
      <c r="I102" t="s">
        <v>3</v>
      </c>
      <c r="J102" t="s">
        <v>4</v>
      </c>
      <c r="K102" t="s">
        <v>0</v>
      </c>
      <c r="L102" t="s">
        <v>25</v>
      </c>
      <c r="M102" t="s">
        <v>20</v>
      </c>
      <c r="N102">
        <v>1</v>
      </c>
      <c r="O102">
        <v>0</v>
      </c>
      <c r="P102">
        <f>SUM(N102,O102)</f>
        <v>1</v>
      </c>
    </row>
    <row r="103" spans="1:23" x14ac:dyDescent="0.35">
      <c r="A103">
        <v>598027</v>
      </c>
      <c r="B103">
        <v>2013</v>
      </c>
      <c r="C103" s="1">
        <v>41387</v>
      </c>
      <c r="D103" t="s">
        <v>5</v>
      </c>
      <c r="E103">
        <v>1</v>
      </c>
      <c r="F103">
        <v>15</v>
      </c>
      <c r="G103">
        <f>SUM(1,F103)</f>
        <v>16</v>
      </c>
      <c r="H103">
        <v>6</v>
      </c>
      <c r="I103" t="s">
        <v>3</v>
      </c>
      <c r="J103" t="s">
        <v>4</v>
      </c>
      <c r="K103" t="s">
        <v>25</v>
      </c>
      <c r="L103" t="s">
        <v>0</v>
      </c>
      <c r="M103" t="s">
        <v>20</v>
      </c>
      <c r="N103">
        <v>1</v>
      </c>
      <c r="O103">
        <v>0</v>
      </c>
      <c r="P103">
        <f>SUM(N103,O103)</f>
        <v>1</v>
      </c>
    </row>
    <row r="104" spans="1:23" x14ac:dyDescent="0.35">
      <c r="A104">
        <v>598027</v>
      </c>
      <c r="B104">
        <v>2013</v>
      </c>
      <c r="C104" s="1">
        <v>41387</v>
      </c>
      <c r="D104" t="s">
        <v>5</v>
      </c>
      <c r="E104">
        <v>1</v>
      </c>
      <c r="F104">
        <v>16</v>
      </c>
      <c r="G104">
        <f>SUM(1,F104)</f>
        <v>17</v>
      </c>
      <c r="H104">
        <v>1</v>
      </c>
      <c r="I104" t="s">
        <v>3</v>
      </c>
      <c r="J104" t="s">
        <v>4</v>
      </c>
      <c r="K104" t="s">
        <v>25</v>
      </c>
      <c r="L104" t="s">
        <v>0</v>
      </c>
      <c r="M104" t="s">
        <v>2</v>
      </c>
      <c r="N104">
        <v>6</v>
      </c>
      <c r="O104">
        <v>0</v>
      </c>
      <c r="P104">
        <f>SUM(N104,O104)</f>
        <v>6</v>
      </c>
    </row>
    <row r="105" spans="1:23" x14ac:dyDescent="0.35">
      <c r="A105">
        <v>598027</v>
      </c>
      <c r="B105">
        <v>2013</v>
      </c>
      <c r="C105" s="1">
        <v>41387</v>
      </c>
      <c r="D105" t="s">
        <v>5</v>
      </c>
      <c r="E105">
        <v>1</v>
      </c>
      <c r="F105">
        <v>16</v>
      </c>
      <c r="G105">
        <f>SUM(1,F105)</f>
        <v>17</v>
      </c>
      <c r="H105">
        <v>2</v>
      </c>
      <c r="I105" t="s">
        <v>3</v>
      </c>
      <c r="J105" t="s">
        <v>4</v>
      </c>
      <c r="K105" t="s">
        <v>25</v>
      </c>
      <c r="L105" t="s">
        <v>0</v>
      </c>
      <c r="M105" t="s">
        <v>2</v>
      </c>
      <c r="N105">
        <v>0</v>
      </c>
      <c r="O105">
        <v>0</v>
      </c>
      <c r="P105">
        <f>SUM(N105,O105)</f>
        <v>0</v>
      </c>
      <c r="V105" t="s">
        <v>26</v>
      </c>
      <c r="W105" t="s">
        <v>25</v>
      </c>
    </row>
    <row r="106" spans="1:23" x14ac:dyDescent="0.35">
      <c r="A106">
        <v>598027</v>
      </c>
      <c r="B106">
        <v>2013</v>
      </c>
      <c r="C106" s="1">
        <v>41387</v>
      </c>
      <c r="D106" t="s">
        <v>5</v>
      </c>
      <c r="E106">
        <v>1</v>
      </c>
      <c r="F106">
        <v>16</v>
      </c>
      <c r="G106">
        <f>SUM(1,F106)</f>
        <v>17</v>
      </c>
      <c r="H106">
        <v>3</v>
      </c>
      <c r="I106" t="s">
        <v>3</v>
      </c>
      <c r="J106" t="s">
        <v>4</v>
      </c>
      <c r="K106" t="s">
        <v>0</v>
      </c>
      <c r="L106" t="s">
        <v>24</v>
      </c>
      <c r="M106" t="s">
        <v>2</v>
      </c>
      <c r="N106">
        <v>0</v>
      </c>
      <c r="O106">
        <v>0</v>
      </c>
      <c r="P106">
        <f>SUM(N106,O106)</f>
        <v>0</v>
      </c>
    </row>
    <row r="107" spans="1:23" x14ac:dyDescent="0.35">
      <c r="A107">
        <v>598027</v>
      </c>
      <c r="B107">
        <v>2013</v>
      </c>
      <c r="C107" s="1">
        <v>41387</v>
      </c>
      <c r="D107" t="s">
        <v>5</v>
      </c>
      <c r="E107">
        <v>1</v>
      </c>
      <c r="F107">
        <v>16</v>
      </c>
      <c r="G107">
        <f>SUM(1,F107)</f>
        <v>17</v>
      </c>
      <c r="H107">
        <v>4</v>
      </c>
      <c r="I107" t="s">
        <v>3</v>
      </c>
      <c r="J107" t="s">
        <v>4</v>
      </c>
      <c r="K107" t="s">
        <v>0</v>
      </c>
      <c r="L107" t="s">
        <v>24</v>
      </c>
      <c r="M107" t="s">
        <v>2</v>
      </c>
      <c r="N107">
        <v>1</v>
      </c>
      <c r="O107">
        <v>0</v>
      </c>
      <c r="P107">
        <f>SUM(N107,O107)</f>
        <v>1</v>
      </c>
    </row>
    <row r="108" spans="1:23" x14ac:dyDescent="0.35">
      <c r="A108">
        <v>598027</v>
      </c>
      <c r="B108">
        <v>2013</v>
      </c>
      <c r="C108" s="1">
        <v>41387</v>
      </c>
      <c r="D108" t="s">
        <v>5</v>
      </c>
      <c r="E108">
        <v>1</v>
      </c>
      <c r="F108">
        <v>16</v>
      </c>
      <c r="G108">
        <f>SUM(1,F108)</f>
        <v>17</v>
      </c>
      <c r="H108">
        <v>5</v>
      </c>
      <c r="I108" t="s">
        <v>3</v>
      </c>
      <c r="J108" t="s">
        <v>4</v>
      </c>
      <c r="K108" t="s">
        <v>24</v>
      </c>
      <c r="L108" t="s">
        <v>0</v>
      </c>
      <c r="M108" t="s">
        <v>2</v>
      </c>
      <c r="N108">
        <v>0</v>
      </c>
      <c r="O108">
        <v>1</v>
      </c>
      <c r="P108">
        <f>SUM(N108,O108)</f>
        <v>1</v>
      </c>
      <c r="Q108">
        <v>1</v>
      </c>
    </row>
    <row r="109" spans="1:23" x14ac:dyDescent="0.35">
      <c r="A109">
        <v>598027</v>
      </c>
      <c r="B109">
        <v>2013</v>
      </c>
      <c r="C109" s="1">
        <v>41387</v>
      </c>
      <c r="D109" t="s">
        <v>5</v>
      </c>
      <c r="E109">
        <v>1</v>
      </c>
      <c r="F109">
        <v>16</v>
      </c>
      <c r="G109">
        <f>SUM(1,F109)</f>
        <v>17</v>
      </c>
      <c r="H109">
        <v>6</v>
      </c>
      <c r="I109" t="s">
        <v>3</v>
      </c>
      <c r="J109" t="s">
        <v>4</v>
      </c>
      <c r="K109" t="s">
        <v>24</v>
      </c>
      <c r="L109" t="s">
        <v>0</v>
      </c>
      <c r="M109" t="s">
        <v>2</v>
      </c>
      <c r="N109">
        <v>4</v>
      </c>
      <c r="O109">
        <v>0</v>
      </c>
      <c r="P109">
        <f>SUM(N109,O109)</f>
        <v>4</v>
      </c>
    </row>
    <row r="110" spans="1:23" x14ac:dyDescent="0.35">
      <c r="A110">
        <v>598027</v>
      </c>
      <c r="B110">
        <v>2013</v>
      </c>
      <c r="C110" s="1">
        <v>41387</v>
      </c>
      <c r="D110" t="s">
        <v>5</v>
      </c>
      <c r="E110">
        <v>1</v>
      </c>
      <c r="F110">
        <v>16</v>
      </c>
      <c r="G110">
        <f>SUM(1,F110)</f>
        <v>17</v>
      </c>
      <c r="H110">
        <v>7</v>
      </c>
      <c r="I110" t="s">
        <v>3</v>
      </c>
      <c r="J110" t="s">
        <v>4</v>
      </c>
      <c r="K110" t="s">
        <v>24</v>
      </c>
      <c r="L110" t="s">
        <v>0</v>
      </c>
      <c r="M110" t="s">
        <v>2</v>
      </c>
      <c r="N110">
        <v>6</v>
      </c>
      <c r="O110">
        <v>0</v>
      </c>
      <c r="P110">
        <f>SUM(N110,O110)</f>
        <v>6</v>
      </c>
    </row>
    <row r="111" spans="1:23" x14ac:dyDescent="0.35">
      <c r="A111">
        <v>598027</v>
      </c>
      <c r="B111">
        <v>2013</v>
      </c>
      <c r="C111" s="1">
        <v>41387</v>
      </c>
      <c r="D111" t="s">
        <v>5</v>
      </c>
      <c r="E111">
        <v>1</v>
      </c>
      <c r="F111">
        <v>17</v>
      </c>
      <c r="G111">
        <f>SUM(1,F111)</f>
        <v>18</v>
      </c>
      <c r="H111">
        <v>1</v>
      </c>
      <c r="I111" t="s">
        <v>3</v>
      </c>
      <c r="J111" t="s">
        <v>4</v>
      </c>
      <c r="K111" t="s">
        <v>0</v>
      </c>
      <c r="L111" t="s">
        <v>24</v>
      </c>
      <c r="M111" t="s">
        <v>11</v>
      </c>
      <c r="N111">
        <v>4</v>
      </c>
      <c r="O111">
        <v>0</v>
      </c>
      <c r="P111">
        <f>SUM(N111,O111)</f>
        <v>4</v>
      </c>
    </row>
    <row r="112" spans="1:23" x14ac:dyDescent="0.35">
      <c r="A112">
        <v>598027</v>
      </c>
      <c r="B112">
        <v>2013</v>
      </c>
      <c r="C112" s="1">
        <v>41387</v>
      </c>
      <c r="D112" t="s">
        <v>5</v>
      </c>
      <c r="E112">
        <v>1</v>
      </c>
      <c r="F112">
        <v>17</v>
      </c>
      <c r="G112">
        <f>SUM(1,F112)</f>
        <v>18</v>
      </c>
      <c r="H112">
        <v>2</v>
      </c>
      <c r="I112" t="s">
        <v>3</v>
      </c>
      <c r="J112" t="s">
        <v>4</v>
      </c>
      <c r="K112" t="s">
        <v>0</v>
      </c>
      <c r="L112" t="s">
        <v>24</v>
      </c>
      <c r="M112" t="s">
        <v>11</v>
      </c>
      <c r="N112">
        <v>1</v>
      </c>
      <c r="O112">
        <v>0</v>
      </c>
      <c r="P112">
        <f>SUM(N112,O112)</f>
        <v>1</v>
      </c>
    </row>
    <row r="113" spans="1:23" x14ac:dyDescent="0.35">
      <c r="A113">
        <v>598027</v>
      </c>
      <c r="B113">
        <v>2013</v>
      </c>
      <c r="C113" s="1">
        <v>41387</v>
      </c>
      <c r="D113" t="s">
        <v>5</v>
      </c>
      <c r="E113">
        <v>1</v>
      </c>
      <c r="F113">
        <v>17</v>
      </c>
      <c r="G113">
        <f>SUM(1,F113)</f>
        <v>18</v>
      </c>
      <c r="H113">
        <v>3</v>
      </c>
      <c r="I113" t="s">
        <v>3</v>
      </c>
      <c r="J113" t="s">
        <v>4</v>
      </c>
      <c r="K113" t="s">
        <v>24</v>
      </c>
      <c r="L113" t="s">
        <v>0</v>
      </c>
      <c r="M113" t="s">
        <v>11</v>
      </c>
      <c r="N113">
        <v>4</v>
      </c>
      <c r="O113">
        <v>0</v>
      </c>
      <c r="P113">
        <f>SUM(N113,O113)</f>
        <v>4</v>
      </c>
    </row>
    <row r="114" spans="1:23" x14ac:dyDescent="0.35">
      <c r="A114">
        <v>598027</v>
      </c>
      <c r="B114">
        <v>2013</v>
      </c>
      <c r="C114" s="1">
        <v>41387</v>
      </c>
      <c r="D114" t="s">
        <v>5</v>
      </c>
      <c r="E114">
        <v>1</v>
      </c>
      <c r="F114">
        <v>17</v>
      </c>
      <c r="G114">
        <f>SUM(1,F114)</f>
        <v>18</v>
      </c>
      <c r="H114">
        <v>4</v>
      </c>
      <c r="I114" t="s">
        <v>3</v>
      </c>
      <c r="J114" t="s">
        <v>4</v>
      </c>
      <c r="K114" t="s">
        <v>24</v>
      </c>
      <c r="L114" t="s">
        <v>0</v>
      </c>
      <c r="M114" t="s">
        <v>11</v>
      </c>
      <c r="N114">
        <v>1</v>
      </c>
      <c r="O114">
        <v>0</v>
      </c>
      <c r="P114">
        <f>SUM(N114,O114)</f>
        <v>1</v>
      </c>
    </row>
    <row r="115" spans="1:23" x14ac:dyDescent="0.35">
      <c r="A115">
        <v>598027</v>
      </c>
      <c r="B115">
        <v>2013</v>
      </c>
      <c r="C115" s="1">
        <v>41387</v>
      </c>
      <c r="D115" t="s">
        <v>5</v>
      </c>
      <c r="E115">
        <v>1</v>
      </c>
      <c r="F115">
        <v>17</v>
      </c>
      <c r="G115">
        <f>SUM(1,F115)</f>
        <v>18</v>
      </c>
      <c r="H115">
        <v>5</v>
      </c>
      <c r="I115" t="s">
        <v>3</v>
      </c>
      <c r="J115" t="s">
        <v>4</v>
      </c>
      <c r="K115" t="s">
        <v>0</v>
      </c>
      <c r="L115" t="s">
        <v>24</v>
      </c>
      <c r="M115" t="s">
        <v>11</v>
      </c>
      <c r="N115">
        <v>4</v>
      </c>
      <c r="O115">
        <v>0</v>
      </c>
      <c r="P115">
        <f>SUM(N115,O115)</f>
        <v>4</v>
      </c>
    </row>
    <row r="116" spans="1:23" x14ac:dyDescent="0.35">
      <c r="A116">
        <v>598027</v>
      </c>
      <c r="B116">
        <v>2013</v>
      </c>
      <c r="C116" s="1">
        <v>41387</v>
      </c>
      <c r="D116" t="s">
        <v>5</v>
      </c>
      <c r="E116">
        <v>1</v>
      </c>
      <c r="F116">
        <v>17</v>
      </c>
      <c r="G116">
        <f>SUM(1,F116)</f>
        <v>18</v>
      </c>
      <c r="H116">
        <v>6</v>
      </c>
      <c r="I116" t="s">
        <v>3</v>
      </c>
      <c r="J116" t="s">
        <v>4</v>
      </c>
      <c r="K116" t="s">
        <v>0</v>
      </c>
      <c r="L116" t="s">
        <v>24</v>
      </c>
      <c r="M116" t="s">
        <v>11</v>
      </c>
      <c r="N116">
        <v>1</v>
      </c>
      <c r="O116">
        <v>0</v>
      </c>
      <c r="P116">
        <f>SUM(N116,O116)</f>
        <v>1</v>
      </c>
    </row>
    <row r="117" spans="1:23" x14ac:dyDescent="0.35">
      <c r="A117">
        <v>598027</v>
      </c>
      <c r="B117">
        <v>2013</v>
      </c>
      <c r="C117" s="1">
        <v>41387</v>
      </c>
      <c r="D117" t="s">
        <v>5</v>
      </c>
      <c r="E117">
        <v>1</v>
      </c>
      <c r="F117">
        <v>18</v>
      </c>
      <c r="G117">
        <f>SUM(1,F117)</f>
        <v>19</v>
      </c>
      <c r="H117">
        <v>1</v>
      </c>
      <c r="I117" t="s">
        <v>3</v>
      </c>
      <c r="J117" t="s">
        <v>4</v>
      </c>
      <c r="K117" t="s">
        <v>0</v>
      </c>
      <c r="L117" t="s">
        <v>24</v>
      </c>
      <c r="M117" t="s">
        <v>15</v>
      </c>
      <c r="N117">
        <v>1</v>
      </c>
      <c r="O117">
        <v>0</v>
      </c>
      <c r="P117">
        <f>SUM(N117,O117)</f>
        <v>1</v>
      </c>
    </row>
    <row r="118" spans="1:23" x14ac:dyDescent="0.35">
      <c r="A118">
        <v>598027</v>
      </c>
      <c r="B118">
        <v>2013</v>
      </c>
      <c r="C118" s="1">
        <v>41387</v>
      </c>
      <c r="D118" t="s">
        <v>5</v>
      </c>
      <c r="E118">
        <v>1</v>
      </c>
      <c r="F118">
        <v>18</v>
      </c>
      <c r="G118">
        <f>SUM(1,F118)</f>
        <v>19</v>
      </c>
      <c r="H118">
        <v>2</v>
      </c>
      <c r="I118" t="s">
        <v>3</v>
      </c>
      <c r="J118" t="s">
        <v>4</v>
      </c>
      <c r="K118" t="s">
        <v>24</v>
      </c>
      <c r="L118" t="s">
        <v>0</v>
      </c>
      <c r="M118" t="s">
        <v>15</v>
      </c>
      <c r="N118">
        <v>4</v>
      </c>
      <c r="O118">
        <v>0</v>
      </c>
      <c r="P118">
        <f>SUM(N118,O118)</f>
        <v>4</v>
      </c>
    </row>
    <row r="119" spans="1:23" x14ac:dyDescent="0.35">
      <c r="A119">
        <v>598027</v>
      </c>
      <c r="B119">
        <v>2013</v>
      </c>
      <c r="C119" s="1">
        <v>41387</v>
      </c>
      <c r="D119" t="s">
        <v>5</v>
      </c>
      <c r="E119">
        <v>1</v>
      </c>
      <c r="F119">
        <v>18</v>
      </c>
      <c r="G119">
        <f>SUM(1,F119)</f>
        <v>19</v>
      </c>
      <c r="H119">
        <v>3</v>
      </c>
      <c r="I119" t="s">
        <v>3</v>
      </c>
      <c r="J119" t="s">
        <v>4</v>
      </c>
      <c r="K119" t="s">
        <v>24</v>
      </c>
      <c r="L119" t="s">
        <v>0</v>
      </c>
      <c r="M119" t="s">
        <v>15</v>
      </c>
      <c r="N119">
        <v>6</v>
      </c>
      <c r="O119">
        <v>0</v>
      </c>
      <c r="P119">
        <f>SUM(N119,O119)</f>
        <v>6</v>
      </c>
    </row>
    <row r="120" spans="1:23" x14ac:dyDescent="0.35">
      <c r="A120">
        <v>598027</v>
      </c>
      <c r="B120">
        <v>2013</v>
      </c>
      <c r="C120" s="1">
        <v>41387</v>
      </c>
      <c r="D120" t="s">
        <v>5</v>
      </c>
      <c r="E120">
        <v>1</v>
      </c>
      <c r="F120">
        <v>18</v>
      </c>
      <c r="G120">
        <f>SUM(1,F120)</f>
        <v>19</v>
      </c>
      <c r="H120">
        <v>4</v>
      </c>
      <c r="I120" t="s">
        <v>3</v>
      </c>
      <c r="J120" t="s">
        <v>4</v>
      </c>
      <c r="K120" t="s">
        <v>24</v>
      </c>
      <c r="L120" t="s">
        <v>0</v>
      </c>
      <c r="M120" t="s">
        <v>15</v>
      </c>
      <c r="N120">
        <v>6</v>
      </c>
      <c r="O120">
        <v>0</v>
      </c>
      <c r="P120">
        <f>SUM(N120,O120)</f>
        <v>6</v>
      </c>
    </row>
    <row r="121" spans="1:23" x14ac:dyDescent="0.35">
      <c r="A121">
        <v>598027</v>
      </c>
      <c r="B121">
        <v>2013</v>
      </c>
      <c r="C121" s="1">
        <v>41387</v>
      </c>
      <c r="D121" t="s">
        <v>5</v>
      </c>
      <c r="E121">
        <v>1</v>
      </c>
      <c r="F121">
        <v>18</v>
      </c>
      <c r="G121">
        <f>SUM(1,F121)</f>
        <v>19</v>
      </c>
      <c r="H121">
        <v>5</v>
      </c>
      <c r="I121" t="s">
        <v>3</v>
      </c>
      <c r="J121" t="s">
        <v>4</v>
      </c>
      <c r="K121" t="s">
        <v>24</v>
      </c>
      <c r="L121" t="s">
        <v>0</v>
      </c>
      <c r="M121" t="s">
        <v>15</v>
      </c>
      <c r="N121">
        <v>0</v>
      </c>
      <c r="O121">
        <v>0</v>
      </c>
      <c r="P121">
        <f>SUM(N121,O121)</f>
        <v>0</v>
      </c>
      <c r="V121" t="s">
        <v>12</v>
      </c>
      <c r="W121" t="s">
        <v>24</v>
      </c>
    </row>
    <row r="122" spans="1:23" x14ac:dyDescent="0.35">
      <c r="A122">
        <v>598027</v>
      </c>
      <c r="B122">
        <v>2013</v>
      </c>
      <c r="C122" s="1">
        <v>41387</v>
      </c>
      <c r="D122" t="s">
        <v>5</v>
      </c>
      <c r="E122">
        <v>1</v>
      </c>
      <c r="F122">
        <v>18</v>
      </c>
      <c r="G122">
        <f>SUM(1,F122)</f>
        <v>19</v>
      </c>
      <c r="H122">
        <v>6</v>
      </c>
      <c r="I122" t="s">
        <v>3</v>
      </c>
      <c r="J122" t="s">
        <v>4</v>
      </c>
      <c r="K122" t="s">
        <v>0</v>
      </c>
      <c r="L122" t="s">
        <v>23</v>
      </c>
      <c r="M122" t="s">
        <v>15</v>
      </c>
      <c r="N122">
        <v>0</v>
      </c>
      <c r="O122">
        <v>1</v>
      </c>
      <c r="P122">
        <f>SUM(N122,O122)</f>
        <v>1</v>
      </c>
      <c r="Q122">
        <v>1</v>
      </c>
    </row>
    <row r="123" spans="1:23" x14ac:dyDescent="0.35">
      <c r="A123">
        <v>598027</v>
      </c>
      <c r="B123">
        <v>2013</v>
      </c>
      <c r="C123" s="1">
        <v>41387</v>
      </c>
      <c r="D123" t="s">
        <v>5</v>
      </c>
      <c r="E123">
        <v>1</v>
      </c>
      <c r="F123">
        <v>18</v>
      </c>
      <c r="G123">
        <f>SUM(1,F123)</f>
        <v>19</v>
      </c>
      <c r="H123">
        <v>7</v>
      </c>
      <c r="I123" t="s">
        <v>3</v>
      </c>
      <c r="J123" t="s">
        <v>4</v>
      </c>
      <c r="K123" t="s">
        <v>0</v>
      </c>
      <c r="L123" t="s">
        <v>23</v>
      </c>
      <c r="M123" t="s">
        <v>15</v>
      </c>
      <c r="N123">
        <v>0</v>
      </c>
      <c r="O123">
        <v>1</v>
      </c>
      <c r="P123">
        <f>SUM(N123,O123)</f>
        <v>1</v>
      </c>
      <c r="T123">
        <v>1</v>
      </c>
    </row>
    <row r="124" spans="1:23" x14ac:dyDescent="0.35">
      <c r="A124">
        <v>598027</v>
      </c>
      <c r="B124">
        <v>2013</v>
      </c>
      <c r="C124" s="1">
        <v>41387</v>
      </c>
      <c r="D124" t="s">
        <v>5</v>
      </c>
      <c r="E124">
        <v>1</v>
      </c>
      <c r="F124">
        <v>19</v>
      </c>
      <c r="G124">
        <f>SUM(1,F124)</f>
        <v>20</v>
      </c>
      <c r="H124">
        <v>1</v>
      </c>
      <c r="I124" t="s">
        <v>3</v>
      </c>
      <c r="J124" t="s">
        <v>4</v>
      </c>
      <c r="K124" t="s">
        <v>0</v>
      </c>
      <c r="L124" t="s">
        <v>23</v>
      </c>
      <c r="M124" t="s">
        <v>2</v>
      </c>
      <c r="N124">
        <v>6</v>
      </c>
      <c r="O124">
        <v>0</v>
      </c>
      <c r="P124">
        <f>SUM(N124,O124)</f>
        <v>6</v>
      </c>
    </row>
    <row r="125" spans="1:23" x14ac:dyDescent="0.35">
      <c r="A125">
        <v>598027</v>
      </c>
      <c r="B125">
        <v>2013</v>
      </c>
      <c r="C125" s="1">
        <v>41387</v>
      </c>
      <c r="D125" t="s">
        <v>5</v>
      </c>
      <c r="E125">
        <v>1</v>
      </c>
      <c r="F125">
        <v>19</v>
      </c>
      <c r="G125">
        <f>SUM(1,F125)</f>
        <v>20</v>
      </c>
      <c r="H125">
        <v>2</v>
      </c>
      <c r="I125" t="s">
        <v>3</v>
      </c>
      <c r="J125" t="s">
        <v>4</v>
      </c>
      <c r="K125" t="s">
        <v>0</v>
      </c>
      <c r="L125" t="s">
        <v>23</v>
      </c>
      <c r="M125" t="s">
        <v>2</v>
      </c>
      <c r="N125">
        <v>1</v>
      </c>
      <c r="O125">
        <v>0</v>
      </c>
      <c r="P125">
        <f>SUM(N125,O125)</f>
        <v>1</v>
      </c>
    </row>
    <row r="126" spans="1:23" x14ac:dyDescent="0.35">
      <c r="A126">
        <v>598027</v>
      </c>
      <c r="B126">
        <v>2013</v>
      </c>
      <c r="C126" s="1">
        <v>41387</v>
      </c>
      <c r="D126" t="s">
        <v>5</v>
      </c>
      <c r="E126">
        <v>1</v>
      </c>
      <c r="F126">
        <v>19</v>
      </c>
      <c r="G126">
        <f>SUM(1,F126)</f>
        <v>20</v>
      </c>
      <c r="H126">
        <v>3</v>
      </c>
      <c r="I126" t="s">
        <v>3</v>
      </c>
      <c r="J126" t="s">
        <v>4</v>
      </c>
      <c r="K126" t="s">
        <v>23</v>
      </c>
      <c r="L126" t="s">
        <v>0</v>
      </c>
      <c r="M126" t="s">
        <v>2</v>
      </c>
      <c r="N126">
        <v>2</v>
      </c>
      <c r="O126">
        <v>0</v>
      </c>
      <c r="P126">
        <f>SUM(N126,O126)</f>
        <v>2</v>
      </c>
    </row>
    <row r="127" spans="1:23" x14ac:dyDescent="0.35">
      <c r="A127">
        <v>598027</v>
      </c>
      <c r="B127">
        <v>2013</v>
      </c>
      <c r="C127" s="1">
        <v>41387</v>
      </c>
      <c r="D127" t="s">
        <v>5</v>
      </c>
      <c r="E127">
        <v>1</v>
      </c>
      <c r="F127">
        <v>19</v>
      </c>
      <c r="G127">
        <f>SUM(1,F127)</f>
        <v>20</v>
      </c>
      <c r="H127">
        <v>4</v>
      </c>
      <c r="I127" t="s">
        <v>3</v>
      </c>
      <c r="J127" t="s">
        <v>4</v>
      </c>
      <c r="K127" t="s">
        <v>23</v>
      </c>
      <c r="L127" t="s">
        <v>0</v>
      </c>
      <c r="M127" t="s">
        <v>2</v>
      </c>
      <c r="N127">
        <v>0</v>
      </c>
      <c r="O127">
        <v>0</v>
      </c>
      <c r="P127">
        <f>SUM(N127,O127)</f>
        <v>0</v>
      </c>
      <c r="V127" t="s">
        <v>12</v>
      </c>
      <c r="W127" t="s">
        <v>23</v>
      </c>
    </row>
    <row r="128" spans="1:23" x14ac:dyDescent="0.35">
      <c r="A128">
        <v>598027</v>
      </c>
      <c r="B128">
        <v>2013</v>
      </c>
      <c r="C128" s="1">
        <v>41387</v>
      </c>
      <c r="D128" t="s">
        <v>5</v>
      </c>
      <c r="E128">
        <v>1</v>
      </c>
      <c r="F128">
        <v>19</v>
      </c>
      <c r="G128">
        <f>SUM(1,F128)</f>
        <v>20</v>
      </c>
      <c r="H128">
        <v>5</v>
      </c>
      <c r="I128" t="s">
        <v>3</v>
      </c>
      <c r="J128" t="s">
        <v>4</v>
      </c>
      <c r="K128" t="s">
        <v>0</v>
      </c>
      <c r="L128" t="s">
        <v>13</v>
      </c>
      <c r="M128" t="s">
        <v>2</v>
      </c>
      <c r="N128">
        <v>1</v>
      </c>
      <c r="O128">
        <v>0</v>
      </c>
      <c r="P128">
        <f>SUM(N128,O128)</f>
        <v>1</v>
      </c>
    </row>
    <row r="129" spans="1:23" x14ac:dyDescent="0.35">
      <c r="A129">
        <v>598027</v>
      </c>
      <c r="B129">
        <v>2013</v>
      </c>
      <c r="C129" s="1">
        <v>41387</v>
      </c>
      <c r="D129" t="s">
        <v>5</v>
      </c>
      <c r="E129">
        <v>1</v>
      </c>
      <c r="F129">
        <v>19</v>
      </c>
      <c r="G129">
        <f>SUM(1,F129)</f>
        <v>20</v>
      </c>
      <c r="H129">
        <v>6</v>
      </c>
      <c r="I129" t="s">
        <v>3</v>
      </c>
      <c r="J129" t="s">
        <v>4</v>
      </c>
      <c r="K129" t="s">
        <v>13</v>
      </c>
      <c r="L129" t="s">
        <v>0</v>
      </c>
      <c r="M129" t="s">
        <v>2</v>
      </c>
      <c r="N129">
        <v>0</v>
      </c>
      <c r="O129">
        <v>0</v>
      </c>
      <c r="P129">
        <f>SUM(N129,O129)</f>
        <v>0</v>
      </c>
      <c r="V129" t="s">
        <v>12</v>
      </c>
      <c r="W129" t="s">
        <v>13</v>
      </c>
    </row>
    <row r="130" spans="1:23" x14ac:dyDescent="0.35">
      <c r="A130">
        <v>598027</v>
      </c>
      <c r="B130">
        <v>2013</v>
      </c>
      <c r="C130" s="1">
        <v>41387</v>
      </c>
      <c r="D130" t="s">
        <v>5</v>
      </c>
      <c r="E130">
        <v>2</v>
      </c>
      <c r="F130">
        <v>0</v>
      </c>
      <c r="G130">
        <f>SUM(1,F130)</f>
        <v>1</v>
      </c>
      <c r="H130">
        <v>1</v>
      </c>
      <c r="I130" t="s">
        <v>4</v>
      </c>
      <c r="J130" t="s">
        <v>3</v>
      </c>
      <c r="K130" t="s">
        <v>22</v>
      </c>
      <c r="L130" t="s">
        <v>21</v>
      </c>
      <c r="M130" t="s">
        <v>18</v>
      </c>
      <c r="N130">
        <v>0</v>
      </c>
      <c r="O130">
        <v>0</v>
      </c>
      <c r="P130">
        <f>SUM(N130,O130)</f>
        <v>0</v>
      </c>
    </row>
    <row r="131" spans="1:23" x14ac:dyDescent="0.35">
      <c r="A131">
        <v>598027</v>
      </c>
      <c r="B131">
        <v>2013</v>
      </c>
      <c r="C131" s="1">
        <v>41387</v>
      </c>
      <c r="D131" t="s">
        <v>5</v>
      </c>
      <c r="E131">
        <v>2</v>
      </c>
      <c r="F131">
        <v>0</v>
      </c>
      <c r="G131">
        <f>SUM(1,F131)</f>
        <v>1</v>
      </c>
      <c r="H131">
        <v>2</v>
      </c>
      <c r="I131" t="s">
        <v>4</v>
      </c>
      <c r="J131" t="s">
        <v>3</v>
      </c>
      <c r="K131" t="s">
        <v>22</v>
      </c>
      <c r="L131" t="s">
        <v>21</v>
      </c>
      <c r="M131" t="s">
        <v>18</v>
      </c>
      <c r="N131">
        <v>0</v>
      </c>
      <c r="O131">
        <v>0</v>
      </c>
      <c r="P131">
        <f>SUM(N131,O131)</f>
        <v>0</v>
      </c>
      <c r="V131" t="s">
        <v>12</v>
      </c>
      <c r="W131" t="s">
        <v>22</v>
      </c>
    </row>
    <row r="132" spans="1:23" x14ac:dyDescent="0.35">
      <c r="A132">
        <v>598027</v>
      </c>
      <c r="B132">
        <v>2013</v>
      </c>
      <c r="C132" s="1">
        <v>41387</v>
      </c>
      <c r="D132" t="s">
        <v>5</v>
      </c>
      <c r="E132">
        <v>2</v>
      </c>
      <c r="F132">
        <v>0</v>
      </c>
      <c r="G132">
        <f>SUM(1,F132)</f>
        <v>1</v>
      </c>
      <c r="H132">
        <v>3</v>
      </c>
      <c r="I132" t="s">
        <v>4</v>
      </c>
      <c r="J132" t="s">
        <v>3</v>
      </c>
      <c r="K132" t="s">
        <v>21</v>
      </c>
      <c r="L132" t="s">
        <v>19</v>
      </c>
      <c r="M132" t="s">
        <v>18</v>
      </c>
      <c r="N132">
        <v>4</v>
      </c>
      <c r="O132">
        <v>0</v>
      </c>
      <c r="P132">
        <f>SUM(N132,O132)</f>
        <v>4</v>
      </c>
    </row>
    <row r="133" spans="1:23" x14ac:dyDescent="0.35">
      <c r="A133">
        <v>598027</v>
      </c>
      <c r="B133">
        <v>2013</v>
      </c>
      <c r="C133" s="1">
        <v>41387</v>
      </c>
      <c r="D133" t="s">
        <v>5</v>
      </c>
      <c r="E133">
        <v>2</v>
      </c>
      <c r="F133">
        <v>0</v>
      </c>
      <c r="G133">
        <f>SUM(1,F133)</f>
        <v>1</v>
      </c>
      <c r="H133">
        <v>4</v>
      </c>
      <c r="I133" t="s">
        <v>4</v>
      </c>
      <c r="J133" t="s">
        <v>3</v>
      </c>
      <c r="K133" t="s">
        <v>21</v>
      </c>
      <c r="L133" t="s">
        <v>19</v>
      </c>
      <c r="M133" t="s">
        <v>18</v>
      </c>
      <c r="N133">
        <v>4</v>
      </c>
      <c r="O133">
        <v>0</v>
      </c>
      <c r="P133">
        <f>SUM(N133,O133)</f>
        <v>4</v>
      </c>
    </row>
    <row r="134" spans="1:23" x14ac:dyDescent="0.35">
      <c r="A134">
        <v>598027</v>
      </c>
      <c r="B134">
        <v>2013</v>
      </c>
      <c r="C134" s="1">
        <v>41387</v>
      </c>
      <c r="D134" t="s">
        <v>5</v>
      </c>
      <c r="E134">
        <v>2</v>
      </c>
      <c r="F134">
        <v>0</v>
      </c>
      <c r="G134">
        <f>SUM(1,F134)</f>
        <v>1</v>
      </c>
      <c r="H134">
        <v>5</v>
      </c>
      <c r="I134" t="s">
        <v>4</v>
      </c>
      <c r="J134" t="s">
        <v>3</v>
      </c>
      <c r="K134" t="s">
        <v>21</v>
      </c>
      <c r="L134" t="s">
        <v>19</v>
      </c>
      <c r="M134" t="s">
        <v>18</v>
      </c>
      <c r="N134">
        <v>1</v>
      </c>
      <c r="O134">
        <v>0</v>
      </c>
      <c r="P134">
        <f>SUM(N134,O134)</f>
        <v>1</v>
      </c>
    </row>
    <row r="135" spans="1:23" x14ac:dyDescent="0.35">
      <c r="A135">
        <v>598027</v>
      </c>
      <c r="B135">
        <v>2013</v>
      </c>
      <c r="C135" s="1">
        <v>41387</v>
      </c>
      <c r="D135" t="s">
        <v>5</v>
      </c>
      <c r="E135">
        <v>2</v>
      </c>
      <c r="F135">
        <v>0</v>
      </c>
      <c r="G135">
        <f>SUM(1,F135)</f>
        <v>1</v>
      </c>
      <c r="H135">
        <v>6</v>
      </c>
      <c r="I135" t="s">
        <v>4</v>
      </c>
      <c r="J135" t="s">
        <v>3</v>
      </c>
      <c r="K135" t="s">
        <v>19</v>
      </c>
      <c r="L135" t="s">
        <v>21</v>
      </c>
      <c r="M135" t="s">
        <v>18</v>
      </c>
      <c r="N135">
        <v>0</v>
      </c>
      <c r="O135">
        <v>0</v>
      </c>
      <c r="P135">
        <f>SUM(N135,O135)</f>
        <v>0</v>
      </c>
    </row>
    <row r="136" spans="1:23" x14ac:dyDescent="0.35">
      <c r="A136">
        <v>598027</v>
      </c>
      <c r="B136">
        <v>2013</v>
      </c>
      <c r="C136" s="1">
        <v>41387</v>
      </c>
      <c r="D136" t="s">
        <v>5</v>
      </c>
      <c r="E136">
        <v>2</v>
      </c>
      <c r="F136">
        <v>1</v>
      </c>
      <c r="G136">
        <f>SUM(1,F136)</f>
        <v>2</v>
      </c>
      <c r="H136">
        <v>1</v>
      </c>
      <c r="I136" t="s">
        <v>4</v>
      </c>
      <c r="J136" t="s">
        <v>3</v>
      </c>
      <c r="K136" t="s">
        <v>21</v>
      </c>
      <c r="L136" t="s">
        <v>19</v>
      </c>
      <c r="M136" t="s">
        <v>10</v>
      </c>
      <c r="N136">
        <v>0</v>
      </c>
      <c r="O136">
        <v>0</v>
      </c>
      <c r="P136">
        <f>SUM(N136,O136)</f>
        <v>0</v>
      </c>
    </row>
    <row r="137" spans="1:23" x14ac:dyDescent="0.35">
      <c r="A137">
        <v>598027</v>
      </c>
      <c r="B137">
        <v>2013</v>
      </c>
      <c r="C137" s="1">
        <v>41387</v>
      </c>
      <c r="D137" t="s">
        <v>5</v>
      </c>
      <c r="E137">
        <v>2</v>
      </c>
      <c r="F137">
        <v>1</v>
      </c>
      <c r="G137">
        <f>SUM(1,F137)</f>
        <v>2</v>
      </c>
      <c r="H137">
        <v>2</v>
      </c>
      <c r="I137" t="s">
        <v>4</v>
      </c>
      <c r="J137" t="s">
        <v>3</v>
      </c>
      <c r="K137" t="s">
        <v>21</v>
      </c>
      <c r="L137" t="s">
        <v>19</v>
      </c>
      <c r="M137" t="s">
        <v>10</v>
      </c>
      <c r="N137">
        <v>0</v>
      </c>
      <c r="O137">
        <v>0</v>
      </c>
      <c r="P137">
        <f>SUM(N137,O137)</f>
        <v>0</v>
      </c>
    </row>
    <row r="138" spans="1:23" x14ac:dyDescent="0.35">
      <c r="A138">
        <v>598027</v>
      </c>
      <c r="B138">
        <v>2013</v>
      </c>
      <c r="C138" s="1">
        <v>41387</v>
      </c>
      <c r="D138" t="s">
        <v>5</v>
      </c>
      <c r="E138">
        <v>2</v>
      </c>
      <c r="F138">
        <v>1</v>
      </c>
      <c r="G138">
        <f>SUM(1,F138)</f>
        <v>2</v>
      </c>
      <c r="H138">
        <v>3</v>
      </c>
      <c r="I138" t="s">
        <v>4</v>
      </c>
      <c r="J138" t="s">
        <v>3</v>
      </c>
      <c r="K138" t="s">
        <v>21</v>
      </c>
      <c r="L138" t="s">
        <v>19</v>
      </c>
      <c r="M138" t="s">
        <v>10</v>
      </c>
      <c r="N138">
        <v>0</v>
      </c>
      <c r="O138">
        <v>0</v>
      </c>
      <c r="P138">
        <f>SUM(N138,O138)</f>
        <v>0</v>
      </c>
    </row>
    <row r="139" spans="1:23" x14ac:dyDescent="0.35">
      <c r="A139">
        <v>598027</v>
      </c>
      <c r="B139">
        <v>2013</v>
      </c>
      <c r="C139" s="1">
        <v>41387</v>
      </c>
      <c r="D139" t="s">
        <v>5</v>
      </c>
      <c r="E139">
        <v>2</v>
      </c>
      <c r="F139">
        <v>1</v>
      </c>
      <c r="G139">
        <f>SUM(1,F139)</f>
        <v>2</v>
      </c>
      <c r="H139">
        <v>4</v>
      </c>
      <c r="I139" t="s">
        <v>4</v>
      </c>
      <c r="J139" t="s">
        <v>3</v>
      </c>
      <c r="K139" t="s">
        <v>21</v>
      </c>
      <c r="L139" t="s">
        <v>19</v>
      </c>
      <c r="M139" t="s">
        <v>10</v>
      </c>
      <c r="N139">
        <v>0</v>
      </c>
      <c r="O139">
        <v>0</v>
      </c>
      <c r="P139">
        <f>SUM(N139,O139)</f>
        <v>0</v>
      </c>
    </row>
    <row r="140" spans="1:23" x14ac:dyDescent="0.35">
      <c r="A140">
        <v>598027</v>
      </c>
      <c r="B140">
        <v>2013</v>
      </c>
      <c r="C140" s="1">
        <v>41387</v>
      </c>
      <c r="D140" t="s">
        <v>5</v>
      </c>
      <c r="E140">
        <v>2</v>
      </c>
      <c r="F140">
        <v>1</v>
      </c>
      <c r="G140">
        <f>SUM(1,F140)</f>
        <v>2</v>
      </c>
      <c r="H140">
        <v>5</v>
      </c>
      <c r="I140" t="s">
        <v>4</v>
      </c>
      <c r="J140" t="s">
        <v>3</v>
      </c>
      <c r="K140" t="s">
        <v>21</v>
      </c>
      <c r="L140" t="s">
        <v>19</v>
      </c>
      <c r="M140" t="s">
        <v>10</v>
      </c>
      <c r="N140">
        <v>1</v>
      </c>
      <c r="O140">
        <v>0</v>
      </c>
      <c r="P140">
        <f>SUM(N140,O140)</f>
        <v>1</v>
      </c>
    </row>
    <row r="141" spans="1:23" x14ac:dyDescent="0.35">
      <c r="A141">
        <v>598027</v>
      </c>
      <c r="B141">
        <v>2013</v>
      </c>
      <c r="C141" s="1">
        <v>41387</v>
      </c>
      <c r="D141" t="s">
        <v>5</v>
      </c>
      <c r="E141">
        <v>2</v>
      </c>
      <c r="F141">
        <v>1</v>
      </c>
      <c r="G141">
        <f>SUM(1,F141)</f>
        <v>2</v>
      </c>
      <c r="H141">
        <v>6</v>
      </c>
      <c r="I141" t="s">
        <v>4</v>
      </c>
      <c r="J141" t="s">
        <v>3</v>
      </c>
      <c r="K141" t="s">
        <v>19</v>
      </c>
      <c r="L141" t="s">
        <v>21</v>
      </c>
      <c r="M141" t="s">
        <v>10</v>
      </c>
      <c r="N141">
        <v>1</v>
      </c>
      <c r="O141">
        <v>0</v>
      </c>
      <c r="P141">
        <f>SUM(N141,O141)</f>
        <v>1</v>
      </c>
    </row>
    <row r="142" spans="1:23" x14ac:dyDescent="0.35">
      <c r="A142">
        <v>598027</v>
      </c>
      <c r="B142">
        <v>2013</v>
      </c>
      <c r="C142" s="1">
        <v>41387</v>
      </c>
      <c r="D142" t="s">
        <v>5</v>
      </c>
      <c r="E142">
        <v>2</v>
      </c>
      <c r="F142">
        <v>2</v>
      </c>
      <c r="G142">
        <f>SUM(1,F142)</f>
        <v>3</v>
      </c>
      <c r="H142">
        <v>1</v>
      </c>
      <c r="I142" t="s">
        <v>4</v>
      </c>
      <c r="J142" t="s">
        <v>3</v>
      </c>
      <c r="K142" t="s">
        <v>19</v>
      </c>
      <c r="L142" t="s">
        <v>21</v>
      </c>
      <c r="M142" t="s">
        <v>13</v>
      </c>
      <c r="N142">
        <v>0</v>
      </c>
      <c r="O142">
        <v>0</v>
      </c>
      <c r="P142">
        <f>SUM(N142,O142)</f>
        <v>0</v>
      </c>
    </row>
    <row r="143" spans="1:23" x14ac:dyDescent="0.35">
      <c r="A143">
        <v>598027</v>
      </c>
      <c r="B143">
        <v>2013</v>
      </c>
      <c r="C143" s="1">
        <v>41387</v>
      </c>
      <c r="D143" t="s">
        <v>5</v>
      </c>
      <c r="E143">
        <v>2</v>
      </c>
      <c r="F143">
        <v>2</v>
      </c>
      <c r="G143">
        <f>SUM(1,F143)</f>
        <v>3</v>
      </c>
      <c r="H143">
        <v>2</v>
      </c>
      <c r="I143" t="s">
        <v>4</v>
      </c>
      <c r="J143" t="s">
        <v>3</v>
      </c>
      <c r="K143" t="s">
        <v>19</v>
      </c>
      <c r="L143" t="s">
        <v>21</v>
      </c>
      <c r="M143" t="s">
        <v>13</v>
      </c>
      <c r="N143">
        <v>2</v>
      </c>
      <c r="O143">
        <v>0</v>
      </c>
      <c r="P143">
        <f>SUM(N143,O143)</f>
        <v>2</v>
      </c>
    </row>
    <row r="144" spans="1:23" x14ac:dyDescent="0.35">
      <c r="A144">
        <v>598027</v>
      </c>
      <c r="B144">
        <v>2013</v>
      </c>
      <c r="C144" s="1">
        <v>41387</v>
      </c>
      <c r="D144" t="s">
        <v>5</v>
      </c>
      <c r="E144">
        <v>2</v>
      </c>
      <c r="F144">
        <v>2</v>
      </c>
      <c r="G144">
        <f>SUM(1,F144)</f>
        <v>3</v>
      </c>
      <c r="H144">
        <v>3</v>
      </c>
      <c r="I144" t="s">
        <v>4</v>
      </c>
      <c r="J144" t="s">
        <v>3</v>
      </c>
      <c r="K144" t="s">
        <v>19</v>
      </c>
      <c r="L144" t="s">
        <v>21</v>
      </c>
      <c r="M144" t="s">
        <v>13</v>
      </c>
      <c r="N144">
        <v>4</v>
      </c>
      <c r="O144">
        <v>0</v>
      </c>
      <c r="P144">
        <f>SUM(N144,O144)</f>
        <v>4</v>
      </c>
    </row>
    <row r="145" spans="1:23" x14ac:dyDescent="0.35">
      <c r="A145">
        <v>598027</v>
      </c>
      <c r="B145">
        <v>2013</v>
      </c>
      <c r="C145" s="1">
        <v>41387</v>
      </c>
      <c r="D145" t="s">
        <v>5</v>
      </c>
      <c r="E145">
        <v>2</v>
      </c>
      <c r="F145">
        <v>2</v>
      </c>
      <c r="G145">
        <f>SUM(1,F145)</f>
        <v>3</v>
      </c>
      <c r="H145">
        <v>4</v>
      </c>
      <c r="I145" t="s">
        <v>4</v>
      </c>
      <c r="J145" t="s">
        <v>3</v>
      </c>
      <c r="K145" t="s">
        <v>19</v>
      </c>
      <c r="L145" t="s">
        <v>21</v>
      </c>
      <c r="M145" t="s">
        <v>13</v>
      </c>
      <c r="N145">
        <v>0</v>
      </c>
      <c r="O145">
        <v>0</v>
      </c>
      <c r="P145">
        <f>SUM(N145,O145)</f>
        <v>0</v>
      </c>
    </row>
    <row r="146" spans="1:23" x14ac:dyDescent="0.35">
      <c r="A146">
        <v>598027</v>
      </c>
      <c r="B146">
        <v>2013</v>
      </c>
      <c r="C146" s="1">
        <v>41387</v>
      </c>
      <c r="D146" t="s">
        <v>5</v>
      </c>
      <c r="E146">
        <v>2</v>
      </c>
      <c r="F146">
        <v>2</v>
      </c>
      <c r="G146">
        <f>SUM(1,F146)</f>
        <v>3</v>
      </c>
      <c r="H146">
        <v>5</v>
      </c>
      <c r="I146" t="s">
        <v>4</v>
      </c>
      <c r="J146" t="s">
        <v>3</v>
      </c>
      <c r="K146" t="s">
        <v>19</v>
      </c>
      <c r="L146" t="s">
        <v>21</v>
      </c>
      <c r="M146" t="s">
        <v>13</v>
      </c>
      <c r="N146">
        <v>0</v>
      </c>
      <c r="O146">
        <v>0</v>
      </c>
      <c r="P146">
        <f>SUM(N146,O146)</f>
        <v>0</v>
      </c>
    </row>
    <row r="147" spans="1:23" x14ac:dyDescent="0.35">
      <c r="A147">
        <v>598027</v>
      </c>
      <c r="B147">
        <v>2013</v>
      </c>
      <c r="C147" s="1">
        <v>41387</v>
      </c>
      <c r="D147" t="s">
        <v>5</v>
      </c>
      <c r="E147">
        <v>2</v>
      </c>
      <c r="F147">
        <v>2</v>
      </c>
      <c r="G147">
        <f>SUM(1,F147)</f>
        <v>3</v>
      </c>
      <c r="H147">
        <v>6</v>
      </c>
      <c r="I147" t="s">
        <v>4</v>
      </c>
      <c r="J147" t="s">
        <v>3</v>
      </c>
      <c r="K147" t="s">
        <v>19</v>
      </c>
      <c r="L147" t="s">
        <v>21</v>
      </c>
      <c r="M147" t="s">
        <v>13</v>
      </c>
      <c r="N147">
        <v>2</v>
      </c>
      <c r="O147">
        <v>0</v>
      </c>
      <c r="P147">
        <f>SUM(N147,O147)</f>
        <v>2</v>
      </c>
    </row>
    <row r="148" spans="1:23" x14ac:dyDescent="0.35">
      <c r="A148">
        <v>598027</v>
      </c>
      <c r="B148">
        <v>2013</v>
      </c>
      <c r="C148" s="1">
        <v>41387</v>
      </c>
      <c r="D148" t="s">
        <v>5</v>
      </c>
      <c r="E148">
        <v>2</v>
      </c>
      <c r="F148">
        <v>3</v>
      </c>
      <c r="G148">
        <f>SUM(1,F148)</f>
        <v>4</v>
      </c>
      <c r="H148">
        <v>1</v>
      </c>
      <c r="I148" t="s">
        <v>4</v>
      </c>
      <c r="J148" t="s">
        <v>3</v>
      </c>
      <c r="K148" t="s">
        <v>21</v>
      </c>
      <c r="L148" t="s">
        <v>19</v>
      </c>
      <c r="M148" t="s">
        <v>10</v>
      </c>
      <c r="N148">
        <v>4</v>
      </c>
      <c r="O148">
        <v>0</v>
      </c>
      <c r="P148">
        <f>SUM(N148,O148)</f>
        <v>4</v>
      </c>
    </row>
    <row r="149" spans="1:23" x14ac:dyDescent="0.35">
      <c r="A149">
        <v>598027</v>
      </c>
      <c r="B149">
        <v>2013</v>
      </c>
      <c r="C149" s="1">
        <v>41387</v>
      </c>
      <c r="D149" t="s">
        <v>5</v>
      </c>
      <c r="E149">
        <v>2</v>
      </c>
      <c r="F149">
        <v>3</v>
      </c>
      <c r="G149">
        <f>SUM(1,F149)</f>
        <v>4</v>
      </c>
      <c r="H149">
        <v>2</v>
      </c>
      <c r="I149" t="s">
        <v>4</v>
      </c>
      <c r="J149" t="s">
        <v>3</v>
      </c>
      <c r="K149" t="s">
        <v>21</v>
      </c>
      <c r="L149" t="s">
        <v>19</v>
      </c>
      <c r="M149" t="s">
        <v>10</v>
      </c>
      <c r="N149">
        <v>0</v>
      </c>
      <c r="O149">
        <v>0</v>
      </c>
      <c r="P149">
        <f>SUM(N149,O149)</f>
        <v>0</v>
      </c>
    </row>
    <row r="150" spans="1:23" x14ac:dyDescent="0.35">
      <c r="A150">
        <v>598027</v>
      </c>
      <c r="B150">
        <v>2013</v>
      </c>
      <c r="C150" s="1">
        <v>41387</v>
      </c>
      <c r="D150" t="s">
        <v>5</v>
      </c>
      <c r="E150">
        <v>2</v>
      </c>
      <c r="F150">
        <v>3</v>
      </c>
      <c r="G150">
        <f>SUM(1,F150)</f>
        <v>4</v>
      </c>
      <c r="H150">
        <v>3</v>
      </c>
      <c r="I150" t="s">
        <v>4</v>
      </c>
      <c r="J150" t="s">
        <v>3</v>
      </c>
      <c r="K150" t="s">
        <v>21</v>
      </c>
      <c r="L150" t="s">
        <v>19</v>
      </c>
      <c r="M150" t="s">
        <v>10</v>
      </c>
      <c r="N150">
        <v>4</v>
      </c>
      <c r="O150">
        <v>0</v>
      </c>
      <c r="P150">
        <f>SUM(N150,O150)</f>
        <v>4</v>
      </c>
    </row>
    <row r="151" spans="1:23" x14ac:dyDescent="0.35">
      <c r="A151">
        <v>598027</v>
      </c>
      <c r="B151">
        <v>2013</v>
      </c>
      <c r="C151" s="1">
        <v>41387</v>
      </c>
      <c r="D151" t="s">
        <v>5</v>
      </c>
      <c r="E151">
        <v>2</v>
      </c>
      <c r="F151">
        <v>3</v>
      </c>
      <c r="G151">
        <f>SUM(1,F151)</f>
        <v>4</v>
      </c>
      <c r="H151">
        <v>4</v>
      </c>
      <c r="I151" t="s">
        <v>4</v>
      </c>
      <c r="J151" t="s">
        <v>3</v>
      </c>
      <c r="K151" t="s">
        <v>21</v>
      </c>
      <c r="L151" t="s">
        <v>19</v>
      </c>
      <c r="M151" t="s">
        <v>10</v>
      </c>
      <c r="N151">
        <v>0</v>
      </c>
      <c r="O151">
        <v>0</v>
      </c>
      <c r="P151">
        <f>SUM(N151,O151)</f>
        <v>0</v>
      </c>
    </row>
    <row r="152" spans="1:23" x14ac:dyDescent="0.35">
      <c r="A152">
        <v>598027</v>
      </c>
      <c r="B152">
        <v>2013</v>
      </c>
      <c r="C152" s="1">
        <v>41387</v>
      </c>
      <c r="D152" t="s">
        <v>5</v>
      </c>
      <c r="E152">
        <v>2</v>
      </c>
      <c r="F152">
        <v>3</v>
      </c>
      <c r="G152">
        <f>SUM(1,F152)</f>
        <v>4</v>
      </c>
      <c r="H152">
        <v>5</v>
      </c>
      <c r="I152" t="s">
        <v>4</v>
      </c>
      <c r="J152" t="s">
        <v>3</v>
      </c>
      <c r="K152" t="s">
        <v>21</v>
      </c>
      <c r="L152" t="s">
        <v>19</v>
      </c>
      <c r="M152" t="s">
        <v>10</v>
      </c>
      <c r="N152">
        <v>0</v>
      </c>
      <c r="O152">
        <v>0</v>
      </c>
      <c r="P152">
        <f>SUM(N152,O152)</f>
        <v>0</v>
      </c>
    </row>
    <row r="153" spans="1:23" x14ac:dyDescent="0.35">
      <c r="A153">
        <v>598027</v>
      </c>
      <c r="B153">
        <v>2013</v>
      </c>
      <c r="C153" s="1">
        <v>41387</v>
      </c>
      <c r="D153" t="s">
        <v>5</v>
      </c>
      <c r="E153">
        <v>2</v>
      </c>
      <c r="F153">
        <v>3</v>
      </c>
      <c r="G153">
        <f>SUM(1,F153)</f>
        <v>4</v>
      </c>
      <c r="H153">
        <v>6</v>
      </c>
      <c r="I153" t="s">
        <v>4</v>
      </c>
      <c r="J153" t="s">
        <v>3</v>
      </c>
      <c r="K153" t="s">
        <v>21</v>
      </c>
      <c r="L153" t="s">
        <v>19</v>
      </c>
      <c r="M153" t="s">
        <v>10</v>
      </c>
      <c r="N153">
        <v>0</v>
      </c>
      <c r="O153">
        <v>0</v>
      </c>
      <c r="P153">
        <f>SUM(N153,O153)</f>
        <v>0</v>
      </c>
    </row>
    <row r="154" spans="1:23" x14ac:dyDescent="0.35">
      <c r="A154">
        <v>598027</v>
      </c>
      <c r="B154">
        <v>2013</v>
      </c>
      <c r="C154" s="1">
        <v>41387</v>
      </c>
      <c r="D154" t="s">
        <v>5</v>
      </c>
      <c r="E154">
        <v>2</v>
      </c>
      <c r="F154">
        <v>4</v>
      </c>
      <c r="G154">
        <f>SUM(1,F154)</f>
        <v>5</v>
      </c>
      <c r="H154">
        <v>1</v>
      </c>
      <c r="I154" t="s">
        <v>4</v>
      </c>
      <c r="J154" t="s">
        <v>3</v>
      </c>
      <c r="K154" t="s">
        <v>19</v>
      </c>
      <c r="L154" t="s">
        <v>21</v>
      </c>
      <c r="M154" t="s">
        <v>13</v>
      </c>
      <c r="N154">
        <v>1</v>
      </c>
      <c r="O154">
        <v>0</v>
      </c>
      <c r="P154">
        <f>SUM(N154,O154)</f>
        <v>1</v>
      </c>
    </row>
    <row r="155" spans="1:23" x14ac:dyDescent="0.35">
      <c r="A155">
        <v>598027</v>
      </c>
      <c r="B155">
        <v>2013</v>
      </c>
      <c r="C155" s="1">
        <v>41387</v>
      </c>
      <c r="D155" t="s">
        <v>5</v>
      </c>
      <c r="E155">
        <v>2</v>
      </c>
      <c r="F155">
        <v>4</v>
      </c>
      <c r="G155">
        <f>SUM(1,F155)</f>
        <v>5</v>
      </c>
      <c r="H155">
        <v>2</v>
      </c>
      <c r="I155" t="s">
        <v>4</v>
      </c>
      <c r="J155" t="s">
        <v>3</v>
      </c>
      <c r="K155" t="s">
        <v>21</v>
      </c>
      <c r="L155" t="s">
        <v>19</v>
      </c>
      <c r="M155" t="s">
        <v>13</v>
      </c>
      <c r="N155">
        <v>0</v>
      </c>
      <c r="O155">
        <v>0</v>
      </c>
      <c r="P155">
        <f>SUM(N155,O155)</f>
        <v>0</v>
      </c>
      <c r="V155" t="s">
        <v>12</v>
      </c>
      <c r="W155" t="s">
        <v>21</v>
      </c>
    </row>
    <row r="156" spans="1:23" x14ac:dyDescent="0.35">
      <c r="A156">
        <v>598027</v>
      </c>
      <c r="B156">
        <v>2013</v>
      </c>
      <c r="C156" s="1">
        <v>41387</v>
      </c>
      <c r="D156" t="s">
        <v>5</v>
      </c>
      <c r="E156">
        <v>2</v>
      </c>
      <c r="F156">
        <v>4</v>
      </c>
      <c r="G156">
        <f>SUM(1,F156)</f>
        <v>5</v>
      </c>
      <c r="H156">
        <v>3</v>
      </c>
      <c r="I156" t="s">
        <v>4</v>
      </c>
      <c r="J156" t="s">
        <v>3</v>
      </c>
      <c r="K156" t="s">
        <v>20</v>
      </c>
      <c r="L156" t="s">
        <v>19</v>
      </c>
      <c r="M156" t="s">
        <v>13</v>
      </c>
      <c r="N156">
        <v>0</v>
      </c>
      <c r="O156">
        <v>1</v>
      </c>
      <c r="P156">
        <f>SUM(N156,O156)</f>
        <v>1</v>
      </c>
      <c r="Q156">
        <v>1</v>
      </c>
    </row>
    <row r="157" spans="1:23" x14ac:dyDescent="0.35">
      <c r="A157">
        <v>598027</v>
      </c>
      <c r="B157">
        <v>2013</v>
      </c>
      <c r="C157" s="1">
        <v>41387</v>
      </c>
      <c r="D157" t="s">
        <v>5</v>
      </c>
      <c r="E157">
        <v>2</v>
      </c>
      <c r="F157">
        <v>4</v>
      </c>
      <c r="G157">
        <f>SUM(1,F157)</f>
        <v>5</v>
      </c>
      <c r="H157">
        <v>4</v>
      </c>
      <c r="I157" t="s">
        <v>4</v>
      </c>
      <c r="J157" t="s">
        <v>3</v>
      </c>
      <c r="K157" t="s">
        <v>20</v>
      </c>
      <c r="L157" t="s">
        <v>19</v>
      </c>
      <c r="M157" t="s">
        <v>13</v>
      </c>
      <c r="N157">
        <v>1</v>
      </c>
      <c r="O157">
        <v>0</v>
      </c>
      <c r="P157">
        <f>SUM(N157,O157)</f>
        <v>1</v>
      </c>
    </row>
    <row r="158" spans="1:23" x14ac:dyDescent="0.35">
      <c r="A158">
        <v>598027</v>
      </c>
      <c r="B158">
        <v>2013</v>
      </c>
      <c r="C158" s="1">
        <v>41387</v>
      </c>
      <c r="D158" t="s">
        <v>5</v>
      </c>
      <c r="E158">
        <v>2</v>
      </c>
      <c r="F158">
        <v>4</v>
      </c>
      <c r="G158">
        <f>SUM(1,F158)</f>
        <v>5</v>
      </c>
      <c r="H158">
        <v>5</v>
      </c>
      <c r="I158" t="s">
        <v>4</v>
      </c>
      <c r="J158" t="s">
        <v>3</v>
      </c>
      <c r="K158" t="s">
        <v>19</v>
      </c>
      <c r="L158" t="s">
        <v>20</v>
      </c>
      <c r="M158" t="s">
        <v>13</v>
      </c>
      <c r="N158">
        <v>0</v>
      </c>
      <c r="O158">
        <v>0</v>
      </c>
      <c r="P158">
        <f>SUM(N158,O158)</f>
        <v>0</v>
      </c>
    </row>
    <row r="159" spans="1:23" x14ac:dyDescent="0.35">
      <c r="A159">
        <v>598027</v>
      </c>
      <c r="B159">
        <v>2013</v>
      </c>
      <c r="C159" s="1">
        <v>41387</v>
      </c>
      <c r="D159" t="s">
        <v>5</v>
      </c>
      <c r="E159">
        <v>2</v>
      </c>
      <c r="F159">
        <v>4</v>
      </c>
      <c r="G159">
        <f>SUM(1,F159)</f>
        <v>5</v>
      </c>
      <c r="H159">
        <v>6</v>
      </c>
      <c r="I159" t="s">
        <v>4</v>
      </c>
      <c r="J159" t="s">
        <v>3</v>
      </c>
      <c r="K159" t="s">
        <v>19</v>
      </c>
      <c r="L159" t="s">
        <v>20</v>
      </c>
      <c r="M159" t="s">
        <v>13</v>
      </c>
      <c r="N159">
        <v>1</v>
      </c>
      <c r="O159">
        <v>0</v>
      </c>
      <c r="P159">
        <f>SUM(N159,O159)</f>
        <v>1</v>
      </c>
    </row>
    <row r="160" spans="1:23" x14ac:dyDescent="0.35">
      <c r="A160">
        <v>598027</v>
      </c>
      <c r="B160">
        <v>2013</v>
      </c>
      <c r="C160" s="1">
        <v>41387</v>
      </c>
      <c r="D160" t="s">
        <v>5</v>
      </c>
      <c r="E160">
        <v>2</v>
      </c>
      <c r="F160">
        <v>4</v>
      </c>
      <c r="G160">
        <f>SUM(1,F160)</f>
        <v>5</v>
      </c>
      <c r="H160">
        <v>7</v>
      </c>
      <c r="I160" t="s">
        <v>4</v>
      </c>
      <c r="J160" t="s">
        <v>3</v>
      </c>
      <c r="K160" t="s">
        <v>20</v>
      </c>
      <c r="L160" t="s">
        <v>19</v>
      </c>
      <c r="M160" t="s">
        <v>13</v>
      </c>
      <c r="N160">
        <v>6</v>
      </c>
      <c r="O160">
        <v>0</v>
      </c>
      <c r="P160">
        <f>SUM(N160,O160)</f>
        <v>6</v>
      </c>
    </row>
    <row r="161" spans="1:23" x14ac:dyDescent="0.35">
      <c r="A161">
        <v>598027</v>
      </c>
      <c r="B161">
        <v>2013</v>
      </c>
      <c r="C161" s="1">
        <v>41387</v>
      </c>
      <c r="D161" t="s">
        <v>5</v>
      </c>
      <c r="E161">
        <v>2</v>
      </c>
      <c r="F161">
        <v>5</v>
      </c>
      <c r="G161">
        <f>SUM(1,F161)</f>
        <v>6</v>
      </c>
      <c r="H161">
        <v>1</v>
      </c>
      <c r="I161" t="s">
        <v>4</v>
      </c>
      <c r="J161" t="s">
        <v>3</v>
      </c>
      <c r="K161" t="s">
        <v>19</v>
      </c>
      <c r="L161" t="s">
        <v>20</v>
      </c>
      <c r="M161" t="s">
        <v>16</v>
      </c>
      <c r="N161">
        <v>1</v>
      </c>
      <c r="O161">
        <v>0</v>
      </c>
      <c r="P161">
        <f>SUM(N161,O161)</f>
        <v>1</v>
      </c>
    </row>
    <row r="162" spans="1:23" x14ac:dyDescent="0.35">
      <c r="A162">
        <v>598027</v>
      </c>
      <c r="B162">
        <v>2013</v>
      </c>
      <c r="C162" s="1">
        <v>41387</v>
      </c>
      <c r="D162" t="s">
        <v>5</v>
      </c>
      <c r="E162">
        <v>2</v>
      </c>
      <c r="F162">
        <v>5</v>
      </c>
      <c r="G162">
        <f>SUM(1,F162)</f>
        <v>6</v>
      </c>
      <c r="H162">
        <v>2</v>
      </c>
      <c r="I162" t="s">
        <v>4</v>
      </c>
      <c r="J162" t="s">
        <v>3</v>
      </c>
      <c r="K162" t="s">
        <v>20</v>
      </c>
      <c r="L162" t="s">
        <v>19</v>
      </c>
      <c r="M162" t="s">
        <v>16</v>
      </c>
      <c r="N162">
        <v>0</v>
      </c>
      <c r="O162">
        <v>0</v>
      </c>
      <c r="P162">
        <f>SUM(N162,O162)</f>
        <v>0</v>
      </c>
      <c r="V162" t="s">
        <v>12</v>
      </c>
      <c r="W162" t="s">
        <v>20</v>
      </c>
    </row>
    <row r="163" spans="1:23" x14ac:dyDescent="0.35">
      <c r="A163">
        <v>598027</v>
      </c>
      <c r="B163">
        <v>2013</v>
      </c>
      <c r="C163" s="1">
        <v>41387</v>
      </c>
      <c r="D163" t="s">
        <v>5</v>
      </c>
      <c r="E163">
        <v>2</v>
      </c>
      <c r="F163">
        <v>5</v>
      </c>
      <c r="G163">
        <f>SUM(1,F163)</f>
        <v>6</v>
      </c>
      <c r="H163">
        <v>3</v>
      </c>
      <c r="I163" t="s">
        <v>4</v>
      </c>
      <c r="J163" t="s">
        <v>3</v>
      </c>
      <c r="K163" t="s">
        <v>19</v>
      </c>
      <c r="L163" t="s">
        <v>17</v>
      </c>
      <c r="M163" t="s">
        <v>16</v>
      </c>
      <c r="N163">
        <v>4</v>
      </c>
      <c r="O163">
        <v>0</v>
      </c>
      <c r="P163">
        <f>SUM(N163,O163)</f>
        <v>4</v>
      </c>
    </row>
    <row r="164" spans="1:23" x14ac:dyDescent="0.35">
      <c r="A164">
        <v>598027</v>
      </c>
      <c r="B164">
        <v>2013</v>
      </c>
      <c r="C164" s="1">
        <v>41387</v>
      </c>
      <c r="D164" t="s">
        <v>5</v>
      </c>
      <c r="E164">
        <v>2</v>
      </c>
      <c r="F164">
        <v>5</v>
      </c>
      <c r="G164">
        <f>SUM(1,F164)</f>
        <v>6</v>
      </c>
      <c r="H164">
        <v>4</v>
      </c>
      <c r="I164" t="s">
        <v>4</v>
      </c>
      <c r="J164" t="s">
        <v>3</v>
      </c>
      <c r="K164" t="s">
        <v>19</v>
      </c>
      <c r="L164" t="s">
        <v>17</v>
      </c>
      <c r="M164" t="s">
        <v>16</v>
      </c>
      <c r="N164">
        <v>0</v>
      </c>
      <c r="O164">
        <v>0</v>
      </c>
      <c r="P164">
        <f>SUM(N164,O164)</f>
        <v>0</v>
      </c>
      <c r="V164" t="s">
        <v>12</v>
      </c>
      <c r="W164" t="s">
        <v>19</v>
      </c>
    </row>
    <row r="165" spans="1:23" x14ac:dyDescent="0.35">
      <c r="A165">
        <v>598027</v>
      </c>
      <c r="B165">
        <v>2013</v>
      </c>
      <c r="C165" s="1">
        <v>41387</v>
      </c>
      <c r="D165" t="s">
        <v>5</v>
      </c>
      <c r="E165">
        <v>2</v>
      </c>
      <c r="F165">
        <v>5</v>
      </c>
      <c r="G165">
        <f>SUM(1,F165)</f>
        <v>6</v>
      </c>
      <c r="H165">
        <v>5</v>
      </c>
      <c r="I165" t="s">
        <v>4</v>
      </c>
      <c r="J165" t="s">
        <v>3</v>
      </c>
      <c r="K165" t="s">
        <v>17</v>
      </c>
      <c r="L165" t="s">
        <v>15</v>
      </c>
      <c r="M165" t="s">
        <v>16</v>
      </c>
      <c r="N165">
        <v>0</v>
      </c>
      <c r="O165">
        <v>0</v>
      </c>
      <c r="P165">
        <f>SUM(N165,O165)</f>
        <v>0</v>
      </c>
    </row>
    <row r="166" spans="1:23" x14ac:dyDescent="0.35">
      <c r="A166">
        <v>598027</v>
      </c>
      <c r="B166">
        <v>2013</v>
      </c>
      <c r="C166" s="1">
        <v>41387</v>
      </c>
      <c r="D166" t="s">
        <v>5</v>
      </c>
      <c r="E166">
        <v>2</v>
      </c>
      <c r="F166">
        <v>5</v>
      </c>
      <c r="G166">
        <f>SUM(1,F166)</f>
        <v>6</v>
      </c>
      <c r="H166">
        <v>6</v>
      </c>
      <c r="I166" t="s">
        <v>4</v>
      </c>
      <c r="J166" t="s">
        <v>3</v>
      </c>
      <c r="K166" t="s">
        <v>17</v>
      </c>
      <c r="L166" t="s">
        <v>15</v>
      </c>
      <c r="M166" t="s">
        <v>16</v>
      </c>
      <c r="N166">
        <v>1</v>
      </c>
      <c r="O166">
        <v>0</v>
      </c>
      <c r="P166">
        <f>SUM(N166,O166)</f>
        <v>1</v>
      </c>
    </row>
    <row r="167" spans="1:23" x14ac:dyDescent="0.35">
      <c r="A167">
        <v>598027</v>
      </c>
      <c r="B167">
        <v>2013</v>
      </c>
      <c r="C167" s="1">
        <v>41387</v>
      </c>
      <c r="D167" t="s">
        <v>5</v>
      </c>
      <c r="E167">
        <v>2</v>
      </c>
      <c r="F167">
        <v>6</v>
      </c>
      <c r="G167">
        <f>SUM(1,F167)</f>
        <v>7</v>
      </c>
      <c r="H167">
        <v>1</v>
      </c>
      <c r="I167" t="s">
        <v>4</v>
      </c>
      <c r="J167" t="s">
        <v>3</v>
      </c>
      <c r="K167" t="s">
        <v>17</v>
      </c>
      <c r="L167" t="s">
        <v>15</v>
      </c>
      <c r="M167" t="s">
        <v>14</v>
      </c>
      <c r="N167">
        <v>0</v>
      </c>
      <c r="O167">
        <v>0</v>
      </c>
      <c r="P167">
        <f>SUM(N167,O167)</f>
        <v>0</v>
      </c>
    </row>
    <row r="168" spans="1:23" x14ac:dyDescent="0.35">
      <c r="A168">
        <v>598027</v>
      </c>
      <c r="B168">
        <v>2013</v>
      </c>
      <c r="C168" s="1">
        <v>41387</v>
      </c>
      <c r="D168" t="s">
        <v>5</v>
      </c>
      <c r="E168">
        <v>2</v>
      </c>
      <c r="F168">
        <v>6</v>
      </c>
      <c r="G168">
        <f>SUM(1,F168)</f>
        <v>7</v>
      </c>
      <c r="H168">
        <v>2</v>
      </c>
      <c r="I168" t="s">
        <v>4</v>
      </c>
      <c r="J168" t="s">
        <v>3</v>
      </c>
      <c r="K168" t="s">
        <v>17</v>
      </c>
      <c r="L168" t="s">
        <v>15</v>
      </c>
      <c r="M168" t="s">
        <v>14</v>
      </c>
      <c r="N168">
        <v>2</v>
      </c>
      <c r="O168">
        <v>0</v>
      </c>
      <c r="P168">
        <f>SUM(N168,O168)</f>
        <v>2</v>
      </c>
    </row>
    <row r="169" spans="1:23" x14ac:dyDescent="0.35">
      <c r="A169">
        <v>598027</v>
      </c>
      <c r="B169">
        <v>2013</v>
      </c>
      <c r="C169" s="1">
        <v>41387</v>
      </c>
      <c r="D169" t="s">
        <v>5</v>
      </c>
      <c r="E169">
        <v>2</v>
      </c>
      <c r="F169">
        <v>6</v>
      </c>
      <c r="G169">
        <f>SUM(1,F169)</f>
        <v>7</v>
      </c>
      <c r="H169">
        <v>3</v>
      </c>
      <c r="I169" t="s">
        <v>4</v>
      </c>
      <c r="J169" t="s">
        <v>3</v>
      </c>
      <c r="K169" t="s">
        <v>17</v>
      </c>
      <c r="L169" t="s">
        <v>15</v>
      </c>
      <c r="M169" t="s">
        <v>14</v>
      </c>
      <c r="N169">
        <v>1</v>
      </c>
      <c r="O169">
        <v>0</v>
      </c>
      <c r="P169">
        <f>SUM(N169,O169)</f>
        <v>1</v>
      </c>
    </row>
    <row r="170" spans="1:23" x14ac:dyDescent="0.35">
      <c r="A170">
        <v>598027</v>
      </c>
      <c r="B170">
        <v>2013</v>
      </c>
      <c r="C170" s="1">
        <v>41387</v>
      </c>
      <c r="D170" t="s">
        <v>5</v>
      </c>
      <c r="E170">
        <v>2</v>
      </c>
      <c r="F170">
        <v>6</v>
      </c>
      <c r="G170">
        <f>SUM(1,F170)</f>
        <v>7</v>
      </c>
      <c r="H170">
        <v>4</v>
      </c>
      <c r="I170" t="s">
        <v>4</v>
      </c>
      <c r="J170" t="s">
        <v>3</v>
      </c>
      <c r="K170" t="s">
        <v>15</v>
      </c>
      <c r="L170" t="s">
        <v>17</v>
      </c>
      <c r="M170" t="s">
        <v>14</v>
      </c>
      <c r="N170">
        <v>0</v>
      </c>
      <c r="O170">
        <v>0</v>
      </c>
      <c r="P170">
        <f>SUM(N170,O170)</f>
        <v>0</v>
      </c>
    </row>
    <row r="171" spans="1:23" x14ac:dyDescent="0.35">
      <c r="A171">
        <v>598027</v>
      </c>
      <c r="B171">
        <v>2013</v>
      </c>
      <c r="C171" s="1">
        <v>41387</v>
      </c>
      <c r="D171" t="s">
        <v>5</v>
      </c>
      <c r="E171">
        <v>2</v>
      </c>
      <c r="F171">
        <v>6</v>
      </c>
      <c r="G171">
        <f>SUM(1,F171)</f>
        <v>7</v>
      </c>
      <c r="H171">
        <v>5</v>
      </c>
      <c r="I171" t="s">
        <v>4</v>
      </c>
      <c r="J171" t="s">
        <v>3</v>
      </c>
      <c r="K171" t="s">
        <v>15</v>
      </c>
      <c r="L171" t="s">
        <v>17</v>
      </c>
      <c r="M171" t="s">
        <v>14</v>
      </c>
      <c r="N171">
        <v>0</v>
      </c>
      <c r="O171">
        <v>0</v>
      </c>
      <c r="P171">
        <f>SUM(N171,O171)</f>
        <v>0</v>
      </c>
    </row>
    <row r="172" spans="1:23" x14ac:dyDescent="0.35">
      <c r="A172">
        <v>598027</v>
      </c>
      <c r="B172">
        <v>2013</v>
      </c>
      <c r="C172" s="1">
        <v>41387</v>
      </c>
      <c r="D172" t="s">
        <v>5</v>
      </c>
      <c r="E172">
        <v>2</v>
      </c>
      <c r="F172">
        <v>6</v>
      </c>
      <c r="G172">
        <f>SUM(1,F172)</f>
        <v>7</v>
      </c>
      <c r="H172">
        <v>6</v>
      </c>
      <c r="I172" t="s">
        <v>4</v>
      </c>
      <c r="J172" t="s">
        <v>3</v>
      </c>
      <c r="K172" t="s">
        <v>15</v>
      </c>
      <c r="L172" t="s">
        <v>17</v>
      </c>
      <c r="M172" t="s">
        <v>14</v>
      </c>
      <c r="N172">
        <v>0</v>
      </c>
      <c r="O172">
        <v>0</v>
      </c>
      <c r="P172">
        <f>SUM(N172,O172)</f>
        <v>0</v>
      </c>
    </row>
    <row r="173" spans="1:23" x14ac:dyDescent="0.35">
      <c r="A173">
        <v>598027</v>
      </c>
      <c r="B173">
        <v>2013</v>
      </c>
      <c r="C173" s="1">
        <v>41387</v>
      </c>
      <c r="D173" t="s">
        <v>5</v>
      </c>
      <c r="E173">
        <v>2</v>
      </c>
      <c r="F173">
        <v>7</v>
      </c>
      <c r="G173">
        <f>SUM(1,F173)</f>
        <v>8</v>
      </c>
      <c r="H173">
        <v>1</v>
      </c>
      <c r="I173" t="s">
        <v>4</v>
      </c>
      <c r="J173" t="s">
        <v>3</v>
      </c>
      <c r="K173" t="s">
        <v>17</v>
      </c>
      <c r="L173" t="s">
        <v>15</v>
      </c>
      <c r="M173" t="s">
        <v>16</v>
      </c>
      <c r="N173">
        <v>4</v>
      </c>
      <c r="O173">
        <v>0</v>
      </c>
      <c r="P173">
        <f>SUM(N173,O173)</f>
        <v>4</v>
      </c>
    </row>
    <row r="174" spans="1:23" x14ac:dyDescent="0.35">
      <c r="A174">
        <v>598027</v>
      </c>
      <c r="B174">
        <v>2013</v>
      </c>
      <c r="C174" s="1">
        <v>41387</v>
      </c>
      <c r="D174" t="s">
        <v>5</v>
      </c>
      <c r="E174">
        <v>2</v>
      </c>
      <c r="F174">
        <v>7</v>
      </c>
      <c r="G174">
        <f>SUM(1,F174)</f>
        <v>8</v>
      </c>
      <c r="H174">
        <v>2</v>
      </c>
      <c r="I174" t="s">
        <v>4</v>
      </c>
      <c r="J174" t="s">
        <v>3</v>
      </c>
      <c r="K174" t="s">
        <v>17</v>
      </c>
      <c r="L174" t="s">
        <v>15</v>
      </c>
      <c r="M174" t="s">
        <v>16</v>
      </c>
      <c r="N174">
        <v>0</v>
      </c>
      <c r="O174">
        <v>0</v>
      </c>
      <c r="P174">
        <f>SUM(N174,O174)</f>
        <v>0</v>
      </c>
    </row>
    <row r="175" spans="1:23" x14ac:dyDescent="0.35">
      <c r="A175">
        <v>598027</v>
      </c>
      <c r="B175">
        <v>2013</v>
      </c>
      <c r="C175" s="1">
        <v>41387</v>
      </c>
      <c r="D175" t="s">
        <v>5</v>
      </c>
      <c r="E175">
        <v>2</v>
      </c>
      <c r="F175">
        <v>7</v>
      </c>
      <c r="G175">
        <f>SUM(1,F175)</f>
        <v>8</v>
      </c>
      <c r="H175">
        <v>3</v>
      </c>
      <c r="I175" t="s">
        <v>4</v>
      </c>
      <c r="J175" t="s">
        <v>3</v>
      </c>
      <c r="K175" t="s">
        <v>17</v>
      </c>
      <c r="L175" t="s">
        <v>15</v>
      </c>
      <c r="M175" t="s">
        <v>16</v>
      </c>
      <c r="N175">
        <v>0</v>
      </c>
      <c r="O175">
        <v>0</v>
      </c>
      <c r="P175">
        <f>SUM(N175,O175)</f>
        <v>0</v>
      </c>
    </row>
    <row r="176" spans="1:23" x14ac:dyDescent="0.35">
      <c r="A176">
        <v>598027</v>
      </c>
      <c r="B176">
        <v>2013</v>
      </c>
      <c r="C176" s="1">
        <v>41387</v>
      </c>
      <c r="D176" t="s">
        <v>5</v>
      </c>
      <c r="E176">
        <v>2</v>
      </c>
      <c r="F176">
        <v>7</v>
      </c>
      <c r="G176">
        <f>SUM(1,F176)</f>
        <v>8</v>
      </c>
      <c r="H176">
        <v>4</v>
      </c>
      <c r="I176" t="s">
        <v>4</v>
      </c>
      <c r="J176" t="s">
        <v>3</v>
      </c>
      <c r="K176" t="s">
        <v>17</v>
      </c>
      <c r="L176" t="s">
        <v>15</v>
      </c>
      <c r="M176" t="s">
        <v>16</v>
      </c>
      <c r="N176">
        <v>4</v>
      </c>
      <c r="O176">
        <v>0</v>
      </c>
      <c r="P176">
        <f>SUM(N176,O176)</f>
        <v>4</v>
      </c>
    </row>
    <row r="177" spans="1:16" x14ac:dyDescent="0.35">
      <c r="A177">
        <v>598027</v>
      </c>
      <c r="B177">
        <v>2013</v>
      </c>
      <c r="C177" s="1">
        <v>41387</v>
      </c>
      <c r="D177" t="s">
        <v>5</v>
      </c>
      <c r="E177">
        <v>2</v>
      </c>
      <c r="F177">
        <v>7</v>
      </c>
      <c r="G177">
        <f>SUM(1,F177)</f>
        <v>8</v>
      </c>
      <c r="H177">
        <v>5</v>
      </c>
      <c r="I177" t="s">
        <v>4</v>
      </c>
      <c r="J177" t="s">
        <v>3</v>
      </c>
      <c r="K177" t="s">
        <v>17</v>
      </c>
      <c r="L177" t="s">
        <v>15</v>
      </c>
      <c r="M177" t="s">
        <v>16</v>
      </c>
      <c r="N177">
        <v>1</v>
      </c>
      <c r="O177">
        <v>0</v>
      </c>
      <c r="P177">
        <f>SUM(N177,O177)</f>
        <v>1</v>
      </c>
    </row>
    <row r="178" spans="1:16" x14ac:dyDescent="0.35">
      <c r="A178">
        <v>598027</v>
      </c>
      <c r="B178">
        <v>2013</v>
      </c>
      <c r="C178" s="1">
        <v>41387</v>
      </c>
      <c r="D178" t="s">
        <v>5</v>
      </c>
      <c r="E178">
        <v>2</v>
      </c>
      <c r="F178">
        <v>7</v>
      </c>
      <c r="G178">
        <f>SUM(1,F178)</f>
        <v>8</v>
      </c>
      <c r="H178">
        <v>6</v>
      </c>
      <c r="I178" t="s">
        <v>4</v>
      </c>
      <c r="J178" t="s">
        <v>3</v>
      </c>
      <c r="K178" t="s">
        <v>15</v>
      </c>
      <c r="L178" t="s">
        <v>17</v>
      </c>
      <c r="M178" t="s">
        <v>16</v>
      </c>
      <c r="N178">
        <v>6</v>
      </c>
      <c r="O178">
        <v>0</v>
      </c>
      <c r="P178">
        <f>SUM(N178,O178)</f>
        <v>6</v>
      </c>
    </row>
    <row r="179" spans="1:16" x14ac:dyDescent="0.35">
      <c r="A179">
        <v>598027</v>
      </c>
      <c r="B179">
        <v>2013</v>
      </c>
      <c r="C179" s="1">
        <v>41387</v>
      </c>
      <c r="D179" t="s">
        <v>5</v>
      </c>
      <c r="E179">
        <v>2</v>
      </c>
      <c r="F179">
        <v>8</v>
      </c>
      <c r="G179">
        <f>SUM(1,F179)</f>
        <v>9</v>
      </c>
      <c r="H179">
        <v>1</v>
      </c>
      <c r="I179" t="s">
        <v>4</v>
      </c>
      <c r="J179" t="s">
        <v>3</v>
      </c>
      <c r="K179" t="s">
        <v>17</v>
      </c>
      <c r="L179" t="s">
        <v>15</v>
      </c>
      <c r="M179" t="s">
        <v>18</v>
      </c>
      <c r="N179">
        <v>0</v>
      </c>
      <c r="O179">
        <v>0</v>
      </c>
      <c r="P179">
        <f>SUM(N179,O179)</f>
        <v>0</v>
      </c>
    </row>
    <row r="180" spans="1:16" x14ac:dyDescent="0.35">
      <c r="A180">
        <v>598027</v>
      </c>
      <c r="B180">
        <v>2013</v>
      </c>
      <c r="C180" s="1">
        <v>41387</v>
      </c>
      <c r="D180" t="s">
        <v>5</v>
      </c>
      <c r="E180">
        <v>2</v>
      </c>
      <c r="F180">
        <v>8</v>
      </c>
      <c r="G180">
        <f>SUM(1,F180)</f>
        <v>9</v>
      </c>
      <c r="H180">
        <v>2</v>
      </c>
      <c r="I180" t="s">
        <v>4</v>
      </c>
      <c r="J180" t="s">
        <v>3</v>
      </c>
      <c r="K180" t="s">
        <v>17</v>
      </c>
      <c r="L180" t="s">
        <v>15</v>
      </c>
      <c r="M180" t="s">
        <v>18</v>
      </c>
      <c r="N180">
        <v>4</v>
      </c>
      <c r="O180">
        <v>0</v>
      </c>
      <c r="P180">
        <f>SUM(N180,O180)</f>
        <v>4</v>
      </c>
    </row>
    <row r="181" spans="1:16" x14ac:dyDescent="0.35">
      <c r="A181">
        <v>598027</v>
      </c>
      <c r="B181">
        <v>2013</v>
      </c>
      <c r="C181" s="1">
        <v>41387</v>
      </c>
      <c r="D181" t="s">
        <v>5</v>
      </c>
      <c r="E181">
        <v>2</v>
      </c>
      <c r="F181">
        <v>8</v>
      </c>
      <c r="G181">
        <f>SUM(1,F181)</f>
        <v>9</v>
      </c>
      <c r="H181">
        <v>3</v>
      </c>
      <c r="I181" t="s">
        <v>4</v>
      </c>
      <c r="J181" t="s">
        <v>3</v>
      </c>
      <c r="K181" t="s">
        <v>17</v>
      </c>
      <c r="L181" t="s">
        <v>15</v>
      </c>
      <c r="M181" t="s">
        <v>18</v>
      </c>
      <c r="N181">
        <v>1</v>
      </c>
      <c r="O181">
        <v>0</v>
      </c>
      <c r="P181">
        <f>SUM(N181,O181)</f>
        <v>1</v>
      </c>
    </row>
    <row r="182" spans="1:16" x14ac:dyDescent="0.35">
      <c r="A182">
        <v>598027</v>
      </c>
      <c r="B182">
        <v>2013</v>
      </c>
      <c r="C182" s="1">
        <v>41387</v>
      </c>
      <c r="D182" t="s">
        <v>5</v>
      </c>
      <c r="E182">
        <v>2</v>
      </c>
      <c r="F182">
        <v>8</v>
      </c>
      <c r="G182">
        <f>SUM(1,F182)</f>
        <v>9</v>
      </c>
      <c r="H182">
        <v>4</v>
      </c>
      <c r="I182" t="s">
        <v>4</v>
      </c>
      <c r="J182" t="s">
        <v>3</v>
      </c>
      <c r="K182" t="s">
        <v>15</v>
      </c>
      <c r="L182" t="s">
        <v>17</v>
      </c>
      <c r="M182" t="s">
        <v>18</v>
      </c>
      <c r="N182">
        <v>0</v>
      </c>
      <c r="O182">
        <v>0</v>
      </c>
      <c r="P182">
        <f>SUM(N182,O182)</f>
        <v>0</v>
      </c>
    </row>
    <row r="183" spans="1:16" x14ac:dyDescent="0.35">
      <c r="A183">
        <v>598027</v>
      </c>
      <c r="B183">
        <v>2013</v>
      </c>
      <c r="C183" s="1">
        <v>41387</v>
      </c>
      <c r="D183" t="s">
        <v>5</v>
      </c>
      <c r="E183">
        <v>2</v>
      </c>
      <c r="F183">
        <v>8</v>
      </c>
      <c r="G183">
        <f>SUM(1,F183)</f>
        <v>9</v>
      </c>
      <c r="H183">
        <v>5</v>
      </c>
      <c r="I183" t="s">
        <v>4</v>
      </c>
      <c r="J183" t="s">
        <v>3</v>
      </c>
      <c r="K183" t="s">
        <v>15</v>
      </c>
      <c r="L183" t="s">
        <v>17</v>
      </c>
      <c r="M183" t="s">
        <v>18</v>
      </c>
      <c r="N183">
        <v>1</v>
      </c>
      <c r="O183">
        <v>0</v>
      </c>
      <c r="P183">
        <f>SUM(N183,O183)</f>
        <v>1</v>
      </c>
    </row>
    <row r="184" spans="1:16" x14ac:dyDescent="0.35">
      <c r="A184">
        <v>598027</v>
      </c>
      <c r="B184">
        <v>2013</v>
      </c>
      <c r="C184" s="1">
        <v>41387</v>
      </c>
      <c r="D184" t="s">
        <v>5</v>
      </c>
      <c r="E184">
        <v>2</v>
      </c>
      <c r="F184">
        <v>8</v>
      </c>
      <c r="G184">
        <f>SUM(1,F184)</f>
        <v>9</v>
      </c>
      <c r="H184">
        <v>6</v>
      </c>
      <c r="I184" t="s">
        <v>4</v>
      </c>
      <c r="J184" t="s">
        <v>3</v>
      </c>
      <c r="K184" t="s">
        <v>17</v>
      </c>
      <c r="L184" t="s">
        <v>15</v>
      </c>
      <c r="M184" t="s">
        <v>18</v>
      </c>
      <c r="N184">
        <v>1</v>
      </c>
      <c r="O184">
        <v>0</v>
      </c>
      <c r="P184">
        <f>SUM(N184,O184)</f>
        <v>1</v>
      </c>
    </row>
    <row r="185" spans="1:16" x14ac:dyDescent="0.35">
      <c r="A185">
        <v>598027</v>
      </c>
      <c r="B185">
        <v>2013</v>
      </c>
      <c r="C185" s="1">
        <v>41387</v>
      </c>
      <c r="D185" t="s">
        <v>5</v>
      </c>
      <c r="E185">
        <v>2</v>
      </c>
      <c r="F185">
        <v>9</v>
      </c>
      <c r="G185">
        <f>SUM(1,F185)</f>
        <v>10</v>
      </c>
      <c r="H185">
        <v>1</v>
      </c>
      <c r="I185" t="s">
        <v>4</v>
      </c>
      <c r="J185" t="s">
        <v>3</v>
      </c>
      <c r="K185" t="s">
        <v>17</v>
      </c>
      <c r="L185" t="s">
        <v>15</v>
      </c>
      <c r="M185" t="s">
        <v>14</v>
      </c>
      <c r="N185">
        <v>1</v>
      </c>
      <c r="O185">
        <v>0</v>
      </c>
      <c r="P185">
        <f>SUM(N185,O185)</f>
        <v>1</v>
      </c>
    </row>
    <row r="186" spans="1:16" x14ac:dyDescent="0.35">
      <c r="A186">
        <v>598027</v>
      </c>
      <c r="B186">
        <v>2013</v>
      </c>
      <c r="C186" s="1">
        <v>41387</v>
      </c>
      <c r="D186" t="s">
        <v>5</v>
      </c>
      <c r="E186">
        <v>2</v>
      </c>
      <c r="F186">
        <v>9</v>
      </c>
      <c r="G186">
        <f>SUM(1,F186)</f>
        <v>10</v>
      </c>
      <c r="H186">
        <v>2</v>
      </c>
      <c r="I186" t="s">
        <v>4</v>
      </c>
      <c r="J186" t="s">
        <v>3</v>
      </c>
      <c r="K186" t="s">
        <v>15</v>
      </c>
      <c r="L186" t="s">
        <v>17</v>
      </c>
      <c r="M186" t="s">
        <v>14</v>
      </c>
      <c r="N186">
        <v>1</v>
      </c>
      <c r="O186">
        <v>0</v>
      </c>
      <c r="P186">
        <f>SUM(N186,O186)</f>
        <v>1</v>
      </c>
    </row>
    <row r="187" spans="1:16" x14ac:dyDescent="0.35">
      <c r="A187">
        <v>598027</v>
      </c>
      <c r="B187">
        <v>2013</v>
      </c>
      <c r="C187" s="1">
        <v>41387</v>
      </c>
      <c r="D187" t="s">
        <v>5</v>
      </c>
      <c r="E187">
        <v>2</v>
      </c>
      <c r="F187">
        <v>9</v>
      </c>
      <c r="G187">
        <f>SUM(1,F187)</f>
        <v>10</v>
      </c>
      <c r="H187">
        <v>3</v>
      </c>
      <c r="I187" t="s">
        <v>4</v>
      </c>
      <c r="J187" t="s">
        <v>3</v>
      </c>
      <c r="K187" t="s">
        <v>17</v>
      </c>
      <c r="L187" t="s">
        <v>15</v>
      </c>
      <c r="M187" t="s">
        <v>14</v>
      </c>
      <c r="N187">
        <v>4</v>
      </c>
      <c r="O187">
        <v>0</v>
      </c>
      <c r="P187">
        <f>SUM(N187,O187)</f>
        <v>4</v>
      </c>
    </row>
    <row r="188" spans="1:16" x14ac:dyDescent="0.35">
      <c r="A188">
        <v>598027</v>
      </c>
      <c r="B188">
        <v>2013</v>
      </c>
      <c r="C188" s="1">
        <v>41387</v>
      </c>
      <c r="D188" t="s">
        <v>5</v>
      </c>
      <c r="E188">
        <v>2</v>
      </c>
      <c r="F188">
        <v>9</v>
      </c>
      <c r="G188">
        <f>SUM(1,F188)</f>
        <v>10</v>
      </c>
      <c r="H188">
        <v>4</v>
      </c>
      <c r="I188" t="s">
        <v>4</v>
      </c>
      <c r="J188" t="s">
        <v>3</v>
      </c>
      <c r="K188" t="s">
        <v>17</v>
      </c>
      <c r="L188" t="s">
        <v>15</v>
      </c>
      <c r="M188" t="s">
        <v>14</v>
      </c>
      <c r="N188">
        <v>1</v>
      </c>
      <c r="O188">
        <v>0</v>
      </c>
      <c r="P188">
        <f>SUM(N188,O188)</f>
        <v>1</v>
      </c>
    </row>
    <row r="189" spans="1:16" x14ac:dyDescent="0.35">
      <c r="A189">
        <v>598027</v>
      </c>
      <c r="B189">
        <v>2013</v>
      </c>
      <c r="C189" s="1">
        <v>41387</v>
      </c>
      <c r="D189" t="s">
        <v>5</v>
      </c>
      <c r="E189">
        <v>2</v>
      </c>
      <c r="F189">
        <v>9</v>
      </c>
      <c r="G189">
        <f>SUM(1,F189)</f>
        <v>10</v>
      </c>
      <c r="H189">
        <v>5</v>
      </c>
      <c r="I189" t="s">
        <v>4</v>
      </c>
      <c r="J189" t="s">
        <v>3</v>
      </c>
      <c r="K189" t="s">
        <v>15</v>
      </c>
      <c r="L189" t="s">
        <v>17</v>
      </c>
      <c r="M189" t="s">
        <v>14</v>
      </c>
      <c r="N189">
        <v>1</v>
      </c>
      <c r="O189">
        <v>0</v>
      </c>
      <c r="P189">
        <f>SUM(N189,O189)</f>
        <v>1</v>
      </c>
    </row>
    <row r="190" spans="1:16" x14ac:dyDescent="0.35">
      <c r="A190">
        <v>598027</v>
      </c>
      <c r="B190">
        <v>2013</v>
      </c>
      <c r="C190" s="1">
        <v>41387</v>
      </c>
      <c r="D190" t="s">
        <v>5</v>
      </c>
      <c r="E190">
        <v>2</v>
      </c>
      <c r="F190">
        <v>9</v>
      </c>
      <c r="G190">
        <f>SUM(1,F190)</f>
        <v>10</v>
      </c>
      <c r="H190">
        <v>6</v>
      </c>
      <c r="I190" t="s">
        <v>4</v>
      </c>
      <c r="J190" t="s">
        <v>3</v>
      </c>
      <c r="K190" t="s">
        <v>17</v>
      </c>
      <c r="L190" t="s">
        <v>15</v>
      </c>
      <c r="M190" t="s">
        <v>14</v>
      </c>
      <c r="N190">
        <v>0</v>
      </c>
      <c r="O190">
        <v>0</v>
      </c>
      <c r="P190">
        <f>SUM(N190,O190)</f>
        <v>0</v>
      </c>
    </row>
    <row r="191" spans="1:16" x14ac:dyDescent="0.35">
      <c r="A191">
        <v>598027</v>
      </c>
      <c r="B191">
        <v>2013</v>
      </c>
      <c r="C191" s="1">
        <v>41387</v>
      </c>
      <c r="D191" t="s">
        <v>5</v>
      </c>
      <c r="E191">
        <v>2</v>
      </c>
      <c r="F191">
        <v>10</v>
      </c>
      <c r="G191">
        <f>SUM(1,F191)</f>
        <v>11</v>
      </c>
      <c r="H191">
        <v>1</v>
      </c>
      <c r="I191" t="s">
        <v>4</v>
      </c>
      <c r="J191" t="s">
        <v>3</v>
      </c>
      <c r="K191" t="s">
        <v>15</v>
      </c>
      <c r="L191" t="s">
        <v>17</v>
      </c>
      <c r="M191" t="s">
        <v>18</v>
      </c>
      <c r="N191">
        <v>1</v>
      </c>
      <c r="O191">
        <v>0</v>
      </c>
      <c r="P191">
        <f>SUM(N191,O191)</f>
        <v>1</v>
      </c>
    </row>
    <row r="192" spans="1:16" x14ac:dyDescent="0.35">
      <c r="A192">
        <v>598027</v>
      </c>
      <c r="B192">
        <v>2013</v>
      </c>
      <c r="C192" s="1">
        <v>41387</v>
      </c>
      <c r="D192" t="s">
        <v>5</v>
      </c>
      <c r="E192">
        <v>2</v>
      </c>
      <c r="F192">
        <v>10</v>
      </c>
      <c r="G192">
        <f>SUM(1,F192)</f>
        <v>11</v>
      </c>
      <c r="H192">
        <v>2</v>
      </c>
      <c r="I192" t="s">
        <v>4</v>
      </c>
      <c r="J192" t="s">
        <v>3</v>
      </c>
      <c r="K192" t="s">
        <v>17</v>
      </c>
      <c r="L192" t="s">
        <v>15</v>
      </c>
      <c r="M192" t="s">
        <v>18</v>
      </c>
      <c r="N192">
        <v>0</v>
      </c>
      <c r="O192">
        <v>0</v>
      </c>
      <c r="P192">
        <f>SUM(N192,O192)</f>
        <v>0</v>
      </c>
    </row>
    <row r="193" spans="1:17" x14ac:dyDescent="0.35">
      <c r="A193">
        <v>598027</v>
      </c>
      <c r="B193">
        <v>2013</v>
      </c>
      <c r="C193" s="1">
        <v>41387</v>
      </c>
      <c r="D193" t="s">
        <v>5</v>
      </c>
      <c r="E193">
        <v>2</v>
      </c>
      <c r="F193">
        <v>10</v>
      </c>
      <c r="G193">
        <f>SUM(1,F193)</f>
        <v>11</v>
      </c>
      <c r="H193">
        <v>3</v>
      </c>
      <c r="I193" t="s">
        <v>4</v>
      </c>
      <c r="J193" t="s">
        <v>3</v>
      </c>
      <c r="K193" t="s">
        <v>17</v>
      </c>
      <c r="L193" t="s">
        <v>15</v>
      </c>
      <c r="M193" t="s">
        <v>18</v>
      </c>
      <c r="N193">
        <v>0</v>
      </c>
      <c r="O193">
        <v>1</v>
      </c>
      <c r="P193">
        <f>SUM(N193,O193)</f>
        <v>1</v>
      </c>
      <c r="Q193">
        <v>1</v>
      </c>
    </row>
    <row r="194" spans="1:17" x14ac:dyDescent="0.35">
      <c r="A194">
        <v>598027</v>
      </c>
      <c r="B194">
        <v>2013</v>
      </c>
      <c r="C194" s="1">
        <v>41387</v>
      </c>
      <c r="D194" t="s">
        <v>5</v>
      </c>
      <c r="E194">
        <v>2</v>
      </c>
      <c r="F194">
        <v>10</v>
      </c>
      <c r="G194">
        <f>SUM(1,F194)</f>
        <v>11</v>
      </c>
      <c r="H194">
        <v>4</v>
      </c>
      <c r="I194" t="s">
        <v>4</v>
      </c>
      <c r="J194" t="s">
        <v>3</v>
      </c>
      <c r="K194" t="s">
        <v>17</v>
      </c>
      <c r="L194" t="s">
        <v>15</v>
      </c>
      <c r="M194" t="s">
        <v>18</v>
      </c>
      <c r="N194">
        <v>4</v>
      </c>
      <c r="O194">
        <v>0</v>
      </c>
      <c r="P194">
        <f>SUM(N194,O194)</f>
        <v>4</v>
      </c>
    </row>
    <row r="195" spans="1:17" x14ac:dyDescent="0.35">
      <c r="A195">
        <v>598027</v>
      </c>
      <c r="B195">
        <v>2013</v>
      </c>
      <c r="C195" s="1">
        <v>41387</v>
      </c>
      <c r="D195" t="s">
        <v>5</v>
      </c>
      <c r="E195">
        <v>2</v>
      </c>
      <c r="F195">
        <v>10</v>
      </c>
      <c r="G195">
        <f>SUM(1,F195)</f>
        <v>11</v>
      </c>
      <c r="H195">
        <v>5</v>
      </c>
      <c r="I195" t="s">
        <v>4</v>
      </c>
      <c r="J195" t="s">
        <v>3</v>
      </c>
      <c r="K195" t="s">
        <v>17</v>
      </c>
      <c r="L195" t="s">
        <v>15</v>
      </c>
      <c r="M195" t="s">
        <v>18</v>
      </c>
      <c r="N195">
        <v>1</v>
      </c>
      <c r="O195">
        <v>0</v>
      </c>
      <c r="P195">
        <f>SUM(N195,O195)</f>
        <v>1</v>
      </c>
    </row>
    <row r="196" spans="1:17" x14ac:dyDescent="0.35">
      <c r="A196">
        <v>598027</v>
      </c>
      <c r="B196">
        <v>2013</v>
      </c>
      <c r="C196" s="1">
        <v>41387</v>
      </c>
      <c r="D196" t="s">
        <v>5</v>
      </c>
      <c r="E196">
        <v>2</v>
      </c>
      <c r="F196">
        <v>10</v>
      </c>
      <c r="G196">
        <f>SUM(1,F196)</f>
        <v>11</v>
      </c>
      <c r="H196">
        <v>6</v>
      </c>
      <c r="I196" t="s">
        <v>4</v>
      </c>
      <c r="J196" t="s">
        <v>3</v>
      </c>
      <c r="K196" t="s">
        <v>15</v>
      </c>
      <c r="L196" t="s">
        <v>17</v>
      </c>
      <c r="M196" t="s">
        <v>18</v>
      </c>
      <c r="N196">
        <v>0</v>
      </c>
      <c r="O196">
        <v>0</v>
      </c>
      <c r="P196">
        <f>SUM(N196,O196)</f>
        <v>0</v>
      </c>
    </row>
    <row r="197" spans="1:17" x14ac:dyDescent="0.35">
      <c r="A197">
        <v>598027</v>
      </c>
      <c r="B197">
        <v>2013</v>
      </c>
      <c r="C197" s="1">
        <v>41387</v>
      </c>
      <c r="D197" t="s">
        <v>5</v>
      </c>
      <c r="E197">
        <v>2</v>
      </c>
      <c r="F197">
        <v>10</v>
      </c>
      <c r="G197">
        <f>SUM(1,F197)</f>
        <v>11</v>
      </c>
      <c r="H197">
        <v>7</v>
      </c>
      <c r="I197" t="s">
        <v>4</v>
      </c>
      <c r="J197" t="s">
        <v>3</v>
      </c>
      <c r="K197" t="s">
        <v>15</v>
      </c>
      <c r="L197" t="s">
        <v>17</v>
      </c>
      <c r="M197" t="s">
        <v>18</v>
      </c>
      <c r="N197">
        <v>0</v>
      </c>
      <c r="O197">
        <v>1</v>
      </c>
      <c r="P197">
        <f>SUM(N197,O197)</f>
        <v>1</v>
      </c>
      <c r="Q197">
        <v>1</v>
      </c>
    </row>
    <row r="198" spans="1:17" x14ac:dyDescent="0.35">
      <c r="A198">
        <v>598027</v>
      </c>
      <c r="B198">
        <v>2013</v>
      </c>
      <c r="C198" s="1">
        <v>41387</v>
      </c>
      <c r="D198" t="s">
        <v>5</v>
      </c>
      <c r="E198">
        <v>2</v>
      </c>
      <c r="F198">
        <v>10</v>
      </c>
      <c r="G198">
        <f>SUM(1,F198)</f>
        <v>11</v>
      </c>
      <c r="H198">
        <v>8</v>
      </c>
      <c r="I198" t="s">
        <v>4</v>
      </c>
      <c r="J198" t="s">
        <v>3</v>
      </c>
      <c r="K198" t="s">
        <v>15</v>
      </c>
      <c r="L198" t="s">
        <v>17</v>
      </c>
      <c r="M198" t="s">
        <v>18</v>
      </c>
      <c r="N198">
        <v>1</v>
      </c>
      <c r="O198">
        <v>0</v>
      </c>
      <c r="P198">
        <f>SUM(N198,O198)</f>
        <v>1</v>
      </c>
    </row>
    <row r="199" spans="1:17" x14ac:dyDescent="0.35">
      <c r="A199">
        <v>598027</v>
      </c>
      <c r="B199">
        <v>2013</v>
      </c>
      <c r="C199" s="1">
        <v>41387</v>
      </c>
      <c r="D199" t="s">
        <v>5</v>
      </c>
      <c r="E199">
        <v>2</v>
      </c>
      <c r="F199">
        <v>11</v>
      </c>
      <c r="G199">
        <f>SUM(1,F199)</f>
        <v>12</v>
      </c>
      <c r="H199">
        <v>1</v>
      </c>
      <c r="I199" t="s">
        <v>4</v>
      </c>
      <c r="J199" t="s">
        <v>3</v>
      </c>
      <c r="K199" t="s">
        <v>15</v>
      </c>
      <c r="L199" t="s">
        <v>17</v>
      </c>
      <c r="M199" t="s">
        <v>14</v>
      </c>
      <c r="N199">
        <v>1</v>
      </c>
      <c r="O199">
        <v>0</v>
      </c>
      <c r="P199">
        <f>SUM(N199,O199)</f>
        <v>1</v>
      </c>
    </row>
    <row r="200" spans="1:17" x14ac:dyDescent="0.35">
      <c r="A200">
        <v>598027</v>
      </c>
      <c r="B200">
        <v>2013</v>
      </c>
      <c r="C200" s="1">
        <v>41387</v>
      </c>
      <c r="D200" t="s">
        <v>5</v>
      </c>
      <c r="E200">
        <v>2</v>
      </c>
      <c r="F200">
        <v>11</v>
      </c>
      <c r="G200">
        <f>SUM(1,F200)</f>
        <v>12</v>
      </c>
      <c r="H200">
        <v>2</v>
      </c>
      <c r="I200" t="s">
        <v>4</v>
      </c>
      <c r="J200" t="s">
        <v>3</v>
      </c>
      <c r="K200" t="s">
        <v>17</v>
      </c>
      <c r="L200" t="s">
        <v>15</v>
      </c>
      <c r="M200" t="s">
        <v>14</v>
      </c>
      <c r="N200">
        <v>1</v>
      </c>
      <c r="O200">
        <v>0</v>
      </c>
      <c r="P200">
        <f>SUM(N200,O200)</f>
        <v>1</v>
      </c>
    </row>
    <row r="201" spans="1:17" x14ac:dyDescent="0.35">
      <c r="A201">
        <v>598027</v>
      </c>
      <c r="B201">
        <v>2013</v>
      </c>
      <c r="C201" s="1">
        <v>41387</v>
      </c>
      <c r="D201" t="s">
        <v>5</v>
      </c>
      <c r="E201">
        <v>2</v>
      </c>
      <c r="F201">
        <v>11</v>
      </c>
      <c r="G201">
        <f>SUM(1,F201)</f>
        <v>12</v>
      </c>
      <c r="H201">
        <v>3</v>
      </c>
      <c r="I201" t="s">
        <v>4</v>
      </c>
      <c r="J201" t="s">
        <v>3</v>
      </c>
      <c r="K201" t="s">
        <v>15</v>
      </c>
      <c r="L201" t="s">
        <v>17</v>
      </c>
      <c r="M201" t="s">
        <v>14</v>
      </c>
      <c r="N201">
        <v>0</v>
      </c>
      <c r="O201">
        <v>0</v>
      </c>
      <c r="P201">
        <f>SUM(N201,O201)</f>
        <v>0</v>
      </c>
    </row>
    <row r="202" spans="1:17" x14ac:dyDescent="0.35">
      <c r="A202">
        <v>598027</v>
      </c>
      <c r="B202">
        <v>2013</v>
      </c>
      <c r="C202" s="1">
        <v>41387</v>
      </c>
      <c r="D202" t="s">
        <v>5</v>
      </c>
      <c r="E202">
        <v>2</v>
      </c>
      <c r="F202">
        <v>11</v>
      </c>
      <c r="G202">
        <f>SUM(1,F202)</f>
        <v>12</v>
      </c>
      <c r="H202">
        <v>4</v>
      </c>
      <c r="I202" t="s">
        <v>4</v>
      </c>
      <c r="J202" t="s">
        <v>3</v>
      </c>
      <c r="K202" t="s">
        <v>15</v>
      </c>
      <c r="L202" t="s">
        <v>17</v>
      </c>
      <c r="M202" t="s">
        <v>14</v>
      </c>
      <c r="N202">
        <v>1</v>
      </c>
      <c r="O202">
        <v>0</v>
      </c>
      <c r="P202">
        <f>SUM(N202,O202)</f>
        <v>1</v>
      </c>
    </row>
    <row r="203" spans="1:17" x14ac:dyDescent="0.35">
      <c r="A203">
        <v>598027</v>
      </c>
      <c r="B203">
        <v>2013</v>
      </c>
      <c r="C203" s="1">
        <v>41387</v>
      </c>
      <c r="D203" t="s">
        <v>5</v>
      </c>
      <c r="E203">
        <v>2</v>
      </c>
      <c r="F203">
        <v>11</v>
      </c>
      <c r="G203">
        <f>SUM(1,F203)</f>
        <v>12</v>
      </c>
      <c r="H203">
        <v>5</v>
      </c>
      <c r="I203" t="s">
        <v>4</v>
      </c>
      <c r="J203" t="s">
        <v>3</v>
      </c>
      <c r="K203" t="s">
        <v>17</v>
      </c>
      <c r="L203" t="s">
        <v>15</v>
      </c>
      <c r="M203" t="s">
        <v>14</v>
      </c>
      <c r="N203">
        <v>4</v>
      </c>
      <c r="O203">
        <v>0</v>
      </c>
      <c r="P203">
        <f>SUM(N203,O203)</f>
        <v>4</v>
      </c>
    </row>
    <row r="204" spans="1:17" x14ac:dyDescent="0.35">
      <c r="A204">
        <v>598027</v>
      </c>
      <c r="B204">
        <v>2013</v>
      </c>
      <c r="C204" s="1">
        <v>41387</v>
      </c>
      <c r="D204" t="s">
        <v>5</v>
      </c>
      <c r="E204">
        <v>2</v>
      </c>
      <c r="F204">
        <v>11</v>
      </c>
      <c r="G204">
        <f>SUM(1,F204)</f>
        <v>12</v>
      </c>
      <c r="H204">
        <v>6</v>
      </c>
      <c r="I204" t="s">
        <v>4</v>
      </c>
      <c r="J204" t="s">
        <v>3</v>
      </c>
      <c r="K204" t="s">
        <v>17</v>
      </c>
      <c r="L204" t="s">
        <v>15</v>
      </c>
      <c r="M204" t="s">
        <v>14</v>
      </c>
      <c r="N204">
        <v>1</v>
      </c>
      <c r="O204">
        <v>0</v>
      </c>
      <c r="P204">
        <f>SUM(N204,O204)</f>
        <v>1</v>
      </c>
    </row>
    <row r="205" spans="1:17" x14ac:dyDescent="0.35">
      <c r="A205">
        <v>598027</v>
      </c>
      <c r="B205">
        <v>2013</v>
      </c>
      <c r="C205" s="1">
        <v>41387</v>
      </c>
      <c r="D205" t="s">
        <v>5</v>
      </c>
      <c r="E205">
        <v>2</v>
      </c>
      <c r="F205">
        <v>12</v>
      </c>
      <c r="G205">
        <f>SUM(1,F205)</f>
        <v>13</v>
      </c>
      <c r="H205">
        <v>1</v>
      </c>
      <c r="I205" t="s">
        <v>4</v>
      </c>
      <c r="J205" t="s">
        <v>3</v>
      </c>
      <c r="K205" t="s">
        <v>17</v>
      </c>
      <c r="L205" t="s">
        <v>15</v>
      </c>
      <c r="M205" t="s">
        <v>16</v>
      </c>
      <c r="N205">
        <v>2</v>
      </c>
      <c r="O205">
        <v>0</v>
      </c>
      <c r="P205">
        <f>SUM(N205,O205)</f>
        <v>2</v>
      </c>
    </row>
    <row r="206" spans="1:17" x14ac:dyDescent="0.35">
      <c r="A206">
        <v>598027</v>
      </c>
      <c r="B206">
        <v>2013</v>
      </c>
      <c r="C206" s="1">
        <v>41387</v>
      </c>
      <c r="D206" t="s">
        <v>5</v>
      </c>
      <c r="E206">
        <v>2</v>
      </c>
      <c r="F206">
        <v>12</v>
      </c>
      <c r="G206">
        <f>SUM(1,F206)</f>
        <v>13</v>
      </c>
      <c r="H206">
        <v>2</v>
      </c>
      <c r="I206" t="s">
        <v>4</v>
      </c>
      <c r="J206" t="s">
        <v>3</v>
      </c>
      <c r="K206" t="s">
        <v>17</v>
      </c>
      <c r="L206" t="s">
        <v>15</v>
      </c>
      <c r="M206" t="s">
        <v>16</v>
      </c>
      <c r="N206">
        <v>1</v>
      </c>
      <c r="O206">
        <v>0</v>
      </c>
      <c r="P206">
        <f>SUM(N206,O206)</f>
        <v>1</v>
      </c>
    </row>
    <row r="207" spans="1:17" x14ac:dyDescent="0.35">
      <c r="A207">
        <v>598027</v>
      </c>
      <c r="B207">
        <v>2013</v>
      </c>
      <c r="C207" s="1">
        <v>41387</v>
      </c>
      <c r="D207" t="s">
        <v>5</v>
      </c>
      <c r="E207">
        <v>2</v>
      </c>
      <c r="F207">
        <v>12</v>
      </c>
      <c r="G207">
        <f>SUM(1,F207)</f>
        <v>13</v>
      </c>
      <c r="H207">
        <v>3</v>
      </c>
      <c r="I207" t="s">
        <v>4</v>
      </c>
      <c r="J207" t="s">
        <v>3</v>
      </c>
      <c r="K207" t="s">
        <v>15</v>
      </c>
      <c r="L207" t="s">
        <v>17</v>
      </c>
      <c r="M207" t="s">
        <v>16</v>
      </c>
      <c r="N207">
        <v>1</v>
      </c>
      <c r="O207">
        <v>0</v>
      </c>
      <c r="P207">
        <f>SUM(N207,O207)</f>
        <v>1</v>
      </c>
    </row>
    <row r="208" spans="1:17" x14ac:dyDescent="0.35">
      <c r="A208">
        <v>598027</v>
      </c>
      <c r="B208">
        <v>2013</v>
      </c>
      <c r="C208" s="1">
        <v>41387</v>
      </c>
      <c r="D208" t="s">
        <v>5</v>
      </c>
      <c r="E208">
        <v>2</v>
      </c>
      <c r="F208">
        <v>12</v>
      </c>
      <c r="G208">
        <f>SUM(1,F208)</f>
        <v>13</v>
      </c>
      <c r="H208">
        <v>4</v>
      </c>
      <c r="I208" t="s">
        <v>4</v>
      </c>
      <c r="J208" t="s">
        <v>3</v>
      </c>
      <c r="K208" t="s">
        <v>17</v>
      </c>
      <c r="L208" t="s">
        <v>15</v>
      </c>
      <c r="M208" t="s">
        <v>16</v>
      </c>
      <c r="N208">
        <v>1</v>
      </c>
      <c r="O208">
        <v>0</v>
      </c>
      <c r="P208">
        <f>SUM(N208,O208)</f>
        <v>1</v>
      </c>
    </row>
    <row r="209" spans="1:23" x14ac:dyDescent="0.35">
      <c r="A209">
        <v>598027</v>
      </c>
      <c r="B209">
        <v>2013</v>
      </c>
      <c r="C209" s="1">
        <v>41387</v>
      </c>
      <c r="D209" t="s">
        <v>5</v>
      </c>
      <c r="E209">
        <v>2</v>
      </c>
      <c r="F209">
        <v>12</v>
      </c>
      <c r="G209">
        <f>SUM(1,F209)</f>
        <v>13</v>
      </c>
      <c r="H209">
        <v>5</v>
      </c>
      <c r="I209" t="s">
        <v>4</v>
      </c>
      <c r="J209" t="s">
        <v>3</v>
      </c>
      <c r="K209" t="s">
        <v>15</v>
      </c>
      <c r="L209" t="s">
        <v>17</v>
      </c>
      <c r="M209" t="s">
        <v>16</v>
      </c>
      <c r="N209">
        <v>1</v>
      </c>
      <c r="O209">
        <v>0</v>
      </c>
      <c r="P209">
        <f>SUM(N209,O209)</f>
        <v>1</v>
      </c>
    </row>
    <row r="210" spans="1:23" x14ac:dyDescent="0.35">
      <c r="A210">
        <v>598027</v>
      </c>
      <c r="B210">
        <v>2013</v>
      </c>
      <c r="C210" s="1">
        <v>41387</v>
      </c>
      <c r="D210" t="s">
        <v>5</v>
      </c>
      <c r="E210">
        <v>2</v>
      </c>
      <c r="F210">
        <v>12</v>
      </c>
      <c r="G210">
        <f>SUM(1,F210)</f>
        <v>13</v>
      </c>
      <c r="H210">
        <v>6</v>
      </c>
      <c r="I210" t="s">
        <v>4</v>
      </c>
      <c r="J210" t="s">
        <v>3</v>
      </c>
      <c r="K210" t="s">
        <v>17</v>
      </c>
      <c r="L210" t="s">
        <v>15</v>
      </c>
      <c r="M210" t="s">
        <v>16</v>
      </c>
      <c r="N210">
        <v>1</v>
      </c>
      <c r="O210">
        <v>0</v>
      </c>
      <c r="P210">
        <f>SUM(N210,O210)</f>
        <v>1</v>
      </c>
    </row>
    <row r="211" spans="1:23" x14ac:dyDescent="0.35">
      <c r="A211">
        <v>598027</v>
      </c>
      <c r="B211">
        <v>2013</v>
      </c>
      <c r="C211" s="1">
        <v>41387</v>
      </c>
      <c r="D211" t="s">
        <v>5</v>
      </c>
      <c r="E211">
        <v>2</v>
      </c>
      <c r="F211">
        <v>13</v>
      </c>
      <c r="G211">
        <f>SUM(1,F211)</f>
        <v>14</v>
      </c>
      <c r="H211">
        <v>1</v>
      </c>
      <c r="I211" t="s">
        <v>4</v>
      </c>
      <c r="J211" t="s">
        <v>3</v>
      </c>
      <c r="K211" t="s">
        <v>17</v>
      </c>
      <c r="L211" t="s">
        <v>15</v>
      </c>
      <c r="M211" t="s">
        <v>13</v>
      </c>
      <c r="N211">
        <v>0</v>
      </c>
      <c r="O211">
        <v>0</v>
      </c>
      <c r="P211">
        <f>SUM(N211,O211)</f>
        <v>0</v>
      </c>
    </row>
    <row r="212" spans="1:23" x14ac:dyDescent="0.35">
      <c r="A212">
        <v>598027</v>
      </c>
      <c r="B212">
        <v>2013</v>
      </c>
      <c r="C212" s="1">
        <v>41387</v>
      </c>
      <c r="D212" t="s">
        <v>5</v>
      </c>
      <c r="E212">
        <v>2</v>
      </c>
      <c r="F212">
        <v>13</v>
      </c>
      <c r="G212">
        <f>SUM(1,F212)</f>
        <v>14</v>
      </c>
      <c r="H212">
        <v>2</v>
      </c>
      <c r="I212" t="s">
        <v>4</v>
      </c>
      <c r="J212" t="s">
        <v>3</v>
      </c>
      <c r="K212" t="s">
        <v>17</v>
      </c>
      <c r="L212" t="s">
        <v>15</v>
      </c>
      <c r="M212" t="s">
        <v>13</v>
      </c>
      <c r="N212">
        <v>0</v>
      </c>
      <c r="O212">
        <v>0</v>
      </c>
      <c r="P212">
        <f>SUM(N212,O212)</f>
        <v>0</v>
      </c>
    </row>
    <row r="213" spans="1:23" x14ac:dyDescent="0.35">
      <c r="A213">
        <v>598027</v>
      </c>
      <c r="B213">
        <v>2013</v>
      </c>
      <c r="C213" s="1">
        <v>41387</v>
      </c>
      <c r="D213" t="s">
        <v>5</v>
      </c>
      <c r="E213">
        <v>2</v>
      </c>
      <c r="F213">
        <v>13</v>
      </c>
      <c r="G213">
        <f>SUM(1,F213)</f>
        <v>14</v>
      </c>
      <c r="H213">
        <v>3</v>
      </c>
      <c r="I213" t="s">
        <v>4</v>
      </c>
      <c r="J213" t="s">
        <v>3</v>
      </c>
      <c r="K213" t="s">
        <v>17</v>
      </c>
      <c r="L213" t="s">
        <v>15</v>
      </c>
      <c r="M213" t="s">
        <v>13</v>
      </c>
      <c r="N213">
        <v>0</v>
      </c>
      <c r="O213">
        <v>0</v>
      </c>
      <c r="P213">
        <f>SUM(N213,O213)</f>
        <v>0</v>
      </c>
      <c r="V213" t="s">
        <v>12</v>
      </c>
      <c r="W213" t="s">
        <v>17</v>
      </c>
    </row>
    <row r="214" spans="1:23" x14ac:dyDescent="0.35">
      <c r="A214">
        <v>598027</v>
      </c>
      <c r="B214">
        <v>2013</v>
      </c>
      <c r="C214" s="1">
        <v>41387</v>
      </c>
      <c r="D214" t="s">
        <v>5</v>
      </c>
      <c r="E214">
        <v>2</v>
      </c>
      <c r="F214">
        <v>13</v>
      </c>
      <c r="G214">
        <f>SUM(1,F214)</f>
        <v>14</v>
      </c>
      <c r="H214">
        <v>4</v>
      </c>
      <c r="I214" t="s">
        <v>4</v>
      </c>
      <c r="J214" t="s">
        <v>3</v>
      </c>
      <c r="K214" t="s">
        <v>15</v>
      </c>
      <c r="L214" t="s">
        <v>1</v>
      </c>
      <c r="M214" t="s">
        <v>13</v>
      </c>
      <c r="N214">
        <v>1</v>
      </c>
      <c r="O214">
        <v>0</v>
      </c>
      <c r="P214">
        <f>SUM(N214,O214)</f>
        <v>1</v>
      </c>
    </row>
    <row r="215" spans="1:23" x14ac:dyDescent="0.35">
      <c r="A215">
        <v>598027</v>
      </c>
      <c r="B215">
        <v>2013</v>
      </c>
      <c r="C215" s="1">
        <v>41387</v>
      </c>
      <c r="D215" t="s">
        <v>5</v>
      </c>
      <c r="E215">
        <v>2</v>
      </c>
      <c r="F215">
        <v>13</v>
      </c>
      <c r="G215">
        <f>SUM(1,F215)</f>
        <v>14</v>
      </c>
      <c r="H215">
        <v>5</v>
      </c>
      <c r="I215" t="s">
        <v>4</v>
      </c>
      <c r="J215" t="s">
        <v>3</v>
      </c>
      <c r="K215" t="s">
        <v>1</v>
      </c>
      <c r="L215" t="s">
        <v>15</v>
      </c>
      <c r="M215" t="s">
        <v>13</v>
      </c>
      <c r="N215">
        <v>0</v>
      </c>
      <c r="O215">
        <v>0</v>
      </c>
      <c r="P215">
        <f>SUM(N215,O215)</f>
        <v>0</v>
      </c>
    </row>
    <row r="216" spans="1:23" x14ac:dyDescent="0.35">
      <c r="A216">
        <v>598027</v>
      </c>
      <c r="B216">
        <v>2013</v>
      </c>
      <c r="C216" s="1">
        <v>41387</v>
      </c>
      <c r="D216" t="s">
        <v>5</v>
      </c>
      <c r="E216">
        <v>2</v>
      </c>
      <c r="F216">
        <v>13</v>
      </c>
      <c r="G216">
        <f>SUM(1,F216)</f>
        <v>14</v>
      </c>
      <c r="H216">
        <v>6</v>
      </c>
      <c r="I216" t="s">
        <v>4</v>
      </c>
      <c r="J216" t="s">
        <v>3</v>
      </c>
      <c r="K216" t="s">
        <v>1</v>
      </c>
      <c r="L216" t="s">
        <v>15</v>
      </c>
      <c r="M216" t="s">
        <v>13</v>
      </c>
      <c r="N216">
        <v>0</v>
      </c>
      <c r="O216">
        <v>0</v>
      </c>
      <c r="P216">
        <f>SUM(N216,O216)</f>
        <v>0</v>
      </c>
    </row>
    <row r="217" spans="1:23" x14ac:dyDescent="0.35">
      <c r="A217">
        <v>598027</v>
      </c>
      <c r="B217">
        <v>2013</v>
      </c>
      <c r="C217" s="1">
        <v>41387</v>
      </c>
      <c r="D217" t="s">
        <v>5</v>
      </c>
      <c r="E217">
        <v>2</v>
      </c>
      <c r="F217">
        <v>14</v>
      </c>
      <c r="G217">
        <f>SUM(1,F217)</f>
        <v>15</v>
      </c>
      <c r="H217">
        <v>1</v>
      </c>
      <c r="I217" t="s">
        <v>4</v>
      </c>
      <c r="J217" t="s">
        <v>3</v>
      </c>
      <c r="K217" t="s">
        <v>15</v>
      </c>
      <c r="L217" t="s">
        <v>1</v>
      </c>
      <c r="M217" t="s">
        <v>16</v>
      </c>
      <c r="N217">
        <v>1</v>
      </c>
      <c r="O217">
        <v>0</v>
      </c>
      <c r="P217">
        <f>SUM(N217,O217)</f>
        <v>1</v>
      </c>
    </row>
    <row r="218" spans="1:23" x14ac:dyDescent="0.35">
      <c r="A218">
        <v>598027</v>
      </c>
      <c r="B218">
        <v>2013</v>
      </c>
      <c r="C218" s="1">
        <v>41387</v>
      </c>
      <c r="D218" t="s">
        <v>5</v>
      </c>
      <c r="E218">
        <v>2</v>
      </c>
      <c r="F218">
        <v>14</v>
      </c>
      <c r="G218">
        <f>SUM(1,F218)</f>
        <v>15</v>
      </c>
      <c r="H218">
        <v>2</v>
      </c>
      <c r="I218" t="s">
        <v>4</v>
      </c>
      <c r="J218" t="s">
        <v>3</v>
      </c>
      <c r="K218" t="s">
        <v>1</v>
      </c>
      <c r="L218" t="s">
        <v>15</v>
      </c>
      <c r="M218" t="s">
        <v>16</v>
      </c>
      <c r="N218">
        <v>0</v>
      </c>
      <c r="O218">
        <v>0</v>
      </c>
      <c r="P218">
        <f>SUM(N218,O218)</f>
        <v>0</v>
      </c>
    </row>
    <row r="219" spans="1:23" x14ac:dyDescent="0.35">
      <c r="A219">
        <v>598027</v>
      </c>
      <c r="B219">
        <v>2013</v>
      </c>
      <c r="C219" s="1">
        <v>41387</v>
      </c>
      <c r="D219" t="s">
        <v>5</v>
      </c>
      <c r="E219">
        <v>2</v>
      </c>
      <c r="F219">
        <v>14</v>
      </c>
      <c r="G219">
        <f>SUM(1,F219)</f>
        <v>15</v>
      </c>
      <c r="H219">
        <v>3</v>
      </c>
      <c r="I219" t="s">
        <v>4</v>
      </c>
      <c r="J219" t="s">
        <v>3</v>
      </c>
      <c r="K219" t="s">
        <v>1</v>
      </c>
      <c r="L219" t="s">
        <v>15</v>
      </c>
      <c r="M219" t="s">
        <v>16</v>
      </c>
      <c r="N219">
        <v>1</v>
      </c>
      <c r="O219">
        <v>0</v>
      </c>
      <c r="P219">
        <f>SUM(N219,O219)</f>
        <v>1</v>
      </c>
    </row>
    <row r="220" spans="1:23" x14ac:dyDescent="0.35">
      <c r="A220">
        <v>598027</v>
      </c>
      <c r="B220">
        <v>2013</v>
      </c>
      <c r="C220" s="1">
        <v>41387</v>
      </c>
      <c r="D220" t="s">
        <v>5</v>
      </c>
      <c r="E220">
        <v>2</v>
      </c>
      <c r="F220">
        <v>14</v>
      </c>
      <c r="G220">
        <f>SUM(1,F220)</f>
        <v>15</v>
      </c>
      <c r="H220">
        <v>4</v>
      </c>
      <c r="I220" t="s">
        <v>4</v>
      </c>
      <c r="J220" t="s">
        <v>3</v>
      </c>
      <c r="K220" t="s">
        <v>15</v>
      </c>
      <c r="L220" t="s">
        <v>1</v>
      </c>
      <c r="M220" t="s">
        <v>16</v>
      </c>
      <c r="N220">
        <v>0</v>
      </c>
      <c r="O220">
        <v>1</v>
      </c>
      <c r="P220">
        <f>SUM(N220,O220)</f>
        <v>1</v>
      </c>
      <c r="T220">
        <v>1</v>
      </c>
    </row>
    <row r="221" spans="1:23" x14ac:dyDescent="0.35">
      <c r="A221">
        <v>598027</v>
      </c>
      <c r="B221">
        <v>2013</v>
      </c>
      <c r="C221" s="1">
        <v>41387</v>
      </c>
      <c r="D221" t="s">
        <v>5</v>
      </c>
      <c r="E221">
        <v>2</v>
      </c>
      <c r="F221">
        <v>14</v>
      </c>
      <c r="G221">
        <f>SUM(1,F221)</f>
        <v>15</v>
      </c>
      <c r="H221">
        <v>5</v>
      </c>
      <c r="I221" t="s">
        <v>4</v>
      </c>
      <c r="J221" t="s">
        <v>3</v>
      </c>
      <c r="K221" t="s">
        <v>1</v>
      </c>
      <c r="L221" t="s">
        <v>15</v>
      </c>
      <c r="M221" t="s">
        <v>16</v>
      </c>
      <c r="N221">
        <v>1</v>
      </c>
      <c r="O221">
        <v>0</v>
      </c>
      <c r="P221">
        <f>SUM(N221,O221)</f>
        <v>1</v>
      </c>
    </row>
    <row r="222" spans="1:23" x14ac:dyDescent="0.35">
      <c r="A222">
        <v>598027</v>
      </c>
      <c r="B222">
        <v>2013</v>
      </c>
      <c r="C222" s="1">
        <v>41387</v>
      </c>
      <c r="D222" t="s">
        <v>5</v>
      </c>
      <c r="E222">
        <v>2</v>
      </c>
      <c r="F222">
        <v>14</v>
      </c>
      <c r="G222">
        <f>SUM(1,F222)</f>
        <v>15</v>
      </c>
      <c r="H222">
        <v>6</v>
      </c>
      <c r="I222" t="s">
        <v>4</v>
      </c>
      <c r="J222" t="s">
        <v>3</v>
      </c>
      <c r="K222" t="s">
        <v>15</v>
      </c>
      <c r="L222" t="s">
        <v>1</v>
      </c>
      <c r="M222" t="s">
        <v>16</v>
      </c>
      <c r="N222">
        <v>6</v>
      </c>
      <c r="O222">
        <v>0</v>
      </c>
      <c r="P222">
        <f>SUM(N222,O222)</f>
        <v>6</v>
      </c>
    </row>
    <row r="223" spans="1:23" x14ac:dyDescent="0.35">
      <c r="A223">
        <v>598027</v>
      </c>
      <c r="B223">
        <v>2013</v>
      </c>
      <c r="C223" s="1">
        <v>41387</v>
      </c>
      <c r="D223" t="s">
        <v>5</v>
      </c>
      <c r="E223">
        <v>2</v>
      </c>
      <c r="F223">
        <v>15</v>
      </c>
      <c r="G223">
        <f>SUM(1,F223)</f>
        <v>16</v>
      </c>
      <c r="H223">
        <v>1</v>
      </c>
      <c r="I223" t="s">
        <v>4</v>
      </c>
      <c r="J223" t="s">
        <v>3</v>
      </c>
      <c r="K223" t="s">
        <v>1</v>
      </c>
      <c r="L223" t="s">
        <v>15</v>
      </c>
      <c r="M223" t="s">
        <v>10</v>
      </c>
      <c r="N223">
        <v>2</v>
      </c>
      <c r="O223">
        <v>0</v>
      </c>
      <c r="P223">
        <f>SUM(N223,O223)</f>
        <v>2</v>
      </c>
    </row>
    <row r="224" spans="1:23" x14ac:dyDescent="0.35">
      <c r="A224">
        <v>598027</v>
      </c>
      <c r="B224">
        <v>2013</v>
      </c>
      <c r="C224" s="1">
        <v>41387</v>
      </c>
      <c r="D224" t="s">
        <v>5</v>
      </c>
      <c r="E224">
        <v>2</v>
      </c>
      <c r="F224">
        <v>15</v>
      </c>
      <c r="G224">
        <f>SUM(1,F224)</f>
        <v>16</v>
      </c>
      <c r="H224">
        <v>2</v>
      </c>
      <c r="I224" t="s">
        <v>4</v>
      </c>
      <c r="J224" t="s">
        <v>3</v>
      </c>
      <c r="K224" t="s">
        <v>1</v>
      </c>
      <c r="L224" t="s">
        <v>15</v>
      </c>
      <c r="M224" t="s">
        <v>10</v>
      </c>
      <c r="N224">
        <v>0</v>
      </c>
      <c r="O224">
        <v>0</v>
      </c>
      <c r="P224">
        <f>SUM(N224,O224)</f>
        <v>0</v>
      </c>
    </row>
    <row r="225" spans="1:23" x14ac:dyDescent="0.35">
      <c r="A225">
        <v>598027</v>
      </c>
      <c r="B225">
        <v>2013</v>
      </c>
      <c r="C225" s="1">
        <v>41387</v>
      </c>
      <c r="D225" t="s">
        <v>5</v>
      </c>
      <c r="E225">
        <v>2</v>
      </c>
      <c r="F225">
        <v>15</v>
      </c>
      <c r="G225">
        <f>SUM(1,F225)</f>
        <v>16</v>
      </c>
      <c r="H225">
        <v>3</v>
      </c>
      <c r="I225" t="s">
        <v>4</v>
      </c>
      <c r="J225" t="s">
        <v>3</v>
      </c>
      <c r="K225" t="s">
        <v>1</v>
      </c>
      <c r="L225" t="s">
        <v>15</v>
      </c>
      <c r="M225" t="s">
        <v>10</v>
      </c>
      <c r="N225">
        <v>4</v>
      </c>
      <c r="O225">
        <v>0</v>
      </c>
      <c r="P225">
        <f>SUM(N225,O225)</f>
        <v>4</v>
      </c>
    </row>
    <row r="226" spans="1:23" x14ac:dyDescent="0.35">
      <c r="A226">
        <v>598027</v>
      </c>
      <c r="B226">
        <v>2013</v>
      </c>
      <c r="C226" s="1">
        <v>41387</v>
      </c>
      <c r="D226" t="s">
        <v>5</v>
      </c>
      <c r="E226">
        <v>2</v>
      </c>
      <c r="F226">
        <v>15</v>
      </c>
      <c r="G226">
        <f>SUM(1,F226)</f>
        <v>16</v>
      </c>
      <c r="H226">
        <v>4</v>
      </c>
      <c r="I226" t="s">
        <v>4</v>
      </c>
      <c r="J226" t="s">
        <v>3</v>
      </c>
      <c r="K226" t="s">
        <v>1</v>
      </c>
      <c r="L226" t="s">
        <v>15</v>
      </c>
      <c r="M226" t="s">
        <v>10</v>
      </c>
      <c r="N226">
        <v>0</v>
      </c>
      <c r="O226">
        <v>0</v>
      </c>
      <c r="P226">
        <f>SUM(N226,O226)</f>
        <v>0</v>
      </c>
    </row>
    <row r="227" spans="1:23" x14ac:dyDescent="0.35">
      <c r="A227">
        <v>598027</v>
      </c>
      <c r="B227">
        <v>2013</v>
      </c>
      <c r="C227" s="1">
        <v>41387</v>
      </c>
      <c r="D227" t="s">
        <v>5</v>
      </c>
      <c r="E227">
        <v>2</v>
      </c>
      <c r="F227">
        <v>15</v>
      </c>
      <c r="G227">
        <f>SUM(1,F227)</f>
        <v>16</v>
      </c>
      <c r="H227">
        <v>5</v>
      </c>
      <c r="I227" t="s">
        <v>4</v>
      </c>
      <c r="J227" t="s">
        <v>3</v>
      </c>
      <c r="K227" t="s">
        <v>1</v>
      </c>
      <c r="L227" t="s">
        <v>15</v>
      </c>
      <c r="M227" t="s">
        <v>10</v>
      </c>
      <c r="N227">
        <v>1</v>
      </c>
      <c r="O227">
        <v>0</v>
      </c>
      <c r="P227">
        <f>SUM(N227,O227)</f>
        <v>1</v>
      </c>
    </row>
    <row r="228" spans="1:23" x14ac:dyDescent="0.35">
      <c r="A228">
        <v>598027</v>
      </c>
      <c r="B228">
        <v>2013</v>
      </c>
      <c r="C228" s="1">
        <v>41387</v>
      </c>
      <c r="D228" t="s">
        <v>5</v>
      </c>
      <c r="E228">
        <v>2</v>
      </c>
      <c r="F228">
        <v>15</v>
      </c>
      <c r="G228">
        <f>SUM(1,F228)</f>
        <v>16</v>
      </c>
      <c r="H228">
        <v>6</v>
      </c>
      <c r="I228" t="s">
        <v>4</v>
      </c>
      <c r="J228" t="s">
        <v>3</v>
      </c>
      <c r="K228" t="s">
        <v>15</v>
      </c>
      <c r="L228" t="s">
        <v>1</v>
      </c>
      <c r="M228" t="s">
        <v>10</v>
      </c>
      <c r="N228">
        <v>1</v>
      </c>
      <c r="O228">
        <v>0</v>
      </c>
      <c r="P228">
        <f>SUM(N228,O228)</f>
        <v>1</v>
      </c>
    </row>
    <row r="229" spans="1:23" x14ac:dyDescent="0.35">
      <c r="A229">
        <v>598027</v>
      </c>
      <c r="B229">
        <v>2013</v>
      </c>
      <c r="C229" s="1">
        <v>41387</v>
      </c>
      <c r="D229" t="s">
        <v>5</v>
      </c>
      <c r="E229">
        <v>2</v>
      </c>
      <c r="F229">
        <v>16</v>
      </c>
      <c r="G229">
        <f>SUM(1,F229)</f>
        <v>17</v>
      </c>
      <c r="H229">
        <v>1</v>
      </c>
      <c r="I229" t="s">
        <v>4</v>
      </c>
      <c r="J229" t="s">
        <v>3</v>
      </c>
      <c r="K229" t="s">
        <v>15</v>
      </c>
      <c r="L229" t="s">
        <v>1</v>
      </c>
      <c r="M229" t="s">
        <v>14</v>
      </c>
      <c r="N229">
        <v>0</v>
      </c>
      <c r="O229">
        <v>0</v>
      </c>
      <c r="P229">
        <f>SUM(N229,O229)</f>
        <v>0</v>
      </c>
    </row>
    <row r="230" spans="1:23" x14ac:dyDescent="0.35">
      <c r="A230">
        <v>598027</v>
      </c>
      <c r="B230">
        <v>2013</v>
      </c>
      <c r="C230" s="1">
        <v>41387</v>
      </c>
      <c r="D230" t="s">
        <v>5</v>
      </c>
      <c r="E230">
        <v>2</v>
      </c>
      <c r="F230">
        <v>16</v>
      </c>
      <c r="G230">
        <f>SUM(1,F230)</f>
        <v>17</v>
      </c>
      <c r="H230">
        <v>2</v>
      </c>
      <c r="I230" t="s">
        <v>4</v>
      </c>
      <c r="J230" t="s">
        <v>3</v>
      </c>
      <c r="K230" t="s">
        <v>15</v>
      </c>
      <c r="L230" t="s">
        <v>1</v>
      </c>
      <c r="M230" t="s">
        <v>14</v>
      </c>
      <c r="N230">
        <v>0</v>
      </c>
      <c r="O230">
        <v>0</v>
      </c>
      <c r="P230">
        <f>SUM(N230,O230)</f>
        <v>0</v>
      </c>
      <c r="V230" t="s">
        <v>7</v>
      </c>
      <c r="W230" t="s">
        <v>15</v>
      </c>
    </row>
    <row r="231" spans="1:23" x14ac:dyDescent="0.35">
      <c r="A231">
        <v>598027</v>
      </c>
      <c r="B231">
        <v>2013</v>
      </c>
      <c r="C231" s="1">
        <v>41387</v>
      </c>
      <c r="D231" t="s">
        <v>5</v>
      </c>
      <c r="E231">
        <v>2</v>
      </c>
      <c r="F231">
        <v>16</v>
      </c>
      <c r="G231">
        <f>SUM(1,F231)</f>
        <v>17</v>
      </c>
      <c r="H231">
        <v>3</v>
      </c>
      <c r="I231" t="s">
        <v>4</v>
      </c>
      <c r="J231" t="s">
        <v>3</v>
      </c>
      <c r="K231" t="s">
        <v>11</v>
      </c>
      <c r="L231" t="s">
        <v>1</v>
      </c>
      <c r="M231" t="s">
        <v>14</v>
      </c>
      <c r="N231">
        <v>0</v>
      </c>
      <c r="O231">
        <v>0</v>
      </c>
      <c r="P231">
        <f>SUM(N231,O231)</f>
        <v>0</v>
      </c>
    </row>
    <row r="232" spans="1:23" x14ac:dyDescent="0.35">
      <c r="A232">
        <v>598027</v>
      </c>
      <c r="B232">
        <v>2013</v>
      </c>
      <c r="C232" s="1">
        <v>41387</v>
      </c>
      <c r="D232" t="s">
        <v>5</v>
      </c>
      <c r="E232">
        <v>2</v>
      </c>
      <c r="F232">
        <v>16</v>
      </c>
      <c r="G232">
        <f>SUM(1,F232)</f>
        <v>17</v>
      </c>
      <c r="H232">
        <v>4</v>
      </c>
      <c r="I232" t="s">
        <v>4</v>
      </c>
      <c r="J232" t="s">
        <v>3</v>
      </c>
      <c r="K232" t="s">
        <v>11</v>
      </c>
      <c r="L232" t="s">
        <v>1</v>
      </c>
      <c r="M232" t="s">
        <v>14</v>
      </c>
      <c r="N232">
        <v>0</v>
      </c>
      <c r="O232">
        <v>0</v>
      </c>
      <c r="P232">
        <f>SUM(N232,O232)</f>
        <v>0</v>
      </c>
    </row>
    <row r="233" spans="1:23" x14ac:dyDescent="0.35">
      <c r="A233">
        <v>598027</v>
      </c>
      <c r="B233">
        <v>2013</v>
      </c>
      <c r="C233" s="1">
        <v>41387</v>
      </c>
      <c r="D233" t="s">
        <v>5</v>
      </c>
      <c r="E233">
        <v>2</v>
      </c>
      <c r="F233">
        <v>16</v>
      </c>
      <c r="G233">
        <f>SUM(1,F233)</f>
        <v>17</v>
      </c>
      <c r="H233">
        <v>5</v>
      </c>
      <c r="I233" t="s">
        <v>4</v>
      </c>
      <c r="J233" t="s">
        <v>3</v>
      </c>
      <c r="K233" t="s">
        <v>11</v>
      </c>
      <c r="L233" t="s">
        <v>1</v>
      </c>
      <c r="M233" t="s">
        <v>14</v>
      </c>
      <c r="N233">
        <v>4</v>
      </c>
      <c r="O233">
        <v>0</v>
      </c>
      <c r="P233">
        <f>SUM(N233,O233)</f>
        <v>4</v>
      </c>
    </row>
    <row r="234" spans="1:23" x14ac:dyDescent="0.35">
      <c r="A234">
        <v>598027</v>
      </c>
      <c r="B234">
        <v>2013</v>
      </c>
      <c r="C234" s="1">
        <v>41387</v>
      </c>
      <c r="D234" t="s">
        <v>5</v>
      </c>
      <c r="E234">
        <v>2</v>
      </c>
      <c r="F234">
        <v>16</v>
      </c>
      <c r="G234">
        <f>SUM(1,F234)</f>
        <v>17</v>
      </c>
      <c r="H234">
        <v>6</v>
      </c>
      <c r="I234" t="s">
        <v>4</v>
      </c>
      <c r="J234" t="s">
        <v>3</v>
      </c>
      <c r="K234" t="s">
        <v>11</v>
      </c>
      <c r="L234" t="s">
        <v>1</v>
      </c>
      <c r="M234" t="s">
        <v>14</v>
      </c>
      <c r="N234">
        <v>1</v>
      </c>
      <c r="O234">
        <v>0</v>
      </c>
      <c r="P234">
        <f>SUM(N234,O234)</f>
        <v>1</v>
      </c>
    </row>
    <row r="235" spans="1:23" x14ac:dyDescent="0.35">
      <c r="A235">
        <v>598027</v>
      </c>
      <c r="B235">
        <v>2013</v>
      </c>
      <c r="C235" s="1">
        <v>41387</v>
      </c>
      <c r="D235" t="s">
        <v>5</v>
      </c>
      <c r="E235">
        <v>2</v>
      </c>
      <c r="F235">
        <v>17</v>
      </c>
      <c r="G235">
        <f>SUM(1,F235)</f>
        <v>18</v>
      </c>
      <c r="H235">
        <v>1</v>
      </c>
      <c r="I235" t="s">
        <v>4</v>
      </c>
      <c r="J235" t="s">
        <v>3</v>
      </c>
      <c r="K235" t="s">
        <v>11</v>
      </c>
      <c r="L235" t="s">
        <v>1</v>
      </c>
      <c r="M235" t="s">
        <v>13</v>
      </c>
      <c r="N235">
        <v>0</v>
      </c>
      <c r="O235">
        <v>0</v>
      </c>
      <c r="P235">
        <f>SUM(N235,O235)</f>
        <v>0</v>
      </c>
    </row>
    <row r="236" spans="1:23" x14ac:dyDescent="0.35">
      <c r="A236">
        <v>598027</v>
      </c>
      <c r="B236">
        <v>2013</v>
      </c>
      <c r="C236" s="1">
        <v>41387</v>
      </c>
      <c r="D236" t="s">
        <v>5</v>
      </c>
      <c r="E236">
        <v>2</v>
      </c>
      <c r="F236">
        <v>17</v>
      </c>
      <c r="G236">
        <f>SUM(1,F236)</f>
        <v>18</v>
      </c>
      <c r="H236">
        <v>2</v>
      </c>
      <c r="I236" t="s">
        <v>4</v>
      </c>
      <c r="J236" t="s">
        <v>3</v>
      </c>
      <c r="K236" t="s">
        <v>11</v>
      </c>
      <c r="L236" t="s">
        <v>1</v>
      </c>
      <c r="M236" t="s">
        <v>13</v>
      </c>
      <c r="N236">
        <v>0</v>
      </c>
      <c r="O236">
        <v>0</v>
      </c>
      <c r="P236">
        <f>SUM(N236,O236)</f>
        <v>0</v>
      </c>
    </row>
    <row r="237" spans="1:23" x14ac:dyDescent="0.35">
      <c r="A237">
        <v>598027</v>
      </c>
      <c r="B237">
        <v>2013</v>
      </c>
      <c r="C237" s="1">
        <v>41387</v>
      </c>
      <c r="D237" t="s">
        <v>5</v>
      </c>
      <c r="E237">
        <v>2</v>
      </c>
      <c r="F237">
        <v>17</v>
      </c>
      <c r="G237">
        <f>SUM(1,F237)</f>
        <v>18</v>
      </c>
      <c r="H237">
        <v>3</v>
      </c>
      <c r="I237" t="s">
        <v>4</v>
      </c>
      <c r="J237" t="s">
        <v>3</v>
      </c>
      <c r="K237" t="s">
        <v>11</v>
      </c>
      <c r="L237" t="s">
        <v>1</v>
      </c>
      <c r="M237" t="s">
        <v>13</v>
      </c>
      <c r="N237">
        <v>0</v>
      </c>
      <c r="O237">
        <v>0</v>
      </c>
      <c r="P237">
        <f>SUM(N237,O237)</f>
        <v>0</v>
      </c>
    </row>
    <row r="238" spans="1:23" x14ac:dyDescent="0.35">
      <c r="A238">
        <v>598027</v>
      </c>
      <c r="B238">
        <v>2013</v>
      </c>
      <c r="C238" s="1">
        <v>41387</v>
      </c>
      <c r="D238" t="s">
        <v>5</v>
      </c>
      <c r="E238">
        <v>2</v>
      </c>
      <c r="F238">
        <v>17</v>
      </c>
      <c r="G238">
        <f>SUM(1,F238)</f>
        <v>18</v>
      </c>
      <c r="H238">
        <v>4</v>
      </c>
      <c r="I238" t="s">
        <v>4</v>
      </c>
      <c r="J238" t="s">
        <v>3</v>
      </c>
      <c r="K238" t="s">
        <v>11</v>
      </c>
      <c r="L238" t="s">
        <v>1</v>
      </c>
      <c r="M238" t="s">
        <v>13</v>
      </c>
      <c r="N238">
        <v>1</v>
      </c>
      <c r="O238">
        <v>0</v>
      </c>
      <c r="P238">
        <f>SUM(N238,O238)</f>
        <v>1</v>
      </c>
    </row>
    <row r="239" spans="1:23" x14ac:dyDescent="0.35">
      <c r="A239">
        <v>598027</v>
      </c>
      <c r="B239">
        <v>2013</v>
      </c>
      <c r="C239" s="1">
        <v>41387</v>
      </c>
      <c r="D239" t="s">
        <v>5</v>
      </c>
      <c r="E239">
        <v>2</v>
      </c>
      <c r="F239">
        <v>17</v>
      </c>
      <c r="G239">
        <f>SUM(1,F239)</f>
        <v>18</v>
      </c>
      <c r="H239">
        <v>5</v>
      </c>
      <c r="I239" t="s">
        <v>4</v>
      </c>
      <c r="J239" t="s">
        <v>3</v>
      </c>
      <c r="K239" t="s">
        <v>1</v>
      </c>
      <c r="L239" t="s">
        <v>11</v>
      </c>
      <c r="M239" t="s">
        <v>13</v>
      </c>
      <c r="N239">
        <v>1</v>
      </c>
      <c r="O239">
        <v>0</v>
      </c>
      <c r="P239">
        <f>SUM(N239,O239)</f>
        <v>1</v>
      </c>
    </row>
    <row r="240" spans="1:23" x14ac:dyDescent="0.35">
      <c r="A240">
        <v>598027</v>
      </c>
      <c r="B240">
        <v>2013</v>
      </c>
      <c r="C240" s="1">
        <v>41387</v>
      </c>
      <c r="D240" t="s">
        <v>5</v>
      </c>
      <c r="E240">
        <v>2</v>
      </c>
      <c r="F240">
        <v>17</v>
      </c>
      <c r="G240">
        <f>SUM(1,F240)</f>
        <v>18</v>
      </c>
      <c r="H240">
        <v>6</v>
      </c>
      <c r="I240" t="s">
        <v>4</v>
      </c>
      <c r="J240" t="s">
        <v>3</v>
      </c>
      <c r="K240" t="s">
        <v>11</v>
      </c>
      <c r="L240" t="s">
        <v>1</v>
      </c>
      <c r="M240" t="s">
        <v>13</v>
      </c>
      <c r="N240">
        <v>0</v>
      </c>
      <c r="O240">
        <v>0</v>
      </c>
      <c r="P240">
        <f>SUM(N240,O240)</f>
        <v>0</v>
      </c>
    </row>
    <row r="241" spans="1:23" x14ac:dyDescent="0.35">
      <c r="A241">
        <v>598027</v>
      </c>
      <c r="B241">
        <v>2013</v>
      </c>
      <c r="C241" s="1">
        <v>41387</v>
      </c>
      <c r="D241" t="s">
        <v>5</v>
      </c>
      <c r="E241">
        <v>2</v>
      </c>
      <c r="F241">
        <v>18</v>
      </c>
      <c r="G241">
        <f>SUM(1,F241)</f>
        <v>19</v>
      </c>
      <c r="H241">
        <v>1</v>
      </c>
      <c r="I241" t="s">
        <v>4</v>
      </c>
      <c r="J241" t="s">
        <v>3</v>
      </c>
      <c r="K241" t="s">
        <v>1</v>
      </c>
      <c r="L241" t="s">
        <v>11</v>
      </c>
      <c r="M241" t="s">
        <v>10</v>
      </c>
      <c r="N241">
        <v>0</v>
      </c>
      <c r="O241">
        <v>0</v>
      </c>
      <c r="P241">
        <f>SUM(N241,O241)</f>
        <v>0</v>
      </c>
    </row>
    <row r="242" spans="1:23" x14ac:dyDescent="0.35">
      <c r="A242">
        <v>598027</v>
      </c>
      <c r="B242">
        <v>2013</v>
      </c>
      <c r="C242" s="1">
        <v>41387</v>
      </c>
      <c r="D242" t="s">
        <v>5</v>
      </c>
      <c r="E242">
        <v>2</v>
      </c>
      <c r="F242">
        <v>18</v>
      </c>
      <c r="G242">
        <f>SUM(1,F242)</f>
        <v>19</v>
      </c>
      <c r="H242">
        <v>2</v>
      </c>
      <c r="I242" t="s">
        <v>4</v>
      </c>
      <c r="J242" t="s">
        <v>3</v>
      </c>
      <c r="K242" t="s">
        <v>1</v>
      </c>
      <c r="L242" t="s">
        <v>11</v>
      </c>
      <c r="M242" t="s">
        <v>10</v>
      </c>
      <c r="N242">
        <v>1</v>
      </c>
      <c r="O242">
        <v>0</v>
      </c>
      <c r="P242">
        <f>SUM(N242,O242)</f>
        <v>1</v>
      </c>
    </row>
    <row r="243" spans="1:23" x14ac:dyDescent="0.35">
      <c r="A243">
        <v>598027</v>
      </c>
      <c r="B243">
        <v>2013</v>
      </c>
      <c r="C243" s="1">
        <v>41387</v>
      </c>
      <c r="D243" t="s">
        <v>5</v>
      </c>
      <c r="E243">
        <v>2</v>
      </c>
      <c r="F243">
        <v>18</v>
      </c>
      <c r="G243">
        <f>SUM(1,F243)</f>
        <v>19</v>
      </c>
      <c r="H243">
        <v>3</v>
      </c>
      <c r="I243" t="s">
        <v>4</v>
      </c>
      <c r="J243" t="s">
        <v>3</v>
      </c>
      <c r="K243" t="s">
        <v>11</v>
      </c>
      <c r="L243" t="s">
        <v>1</v>
      </c>
      <c r="M243" t="s">
        <v>10</v>
      </c>
      <c r="N243">
        <v>0</v>
      </c>
      <c r="O243">
        <v>0</v>
      </c>
      <c r="P243">
        <f>SUM(N243,O243)</f>
        <v>0</v>
      </c>
    </row>
    <row r="244" spans="1:23" x14ac:dyDescent="0.35">
      <c r="A244">
        <v>598027</v>
      </c>
      <c r="B244">
        <v>2013</v>
      </c>
      <c r="C244" s="1">
        <v>41387</v>
      </c>
      <c r="D244" t="s">
        <v>5</v>
      </c>
      <c r="E244">
        <v>2</v>
      </c>
      <c r="F244">
        <v>18</v>
      </c>
      <c r="G244">
        <f>SUM(1,F244)</f>
        <v>19</v>
      </c>
      <c r="H244">
        <v>4</v>
      </c>
      <c r="I244" t="s">
        <v>4</v>
      </c>
      <c r="J244" t="s">
        <v>3</v>
      </c>
      <c r="K244" t="s">
        <v>11</v>
      </c>
      <c r="L244" t="s">
        <v>1</v>
      </c>
      <c r="M244" t="s">
        <v>10</v>
      </c>
      <c r="N244">
        <v>0</v>
      </c>
      <c r="O244">
        <v>0</v>
      </c>
      <c r="P244">
        <f>SUM(N244,O244)</f>
        <v>0</v>
      </c>
    </row>
    <row r="245" spans="1:23" x14ac:dyDescent="0.35">
      <c r="A245">
        <v>598027</v>
      </c>
      <c r="B245">
        <v>2013</v>
      </c>
      <c r="C245" s="1">
        <v>41387</v>
      </c>
      <c r="D245" t="s">
        <v>5</v>
      </c>
      <c r="E245">
        <v>2</v>
      </c>
      <c r="F245">
        <v>18</v>
      </c>
      <c r="G245">
        <f>SUM(1,F245)</f>
        <v>19</v>
      </c>
      <c r="H245">
        <v>5</v>
      </c>
      <c r="I245" t="s">
        <v>4</v>
      </c>
      <c r="J245" t="s">
        <v>3</v>
      </c>
      <c r="K245" t="s">
        <v>11</v>
      </c>
      <c r="L245" t="s">
        <v>1</v>
      </c>
      <c r="M245" t="s">
        <v>10</v>
      </c>
      <c r="N245">
        <v>0</v>
      </c>
      <c r="O245">
        <v>0</v>
      </c>
      <c r="P245">
        <f>SUM(N245,O245)</f>
        <v>0</v>
      </c>
      <c r="V245" t="s">
        <v>12</v>
      </c>
      <c r="W245" t="s">
        <v>11</v>
      </c>
    </row>
    <row r="246" spans="1:23" x14ac:dyDescent="0.35">
      <c r="A246">
        <v>598027</v>
      </c>
      <c r="B246">
        <v>2013</v>
      </c>
      <c r="C246" s="1">
        <v>41387</v>
      </c>
      <c r="D246" t="s">
        <v>5</v>
      </c>
      <c r="E246">
        <v>2</v>
      </c>
      <c r="F246">
        <v>18</v>
      </c>
      <c r="G246">
        <f>SUM(1,F246)</f>
        <v>19</v>
      </c>
      <c r="H246">
        <v>6</v>
      </c>
      <c r="I246" t="s">
        <v>4</v>
      </c>
      <c r="J246" t="s">
        <v>3</v>
      </c>
      <c r="K246" t="s">
        <v>8</v>
      </c>
      <c r="L246" t="s">
        <v>1</v>
      </c>
      <c r="M246" t="s">
        <v>10</v>
      </c>
      <c r="N246">
        <v>1</v>
      </c>
      <c r="O246">
        <v>0</v>
      </c>
      <c r="P246">
        <f>SUM(N246,O246)</f>
        <v>1</v>
      </c>
    </row>
    <row r="247" spans="1:23" x14ac:dyDescent="0.35">
      <c r="A247">
        <v>598027</v>
      </c>
      <c r="B247">
        <v>2013</v>
      </c>
      <c r="C247" s="1">
        <v>41387</v>
      </c>
      <c r="D247" t="s">
        <v>5</v>
      </c>
      <c r="E247">
        <v>2</v>
      </c>
      <c r="F247">
        <v>19</v>
      </c>
      <c r="G247">
        <f>SUM(1,F247)</f>
        <v>20</v>
      </c>
      <c r="H247">
        <v>1</v>
      </c>
      <c r="I247" t="s">
        <v>4</v>
      </c>
      <c r="J247" t="s">
        <v>3</v>
      </c>
      <c r="K247" t="s">
        <v>8</v>
      </c>
      <c r="L247" t="s">
        <v>1</v>
      </c>
      <c r="M247" t="s">
        <v>0</v>
      </c>
      <c r="N247">
        <v>0</v>
      </c>
      <c r="O247">
        <v>0</v>
      </c>
      <c r="P247">
        <f>SUM(N247,O247)</f>
        <v>0</v>
      </c>
    </row>
    <row r="248" spans="1:23" x14ac:dyDescent="0.35">
      <c r="A248">
        <v>598027</v>
      </c>
      <c r="B248">
        <v>2013</v>
      </c>
      <c r="C248" s="1">
        <v>41387</v>
      </c>
      <c r="D248" t="s">
        <v>5</v>
      </c>
      <c r="E248">
        <v>2</v>
      </c>
      <c r="F248">
        <v>19</v>
      </c>
      <c r="G248">
        <f>SUM(1,F248)</f>
        <v>20</v>
      </c>
      <c r="H248">
        <v>2</v>
      </c>
      <c r="I248" t="s">
        <v>4</v>
      </c>
      <c r="J248" t="s">
        <v>3</v>
      </c>
      <c r="K248" t="s">
        <v>8</v>
      </c>
      <c r="L248" t="s">
        <v>1</v>
      </c>
      <c r="M248" t="s">
        <v>0</v>
      </c>
      <c r="N248">
        <v>4</v>
      </c>
      <c r="O248">
        <v>0</v>
      </c>
      <c r="P248">
        <f>SUM(N248,O248)</f>
        <v>4</v>
      </c>
    </row>
    <row r="249" spans="1:23" x14ac:dyDescent="0.35">
      <c r="A249">
        <v>598027</v>
      </c>
      <c r="B249">
        <v>2013</v>
      </c>
      <c r="C249" s="1">
        <v>41387</v>
      </c>
      <c r="D249" t="s">
        <v>5</v>
      </c>
      <c r="E249">
        <v>2</v>
      </c>
      <c r="F249">
        <v>19</v>
      </c>
      <c r="G249">
        <f>SUM(1,F249)</f>
        <v>20</v>
      </c>
      <c r="H249">
        <v>3</v>
      </c>
      <c r="I249" t="s">
        <v>4</v>
      </c>
      <c r="J249" t="s">
        <v>3</v>
      </c>
      <c r="K249" t="s">
        <v>8</v>
      </c>
      <c r="L249" t="s">
        <v>1</v>
      </c>
      <c r="M249" t="s">
        <v>0</v>
      </c>
      <c r="N249">
        <v>0</v>
      </c>
      <c r="O249">
        <v>0</v>
      </c>
      <c r="P249">
        <f>SUM(N249,O249)</f>
        <v>0</v>
      </c>
      <c r="V249" t="s">
        <v>9</v>
      </c>
      <c r="W249" t="s">
        <v>8</v>
      </c>
    </row>
    <row r="250" spans="1:23" x14ac:dyDescent="0.35">
      <c r="A250">
        <v>598027</v>
      </c>
      <c r="B250">
        <v>2013</v>
      </c>
      <c r="C250" s="1">
        <v>41387</v>
      </c>
      <c r="D250" t="s">
        <v>5</v>
      </c>
      <c r="E250">
        <v>2</v>
      </c>
      <c r="F250">
        <v>19</v>
      </c>
      <c r="G250">
        <f>SUM(1,F250)</f>
        <v>20</v>
      </c>
      <c r="H250">
        <v>4</v>
      </c>
      <c r="I250" t="s">
        <v>4</v>
      </c>
      <c r="J250" t="s">
        <v>3</v>
      </c>
      <c r="K250" t="s">
        <v>6</v>
      </c>
      <c r="L250" t="s">
        <v>1</v>
      </c>
      <c r="M250" t="s">
        <v>0</v>
      </c>
      <c r="N250">
        <v>0</v>
      </c>
      <c r="O250">
        <v>0</v>
      </c>
      <c r="P250">
        <f>SUM(N250,O250)</f>
        <v>0</v>
      </c>
    </row>
    <row r="251" spans="1:23" x14ac:dyDescent="0.35">
      <c r="A251">
        <v>598027</v>
      </c>
      <c r="B251">
        <v>2013</v>
      </c>
      <c r="C251" s="1">
        <v>41387</v>
      </c>
      <c r="D251" t="s">
        <v>5</v>
      </c>
      <c r="E251">
        <v>2</v>
      </c>
      <c r="F251">
        <v>19</v>
      </c>
      <c r="G251">
        <f>SUM(1,F251)</f>
        <v>20</v>
      </c>
      <c r="H251">
        <v>5</v>
      </c>
      <c r="I251" t="s">
        <v>4</v>
      </c>
      <c r="J251" t="s">
        <v>3</v>
      </c>
      <c r="K251" t="s">
        <v>6</v>
      </c>
      <c r="L251" t="s">
        <v>1</v>
      </c>
      <c r="M251" t="s">
        <v>0</v>
      </c>
      <c r="N251">
        <v>0</v>
      </c>
      <c r="O251">
        <v>0</v>
      </c>
      <c r="P251">
        <f>SUM(N251,O251)</f>
        <v>0</v>
      </c>
      <c r="V251" t="s">
        <v>7</v>
      </c>
      <c r="W251" t="s">
        <v>6</v>
      </c>
    </row>
    <row r="252" spans="1:23" x14ac:dyDescent="0.35">
      <c r="A252">
        <v>598027</v>
      </c>
      <c r="B252">
        <v>2013</v>
      </c>
      <c r="C252" s="1">
        <v>41387</v>
      </c>
      <c r="D252" t="s">
        <v>5</v>
      </c>
      <c r="E252">
        <v>2</v>
      </c>
      <c r="F252">
        <v>19</v>
      </c>
      <c r="G252">
        <f>SUM(1,F252)</f>
        <v>20</v>
      </c>
      <c r="H252">
        <v>6</v>
      </c>
      <c r="I252" t="s">
        <v>4</v>
      </c>
      <c r="J252" t="s">
        <v>3</v>
      </c>
      <c r="K252" t="s">
        <v>2</v>
      </c>
      <c r="L252" t="s">
        <v>1</v>
      </c>
      <c r="M252" t="s">
        <v>0</v>
      </c>
      <c r="N252">
        <v>1</v>
      </c>
      <c r="O252">
        <v>0</v>
      </c>
      <c r="P252">
        <f>SUM(N252,O252)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7640-61FC-494C-B45F-AC946D5661AA}">
  <dimension ref="A1:I60"/>
  <sheetViews>
    <sheetView topLeftCell="A54" workbookViewId="0">
      <selection activeCell="D12" sqref="D12"/>
    </sheetView>
  </sheetViews>
  <sheetFormatPr defaultRowHeight="14.5" x14ac:dyDescent="0.35"/>
  <cols>
    <col min="1" max="1" width="23.90625" bestFit="1" customWidth="1"/>
    <col min="2" max="2" width="23.1796875" bestFit="1" customWidth="1"/>
    <col min="3" max="3" width="11.453125" bestFit="1" customWidth="1"/>
    <col min="6" max="6" width="24.7265625" bestFit="1" customWidth="1"/>
    <col min="7" max="7" width="17.54296875" bestFit="1" customWidth="1"/>
    <col min="8" max="8" width="11.453125" bestFit="1" customWidth="1"/>
    <col min="9" max="9" width="9.36328125" bestFit="1" customWidth="1"/>
  </cols>
  <sheetData>
    <row r="1" spans="1:5" x14ac:dyDescent="0.35">
      <c r="A1" s="3" t="s">
        <v>55</v>
      </c>
      <c r="B1" t="s">
        <v>70</v>
      </c>
      <c r="C1" s="4" t="s">
        <v>69</v>
      </c>
      <c r="D1" s="4"/>
      <c r="E1" s="4"/>
    </row>
    <row r="2" spans="1:5" x14ac:dyDescent="0.35">
      <c r="A2" s="2" t="s">
        <v>4</v>
      </c>
      <c r="B2">
        <v>133</v>
      </c>
    </row>
    <row r="3" spans="1:5" x14ac:dyDescent="0.35">
      <c r="A3" s="2" t="s">
        <v>3</v>
      </c>
      <c r="B3">
        <v>263</v>
      </c>
    </row>
    <row r="4" spans="1:5" x14ac:dyDescent="0.35">
      <c r="A4" s="2" t="s">
        <v>53</v>
      </c>
      <c r="B4">
        <v>396</v>
      </c>
    </row>
    <row r="5" spans="1:5" x14ac:dyDescent="0.35">
      <c r="A5" s="4" t="s">
        <v>68</v>
      </c>
      <c r="B5" s="4"/>
    </row>
    <row r="6" spans="1:5" x14ac:dyDescent="0.35">
      <c r="A6" s="3" t="s">
        <v>67</v>
      </c>
      <c r="B6" t="s">
        <v>66</v>
      </c>
    </row>
    <row r="7" spans="1:5" x14ac:dyDescent="0.35">
      <c r="A7" s="2" t="s">
        <v>4</v>
      </c>
      <c r="B7">
        <v>129</v>
      </c>
    </row>
    <row r="8" spans="1:5" x14ac:dyDescent="0.35">
      <c r="A8" s="9" t="s">
        <v>2</v>
      </c>
      <c r="B8">
        <v>1</v>
      </c>
    </row>
    <row r="9" spans="1:5" x14ac:dyDescent="0.35">
      <c r="A9" s="9" t="s">
        <v>8</v>
      </c>
      <c r="B9">
        <v>5</v>
      </c>
    </row>
    <row r="10" spans="1:5" x14ac:dyDescent="0.35">
      <c r="A10" s="9" t="s">
        <v>21</v>
      </c>
      <c r="B10">
        <v>18</v>
      </c>
    </row>
    <row r="11" spans="1:5" x14ac:dyDescent="0.35">
      <c r="A11" s="9" t="s">
        <v>11</v>
      </c>
      <c r="B11">
        <v>6</v>
      </c>
    </row>
    <row r="12" spans="1:5" x14ac:dyDescent="0.35">
      <c r="A12" s="9" t="s">
        <v>6</v>
      </c>
      <c r="B12">
        <v>0</v>
      </c>
    </row>
    <row r="13" spans="1:5" x14ac:dyDescent="0.35">
      <c r="A13" s="9" t="s">
        <v>20</v>
      </c>
      <c r="B13">
        <v>7</v>
      </c>
    </row>
    <row r="14" spans="1:5" x14ac:dyDescent="0.35">
      <c r="A14" s="9" t="s">
        <v>1</v>
      </c>
      <c r="B14">
        <v>11</v>
      </c>
    </row>
    <row r="15" spans="1:5" x14ac:dyDescent="0.35">
      <c r="A15" s="9" t="s">
        <v>15</v>
      </c>
      <c r="B15">
        <v>24</v>
      </c>
    </row>
    <row r="16" spans="1:5" x14ac:dyDescent="0.35">
      <c r="A16" s="9" t="s">
        <v>22</v>
      </c>
      <c r="B16">
        <v>0</v>
      </c>
    </row>
    <row r="17" spans="1:9" x14ac:dyDescent="0.35">
      <c r="A17" s="9" t="s">
        <v>17</v>
      </c>
      <c r="B17">
        <v>41</v>
      </c>
    </row>
    <row r="18" spans="1:9" x14ac:dyDescent="0.35">
      <c r="A18" s="9" t="s">
        <v>19</v>
      </c>
      <c r="B18">
        <v>16</v>
      </c>
    </row>
    <row r="19" spans="1:9" x14ac:dyDescent="0.35">
      <c r="A19" s="2" t="s">
        <v>3</v>
      </c>
      <c r="B19">
        <v>252</v>
      </c>
    </row>
    <row r="20" spans="1:9" x14ac:dyDescent="0.35">
      <c r="A20" s="9" t="s">
        <v>24</v>
      </c>
      <c r="B20">
        <v>31</v>
      </c>
    </row>
    <row r="21" spans="1:9" x14ac:dyDescent="0.35">
      <c r="A21" s="9" t="s">
        <v>0</v>
      </c>
      <c r="B21">
        <v>175</v>
      </c>
    </row>
    <row r="22" spans="1:9" x14ac:dyDescent="0.35">
      <c r="A22" s="9" t="s">
        <v>13</v>
      </c>
      <c r="B22">
        <v>0</v>
      </c>
    </row>
    <row r="23" spans="1:9" x14ac:dyDescent="0.35">
      <c r="A23" s="9" t="s">
        <v>23</v>
      </c>
      <c r="B23">
        <v>2</v>
      </c>
    </row>
    <row r="24" spans="1:9" x14ac:dyDescent="0.35">
      <c r="A24" s="9" t="s">
        <v>27</v>
      </c>
      <c r="B24">
        <v>33</v>
      </c>
    </row>
    <row r="25" spans="1:9" x14ac:dyDescent="0.35">
      <c r="A25" s="9" t="s">
        <v>25</v>
      </c>
      <c r="B25">
        <v>11</v>
      </c>
    </row>
    <row r="26" spans="1:9" x14ac:dyDescent="0.35">
      <c r="A26" s="2" t="s">
        <v>53</v>
      </c>
      <c r="B26">
        <v>381</v>
      </c>
    </row>
    <row r="30" spans="1:9" x14ac:dyDescent="0.35">
      <c r="A30" s="3" t="s">
        <v>36</v>
      </c>
      <c r="B30" t="s">
        <v>65</v>
      </c>
    </row>
    <row r="31" spans="1:9" x14ac:dyDescent="0.35">
      <c r="A31" s="3" t="s">
        <v>35</v>
      </c>
      <c r="B31" t="s">
        <v>64</v>
      </c>
    </row>
    <row r="32" spans="1:9" x14ac:dyDescent="0.35">
      <c r="F32" s="4" t="s">
        <v>63</v>
      </c>
      <c r="G32" s="4"/>
      <c r="H32" s="4"/>
      <c r="I32" s="4"/>
    </row>
    <row r="33" spans="1:9" x14ac:dyDescent="0.35">
      <c r="A33" s="3" t="s">
        <v>55</v>
      </c>
      <c r="B33" t="s">
        <v>62</v>
      </c>
      <c r="C33" t="s">
        <v>61</v>
      </c>
      <c r="F33" s="17" t="s">
        <v>60</v>
      </c>
      <c r="G33" s="17" t="s">
        <v>59</v>
      </c>
      <c r="H33" s="17" t="s">
        <v>58</v>
      </c>
      <c r="I33" s="16" t="s">
        <v>57</v>
      </c>
    </row>
    <row r="34" spans="1:9" x14ac:dyDescent="0.35">
      <c r="A34" s="2" t="s">
        <v>4</v>
      </c>
      <c r="B34">
        <v>129</v>
      </c>
      <c r="C34">
        <v>120</v>
      </c>
      <c r="F34" s="15" t="s">
        <v>4</v>
      </c>
      <c r="G34" s="14">
        <v>129</v>
      </c>
      <c r="H34" s="14">
        <v>120</v>
      </c>
      <c r="I34" s="13">
        <f>100*G34/H34</f>
        <v>107.5</v>
      </c>
    </row>
    <row r="35" spans="1:9" x14ac:dyDescent="0.35">
      <c r="A35" s="9" t="s">
        <v>2</v>
      </c>
      <c r="B35">
        <v>1</v>
      </c>
      <c r="C35">
        <v>1</v>
      </c>
      <c r="F35" s="8" t="s">
        <v>2</v>
      </c>
      <c r="G35">
        <v>1</v>
      </c>
      <c r="H35">
        <v>1</v>
      </c>
      <c r="I35" s="5">
        <f>100*G35/H35</f>
        <v>100</v>
      </c>
    </row>
    <row r="36" spans="1:9" x14ac:dyDescent="0.35">
      <c r="A36" s="9" t="s">
        <v>8</v>
      </c>
      <c r="B36">
        <v>5</v>
      </c>
      <c r="C36">
        <v>4</v>
      </c>
      <c r="F36" s="8" t="s">
        <v>8</v>
      </c>
      <c r="G36">
        <v>5</v>
      </c>
      <c r="H36">
        <v>4</v>
      </c>
      <c r="I36" s="5">
        <f>100*G36/H36</f>
        <v>125</v>
      </c>
    </row>
    <row r="37" spans="1:9" x14ac:dyDescent="0.35">
      <c r="A37" s="9" t="s">
        <v>21</v>
      </c>
      <c r="B37">
        <v>18</v>
      </c>
      <c r="C37">
        <v>15</v>
      </c>
      <c r="F37" s="8" t="s">
        <v>21</v>
      </c>
      <c r="G37">
        <v>18</v>
      </c>
      <c r="H37">
        <v>15</v>
      </c>
      <c r="I37" s="5">
        <f>100*G37/H37</f>
        <v>120</v>
      </c>
    </row>
    <row r="38" spans="1:9" x14ac:dyDescent="0.35">
      <c r="A38" s="9" t="s">
        <v>11</v>
      </c>
      <c r="B38">
        <v>6</v>
      </c>
      <c r="C38">
        <v>12</v>
      </c>
      <c r="F38" s="8" t="s">
        <v>11</v>
      </c>
      <c r="G38">
        <v>6</v>
      </c>
      <c r="H38">
        <v>12</v>
      </c>
      <c r="I38" s="5">
        <f>100*G38/H38</f>
        <v>50</v>
      </c>
    </row>
    <row r="39" spans="1:9" x14ac:dyDescent="0.35">
      <c r="A39" s="9" t="s">
        <v>6</v>
      </c>
      <c r="B39">
        <v>0</v>
      </c>
      <c r="C39">
        <v>2</v>
      </c>
      <c r="F39" s="8" t="s">
        <v>6</v>
      </c>
      <c r="G39">
        <v>0</v>
      </c>
      <c r="H39">
        <v>2</v>
      </c>
      <c r="I39" s="5">
        <f>100*G39/H39</f>
        <v>0</v>
      </c>
    </row>
    <row r="40" spans="1:9" x14ac:dyDescent="0.35">
      <c r="A40" s="9" t="s">
        <v>20</v>
      </c>
      <c r="B40">
        <v>7</v>
      </c>
      <c r="C40">
        <v>3</v>
      </c>
      <c r="F40" s="8" t="s">
        <v>20</v>
      </c>
      <c r="G40">
        <v>7</v>
      </c>
      <c r="H40">
        <v>3</v>
      </c>
      <c r="I40" s="5">
        <f>100*G40/H40</f>
        <v>233.33333333333334</v>
      </c>
    </row>
    <row r="41" spans="1:9" x14ac:dyDescent="0.35">
      <c r="A41" s="9" t="s">
        <v>1</v>
      </c>
      <c r="B41">
        <v>11</v>
      </c>
      <c r="C41">
        <v>13</v>
      </c>
      <c r="F41" s="8" t="s">
        <v>1</v>
      </c>
      <c r="G41">
        <v>11</v>
      </c>
      <c r="H41">
        <v>13</v>
      </c>
      <c r="I41" s="5">
        <f>100*G41/H41</f>
        <v>84.615384615384613</v>
      </c>
    </row>
    <row r="42" spans="1:9" x14ac:dyDescent="0.35">
      <c r="A42" s="9" t="s">
        <v>15</v>
      </c>
      <c r="B42">
        <v>24</v>
      </c>
      <c r="C42">
        <v>23</v>
      </c>
      <c r="F42" s="8" t="s">
        <v>15</v>
      </c>
      <c r="G42">
        <v>24</v>
      </c>
      <c r="H42">
        <v>23</v>
      </c>
      <c r="I42" s="5">
        <f>100*G42/H42</f>
        <v>104.34782608695652</v>
      </c>
    </row>
    <row r="43" spans="1:9" x14ac:dyDescent="0.35">
      <c r="A43" s="9" t="s">
        <v>22</v>
      </c>
      <c r="B43">
        <v>0</v>
      </c>
      <c r="C43">
        <v>2</v>
      </c>
      <c r="F43" s="8" t="s">
        <v>22</v>
      </c>
      <c r="G43">
        <v>0</v>
      </c>
      <c r="H43">
        <v>2</v>
      </c>
      <c r="I43" s="5">
        <f>100*G43/H43</f>
        <v>0</v>
      </c>
    </row>
    <row r="44" spans="1:9" x14ac:dyDescent="0.35">
      <c r="A44" s="9" t="s">
        <v>17</v>
      </c>
      <c r="B44">
        <v>41</v>
      </c>
      <c r="C44">
        <v>31</v>
      </c>
      <c r="F44" s="8" t="s">
        <v>17</v>
      </c>
      <c r="G44">
        <v>41</v>
      </c>
      <c r="H44">
        <v>31</v>
      </c>
      <c r="I44" s="5">
        <f>100*G44/H44</f>
        <v>132.25806451612902</v>
      </c>
    </row>
    <row r="45" spans="1:9" x14ac:dyDescent="0.35">
      <c r="A45" s="9" t="s">
        <v>19</v>
      </c>
      <c r="B45">
        <v>16</v>
      </c>
      <c r="C45">
        <v>14</v>
      </c>
      <c r="F45" s="8" t="s">
        <v>19</v>
      </c>
      <c r="G45">
        <v>16</v>
      </c>
      <c r="H45">
        <v>14</v>
      </c>
      <c r="I45" s="5">
        <f>100*G45/H45</f>
        <v>114.28571428571429</v>
      </c>
    </row>
    <row r="46" spans="1:9" x14ac:dyDescent="0.35">
      <c r="A46" s="2" t="s">
        <v>3</v>
      </c>
      <c r="B46">
        <v>252</v>
      </c>
      <c r="C46">
        <v>122</v>
      </c>
      <c r="F46" s="12" t="s">
        <v>3</v>
      </c>
      <c r="G46" s="11">
        <v>252</v>
      </c>
      <c r="H46" s="11">
        <v>122</v>
      </c>
      <c r="I46" s="10">
        <f>100*G46/H46</f>
        <v>206.55737704918033</v>
      </c>
    </row>
    <row r="47" spans="1:9" x14ac:dyDescent="0.35">
      <c r="A47" s="9" t="s">
        <v>24</v>
      </c>
      <c r="B47">
        <v>31</v>
      </c>
      <c r="C47">
        <v>8</v>
      </c>
      <c r="F47" s="8" t="s">
        <v>24</v>
      </c>
      <c r="G47">
        <v>31</v>
      </c>
      <c r="H47">
        <v>8</v>
      </c>
      <c r="I47" s="5">
        <f>100*G47/H47</f>
        <v>387.5</v>
      </c>
    </row>
    <row r="48" spans="1:9" x14ac:dyDescent="0.35">
      <c r="A48" s="9" t="s">
        <v>0</v>
      </c>
      <c r="B48">
        <v>175</v>
      </c>
      <c r="C48">
        <v>66</v>
      </c>
      <c r="F48" s="8" t="s">
        <v>0</v>
      </c>
      <c r="G48">
        <v>175</v>
      </c>
      <c r="H48">
        <v>66</v>
      </c>
      <c r="I48" s="5">
        <f>100*G48/H48</f>
        <v>265.15151515151513</v>
      </c>
    </row>
    <row r="49" spans="1:9" x14ac:dyDescent="0.35">
      <c r="A49" s="9" t="s">
        <v>13</v>
      </c>
      <c r="B49">
        <v>0</v>
      </c>
      <c r="C49">
        <v>1</v>
      </c>
      <c r="F49" s="8" t="s">
        <v>13</v>
      </c>
      <c r="G49">
        <v>0</v>
      </c>
      <c r="H49">
        <v>1</v>
      </c>
      <c r="I49" s="5">
        <f>100*G49/H49</f>
        <v>0</v>
      </c>
    </row>
    <row r="50" spans="1:9" x14ac:dyDescent="0.35">
      <c r="A50" s="9" t="s">
        <v>23</v>
      </c>
      <c r="B50">
        <v>2</v>
      </c>
      <c r="C50">
        <v>2</v>
      </c>
      <c r="F50" s="8" t="s">
        <v>23</v>
      </c>
      <c r="G50">
        <v>2</v>
      </c>
      <c r="H50">
        <v>2</v>
      </c>
      <c r="I50" s="5">
        <f>100*G50/H50</f>
        <v>100</v>
      </c>
    </row>
    <row r="51" spans="1:9" x14ac:dyDescent="0.35">
      <c r="A51" s="9" t="s">
        <v>27</v>
      </c>
      <c r="B51">
        <v>33</v>
      </c>
      <c r="C51">
        <v>36</v>
      </c>
      <c r="F51" s="8" t="s">
        <v>27</v>
      </c>
      <c r="G51">
        <v>33</v>
      </c>
      <c r="H51">
        <v>36</v>
      </c>
      <c r="I51" s="5">
        <f>100*G51/H51</f>
        <v>91.666666666666671</v>
      </c>
    </row>
    <row r="52" spans="1:9" x14ac:dyDescent="0.35">
      <c r="A52" s="9" t="s">
        <v>25</v>
      </c>
      <c r="B52">
        <v>11</v>
      </c>
      <c r="C52">
        <v>9</v>
      </c>
      <c r="F52" s="8" t="s">
        <v>25</v>
      </c>
      <c r="G52">
        <v>11</v>
      </c>
      <c r="H52">
        <v>9</v>
      </c>
      <c r="I52" s="5">
        <f>100*G52/H52</f>
        <v>122.22222222222223</v>
      </c>
    </row>
    <row r="53" spans="1:9" x14ac:dyDescent="0.35">
      <c r="A53" s="2" t="s">
        <v>53</v>
      </c>
      <c r="B53">
        <v>381</v>
      </c>
      <c r="C53">
        <v>242</v>
      </c>
      <c r="F53" s="7" t="s">
        <v>53</v>
      </c>
      <c r="G53" s="6">
        <v>381</v>
      </c>
      <c r="H53" s="6">
        <v>242</v>
      </c>
      <c r="I53" s="5">
        <f>100*G53/H53</f>
        <v>157.43801652892563</v>
      </c>
    </row>
    <row r="56" spans="1:9" x14ac:dyDescent="0.35">
      <c r="A56" s="4" t="s">
        <v>56</v>
      </c>
      <c r="B56" s="4"/>
      <c r="C56" s="4"/>
    </row>
    <row r="57" spans="1:9" x14ac:dyDescent="0.35">
      <c r="A57" s="3" t="s">
        <v>55</v>
      </c>
      <c r="B57" t="s">
        <v>54</v>
      </c>
    </row>
    <row r="58" spans="1:9" x14ac:dyDescent="0.35">
      <c r="A58" s="2" t="s">
        <v>4</v>
      </c>
      <c r="B58">
        <v>5</v>
      </c>
    </row>
    <row r="59" spans="1:9" x14ac:dyDescent="0.35">
      <c r="A59" s="2" t="s">
        <v>3</v>
      </c>
      <c r="B59">
        <v>9</v>
      </c>
    </row>
    <row r="60" spans="1:9" x14ac:dyDescent="0.35">
      <c r="A60" s="2" t="s">
        <v>53</v>
      </c>
      <c r="B60">
        <v>14</v>
      </c>
    </row>
  </sheetData>
  <mergeCells count="4">
    <mergeCell ref="F32:I32"/>
    <mergeCell ref="A5:B5"/>
    <mergeCell ref="C1:E1"/>
    <mergeCell ref="A56:C56"/>
  </mergeCells>
  <conditionalFormatting sqref="F35:I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I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BE2B-7C22-406C-9B71-FA8D915A3324}">
  <dimension ref="A1:M76"/>
  <sheetViews>
    <sheetView zoomScale="71" zoomScaleNormal="100" workbookViewId="0">
      <selection activeCell="N69" sqref="N69"/>
    </sheetView>
  </sheetViews>
  <sheetFormatPr defaultRowHeight="14.5" x14ac:dyDescent="0.35"/>
  <cols>
    <col min="1" max="1" width="15.90625" bestFit="1" customWidth="1"/>
    <col min="2" max="2" width="22.81640625" bestFit="1" customWidth="1"/>
    <col min="3" max="3" width="31.08984375" bestFit="1" customWidth="1"/>
    <col min="4" max="4" width="34.08984375" bestFit="1" customWidth="1"/>
    <col min="5" max="5" width="31.08984375" bestFit="1" customWidth="1"/>
    <col min="6" max="6" width="26.7265625" bestFit="1" customWidth="1"/>
    <col min="7" max="7" width="37.453125" bestFit="1" customWidth="1"/>
    <col min="8" max="8" width="12.1796875" bestFit="1" customWidth="1"/>
    <col min="9" max="9" width="28.26953125" customWidth="1"/>
    <col min="10" max="10" width="19.7265625" customWidth="1"/>
    <col min="11" max="11" width="23.453125" customWidth="1"/>
    <col min="12" max="12" width="15.1796875" customWidth="1"/>
    <col min="13" max="13" width="25.81640625" customWidth="1"/>
  </cols>
  <sheetData>
    <row r="1" spans="1:9" x14ac:dyDescent="0.35">
      <c r="A1" s="3" t="s">
        <v>76</v>
      </c>
      <c r="B1" s="3" t="s">
        <v>79</v>
      </c>
      <c r="G1" s="4" t="s">
        <v>81</v>
      </c>
      <c r="H1" s="4"/>
      <c r="I1" s="4"/>
    </row>
    <row r="2" spans="1:9" x14ac:dyDescent="0.35">
      <c r="A2" s="3" t="s">
        <v>47</v>
      </c>
      <c r="B2" t="s">
        <v>4</v>
      </c>
      <c r="C2" t="s">
        <v>3</v>
      </c>
      <c r="D2" t="s">
        <v>53</v>
      </c>
      <c r="G2" s="26" t="s">
        <v>47</v>
      </c>
      <c r="H2" s="25" t="s">
        <v>4</v>
      </c>
      <c r="I2" s="24" t="s">
        <v>3</v>
      </c>
    </row>
    <row r="3" spans="1:9" x14ac:dyDescent="0.35">
      <c r="A3" s="2">
        <v>1</v>
      </c>
      <c r="B3">
        <v>9</v>
      </c>
      <c r="C3">
        <v>3</v>
      </c>
      <c r="D3">
        <v>12</v>
      </c>
      <c r="G3" s="20">
        <v>1</v>
      </c>
      <c r="H3" s="20">
        <v>9</v>
      </c>
      <c r="I3" s="20">
        <v>3</v>
      </c>
    </row>
    <row r="4" spans="1:9" x14ac:dyDescent="0.35">
      <c r="A4" s="2">
        <v>2</v>
      </c>
      <c r="B4">
        <v>2</v>
      </c>
      <c r="C4">
        <v>21</v>
      </c>
      <c r="D4">
        <v>23</v>
      </c>
      <c r="G4" s="20">
        <v>2</v>
      </c>
      <c r="H4" s="20">
        <v>2</v>
      </c>
      <c r="I4" s="20">
        <v>21</v>
      </c>
    </row>
    <row r="5" spans="1:9" x14ac:dyDescent="0.35">
      <c r="A5" s="2">
        <v>3</v>
      </c>
      <c r="B5">
        <v>8</v>
      </c>
      <c r="C5">
        <v>4</v>
      </c>
      <c r="D5">
        <v>12</v>
      </c>
      <c r="G5" s="20">
        <v>3</v>
      </c>
      <c r="H5" s="20">
        <v>8</v>
      </c>
      <c r="I5" s="20">
        <v>4</v>
      </c>
    </row>
    <row r="6" spans="1:9" x14ac:dyDescent="0.35">
      <c r="A6" s="2">
        <v>4</v>
      </c>
      <c r="B6">
        <v>8</v>
      </c>
      <c r="C6">
        <v>5</v>
      </c>
      <c r="D6">
        <v>13</v>
      </c>
      <c r="G6" s="20">
        <v>4</v>
      </c>
      <c r="H6" s="20">
        <v>8</v>
      </c>
      <c r="I6" s="20">
        <v>5</v>
      </c>
    </row>
    <row r="7" spans="1:9" x14ac:dyDescent="0.35">
      <c r="A7" s="2">
        <v>5</v>
      </c>
      <c r="B7">
        <v>10</v>
      </c>
      <c r="C7">
        <v>28</v>
      </c>
      <c r="D7">
        <v>38</v>
      </c>
      <c r="G7" s="20">
        <v>5</v>
      </c>
      <c r="H7" s="20">
        <v>10</v>
      </c>
      <c r="I7" s="20">
        <v>28</v>
      </c>
    </row>
    <row r="8" spans="1:9" x14ac:dyDescent="0.35">
      <c r="A8" s="2">
        <v>6</v>
      </c>
      <c r="B8">
        <v>6</v>
      </c>
      <c r="C8">
        <v>1</v>
      </c>
      <c r="D8">
        <v>7</v>
      </c>
      <c r="G8" s="20">
        <v>6</v>
      </c>
      <c r="H8" s="20">
        <v>6</v>
      </c>
      <c r="I8" s="20">
        <v>1</v>
      </c>
    </row>
    <row r="9" spans="1:9" x14ac:dyDescent="0.35">
      <c r="A9" s="2">
        <v>7</v>
      </c>
      <c r="B9">
        <v>3</v>
      </c>
      <c r="C9">
        <v>18</v>
      </c>
      <c r="D9">
        <v>21</v>
      </c>
      <c r="G9" s="20">
        <v>7</v>
      </c>
      <c r="H9" s="20">
        <v>3</v>
      </c>
      <c r="I9" s="20">
        <v>18</v>
      </c>
    </row>
    <row r="10" spans="1:9" x14ac:dyDescent="0.35">
      <c r="A10" s="2">
        <v>8</v>
      </c>
      <c r="B10">
        <v>15</v>
      </c>
      <c r="C10">
        <v>29</v>
      </c>
      <c r="D10">
        <v>44</v>
      </c>
      <c r="G10" s="20">
        <v>8</v>
      </c>
      <c r="H10" s="20">
        <v>15</v>
      </c>
      <c r="I10" s="20">
        <v>29</v>
      </c>
    </row>
    <row r="11" spans="1:9" x14ac:dyDescent="0.35">
      <c r="A11" s="2">
        <v>9</v>
      </c>
      <c r="B11">
        <v>7</v>
      </c>
      <c r="C11">
        <v>15</v>
      </c>
      <c r="D11">
        <v>22</v>
      </c>
      <c r="G11" s="20">
        <v>9</v>
      </c>
      <c r="H11" s="20">
        <v>7</v>
      </c>
      <c r="I11" s="20">
        <v>15</v>
      </c>
    </row>
    <row r="12" spans="1:9" x14ac:dyDescent="0.35">
      <c r="A12" s="2">
        <v>10</v>
      </c>
      <c r="B12">
        <v>8</v>
      </c>
      <c r="C12">
        <v>4</v>
      </c>
      <c r="D12">
        <v>12</v>
      </c>
      <c r="G12" s="20">
        <v>10</v>
      </c>
      <c r="H12" s="20">
        <v>8</v>
      </c>
      <c r="I12" s="20">
        <v>4</v>
      </c>
    </row>
    <row r="13" spans="1:9" x14ac:dyDescent="0.35">
      <c r="A13" s="2">
        <v>11</v>
      </c>
      <c r="B13">
        <v>9</v>
      </c>
      <c r="C13">
        <v>12</v>
      </c>
      <c r="D13">
        <v>21</v>
      </c>
      <c r="G13" s="20">
        <v>11</v>
      </c>
      <c r="H13" s="20">
        <v>9</v>
      </c>
      <c r="I13" s="20">
        <v>12</v>
      </c>
    </row>
    <row r="14" spans="1:9" x14ac:dyDescent="0.35">
      <c r="A14" s="2">
        <v>12</v>
      </c>
      <c r="B14">
        <v>8</v>
      </c>
      <c r="C14">
        <v>11</v>
      </c>
      <c r="D14">
        <v>19</v>
      </c>
      <c r="G14" s="20">
        <v>12</v>
      </c>
      <c r="H14" s="20">
        <v>8</v>
      </c>
      <c r="I14" s="20">
        <v>11</v>
      </c>
    </row>
    <row r="15" spans="1:9" x14ac:dyDescent="0.35">
      <c r="A15" s="2">
        <v>13</v>
      </c>
      <c r="B15">
        <v>7</v>
      </c>
      <c r="C15">
        <v>10</v>
      </c>
      <c r="D15">
        <v>17</v>
      </c>
      <c r="G15" s="20">
        <v>13</v>
      </c>
      <c r="H15" s="20">
        <v>7</v>
      </c>
      <c r="I15" s="20">
        <v>10</v>
      </c>
    </row>
    <row r="16" spans="1:9" x14ac:dyDescent="0.35">
      <c r="A16" s="2">
        <v>14</v>
      </c>
      <c r="B16">
        <v>1</v>
      </c>
      <c r="C16">
        <v>7</v>
      </c>
      <c r="D16">
        <v>8</v>
      </c>
      <c r="G16" s="20">
        <v>14</v>
      </c>
      <c r="H16" s="20">
        <v>1</v>
      </c>
      <c r="I16" s="20">
        <v>7</v>
      </c>
    </row>
    <row r="17" spans="1:9" x14ac:dyDescent="0.35">
      <c r="A17" s="2">
        <v>15</v>
      </c>
      <c r="B17">
        <v>10</v>
      </c>
      <c r="C17">
        <v>28</v>
      </c>
      <c r="D17">
        <v>38</v>
      </c>
      <c r="G17" s="20">
        <v>15</v>
      </c>
      <c r="H17" s="20">
        <v>10</v>
      </c>
      <c r="I17" s="20">
        <v>28</v>
      </c>
    </row>
    <row r="18" spans="1:9" x14ac:dyDescent="0.35">
      <c r="A18" s="2">
        <v>16</v>
      </c>
      <c r="B18">
        <v>8</v>
      </c>
      <c r="C18">
        <v>5</v>
      </c>
      <c r="D18">
        <v>13</v>
      </c>
      <c r="G18" s="20">
        <v>16</v>
      </c>
      <c r="H18" s="20">
        <v>8</v>
      </c>
      <c r="I18" s="20">
        <v>5</v>
      </c>
    </row>
    <row r="19" spans="1:9" x14ac:dyDescent="0.35">
      <c r="A19" s="2">
        <v>17</v>
      </c>
      <c r="B19">
        <v>5</v>
      </c>
      <c r="C19">
        <v>18</v>
      </c>
      <c r="D19">
        <v>23</v>
      </c>
      <c r="G19" s="20">
        <v>17</v>
      </c>
      <c r="H19" s="20">
        <v>5</v>
      </c>
      <c r="I19" s="20">
        <v>18</v>
      </c>
    </row>
    <row r="20" spans="1:9" x14ac:dyDescent="0.35">
      <c r="A20" s="2">
        <v>18</v>
      </c>
      <c r="B20">
        <v>2</v>
      </c>
      <c r="C20">
        <v>15</v>
      </c>
      <c r="D20">
        <v>17</v>
      </c>
      <c r="G20" s="20">
        <v>18</v>
      </c>
      <c r="H20" s="20">
        <v>2</v>
      </c>
      <c r="I20" s="20">
        <v>15</v>
      </c>
    </row>
    <row r="21" spans="1:9" x14ac:dyDescent="0.35">
      <c r="A21" s="2">
        <v>19</v>
      </c>
      <c r="B21">
        <v>2</v>
      </c>
      <c r="C21">
        <v>19</v>
      </c>
      <c r="D21">
        <v>21</v>
      </c>
      <c r="G21" s="20">
        <v>19</v>
      </c>
      <c r="H21" s="20">
        <v>2</v>
      </c>
      <c r="I21" s="20">
        <v>19</v>
      </c>
    </row>
    <row r="22" spans="1:9" x14ac:dyDescent="0.35">
      <c r="A22" s="2">
        <v>20</v>
      </c>
      <c r="B22">
        <v>5</v>
      </c>
      <c r="C22">
        <v>10</v>
      </c>
      <c r="D22">
        <v>15</v>
      </c>
      <c r="G22" s="20">
        <v>20</v>
      </c>
      <c r="H22" s="20">
        <v>5</v>
      </c>
      <c r="I22" s="20">
        <v>10</v>
      </c>
    </row>
    <row r="23" spans="1:9" x14ac:dyDescent="0.35">
      <c r="A23" s="2" t="s">
        <v>53</v>
      </c>
      <c r="B23">
        <v>133</v>
      </c>
      <c r="C23">
        <v>263</v>
      </c>
      <c r="D23">
        <v>396</v>
      </c>
      <c r="G23" s="20" t="s">
        <v>53</v>
      </c>
      <c r="H23" s="20">
        <v>133</v>
      </c>
      <c r="I23" s="20">
        <v>263</v>
      </c>
    </row>
    <row r="26" spans="1:9" x14ac:dyDescent="0.35">
      <c r="G26" s="28"/>
      <c r="H26" s="28"/>
      <c r="I26" s="28"/>
    </row>
    <row r="27" spans="1:9" x14ac:dyDescent="0.35">
      <c r="A27" s="3" t="s">
        <v>76</v>
      </c>
      <c r="B27" s="3" t="s">
        <v>79</v>
      </c>
      <c r="G27" s="27" t="s">
        <v>80</v>
      </c>
      <c r="H27" s="27"/>
      <c r="I27" s="27"/>
    </row>
    <row r="28" spans="1:9" x14ac:dyDescent="0.35">
      <c r="A28" s="3" t="s">
        <v>47</v>
      </c>
      <c r="B28" t="s">
        <v>4</v>
      </c>
      <c r="C28" t="s">
        <v>3</v>
      </c>
      <c r="D28" t="s">
        <v>53</v>
      </c>
      <c r="G28" s="26" t="s">
        <v>47</v>
      </c>
      <c r="H28" s="25" t="s">
        <v>4</v>
      </c>
      <c r="I28" s="24" t="s">
        <v>3</v>
      </c>
    </row>
    <row r="29" spans="1:9" x14ac:dyDescent="0.35">
      <c r="A29" s="2">
        <v>1</v>
      </c>
      <c r="B29">
        <v>9</v>
      </c>
      <c r="C29">
        <v>3</v>
      </c>
      <c r="D29">
        <v>12</v>
      </c>
      <c r="G29" s="20">
        <v>1</v>
      </c>
      <c r="H29" s="20">
        <v>9</v>
      </c>
      <c r="I29" s="20">
        <v>3</v>
      </c>
    </row>
    <row r="30" spans="1:9" x14ac:dyDescent="0.35">
      <c r="A30" s="2">
        <v>2</v>
      </c>
      <c r="B30">
        <v>11</v>
      </c>
      <c r="C30">
        <v>24</v>
      </c>
      <c r="D30">
        <v>35</v>
      </c>
      <c r="G30" s="20">
        <v>2</v>
      </c>
      <c r="H30" s="20">
        <v>11</v>
      </c>
      <c r="I30" s="20">
        <v>24</v>
      </c>
    </row>
    <row r="31" spans="1:9" x14ac:dyDescent="0.35">
      <c r="A31" s="2">
        <v>3</v>
      </c>
      <c r="B31">
        <v>19</v>
      </c>
      <c r="C31">
        <v>28</v>
      </c>
      <c r="D31">
        <v>47</v>
      </c>
      <c r="G31" s="20">
        <v>3</v>
      </c>
      <c r="H31" s="20">
        <v>19</v>
      </c>
      <c r="I31" s="20">
        <v>28</v>
      </c>
    </row>
    <row r="32" spans="1:9" x14ac:dyDescent="0.35">
      <c r="A32" s="2">
        <v>4</v>
      </c>
      <c r="B32">
        <v>27</v>
      </c>
      <c r="C32">
        <v>33</v>
      </c>
      <c r="D32">
        <v>60</v>
      </c>
      <c r="G32" s="20">
        <v>4</v>
      </c>
      <c r="H32" s="20">
        <v>27</v>
      </c>
      <c r="I32" s="20">
        <v>33</v>
      </c>
    </row>
    <row r="33" spans="1:9" x14ac:dyDescent="0.35">
      <c r="A33" s="2">
        <v>5</v>
      </c>
      <c r="B33">
        <v>37</v>
      </c>
      <c r="C33">
        <v>61</v>
      </c>
      <c r="D33">
        <v>98</v>
      </c>
      <c r="G33" s="20">
        <v>5</v>
      </c>
      <c r="H33" s="20">
        <v>37</v>
      </c>
      <c r="I33" s="20">
        <v>61</v>
      </c>
    </row>
    <row r="34" spans="1:9" x14ac:dyDescent="0.35">
      <c r="A34" s="2">
        <v>6</v>
      </c>
      <c r="B34">
        <v>43</v>
      </c>
      <c r="C34">
        <v>62</v>
      </c>
      <c r="D34">
        <v>105</v>
      </c>
      <c r="G34" s="20">
        <v>6</v>
      </c>
      <c r="H34" s="20">
        <v>43</v>
      </c>
      <c r="I34" s="20">
        <v>62</v>
      </c>
    </row>
    <row r="35" spans="1:9" x14ac:dyDescent="0.35">
      <c r="A35" s="2">
        <v>7</v>
      </c>
      <c r="B35">
        <v>46</v>
      </c>
      <c r="C35">
        <v>80</v>
      </c>
      <c r="D35">
        <v>126</v>
      </c>
      <c r="G35" s="20">
        <v>7</v>
      </c>
      <c r="H35" s="20">
        <v>46</v>
      </c>
      <c r="I35" s="20">
        <v>80</v>
      </c>
    </row>
    <row r="36" spans="1:9" x14ac:dyDescent="0.35">
      <c r="A36" s="2">
        <v>8</v>
      </c>
      <c r="B36">
        <v>61</v>
      </c>
      <c r="C36">
        <v>109</v>
      </c>
      <c r="D36">
        <v>170</v>
      </c>
      <c r="G36" s="20">
        <v>8</v>
      </c>
      <c r="H36" s="20">
        <v>61</v>
      </c>
      <c r="I36" s="20">
        <v>109</v>
      </c>
    </row>
    <row r="37" spans="1:9" x14ac:dyDescent="0.35">
      <c r="A37" s="2">
        <v>9</v>
      </c>
      <c r="B37">
        <v>68</v>
      </c>
      <c r="C37">
        <v>124</v>
      </c>
      <c r="D37">
        <v>192</v>
      </c>
      <c r="G37" s="20">
        <v>9</v>
      </c>
      <c r="H37" s="20">
        <v>68</v>
      </c>
      <c r="I37" s="20">
        <v>124</v>
      </c>
    </row>
    <row r="38" spans="1:9" x14ac:dyDescent="0.35">
      <c r="A38" s="2">
        <v>10</v>
      </c>
      <c r="B38">
        <v>76</v>
      </c>
      <c r="C38">
        <v>128</v>
      </c>
      <c r="D38">
        <v>204</v>
      </c>
      <c r="G38" s="20">
        <v>10</v>
      </c>
      <c r="H38" s="20">
        <v>76</v>
      </c>
      <c r="I38" s="20">
        <v>128</v>
      </c>
    </row>
    <row r="39" spans="1:9" x14ac:dyDescent="0.35">
      <c r="A39" s="2">
        <v>11</v>
      </c>
      <c r="B39">
        <v>85</v>
      </c>
      <c r="C39">
        <v>140</v>
      </c>
      <c r="D39">
        <v>225</v>
      </c>
      <c r="G39" s="20">
        <v>11</v>
      </c>
      <c r="H39" s="20">
        <v>85</v>
      </c>
      <c r="I39" s="20">
        <v>140</v>
      </c>
    </row>
    <row r="40" spans="1:9" x14ac:dyDescent="0.35">
      <c r="A40" s="2">
        <v>12</v>
      </c>
      <c r="B40">
        <v>93</v>
      </c>
      <c r="C40">
        <v>151</v>
      </c>
      <c r="D40">
        <v>244</v>
      </c>
      <c r="G40" s="20">
        <v>12</v>
      </c>
      <c r="H40" s="20">
        <v>93</v>
      </c>
      <c r="I40" s="20">
        <v>151</v>
      </c>
    </row>
    <row r="41" spans="1:9" x14ac:dyDescent="0.35">
      <c r="A41" s="2">
        <v>13</v>
      </c>
      <c r="B41">
        <v>100</v>
      </c>
      <c r="C41">
        <v>161</v>
      </c>
      <c r="D41">
        <v>261</v>
      </c>
      <c r="G41" s="20">
        <v>13</v>
      </c>
      <c r="H41" s="20">
        <v>100</v>
      </c>
      <c r="I41" s="20">
        <v>161</v>
      </c>
    </row>
    <row r="42" spans="1:9" x14ac:dyDescent="0.35">
      <c r="A42" s="2">
        <v>14</v>
      </c>
      <c r="B42">
        <v>101</v>
      </c>
      <c r="C42">
        <v>168</v>
      </c>
      <c r="D42">
        <v>269</v>
      </c>
      <c r="G42" s="20">
        <v>14</v>
      </c>
      <c r="H42" s="20">
        <v>101</v>
      </c>
      <c r="I42" s="20">
        <v>168</v>
      </c>
    </row>
    <row r="43" spans="1:9" x14ac:dyDescent="0.35">
      <c r="A43" s="2">
        <v>15</v>
      </c>
      <c r="B43">
        <v>111</v>
      </c>
      <c r="C43">
        <v>196</v>
      </c>
      <c r="D43">
        <v>307</v>
      </c>
      <c r="G43" s="20">
        <v>15</v>
      </c>
      <c r="H43" s="20">
        <v>111</v>
      </c>
      <c r="I43" s="20">
        <v>196</v>
      </c>
    </row>
    <row r="44" spans="1:9" x14ac:dyDescent="0.35">
      <c r="A44" s="2">
        <v>16</v>
      </c>
      <c r="B44">
        <v>119</v>
      </c>
      <c r="C44">
        <v>201</v>
      </c>
      <c r="D44">
        <v>320</v>
      </c>
      <c r="G44" s="20">
        <v>16</v>
      </c>
      <c r="H44" s="20">
        <v>119</v>
      </c>
      <c r="I44" s="20">
        <v>201</v>
      </c>
    </row>
    <row r="45" spans="1:9" x14ac:dyDescent="0.35">
      <c r="A45" s="2">
        <v>17</v>
      </c>
      <c r="B45">
        <v>124</v>
      </c>
      <c r="C45">
        <v>219</v>
      </c>
      <c r="D45">
        <v>343</v>
      </c>
      <c r="G45" s="20">
        <v>17</v>
      </c>
      <c r="H45" s="20">
        <v>124</v>
      </c>
      <c r="I45" s="20">
        <v>219</v>
      </c>
    </row>
    <row r="46" spans="1:9" x14ac:dyDescent="0.35">
      <c r="A46" s="2">
        <v>18</v>
      </c>
      <c r="B46">
        <v>126</v>
      </c>
      <c r="C46">
        <v>234</v>
      </c>
      <c r="D46">
        <v>360</v>
      </c>
      <c r="G46" s="20">
        <v>18</v>
      </c>
      <c r="H46" s="20">
        <v>126</v>
      </c>
      <c r="I46" s="20">
        <v>234</v>
      </c>
    </row>
    <row r="47" spans="1:9" x14ac:dyDescent="0.35">
      <c r="A47" s="2">
        <v>19</v>
      </c>
      <c r="B47">
        <v>128</v>
      </c>
      <c r="C47">
        <v>253</v>
      </c>
      <c r="D47">
        <v>381</v>
      </c>
      <c r="G47" s="20">
        <v>19</v>
      </c>
      <c r="H47" s="20">
        <v>128</v>
      </c>
      <c r="I47" s="20">
        <v>253</v>
      </c>
    </row>
    <row r="48" spans="1:9" x14ac:dyDescent="0.35">
      <c r="A48" s="2">
        <v>20</v>
      </c>
      <c r="B48">
        <v>133</v>
      </c>
      <c r="C48">
        <v>263</v>
      </c>
      <c r="D48">
        <v>396</v>
      </c>
      <c r="G48" s="20">
        <v>20</v>
      </c>
      <c r="H48" s="20">
        <v>133</v>
      </c>
      <c r="I48" s="20">
        <v>263</v>
      </c>
    </row>
    <row r="49" spans="1:13" x14ac:dyDescent="0.35">
      <c r="A49" s="2" t="s">
        <v>53</v>
      </c>
    </row>
    <row r="53" spans="1:13" x14ac:dyDescent="0.35">
      <c r="B53" s="3" t="s">
        <v>79</v>
      </c>
    </row>
    <row r="54" spans="1:13" x14ac:dyDescent="0.35">
      <c r="B54" t="s">
        <v>4</v>
      </c>
      <c r="D54" t="s">
        <v>3</v>
      </c>
      <c r="F54" t="s">
        <v>78</v>
      </c>
      <c r="G54" t="s">
        <v>77</v>
      </c>
      <c r="I54" s="20"/>
      <c r="J54" s="23" t="s">
        <v>4</v>
      </c>
      <c r="K54" s="23"/>
      <c r="L54" s="22" t="s">
        <v>3</v>
      </c>
      <c r="M54" s="22"/>
    </row>
    <row r="55" spans="1:13" x14ac:dyDescent="0.35">
      <c r="A55" s="3" t="s">
        <v>47</v>
      </c>
      <c r="B55" t="s">
        <v>76</v>
      </c>
      <c r="C55" t="s">
        <v>54</v>
      </c>
      <c r="D55" t="s">
        <v>76</v>
      </c>
      <c r="E55" t="s">
        <v>54</v>
      </c>
      <c r="I55" s="21" t="s">
        <v>47</v>
      </c>
      <c r="J55" s="21" t="s">
        <v>75</v>
      </c>
      <c r="K55" s="21" t="s">
        <v>74</v>
      </c>
      <c r="L55" s="21" t="s">
        <v>73</v>
      </c>
      <c r="M55" s="21" t="s">
        <v>72</v>
      </c>
    </row>
    <row r="56" spans="1:13" x14ac:dyDescent="0.35">
      <c r="A56" s="2">
        <v>1</v>
      </c>
      <c r="B56">
        <v>9</v>
      </c>
      <c r="C56">
        <v>1</v>
      </c>
      <c r="D56">
        <v>3</v>
      </c>
      <c r="F56">
        <v>12</v>
      </c>
      <c r="G56">
        <v>1</v>
      </c>
      <c r="I56" s="20">
        <v>1</v>
      </c>
      <c r="J56" s="20">
        <v>9</v>
      </c>
      <c r="K56" s="20">
        <v>9</v>
      </c>
      <c r="L56" s="20">
        <v>3</v>
      </c>
      <c r="M56" s="20"/>
    </row>
    <row r="57" spans="1:13" x14ac:dyDescent="0.35">
      <c r="A57" s="2">
        <v>2</v>
      </c>
      <c r="B57">
        <v>11</v>
      </c>
      <c r="D57">
        <v>24</v>
      </c>
      <c r="F57">
        <v>35</v>
      </c>
      <c r="I57" s="20">
        <v>2</v>
      </c>
      <c r="J57" s="20">
        <v>11</v>
      </c>
      <c r="K57" s="20"/>
      <c r="L57" s="20">
        <v>24</v>
      </c>
      <c r="M57" s="20"/>
    </row>
    <row r="58" spans="1:13" x14ac:dyDescent="0.35">
      <c r="A58" s="2">
        <v>3</v>
      </c>
      <c r="B58">
        <v>19</v>
      </c>
      <c r="D58">
        <v>28</v>
      </c>
      <c r="F58">
        <v>47</v>
      </c>
      <c r="I58" s="20">
        <v>3</v>
      </c>
      <c r="J58" s="20">
        <v>19</v>
      </c>
      <c r="K58" s="20"/>
      <c r="L58" s="20">
        <v>28</v>
      </c>
      <c r="M58" s="20"/>
    </row>
    <row r="59" spans="1:13" x14ac:dyDescent="0.35">
      <c r="A59" s="2">
        <v>4</v>
      </c>
      <c r="B59">
        <v>27</v>
      </c>
      <c r="D59">
        <v>33</v>
      </c>
      <c r="F59">
        <v>60</v>
      </c>
      <c r="I59" s="20">
        <v>4</v>
      </c>
      <c r="J59" s="20">
        <v>27</v>
      </c>
      <c r="K59" s="20"/>
      <c r="L59" s="20">
        <v>33</v>
      </c>
      <c r="M59" s="20"/>
    </row>
    <row r="60" spans="1:13" x14ac:dyDescent="0.35">
      <c r="A60" s="2">
        <v>5</v>
      </c>
      <c r="B60">
        <v>37</v>
      </c>
      <c r="C60">
        <v>1</v>
      </c>
      <c r="D60">
        <v>61</v>
      </c>
      <c r="F60">
        <v>98</v>
      </c>
      <c r="G60">
        <v>1</v>
      </c>
      <c r="I60" s="20">
        <v>5</v>
      </c>
      <c r="J60" s="20">
        <v>37</v>
      </c>
      <c r="K60" s="20">
        <v>37</v>
      </c>
      <c r="L60" s="20">
        <v>61</v>
      </c>
      <c r="M60" s="20"/>
    </row>
    <row r="61" spans="1:13" x14ac:dyDescent="0.35">
      <c r="A61" s="2">
        <v>6</v>
      </c>
      <c r="B61">
        <v>43</v>
      </c>
      <c r="C61">
        <v>2</v>
      </c>
      <c r="D61">
        <v>62</v>
      </c>
      <c r="F61">
        <v>105</v>
      </c>
      <c r="G61">
        <v>2</v>
      </c>
      <c r="I61" s="20">
        <v>6</v>
      </c>
      <c r="J61" s="20">
        <v>43</v>
      </c>
      <c r="K61" s="20">
        <v>43</v>
      </c>
      <c r="L61" s="20">
        <v>62</v>
      </c>
      <c r="M61" s="20"/>
    </row>
    <row r="62" spans="1:13" x14ac:dyDescent="0.35">
      <c r="A62" s="2">
        <v>7</v>
      </c>
      <c r="B62">
        <v>46</v>
      </c>
      <c r="D62">
        <v>80</v>
      </c>
      <c r="F62">
        <v>126</v>
      </c>
      <c r="I62" s="20">
        <v>7</v>
      </c>
      <c r="J62" s="20">
        <v>46</v>
      </c>
      <c r="K62" s="20"/>
      <c r="L62" s="20">
        <v>80</v>
      </c>
      <c r="M62" s="20"/>
    </row>
    <row r="63" spans="1:13" x14ac:dyDescent="0.35">
      <c r="A63" s="2">
        <v>8</v>
      </c>
      <c r="B63">
        <v>61</v>
      </c>
      <c r="D63">
        <v>109</v>
      </c>
      <c r="F63">
        <v>170</v>
      </c>
      <c r="I63" s="20">
        <v>8</v>
      </c>
      <c r="J63" s="20">
        <v>61</v>
      </c>
      <c r="K63" s="20"/>
      <c r="L63" s="20">
        <v>109</v>
      </c>
      <c r="M63" s="20"/>
    </row>
    <row r="64" spans="1:13" x14ac:dyDescent="0.35">
      <c r="A64" s="2">
        <v>9</v>
      </c>
      <c r="B64">
        <v>68</v>
      </c>
      <c r="D64">
        <v>124</v>
      </c>
      <c r="F64">
        <v>192</v>
      </c>
      <c r="I64" s="20">
        <v>9</v>
      </c>
      <c r="J64" s="20">
        <v>68</v>
      </c>
      <c r="K64" s="20"/>
      <c r="L64" s="20">
        <v>124</v>
      </c>
      <c r="M64" s="20"/>
    </row>
    <row r="65" spans="1:13" x14ac:dyDescent="0.35">
      <c r="A65" s="2">
        <v>10</v>
      </c>
      <c r="B65">
        <v>76</v>
      </c>
      <c r="D65">
        <v>128</v>
      </c>
      <c r="F65">
        <v>204</v>
      </c>
      <c r="I65" s="20">
        <v>10</v>
      </c>
      <c r="J65" s="20">
        <v>76</v>
      </c>
      <c r="K65" s="20"/>
      <c r="L65" s="20">
        <v>128</v>
      </c>
      <c r="M65" s="20"/>
    </row>
    <row r="66" spans="1:13" x14ac:dyDescent="0.35">
      <c r="A66" s="2">
        <v>11</v>
      </c>
      <c r="B66">
        <v>85</v>
      </c>
      <c r="D66">
        <v>140</v>
      </c>
      <c r="F66">
        <v>225</v>
      </c>
      <c r="I66" s="20">
        <v>11</v>
      </c>
      <c r="J66" s="20">
        <v>85</v>
      </c>
      <c r="K66" s="20"/>
      <c r="L66" s="20">
        <v>140</v>
      </c>
      <c r="M66" s="20"/>
    </row>
    <row r="67" spans="1:13" x14ac:dyDescent="0.35">
      <c r="A67" s="2">
        <v>12</v>
      </c>
      <c r="B67">
        <v>93</v>
      </c>
      <c r="D67">
        <v>151</v>
      </c>
      <c r="F67">
        <v>244</v>
      </c>
      <c r="I67" s="20">
        <v>12</v>
      </c>
      <c r="J67" s="20">
        <v>93</v>
      </c>
      <c r="K67" s="20"/>
      <c r="L67" s="20">
        <v>151</v>
      </c>
      <c r="M67" s="20"/>
    </row>
    <row r="68" spans="1:13" x14ac:dyDescent="0.35">
      <c r="A68" s="2">
        <v>13</v>
      </c>
      <c r="B68">
        <v>100</v>
      </c>
      <c r="D68">
        <v>161</v>
      </c>
      <c r="F68">
        <v>261</v>
      </c>
      <c r="I68" s="20">
        <v>13</v>
      </c>
      <c r="J68" s="20">
        <v>100</v>
      </c>
      <c r="K68" s="20"/>
      <c r="L68" s="20">
        <v>161</v>
      </c>
      <c r="M68" s="20"/>
    </row>
    <row r="69" spans="1:13" x14ac:dyDescent="0.35">
      <c r="A69" s="2">
        <v>14</v>
      </c>
      <c r="B69">
        <v>101</v>
      </c>
      <c r="C69">
        <v>1</v>
      </c>
      <c r="D69">
        <v>168</v>
      </c>
      <c r="E69">
        <v>1</v>
      </c>
      <c r="F69">
        <v>269</v>
      </c>
      <c r="G69">
        <v>2</v>
      </c>
      <c r="I69" s="20">
        <v>14</v>
      </c>
      <c r="J69" s="20">
        <v>101</v>
      </c>
      <c r="K69" s="20">
        <v>101</v>
      </c>
      <c r="L69" s="20">
        <v>168</v>
      </c>
      <c r="M69" s="20">
        <v>168</v>
      </c>
    </row>
    <row r="70" spans="1:13" x14ac:dyDescent="0.35">
      <c r="A70" s="2">
        <v>15</v>
      </c>
      <c r="B70">
        <v>111</v>
      </c>
      <c r="D70">
        <v>196</v>
      </c>
      <c r="F70">
        <v>307</v>
      </c>
      <c r="I70" s="20">
        <v>15</v>
      </c>
      <c r="J70" s="20">
        <v>111</v>
      </c>
      <c r="K70" s="20"/>
      <c r="L70" s="20">
        <v>196</v>
      </c>
      <c r="M70" s="20"/>
    </row>
    <row r="71" spans="1:13" x14ac:dyDescent="0.35">
      <c r="A71" s="2">
        <v>16</v>
      </c>
      <c r="B71">
        <v>119</v>
      </c>
      <c r="D71">
        <v>201</v>
      </c>
      <c r="F71">
        <v>320</v>
      </c>
      <c r="I71" s="20">
        <v>16</v>
      </c>
      <c r="J71" s="20">
        <v>119</v>
      </c>
      <c r="K71" s="20"/>
      <c r="L71" s="20">
        <v>201</v>
      </c>
      <c r="M71" s="20"/>
    </row>
    <row r="72" spans="1:13" x14ac:dyDescent="0.35">
      <c r="A72" s="2">
        <v>17</v>
      </c>
      <c r="B72">
        <v>124</v>
      </c>
      <c r="C72">
        <v>1</v>
      </c>
      <c r="D72">
        <v>219</v>
      </c>
      <c r="E72">
        <v>1</v>
      </c>
      <c r="F72">
        <v>343</v>
      </c>
      <c r="G72">
        <v>2</v>
      </c>
      <c r="I72" s="20">
        <v>17</v>
      </c>
      <c r="J72" s="20">
        <v>124</v>
      </c>
      <c r="K72" s="20">
        <v>124</v>
      </c>
      <c r="L72" s="20">
        <v>219</v>
      </c>
      <c r="M72" s="20">
        <v>219</v>
      </c>
    </row>
    <row r="73" spans="1:13" x14ac:dyDescent="0.35">
      <c r="A73" s="2">
        <v>18</v>
      </c>
      <c r="B73">
        <v>126</v>
      </c>
      <c r="D73">
        <v>234</v>
      </c>
      <c r="F73">
        <v>360</v>
      </c>
      <c r="I73" s="20">
        <v>18</v>
      </c>
      <c r="J73" s="20">
        <v>126</v>
      </c>
      <c r="K73" s="20"/>
      <c r="L73" s="20">
        <v>234</v>
      </c>
      <c r="M73" s="20"/>
    </row>
    <row r="74" spans="1:13" x14ac:dyDescent="0.35">
      <c r="A74" s="2">
        <v>19</v>
      </c>
      <c r="B74">
        <v>128</v>
      </c>
      <c r="C74">
        <v>1</v>
      </c>
      <c r="D74">
        <v>253</v>
      </c>
      <c r="E74">
        <v>1</v>
      </c>
      <c r="F74">
        <v>381</v>
      </c>
      <c r="G74">
        <v>2</v>
      </c>
      <c r="I74" s="20">
        <v>19</v>
      </c>
      <c r="J74" s="20">
        <v>128</v>
      </c>
      <c r="K74" s="20">
        <v>128</v>
      </c>
      <c r="L74" s="20">
        <v>253</v>
      </c>
      <c r="M74" s="20">
        <v>253</v>
      </c>
    </row>
    <row r="75" spans="1:13" x14ac:dyDescent="0.35">
      <c r="A75" s="2">
        <v>20</v>
      </c>
      <c r="B75">
        <v>133</v>
      </c>
      <c r="C75">
        <v>2</v>
      </c>
      <c r="D75">
        <v>263</v>
      </c>
      <c r="E75">
        <v>2</v>
      </c>
      <c r="F75">
        <v>396</v>
      </c>
      <c r="G75">
        <v>4</v>
      </c>
      <c r="I75" s="20">
        <v>20</v>
      </c>
      <c r="J75" s="20">
        <v>133</v>
      </c>
      <c r="K75" s="20">
        <v>133</v>
      </c>
      <c r="L75" s="20">
        <v>263</v>
      </c>
      <c r="M75" s="20">
        <v>263</v>
      </c>
    </row>
    <row r="76" spans="1:13" x14ac:dyDescent="0.35">
      <c r="A76" s="2" t="s">
        <v>53</v>
      </c>
      <c r="C76">
        <v>9</v>
      </c>
      <c r="E76">
        <v>5</v>
      </c>
      <c r="G76">
        <v>14</v>
      </c>
      <c r="I76" s="20" t="s">
        <v>53</v>
      </c>
      <c r="J76" s="20"/>
      <c r="K76" s="20">
        <v>9</v>
      </c>
      <c r="L76" s="20"/>
      <c r="M76" s="20">
        <v>5</v>
      </c>
    </row>
  </sheetData>
  <mergeCells count="4">
    <mergeCell ref="G1:I1"/>
    <mergeCell ref="G27:I27"/>
    <mergeCell ref="J54:K54"/>
    <mergeCell ref="L54:M54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CE2D-7FAB-41F1-BE50-8A09573FFF3A}">
  <dimension ref="E1:O5"/>
  <sheetViews>
    <sheetView topLeftCell="B1" workbookViewId="0">
      <selection activeCell="P13" sqref="P13"/>
    </sheetView>
  </sheetViews>
  <sheetFormatPr defaultRowHeight="14.5" x14ac:dyDescent="0.35"/>
  <sheetData>
    <row r="1" spans="5:15" x14ac:dyDescent="0.35">
      <c r="E1" s="19" t="s">
        <v>71</v>
      </c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5:15" x14ac:dyDescent="0.35"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5:15" x14ac:dyDescent="0.35"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5:15" x14ac:dyDescent="0.35"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5:15" x14ac:dyDescent="0.35"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</sheetData>
  <mergeCells count="1">
    <mergeCell ref="E1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RCB vs PWI 23.4.2014</vt:lpstr>
      <vt:lpstr>Pivot Tables</vt:lpstr>
      <vt:lpstr>Manhattan and worm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Roopesh badri</dc:creator>
  <cp:lastModifiedBy>Roopesh badri</cp:lastModifiedBy>
  <dcterms:created xsi:type="dcterms:W3CDTF">2024-07-22T11:27:04Z</dcterms:created>
  <dcterms:modified xsi:type="dcterms:W3CDTF">2024-07-22T11:28:53Z</dcterms:modified>
</cp:coreProperties>
</file>