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ope\OneDrive\Desktop\"/>
    </mc:Choice>
  </mc:AlternateContent>
  <xr:revisionPtr revIDLastSave="0" documentId="8_{6A24931F-D5ED-492A-AE61-56DAA5E7EF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 (2)" sheetId="3" r:id="rId1"/>
    <sheet name="Sheet1" sheetId="1" r:id="rId2"/>
  </sheets>
  <calcPr calcId="191029" calcMode="manual"/>
  <pivotCaches>
    <pivotCache cacheId="0" r:id="rId3"/>
    <pivotCache cacheId="1" r:id="rId4"/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H3" i="3"/>
  <c r="I3" i="3" s="1"/>
  <c r="H4" i="3"/>
  <c r="I4" i="3"/>
  <c r="H5" i="3"/>
  <c r="I5" i="3"/>
  <c r="H6" i="3"/>
  <c r="I6" i="3" s="1"/>
  <c r="H7" i="3"/>
  <c r="I7" i="3" s="1"/>
  <c r="H8" i="3"/>
  <c r="I8" i="3"/>
  <c r="H9" i="3"/>
  <c r="I9" i="3" s="1"/>
  <c r="H10" i="3"/>
  <c r="I10" i="3"/>
  <c r="H11" i="3"/>
  <c r="I11" i="3"/>
  <c r="H12" i="3"/>
  <c r="I12" i="3" s="1"/>
  <c r="H13" i="3"/>
  <c r="I13" i="3"/>
  <c r="H14" i="3"/>
  <c r="I14" i="3"/>
  <c r="H15" i="3"/>
  <c r="I15" i="3"/>
  <c r="H16" i="3"/>
  <c r="I16" i="3"/>
  <c r="H17" i="3"/>
  <c r="I17" i="3"/>
  <c r="H18" i="3"/>
  <c r="I18" i="3" s="1"/>
  <c r="H19" i="3"/>
  <c r="I19" i="3"/>
  <c r="H20" i="3"/>
  <c r="I20" i="3"/>
  <c r="H21" i="3"/>
  <c r="I21" i="3"/>
  <c r="H22" i="3"/>
  <c r="I22" i="3"/>
  <c r="H23" i="3"/>
  <c r="I23" i="3"/>
  <c r="H24" i="3"/>
  <c r="I24" i="3" s="1"/>
  <c r="H25" i="3"/>
  <c r="I25" i="3"/>
  <c r="H26" i="3"/>
  <c r="I26" i="3"/>
  <c r="H27" i="3"/>
  <c r="I27" i="3" s="1"/>
  <c r="H28" i="3"/>
  <c r="I28" i="3"/>
  <c r="H29" i="3"/>
  <c r="I29" i="3"/>
  <c r="H30" i="3"/>
  <c r="I30" i="3" s="1"/>
  <c r="H31" i="3"/>
  <c r="I31" i="3" s="1"/>
  <c r="H32" i="3"/>
  <c r="I32" i="3"/>
  <c r="H33" i="3"/>
  <c r="I33" i="3" s="1"/>
  <c r="H34" i="3"/>
  <c r="I34" i="3"/>
  <c r="H35" i="3"/>
  <c r="I35" i="3"/>
  <c r="H36" i="3"/>
  <c r="I36" i="3" s="1"/>
  <c r="H37" i="3"/>
  <c r="I37" i="3"/>
  <c r="H38" i="3"/>
  <c r="I38" i="3"/>
  <c r="H39" i="3"/>
  <c r="I39" i="3"/>
  <c r="H40" i="3"/>
  <c r="I40" i="3"/>
  <c r="H41" i="3"/>
  <c r="I41" i="3"/>
  <c r="H42" i="3"/>
  <c r="I42" i="3" s="1"/>
  <c r="H43" i="3"/>
  <c r="I43" i="3"/>
  <c r="H44" i="3"/>
  <c r="I44" i="3"/>
  <c r="H45" i="3"/>
  <c r="I45" i="3"/>
  <c r="H46" i="3"/>
  <c r="I46" i="3"/>
  <c r="H47" i="3"/>
  <c r="I47" i="3"/>
  <c r="H48" i="3"/>
  <c r="I48" i="3" s="1"/>
  <c r="H49" i="3"/>
  <c r="I49" i="3"/>
  <c r="H50" i="3"/>
  <c r="I50" i="3"/>
  <c r="H51" i="3"/>
  <c r="I51" i="3"/>
  <c r="H52" i="3"/>
  <c r="I52" i="3"/>
  <c r="H53" i="3"/>
  <c r="I53" i="3"/>
  <c r="H54" i="3"/>
  <c r="I54" i="3" s="1"/>
  <c r="H55" i="3"/>
  <c r="I55" i="3" s="1"/>
  <c r="H56" i="3"/>
  <c r="I56" i="3"/>
  <c r="H57" i="3"/>
  <c r="I57" i="3" s="1"/>
  <c r="H58" i="3"/>
  <c r="I58" i="3"/>
  <c r="H59" i="3"/>
  <c r="I59" i="3"/>
  <c r="H60" i="3"/>
  <c r="I60" i="3" s="1"/>
  <c r="H61" i="3"/>
  <c r="I61" i="3"/>
  <c r="H62" i="3"/>
  <c r="I62" i="3"/>
  <c r="H63" i="3"/>
  <c r="I63" i="3"/>
  <c r="H64" i="3"/>
  <c r="I64" i="3"/>
  <c r="H65" i="3"/>
  <c r="I65" i="3"/>
  <c r="H66" i="3"/>
  <c r="I66" i="3" s="1"/>
  <c r="H67" i="3"/>
  <c r="I67" i="3"/>
  <c r="H68" i="3"/>
  <c r="I68" i="3"/>
  <c r="H69" i="3"/>
  <c r="I69" i="3"/>
  <c r="H70" i="3"/>
  <c r="I70" i="3"/>
  <c r="H71" i="3"/>
  <c r="I71" i="3"/>
  <c r="H72" i="3"/>
  <c r="I72" i="3" s="1"/>
  <c r="H73" i="3"/>
  <c r="I73" i="3" s="1"/>
  <c r="H74" i="3"/>
  <c r="I74" i="3"/>
  <c r="H75" i="3"/>
  <c r="I75" i="3"/>
  <c r="H76" i="3"/>
  <c r="I76" i="3"/>
  <c r="H77" i="3"/>
  <c r="I77" i="3"/>
  <c r="H78" i="3"/>
  <c r="I78" i="3" s="1"/>
  <c r="H79" i="3"/>
  <c r="I79" i="3" s="1"/>
  <c r="H80" i="3"/>
  <c r="I80" i="3"/>
  <c r="H81" i="3"/>
  <c r="I81" i="3" s="1"/>
  <c r="H82" i="3"/>
  <c r="I82" i="3"/>
  <c r="H83" i="3"/>
  <c r="I83" i="3"/>
  <c r="H84" i="3"/>
  <c r="I84" i="3" s="1"/>
  <c r="H85" i="3"/>
  <c r="I85" i="3"/>
  <c r="H86" i="3"/>
  <c r="I86" i="3"/>
  <c r="H87" i="3"/>
  <c r="I87" i="3"/>
  <c r="H88" i="3"/>
  <c r="I88" i="3"/>
  <c r="H89" i="3"/>
  <c r="I89" i="3"/>
  <c r="H90" i="3"/>
  <c r="I90" i="3" s="1"/>
  <c r="H91" i="3"/>
  <c r="I91" i="3"/>
  <c r="H92" i="3"/>
  <c r="I92" i="3"/>
  <c r="H93" i="3"/>
  <c r="I93" i="3"/>
  <c r="H94" i="3"/>
  <c r="I94" i="3"/>
  <c r="H95" i="3"/>
  <c r="I95" i="3"/>
  <c r="H96" i="3"/>
  <c r="I96" i="3" s="1"/>
  <c r="H97" i="3"/>
  <c r="I97" i="3"/>
  <c r="H98" i="3"/>
  <c r="I98" i="3"/>
  <c r="H99" i="3"/>
  <c r="I99" i="3" s="1"/>
  <c r="H100" i="3"/>
  <c r="I100" i="3"/>
  <c r="H101" i="3"/>
  <c r="I101" i="3"/>
  <c r="H102" i="3"/>
  <c r="I102" i="3" s="1"/>
  <c r="H103" i="3"/>
  <c r="I103" i="3" s="1"/>
  <c r="H104" i="3"/>
  <c r="I104" i="3"/>
  <c r="H105" i="3"/>
  <c r="I105" i="3"/>
  <c r="H106" i="3"/>
  <c r="I106" i="3"/>
  <c r="H107" i="3"/>
  <c r="I107" i="3"/>
  <c r="H108" i="3"/>
  <c r="I108" i="3" s="1"/>
  <c r="H109" i="3"/>
  <c r="I109" i="3"/>
  <c r="H110" i="3"/>
  <c r="I110" i="3"/>
  <c r="H111" i="3"/>
  <c r="I111" i="3"/>
  <c r="H112" i="3"/>
  <c r="I112" i="3"/>
  <c r="H113" i="3"/>
  <c r="I113" i="3"/>
  <c r="H114" i="3"/>
  <c r="I114" i="3" s="1"/>
  <c r="H115" i="3"/>
  <c r="I115" i="3"/>
  <c r="H116" i="3"/>
  <c r="I116" i="3"/>
  <c r="H117" i="3"/>
  <c r="I117" i="3"/>
  <c r="H118" i="3"/>
  <c r="I118" i="3"/>
  <c r="H119" i="3"/>
  <c r="I119" i="3"/>
  <c r="H120" i="3"/>
  <c r="I120" i="3" s="1"/>
  <c r="H121" i="3"/>
  <c r="I121" i="3"/>
  <c r="H122" i="3"/>
  <c r="I122" i="3"/>
  <c r="H123" i="3"/>
  <c r="I123" i="3"/>
  <c r="H124" i="3"/>
  <c r="I124" i="3"/>
  <c r="H125" i="3"/>
  <c r="I125" i="3"/>
  <c r="H126" i="3"/>
  <c r="I126" i="3" s="1"/>
  <c r="H127" i="3"/>
  <c r="I127" i="3" s="1"/>
  <c r="H128" i="3"/>
  <c r="I128" i="3"/>
  <c r="H129" i="3"/>
  <c r="I129" i="3" s="1"/>
  <c r="H130" i="3"/>
  <c r="I130" i="3"/>
  <c r="H131" i="3"/>
  <c r="I131" i="3"/>
  <c r="H132" i="3"/>
  <c r="I132" i="3" s="1"/>
  <c r="H133" i="3"/>
  <c r="I133" i="3"/>
  <c r="H134" i="3"/>
  <c r="I134" i="3"/>
  <c r="H135" i="3"/>
  <c r="I135" i="3"/>
  <c r="H136" i="3"/>
  <c r="I136" i="3"/>
  <c r="H137" i="3"/>
  <c r="I137" i="3"/>
  <c r="H138" i="3"/>
  <c r="I138" i="3" s="1"/>
  <c r="H139" i="3"/>
  <c r="I139" i="3"/>
  <c r="H140" i="3"/>
  <c r="I140" i="3"/>
  <c r="H141" i="3"/>
  <c r="I141" i="3"/>
  <c r="H142" i="3"/>
  <c r="I142" i="3"/>
  <c r="H143" i="3"/>
  <c r="I143" i="3"/>
  <c r="H144" i="3"/>
  <c r="I144" i="3" s="1"/>
  <c r="H145" i="3"/>
  <c r="I145" i="3" s="1"/>
  <c r="H146" i="3"/>
  <c r="I146" i="3"/>
  <c r="H147" i="3"/>
  <c r="I147" i="3"/>
  <c r="H148" i="3"/>
  <c r="I148" i="3"/>
  <c r="H149" i="3"/>
  <c r="I149" i="3"/>
  <c r="H150" i="3"/>
  <c r="I150" i="3" s="1"/>
  <c r="H151" i="3"/>
  <c r="I151" i="3"/>
  <c r="H152" i="3"/>
  <c r="I152" i="3"/>
  <c r="H153" i="3"/>
  <c r="I153" i="3" s="1"/>
  <c r="H154" i="3"/>
  <c r="I154" i="3"/>
  <c r="H155" i="3"/>
  <c r="I155" i="3"/>
  <c r="H156" i="3"/>
  <c r="I156" i="3" s="1"/>
  <c r="H157" i="3"/>
  <c r="I157" i="3"/>
  <c r="H158" i="3"/>
  <c r="I158" i="3"/>
  <c r="H159" i="3"/>
  <c r="I159" i="3"/>
  <c r="H160" i="3"/>
  <c r="I160" i="3"/>
  <c r="H161" i="3"/>
  <c r="I161" i="3"/>
  <c r="H162" i="3"/>
  <c r="I162" i="3" s="1"/>
  <c r="H163" i="3"/>
  <c r="I163" i="3"/>
  <c r="H164" i="3"/>
  <c r="I164" i="3"/>
  <c r="H165" i="3"/>
  <c r="I165" i="3"/>
  <c r="H166" i="3"/>
  <c r="I166" i="3"/>
  <c r="H167" i="3"/>
  <c r="I167" i="3"/>
  <c r="H168" i="3"/>
  <c r="I168" i="3" s="1"/>
  <c r="H169" i="3"/>
  <c r="I169" i="3"/>
  <c r="H170" i="3"/>
  <c r="I170" i="3"/>
  <c r="H171" i="3"/>
  <c r="I171" i="3" s="1"/>
  <c r="H172" i="3"/>
  <c r="I172" i="3"/>
  <c r="H173" i="3"/>
  <c r="I173" i="3"/>
  <c r="H174" i="3"/>
  <c r="I174" i="3" s="1"/>
  <c r="H175" i="3"/>
  <c r="I175" i="3" s="1"/>
  <c r="H176" i="3"/>
  <c r="I176" i="3"/>
  <c r="H177" i="3"/>
  <c r="I177" i="3" s="1"/>
  <c r="H178" i="3"/>
  <c r="I178" i="3"/>
  <c r="H179" i="3"/>
  <c r="I179" i="3"/>
  <c r="H180" i="3"/>
  <c r="I180" i="3" s="1"/>
  <c r="H181" i="3"/>
  <c r="I181" i="3"/>
  <c r="H182" i="3"/>
  <c r="I182" i="3"/>
  <c r="H183" i="3"/>
  <c r="I183" i="3"/>
  <c r="H184" i="3"/>
  <c r="I184" i="3"/>
  <c r="H185" i="3"/>
  <c r="I185" i="3"/>
  <c r="H186" i="3"/>
  <c r="I186" i="3" s="1"/>
  <c r="H187" i="3"/>
  <c r="I187" i="3"/>
  <c r="H188" i="3"/>
  <c r="I188" i="3"/>
  <c r="H189" i="3"/>
  <c r="I189" i="3"/>
  <c r="H190" i="3"/>
  <c r="I190" i="3"/>
  <c r="H191" i="3"/>
  <c r="I191" i="3"/>
  <c r="H192" i="3"/>
  <c r="I192" i="3" s="1"/>
  <c r="H193" i="3"/>
  <c r="I193" i="3" s="1"/>
  <c r="H194" i="3"/>
  <c r="I194" i="3"/>
  <c r="H195" i="3"/>
  <c r="I195" i="3"/>
  <c r="H196" i="3"/>
  <c r="I196" i="3"/>
  <c r="H197" i="3"/>
  <c r="I197" i="3"/>
  <c r="H198" i="3"/>
  <c r="I198" i="3" s="1"/>
  <c r="H199" i="3"/>
  <c r="I199" i="3" s="1"/>
  <c r="H200" i="3"/>
  <c r="I200" i="3"/>
  <c r="H201" i="3"/>
  <c r="I201" i="3" s="1"/>
  <c r="H202" i="3"/>
  <c r="I202" i="3"/>
  <c r="H203" i="3"/>
  <c r="I203" i="3"/>
  <c r="H204" i="3"/>
  <c r="I204" i="3" s="1"/>
  <c r="H205" i="3"/>
  <c r="I205" i="3"/>
  <c r="H206" i="3"/>
  <c r="I206" i="3"/>
  <c r="H207" i="3"/>
  <c r="I207" i="3"/>
  <c r="H208" i="3"/>
  <c r="I208" i="3"/>
  <c r="H209" i="3"/>
  <c r="I209" i="3"/>
  <c r="H210" i="3"/>
  <c r="I210" i="3" s="1"/>
  <c r="H211" i="3"/>
  <c r="I211" i="3"/>
  <c r="H212" i="3"/>
  <c r="I212" i="3"/>
  <c r="H213" i="3"/>
  <c r="I213" i="3"/>
  <c r="H214" i="3"/>
  <c r="I214" i="3"/>
  <c r="H215" i="3"/>
  <c r="I215" i="3"/>
  <c r="H216" i="3"/>
  <c r="I216" i="3" s="1"/>
  <c r="H217" i="3"/>
  <c r="I217" i="3" s="1"/>
  <c r="H218" i="3"/>
  <c r="I218" i="3"/>
  <c r="H219" i="3"/>
  <c r="I219" i="3"/>
  <c r="H220" i="3"/>
  <c r="I220" i="3"/>
  <c r="H221" i="3"/>
  <c r="I221" i="3"/>
  <c r="H222" i="3"/>
  <c r="I222" i="3" s="1"/>
  <c r="H223" i="3"/>
  <c r="I223" i="3"/>
  <c r="H224" i="3"/>
  <c r="I224" i="3"/>
  <c r="H225" i="3"/>
  <c r="I225" i="3" s="1"/>
  <c r="H226" i="3"/>
  <c r="I226" i="3"/>
  <c r="H227" i="3"/>
  <c r="I227" i="3"/>
  <c r="H228" i="3"/>
  <c r="I228" i="3" s="1"/>
  <c r="H229" i="3"/>
  <c r="I229" i="3"/>
  <c r="H230" i="3"/>
  <c r="I230" i="3"/>
  <c r="H231" i="3"/>
  <c r="I231" i="3"/>
  <c r="H232" i="3"/>
  <c r="I232" i="3"/>
  <c r="H233" i="3"/>
  <c r="I233" i="3"/>
  <c r="H234" i="3"/>
  <c r="I234" i="3" s="1"/>
  <c r="H235" i="3"/>
  <c r="I235" i="3"/>
  <c r="H236" i="3"/>
  <c r="I236" i="3"/>
  <c r="H237" i="3"/>
  <c r="I237" i="3"/>
  <c r="H238" i="3"/>
  <c r="I238" i="3"/>
  <c r="H239" i="3"/>
  <c r="I239" i="3"/>
  <c r="H240" i="3"/>
  <c r="I240" i="3" s="1"/>
  <c r="H241" i="3"/>
  <c r="I241" i="3"/>
  <c r="H242" i="3"/>
  <c r="I242" i="3"/>
  <c r="H243" i="3"/>
  <c r="I243" i="3" s="1"/>
  <c r="H244" i="3"/>
  <c r="I244" i="3"/>
  <c r="H245" i="3"/>
  <c r="I245" i="3"/>
  <c r="H246" i="3"/>
  <c r="I246" i="3" s="1"/>
  <c r="H247" i="3"/>
  <c r="I247" i="3" s="1"/>
  <c r="H248" i="3"/>
  <c r="I248" i="3"/>
  <c r="H249" i="3"/>
  <c r="I249" i="3" s="1"/>
  <c r="H250" i="3"/>
  <c r="I250" i="3"/>
  <c r="H251" i="3"/>
  <c r="I251" i="3"/>
  <c r="H252" i="3"/>
  <c r="I252" i="3" s="1"/>
  <c r="H253" i="3"/>
  <c r="I253" i="3"/>
  <c r="H254" i="3"/>
  <c r="I254" i="3"/>
  <c r="H255" i="3"/>
  <c r="I255" i="3"/>
  <c r="H256" i="3"/>
  <c r="I256" i="3"/>
  <c r="H257" i="3"/>
  <c r="I257" i="3"/>
  <c r="H258" i="3"/>
  <c r="I258" i="3" s="1"/>
  <c r="H259" i="3"/>
  <c r="I259" i="3"/>
  <c r="H260" i="3"/>
  <c r="I260" i="3"/>
  <c r="H261" i="3"/>
  <c r="I261" i="3"/>
  <c r="H262" i="3"/>
  <c r="I262" i="3"/>
  <c r="H263" i="3"/>
  <c r="I263" i="3"/>
  <c r="H264" i="3"/>
  <c r="I264" i="3" s="1"/>
  <c r="H265" i="3"/>
  <c r="I265" i="3" s="1"/>
  <c r="H266" i="3"/>
  <c r="I266" i="3"/>
  <c r="H267" i="3"/>
  <c r="I267" i="3"/>
  <c r="H268" i="3"/>
  <c r="I268" i="3"/>
  <c r="H269" i="3"/>
  <c r="I269" i="3"/>
  <c r="H270" i="3"/>
  <c r="I270" i="3" s="1"/>
  <c r="H271" i="3"/>
  <c r="I271" i="3" s="1"/>
  <c r="H272" i="3"/>
  <c r="I272" i="3"/>
  <c r="H273" i="3"/>
  <c r="I273" i="3"/>
  <c r="H274" i="3"/>
  <c r="I274" i="3"/>
  <c r="H275" i="3"/>
  <c r="I275" i="3"/>
  <c r="H276" i="3"/>
  <c r="I276" i="3" s="1"/>
  <c r="H277" i="3"/>
  <c r="I277" i="3"/>
  <c r="H278" i="3"/>
  <c r="I278" i="3"/>
  <c r="H279" i="3"/>
  <c r="I279" i="3"/>
  <c r="H280" i="3"/>
  <c r="I280" i="3"/>
  <c r="H281" i="3"/>
  <c r="I281" i="3"/>
  <c r="H282" i="3"/>
  <c r="I282" i="3" s="1"/>
  <c r="H283" i="3"/>
  <c r="I283" i="3"/>
  <c r="H284" i="3"/>
  <c r="I284" i="3"/>
  <c r="H285" i="3"/>
  <c r="I285" i="3"/>
  <c r="H286" i="3"/>
  <c r="I286" i="3"/>
  <c r="H287" i="3"/>
  <c r="I287" i="3"/>
  <c r="H288" i="3"/>
  <c r="I288" i="3" s="1"/>
  <c r="H289" i="3"/>
  <c r="I289" i="3" s="1"/>
  <c r="H290" i="3"/>
  <c r="I290" i="3"/>
  <c r="H291" i="3"/>
  <c r="I291" i="3" s="1"/>
  <c r="H292" i="3"/>
  <c r="I292" i="3"/>
  <c r="H293" i="3"/>
  <c r="I293" i="3"/>
  <c r="H294" i="3"/>
  <c r="I294" i="3" s="1"/>
  <c r="H295" i="3"/>
  <c r="I295" i="3" s="1"/>
  <c r="H296" i="3"/>
  <c r="I296" i="3"/>
  <c r="H297" i="3"/>
  <c r="I297" i="3" s="1"/>
  <c r="H298" i="3"/>
  <c r="I298" i="3"/>
  <c r="H299" i="3"/>
  <c r="I299" i="3"/>
  <c r="H300" i="3"/>
  <c r="I300" i="3" s="1"/>
  <c r="H301" i="3"/>
  <c r="I301" i="3"/>
  <c r="H302" i="3"/>
  <c r="I302" i="3"/>
  <c r="H303" i="3"/>
  <c r="I303" i="3"/>
  <c r="H304" i="3"/>
  <c r="I304" i="3"/>
  <c r="H305" i="3"/>
  <c r="I305" i="3"/>
  <c r="H306" i="3"/>
  <c r="I306" i="3" s="1"/>
  <c r="H307" i="3"/>
  <c r="I307" i="3"/>
  <c r="H308" i="3"/>
  <c r="I308" i="3"/>
  <c r="H309" i="3"/>
  <c r="I309" i="3"/>
  <c r="H310" i="3"/>
  <c r="I310" i="3"/>
  <c r="H311" i="3"/>
  <c r="I311" i="3"/>
  <c r="H312" i="3"/>
  <c r="I312" i="3" s="1"/>
  <c r="H313" i="3"/>
  <c r="I313" i="3"/>
  <c r="H314" i="3"/>
  <c r="I314" i="3"/>
  <c r="H315" i="3"/>
  <c r="I315" i="3" s="1"/>
  <c r="H316" i="3"/>
  <c r="I316" i="3"/>
  <c r="H317" i="3"/>
  <c r="I317" i="3"/>
  <c r="H318" i="3"/>
  <c r="I318" i="3" s="1"/>
  <c r="H319" i="3"/>
  <c r="I319" i="3"/>
  <c r="H320" i="3"/>
  <c r="I320" i="3"/>
  <c r="H321" i="3"/>
  <c r="I321" i="3"/>
  <c r="H322" i="3"/>
  <c r="I322" i="3"/>
  <c r="H323" i="3"/>
  <c r="I323" i="3"/>
  <c r="H324" i="3"/>
  <c r="I324" i="3" s="1"/>
  <c r="H325" i="3"/>
  <c r="I325" i="3"/>
  <c r="H326" i="3"/>
  <c r="I326" i="3"/>
  <c r="H327" i="3"/>
  <c r="I327" i="3"/>
  <c r="H328" i="3"/>
  <c r="I328" i="3"/>
  <c r="H329" i="3"/>
  <c r="I329" i="3"/>
  <c r="H330" i="3"/>
  <c r="I330" i="3" s="1"/>
  <c r="H331" i="3"/>
  <c r="I331" i="3"/>
  <c r="H332" i="3"/>
  <c r="I332" i="3"/>
  <c r="H333" i="3"/>
  <c r="I333" i="3"/>
  <c r="H334" i="3"/>
  <c r="I334" i="3"/>
  <c r="H335" i="3"/>
  <c r="I335" i="3"/>
  <c r="H336" i="3"/>
  <c r="I336" i="3" s="1"/>
  <c r="H337" i="3"/>
  <c r="I337" i="3" s="1"/>
  <c r="H338" i="3"/>
  <c r="I338" i="3"/>
  <c r="H339" i="3"/>
  <c r="I339" i="3"/>
  <c r="H340" i="3"/>
  <c r="I340" i="3"/>
  <c r="H341" i="3"/>
  <c r="I341" i="3"/>
  <c r="H342" i="3"/>
  <c r="I342" i="3" s="1"/>
  <c r="H343" i="3"/>
  <c r="I343" i="3" s="1"/>
  <c r="H344" i="3"/>
  <c r="I344" i="3"/>
  <c r="H345" i="3"/>
  <c r="I345" i="3"/>
  <c r="H346" i="3"/>
  <c r="I346" i="3"/>
  <c r="H347" i="3"/>
  <c r="I347" i="3"/>
  <c r="H348" i="3"/>
  <c r="I348" i="3" s="1"/>
  <c r="H349" i="3"/>
  <c r="I349" i="3"/>
  <c r="H350" i="3"/>
  <c r="I350" i="3"/>
  <c r="H351" i="3"/>
  <c r="I351" i="3"/>
  <c r="H352" i="3"/>
  <c r="I352" i="3"/>
  <c r="H353" i="3"/>
  <c r="I353" i="3"/>
  <c r="H354" i="3"/>
  <c r="I354" i="3" s="1"/>
  <c r="H355" i="3"/>
  <c r="I355" i="3"/>
  <c r="H356" i="3"/>
  <c r="I356" i="3"/>
  <c r="H357" i="3"/>
  <c r="I357" i="3"/>
  <c r="H358" i="3"/>
  <c r="I358" i="3"/>
  <c r="H359" i="3"/>
  <c r="I359" i="3"/>
  <c r="H360" i="3"/>
  <c r="I360" i="3" s="1"/>
  <c r="H361" i="3"/>
  <c r="I361" i="3" s="1"/>
  <c r="H362" i="3"/>
  <c r="I362" i="3"/>
  <c r="H363" i="3"/>
  <c r="I363" i="3" s="1"/>
  <c r="H364" i="3"/>
  <c r="I364" i="3"/>
  <c r="H365" i="3"/>
  <c r="I365" i="3"/>
  <c r="H366" i="3"/>
  <c r="I366" i="3" s="1"/>
  <c r="H367" i="3"/>
  <c r="I367" i="3" s="1"/>
  <c r="H368" i="3"/>
  <c r="I368" i="3"/>
  <c r="H369" i="3"/>
  <c r="I369" i="3" s="1"/>
  <c r="H370" i="3"/>
  <c r="I370" i="3"/>
  <c r="H371" i="3"/>
  <c r="I371" i="3"/>
  <c r="H372" i="3"/>
  <c r="I372" i="3" s="1"/>
  <c r="H373" i="3"/>
  <c r="I373" i="3"/>
  <c r="H374" i="3"/>
  <c r="I374" i="3"/>
  <c r="H375" i="3"/>
  <c r="I375" i="3"/>
  <c r="H376" i="3"/>
  <c r="I376" i="3"/>
  <c r="H377" i="3"/>
  <c r="I377" i="3"/>
  <c r="H378" i="3"/>
  <c r="I378" i="3" s="1"/>
  <c r="H379" i="3"/>
  <c r="I379" i="3"/>
  <c r="H380" i="3"/>
  <c r="I380" i="3"/>
  <c r="H381" i="3"/>
  <c r="I381" i="3"/>
  <c r="H382" i="3"/>
  <c r="I382" i="3"/>
  <c r="H383" i="3"/>
  <c r="I383" i="3"/>
  <c r="H384" i="3"/>
  <c r="I384" i="3" s="1"/>
  <c r="H385" i="3"/>
  <c r="I385" i="3"/>
  <c r="H386" i="3"/>
  <c r="I386" i="3"/>
  <c r="H387" i="3"/>
  <c r="I387" i="3" s="1"/>
  <c r="H388" i="3"/>
  <c r="I388" i="3"/>
  <c r="H389" i="3"/>
  <c r="I389" i="3"/>
  <c r="H390" i="3"/>
  <c r="I390" i="3" s="1"/>
  <c r="H391" i="3"/>
  <c r="I391" i="3"/>
  <c r="H392" i="3"/>
  <c r="I392" i="3"/>
  <c r="H393" i="3"/>
  <c r="I393" i="3"/>
  <c r="H394" i="3"/>
  <c r="I394" i="3"/>
  <c r="H395" i="3"/>
  <c r="I395" i="3"/>
  <c r="H396" i="3"/>
  <c r="I396" i="3" s="1"/>
  <c r="H397" i="3"/>
  <c r="I397" i="3"/>
  <c r="H398" i="3"/>
  <c r="I398" i="3"/>
  <c r="H399" i="3"/>
  <c r="I399" i="3"/>
  <c r="H400" i="3"/>
  <c r="I400" i="3"/>
  <c r="H401" i="3"/>
  <c r="I401" i="3"/>
  <c r="H402" i="3"/>
  <c r="I402" i="3" s="1"/>
  <c r="H403" i="3"/>
  <c r="I403" i="3"/>
  <c r="H404" i="3"/>
  <c r="I404" i="3"/>
  <c r="H405" i="3"/>
  <c r="I405" i="3"/>
  <c r="H406" i="3"/>
  <c r="I406" i="3"/>
  <c r="H407" i="3"/>
  <c r="I407" i="3"/>
  <c r="H408" i="3"/>
  <c r="I408" i="3" s="1"/>
  <c r="H409" i="3"/>
  <c r="I409" i="3"/>
  <c r="H410" i="3"/>
  <c r="I410" i="3"/>
  <c r="H411" i="3"/>
  <c r="I411" i="3"/>
  <c r="H412" i="3"/>
  <c r="I412" i="3"/>
  <c r="H413" i="3"/>
  <c r="I413" i="3"/>
  <c r="H414" i="3"/>
  <c r="I414" i="3" s="1"/>
  <c r="H415" i="3"/>
  <c r="I415" i="3" s="1"/>
  <c r="H416" i="3"/>
  <c r="I416" i="3"/>
  <c r="H417" i="3"/>
  <c r="I417" i="3"/>
  <c r="H418" i="3"/>
  <c r="I418" i="3"/>
  <c r="H419" i="3"/>
  <c r="I419" i="3"/>
  <c r="H420" i="3"/>
  <c r="I420" i="3" s="1"/>
  <c r="H421" i="3"/>
  <c r="I421" i="3"/>
  <c r="H422" i="3"/>
  <c r="I422" i="3"/>
  <c r="H423" i="3"/>
  <c r="I423" i="3"/>
  <c r="H424" i="3"/>
  <c r="I424" i="3"/>
  <c r="H425" i="3"/>
  <c r="I425" i="3"/>
  <c r="H426" i="3"/>
  <c r="I426" i="3" s="1"/>
  <c r="H427" i="3"/>
  <c r="I427" i="3"/>
  <c r="H428" i="3"/>
  <c r="I428" i="3"/>
  <c r="H429" i="3"/>
  <c r="I429" i="3"/>
  <c r="H430" i="3"/>
  <c r="I430" i="3"/>
  <c r="H431" i="3"/>
  <c r="I431" i="3"/>
  <c r="H432" i="3"/>
  <c r="I432" i="3" s="1"/>
  <c r="H433" i="3"/>
  <c r="I433" i="3" s="1"/>
  <c r="H434" i="3"/>
  <c r="I434" i="3"/>
  <c r="H435" i="3"/>
  <c r="I435" i="3"/>
  <c r="H436" i="3"/>
  <c r="I436" i="3"/>
  <c r="H437" i="3"/>
  <c r="I437" i="3"/>
  <c r="H438" i="3"/>
  <c r="I438" i="3" s="1"/>
  <c r="H439" i="3"/>
  <c r="I439" i="3"/>
  <c r="H440" i="3"/>
  <c r="I440" i="3"/>
  <c r="H441" i="3"/>
  <c r="I441" i="3" s="1"/>
  <c r="H442" i="3"/>
  <c r="I442" i="3"/>
  <c r="H443" i="3"/>
  <c r="I443" i="3"/>
  <c r="H444" i="3"/>
  <c r="I444" i="3" s="1"/>
  <c r="H445" i="3"/>
  <c r="I445" i="3"/>
  <c r="H446" i="3"/>
  <c r="I446" i="3"/>
  <c r="H447" i="3"/>
  <c r="I447" i="3"/>
  <c r="H448" i="3"/>
  <c r="I448" i="3"/>
  <c r="H449" i="3"/>
  <c r="I449" i="3"/>
  <c r="H450" i="3"/>
  <c r="I450" i="3" s="1"/>
  <c r="H451" i="3"/>
  <c r="I451" i="3"/>
  <c r="H452" i="3"/>
  <c r="I452" i="3"/>
  <c r="H453" i="3"/>
  <c r="I453" i="3"/>
  <c r="H454" i="3"/>
  <c r="I454" i="3"/>
  <c r="H455" i="3"/>
  <c r="I455" i="3"/>
  <c r="H456" i="3"/>
  <c r="I456" i="3" s="1"/>
  <c r="H457" i="3"/>
  <c r="I457" i="3"/>
  <c r="H458" i="3"/>
  <c r="I458" i="3"/>
  <c r="H459" i="3"/>
  <c r="I459" i="3" s="1"/>
  <c r="H460" i="3"/>
  <c r="I460" i="3"/>
  <c r="H461" i="3"/>
  <c r="I461" i="3"/>
  <c r="H462" i="3"/>
  <c r="I462" i="3" s="1"/>
  <c r="H463" i="3"/>
  <c r="I463" i="3"/>
  <c r="H464" i="3"/>
  <c r="I464" i="3"/>
  <c r="H465" i="3"/>
  <c r="I465" i="3" s="1"/>
  <c r="H466" i="3"/>
  <c r="I466" i="3"/>
  <c r="H467" i="3"/>
  <c r="I467" i="3"/>
  <c r="H468" i="3"/>
  <c r="I468" i="3" s="1"/>
  <c r="H469" i="3"/>
  <c r="I469" i="3"/>
  <c r="H470" i="3"/>
  <c r="I470" i="3"/>
  <c r="H471" i="3"/>
  <c r="I471" i="3"/>
  <c r="H472" i="3"/>
  <c r="I472" i="3"/>
  <c r="H473" i="3"/>
  <c r="I473" i="3"/>
  <c r="H474" i="3"/>
  <c r="I474" i="3" s="1"/>
  <c r="H475" i="3"/>
  <c r="I475" i="3"/>
  <c r="H476" i="3"/>
  <c r="I476" i="3"/>
  <c r="H477" i="3"/>
  <c r="I477" i="3"/>
  <c r="H478" i="3"/>
  <c r="I478" i="3"/>
  <c r="H479" i="3"/>
  <c r="I479" i="3"/>
  <c r="H480" i="3"/>
  <c r="I480" i="3" s="1"/>
  <c r="H481" i="3"/>
  <c r="I481" i="3" s="1"/>
  <c r="H482" i="3"/>
  <c r="I482" i="3"/>
  <c r="H483" i="3"/>
  <c r="I483" i="3" s="1"/>
  <c r="H484" i="3"/>
  <c r="I484" i="3"/>
  <c r="H485" i="3"/>
  <c r="I485" i="3"/>
  <c r="H486" i="3"/>
  <c r="I486" i="3" s="1"/>
  <c r="H487" i="3"/>
  <c r="I487" i="3" s="1"/>
  <c r="H488" i="3"/>
  <c r="I488" i="3"/>
  <c r="H489" i="3"/>
  <c r="I489" i="3"/>
  <c r="H490" i="3"/>
  <c r="I490" i="3"/>
  <c r="H491" i="3"/>
  <c r="I491" i="3"/>
  <c r="H492" i="3"/>
  <c r="I492" i="3" s="1"/>
  <c r="H493" i="3"/>
  <c r="I493" i="3"/>
  <c r="H494" i="3"/>
  <c r="I494" i="3"/>
  <c r="H495" i="3"/>
  <c r="I495" i="3"/>
  <c r="H496" i="3"/>
  <c r="I496" i="3"/>
  <c r="H497" i="3"/>
  <c r="I497" i="3"/>
  <c r="H498" i="3"/>
  <c r="I498" i="3" s="1"/>
  <c r="H499" i="3"/>
  <c r="I499" i="3"/>
  <c r="H500" i="3"/>
  <c r="I500" i="3"/>
  <c r="H501" i="3"/>
  <c r="I501" i="3"/>
  <c r="H502" i="3"/>
  <c r="I502" i="3"/>
  <c r="H503" i="3"/>
  <c r="I503" i="3"/>
  <c r="H504" i="3"/>
  <c r="I504" i="3" s="1"/>
  <c r="H505" i="3"/>
  <c r="I505" i="3" s="1"/>
  <c r="H506" i="3"/>
  <c r="I506" i="3"/>
  <c r="H507" i="3"/>
  <c r="I507" i="3" s="1"/>
  <c r="H508" i="3"/>
  <c r="I508" i="3"/>
  <c r="H509" i="3"/>
  <c r="I509" i="3"/>
  <c r="H510" i="3"/>
  <c r="I510" i="3" s="1"/>
  <c r="H511" i="3"/>
  <c r="I511" i="3"/>
  <c r="H512" i="3"/>
  <c r="I512" i="3"/>
  <c r="H513" i="3"/>
  <c r="I513" i="3" s="1"/>
  <c r="H514" i="3"/>
  <c r="I514" i="3"/>
  <c r="H515" i="3"/>
  <c r="I515" i="3"/>
  <c r="H516" i="3"/>
  <c r="I516" i="3"/>
  <c r="H517" i="3"/>
  <c r="I517" i="3" s="1"/>
  <c r="H518" i="3"/>
  <c r="I518" i="3"/>
  <c r="H519" i="3"/>
  <c r="I519" i="3" s="1"/>
  <c r="H520" i="3"/>
  <c r="I520" i="3"/>
  <c r="H521" i="3"/>
  <c r="I521" i="3"/>
  <c r="H522" i="3"/>
  <c r="I522" i="3"/>
  <c r="H523" i="3"/>
  <c r="I523" i="3"/>
  <c r="H524" i="3"/>
  <c r="I524" i="3"/>
  <c r="H525" i="3"/>
  <c r="I525" i="3" s="1"/>
  <c r="H526" i="3"/>
  <c r="I526" i="3"/>
  <c r="H527" i="3"/>
  <c r="I527" i="3"/>
  <c r="H528" i="3"/>
  <c r="I528" i="3"/>
  <c r="H529" i="3"/>
  <c r="I529" i="3" s="1"/>
  <c r="H530" i="3"/>
  <c r="I530" i="3"/>
  <c r="H531" i="3"/>
  <c r="I531" i="3" s="1"/>
  <c r="H532" i="3"/>
  <c r="I532" i="3"/>
  <c r="H533" i="3"/>
  <c r="I533" i="3"/>
  <c r="H534" i="3"/>
  <c r="I534" i="3"/>
  <c r="H535" i="3"/>
  <c r="I535" i="3" s="1"/>
  <c r="H536" i="3"/>
  <c r="I536" i="3"/>
  <c r="H537" i="3"/>
  <c r="I537" i="3" s="1"/>
  <c r="H538" i="3"/>
  <c r="I538" i="3"/>
  <c r="H539" i="3"/>
  <c r="I539" i="3"/>
  <c r="H540" i="3"/>
  <c r="I540" i="3"/>
  <c r="H541" i="3"/>
  <c r="I541" i="3"/>
  <c r="H542" i="3"/>
  <c r="I542" i="3"/>
  <c r="H543" i="3"/>
  <c r="I543" i="3" s="1"/>
  <c r="H544" i="3"/>
  <c r="I544" i="3"/>
  <c r="H545" i="3"/>
  <c r="I545" i="3"/>
  <c r="H546" i="3"/>
  <c r="I546" i="3"/>
  <c r="H547" i="3"/>
  <c r="I547" i="3"/>
  <c r="H548" i="3"/>
  <c r="I548" i="3"/>
  <c r="H549" i="3"/>
  <c r="I549" i="3" s="1"/>
  <c r="H550" i="3"/>
  <c r="I550" i="3"/>
  <c r="H551" i="3"/>
  <c r="I551" i="3"/>
  <c r="H552" i="3"/>
  <c r="I552" i="3"/>
  <c r="H553" i="3"/>
  <c r="I553" i="3" s="1"/>
  <c r="H554" i="3"/>
  <c r="I554" i="3"/>
  <c r="H555" i="3"/>
  <c r="I555" i="3" s="1"/>
  <c r="H556" i="3"/>
  <c r="I556" i="3"/>
  <c r="H557" i="3"/>
  <c r="I557" i="3"/>
  <c r="H558" i="3"/>
  <c r="I558" i="3"/>
  <c r="H559" i="3"/>
  <c r="I559" i="3"/>
  <c r="H560" i="3"/>
  <c r="I560" i="3"/>
  <c r="H561" i="3"/>
  <c r="I561" i="3" s="1"/>
  <c r="H562" i="3"/>
  <c r="I562" i="3"/>
  <c r="H563" i="3"/>
  <c r="I563" i="3"/>
  <c r="H564" i="3"/>
  <c r="I564" i="3"/>
  <c r="H565" i="3"/>
  <c r="I565" i="3"/>
  <c r="H566" i="3"/>
  <c r="I566" i="3"/>
  <c r="H567" i="3"/>
  <c r="I567" i="3" s="1"/>
  <c r="H568" i="3"/>
  <c r="I568" i="3"/>
  <c r="H569" i="3"/>
  <c r="I569" i="3"/>
  <c r="H570" i="3"/>
  <c r="I570" i="3"/>
  <c r="H571" i="3"/>
  <c r="I571" i="3"/>
  <c r="H572" i="3"/>
  <c r="I572" i="3"/>
  <c r="H573" i="3"/>
  <c r="I573" i="3" s="1"/>
  <c r="H574" i="3"/>
  <c r="I574" i="3"/>
  <c r="H575" i="3"/>
  <c r="I575" i="3"/>
  <c r="H576" i="3"/>
  <c r="I576" i="3"/>
  <c r="H577" i="3"/>
  <c r="I577" i="3" s="1"/>
  <c r="H578" i="3"/>
  <c r="I578" i="3"/>
  <c r="H579" i="3"/>
  <c r="I579" i="3" s="1"/>
  <c r="H580" i="3"/>
  <c r="I580" i="3"/>
  <c r="H581" i="3"/>
  <c r="I581" i="3"/>
  <c r="H582" i="3"/>
  <c r="I582" i="3"/>
  <c r="H583" i="3"/>
  <c r="I583" i="3"/>
  <c r="H584" i="3"/>
  <c r="I584" i="3"/>
  <c r="H585" i="3"/>
  <c r="I585" i="3" s="1"/>
  <c r="H586" i="3"/>
  <c r="I586" i="3"/>
  <c r="H587" i="3"/>
  <c r="I587" i="3"/>
  <c r="H588" i="3"/>
  <c r="I588" i="3"/>
  <c r="H589" i="3"/>
  <c r="I589" i="3" s="1"/>
  <c r="H590" i="3"/>
  <c r="I590" i="3"/>
  <c r="H591" i="3"/>
  <c r="I591" i="3" s="1"/>
  <c r="H592" i="3"/>
  <c r="I592" i="3"/>
  <c r="H593" i="3"/>
  <c r="I593" i="3"/>
  <c r="H594" i="3"/>
  <c r="I594" i="3"/>
  <c r="H595" i="3"/>
  <c r="I595" i="3"/>
  <c r="H596" i="3"/>
  <c r="I596" i="3"/>
  <c r="H597" i="3"/>
  <c r="I597" i="3" s="1"/>
  <c r="H598" i="3"/>
  <c r="I598" i="3"/>
  <c r="H599" i="3"/>
  <c r="I599" i="3"/>
  <c r="H600" i="3"/>
  <c r="I600" i="3"/>
  <c r="H601" i="3"/>
  <c r="I601" i="3" s="1"/>
  <c r="H602" i="3"/>
  <c r="I602" i="3"/>
  <c r="H603" i="3"/>
  <c r="I603" i="3" s="1"/>
  <c r="H604" i="3"/>
  <c r="I604" i="3"/>
  <c r="H605" i="3"/>
  <c r="I605" i="3"/>
  <c r="H606" i="3"/>
  <c r="I606" i="3"/>
  <c r="H607" i="3"/>
  <c r="I607" i="3" s="1"/>
  <c r="H608" i="3"/>
  <c r="I608" i="3"/>
  <c r="H609" i="3"/>
  <c r="I609" i="3" s="1"/>
  <c r="H610" i="3"/>
  <c r="I610" i="3"/>
  <c r="H611" i="3"/>
  <c r="I611" i="3"/>
  <c r="H612" i="3"/>
  <c r="I612" i="3"/>
  <c r="H613" i="3"/>
  <c r="I613" i="3"/>
  <c r="H614" i="3"/>
  <c r="I614" i="3"/>
  <c r="H615" i="3"/>
  <c r="I615" i="3" s="1"/>
  <c r="H616" i="3"/>
  <c r="I616" i="3"/>
  <c r="H617" i="3"/>
  <c r="I617" i="3"/>
  <c r="H618" i="3"/>
  <c r="I618" i="3"/>
  <c r="H619" i="3"/>
  <c r="I619" i="3"/>
  <c r="H620" i="3"/>
  <c r="I620" i="3"/>
  <c r="H621" i="3"/>
  <c r="I621" i="3" s="1"/>
  <c r="H622" i="3"/>
  <c r="I622" i="3"/>
  <c r="H623" i="3"/>
  <c r="I623" i="3"/>
  <c r="H624" i="3"/>
  <c r="I624" i="3"/>
  <c r="H625" i="3"/>
  <c r="I625" i="3" s="1"/>
  <c r="H626" i="3"/>
  <c r="I626" i="3"/>
  <c r="H627" i="3"/>
  <c r="I627" i="3" s="1"/>
  <c r="H628" i="3"/>
  <c r="I628" i="3"/>
  <c r="H629" i="3"/>
  <c r="I629" i="3"/>
  <c r="H630" i="3"/>
  <c r="I630" i="3"/>
  <c r="H631" i="3"/>
  <c r="I631" i="3"/>
  <c r="H632" i="3"/>
  <c r="I632" i="3"/>
  <c r="H633" i="3"/>
  <c r="I633" i="3" s="1"/>
  <c r="H634" i="3"/>
  <c r="I634" i="3"/>
  <c r="H635" i="3"/>
  <c r="I635" i="3"/>
  <c r="H636" i="3"/>
  <c r="I636" i="3"/>
  <c r="H637" i="3"/>
  <c r="I637" i="3"/>
  <c r="H638" i="3"/>
  <c r="I638" i="3"/>
  <c r="H639" i="3"/>
  <c r="I639" i="3" s="1"/>
  <c r="H640" i="3"/>
  <c r="I640" i="3"/>
  <c r="H641" i="3"/>
  <c r="I641" i="3"/>
  <c r="H642" i="3"/>
  <c r="I642" i="3"/>
  <c r="H643" i="3"/>
  <c r="I643" i="3"/>
  <c r="H644" i="3"/>
  <c r="I644" i="3"/>
  <c r="H645" i="3"/>
  <c r="I645" i="3" s="1"/>
  <c r="H646" i="3"/>
  <c r="I646" i="3"/>
  <c r="H647" i="3"/>
  <c r="I647" i="3"/>
  <c r="H648" i="3"/>
  <c r="I648" i="3"/>
  <c r="H649" i="3"/>
  <c r="I649" i="3" s="1"/>
  <c r="H650" i="3"/>
  <c r="I650" i="3"/>
  <c r="H651" i="3"/>
  <c r="I651" i="3" s="1"/>
  <c r="H652" i="3"/>
  <c r="I652" i="3"/>
  <c r="H653" i="3"/>
  <c r="I653" i="3"/>
  <c r="H654" i="3"/>
  <c r="I654" i="3"/>
  <c r="H655" i="3"/>
  <c r="I655" i="3"/>
  <c r="H656" i="3"/>
  <c r="I656" i="3"/>
  <c r="H657" i="3"/>
  <c r="I657" i="3" s="1"/>
  <c r="H658" i="3"/>
  <c r="I658" i="3"/>
  <c r="H659" i="3"/>
  <c r="I659" i="3"/>
  <c r="H660" i="3"/>
  <c r="I660" i="3"/>
  <c r="H661" i="3"/>
  <c r="I661" i="3" s="1"/>
  <c r="H662" i="3"/>
  <c r="I662" i="3"/>
  <c r="H663" i="3"/>
  <c r="I663" i="3" s="1"/>
  <c r="H664" i="3"/>
  <c r="I664" i="3"/>
  <c r="H665" i="3"/>
  <c r="I665" i="3"/>
  <c r="H666" i="3"/>
  <c r="I666" i="3"/>
  <c r="H667" i="3"/>
  <c r="I667" i="3"/>
  <c r="H668" i="3"/>
  <c r="I668" i="3"/>
  <c r="H669" i="3"/>
  <c r="I669" i="3" s="1"/>
  <c r="H670" i="3"/>
  <c r="I670" i="3"/>
  <c r="H671" i="3"/>
  <c r="I671" i="3"/>
  <c r="H672" i="3"/>
  <c r="I672" i="3"/>
  <c r="H673" i="3"/>
  <c r="I673" i="3" s="1"/>
  <c r="H674" i="3"/>
  <c r="I674" i="3"/>
  <c r="H675" i="3"/>
  <c r="I675" i="3" s="1"/>
  <c r="H676" i="3"/>
  <c r="I676" i="3"/>
  <c r="H677" i="3"/>
  <c r="I677" i="3"/>
  <c r="H678" i="3"/>
  <c r="I678" i="3"/>
  <c r="H679" i="3"/>
  <c r="I679" i="3" s="1"/>
  <c r="H680" i="3"/>
  <c r="I680" i="3"/>
  <c r="H681" i="3"/>
  <c r="I681" i="3" s="1"/>
  <c r="H682" i="3"/>
  <c r="I682" i="3"/>
  <c r="H683" i="3"/>
  <c r="I683" i="3"/>
  <c r="H684" i="3"/>
  <c r="I684" i="3"/>
  <c r="H685" i="3"/>
  <c r="I685" i="3"/>
  <c r="H686" i="3"/>
  <c r="I686" i="3"/>
  <c r="H687" i="3"/>
  <c r="I687" i="3" s="1"/>
  <c r="H688" i="3"/>
  <c r="I688" i="3"/>
  <c r="H689" i="3"/>
  <c r="I689" i="3"/>
  <c r="H690" i="3"/>
  <c r="I690" i="3"/>
  <c r="H691" i="3"/>
  <c r="I691" i="3"/>
  <c r="H692" i="3"/>
  <c r="I692" i="3"/>
  <c r="H693" i="3"/>
  <c r="I693" i="3" s="1"/>
  <c r="H694" i="3"/>
  <c r="I694" i="3"/>
  <c r="H695" i="3"/>
  <c r="I695" i="3"/>
  <c r="H696" i="3"/>
  <c r="I696" i="3"/>
  <c r="H697" i="3"/>
  <c r="I697" i="3" s="1"/>
  <c r="H698" i="3"/>
  <c r="I698" i="3"/>
  <c r="H699" i="3"/>
  <c r="I699" i="3" s="1"/>
  <c r="H700" i="3"/>
  <c r="I700" i="3"/>
  <c r="H701" i="3"/>
  <c r="I701" i="3"/>
  <c r="H702" i="3"/>
  <c r="I702" i="3"/>
  <c r="H703" i="3"/>
  <c r="I703" i="3"/>
  <c r="H704" i="3"/>
  <c r="I704" i="3"/>
  <c r="H705" i="3"/>
  <c r="I705" i="3" s="1"/>
  <c r="H706" i="3"/>
  <c r="I706" i="3"/>
  <c r="H707" i="3"/>
  <c r="I707" i="3"/>
  <c r="H708" i="3"/>
  <c r="I708" i="3"/>
  <c r="H709" i="3"/>
  <c r="I709" i="3"/>
  <c r="H710" i="3"/>
  <c r="I710" i="3"/>
  <c r="H711" i="3"/>
  <c r="I711" i="3" s="1"/>
  <c r="H712" i="3"/>
  <c r="I712" i="3"/>
  <c r="H713" i="3"/>
  <c r="I713" i="3"/>
  <c r="H714" i="3"/>
  <c r="I714" i="3"/>
  <c r="H715" i="3"/>
  <c r="I715" i="3"/>
  <c r="H716" i="3"/>
  <c r="I716" i="3"/>
  <c r="H717" i="3"/>
  <c r="I717" i="3" s="1"/>
  <c r="H718" i="3"/>
  <c r="I718" i="3"/>
  <c r="H719" i="3"/>
  <c r="I719" i="3"/>
  <c r="H720" i="3"/>
  <c r="I720" i="3"/>
  <c r="H721" i="3"/>
  <c r="I721" i="3" s="1"/>
  <c r="H722" i="3"/>
  <c r="I722" i="3"/>
  <c r="H723" i="3"/>
  <c r="I723" i="3" s="1"/>
  <c r="H724" i="3"/>
  <c r="I724" i="3"/>
  <c r="H725" i="3"/>
  <c r="I725" i="3"/>
  <c r="H726" i="3"/>
  <c r="I726" i="3"/>
  <c r="H727" i="3"/>
  <c r="I727" i="3"/>
  <c r="H728" i="3"/>
  <c r="I728" i="3"/>
  <c r="H729" i="3"/>
  <c r="I729" i="3" s="1"/>
  <c r="H730" i="3"/>
  <c r="I730" i="3"/>
  <c r="H731" i="3"/>
  <c r="I731" i="3"/>
  <c r="H732" i="3"/>
  <c r="I732" i="3"/>
  <c r="H733" i="3"/>
  <c r="I733" i="3" s="1"/>
  <c r="H734" i="3"/>
  <c r="I734" i="3"/>
  <c r="H735" i="3"/>
  <c r="I735" i="3" s="1"/>
  <c r="H736" i="3"/>
  <c r="I736" i="3"/>
  <c r="H737" i="3"/>
  <c r="I737" i="3"/>
  <c r="H738" i="3"/>
  <c r="I738" i="3"/>
  <c r="H739" i="3"/>
  <c r="I739" i="3"/>
  <c r="H740" i="3"/>
  <c r="I740" i="3"/>
  <c r="H741" i="3"/>
  <c r="I741" i="3" s="1"/>
  <c r="H742" i="3"/>
  <c r="I742" i="3"/>
  <c r="H743" i="3"/>
  <c r="I743" i="3"/>
  <c r="H744" i="3"/>
  <c r="I744" i="3"/>
  <c r="H745" i="3"/>
  <c r="I745" i="3" s="1"/>
  <c r="H746" i="3"/>
  <c r="I746" i="3"/>
  <c r="H747" i="3"/>
  <c r="I747" i="3" s="1"/>
  <c r="H748" i="3"/>
  <c r="I748" i="3"/>
  <c r="H749" i="3"/>
  <c r="I749" i="3"/>
  <c r="H750" i="3"/>
  <c r="I750" i="3"/>
  <c r="H751" i="3"/>
  <c r="I751" i="3" s="1"/>
  <c r="H752" i="3"/>
  <c r="I752" i="3"/>
  <c r="H753" i="3"/>
  <c r="I753" i="3" s="1"/>
  <c r="H754" i="3"/>
  <c r="I754" i="3"/>
  <c r="H755" i="3"/>
  <c r="I755" i="3"/>
  <c r="H756" i="3"/>
  <c r="I756" i="3"/>
  <c r="H757" i="3"/>
  <c r="I757" i="3"/>
  <c r="H758" i="3"/>
  <c r="I758" i="3"/>
  <c r="H759" i="3"/>
  <c r="I759" i="3" s="1"/>
  <c r="H760" i="3"/>
  <c r="I760" i="3"/>
  <c r="H761" i="3"/>
  <c r="I761" i="3"/>
  <c r="H762" i="3"/>
  <c r="I762" i="3"/>
  <c r="H763" i="3"/>
  <c r="I763" i="3"/>
  <c r="H764" i="3"/>
  <c r="I764" i="3"/>
  <c r="H765" i="3"/>
  <c r="I765" i="3" s="1"/>
  <c r="H766" i="3"/>
  <c r="I766" i="3"/>
  <c r="H767" i="3"/>
  <c r="I767" i="3"/>
  <c r="H768" i="3"/>
  <c r="I768" i="3"/>
  <c r="H769" i="3"/>
  <c r="I769" i="3" s="1"/>
  <c r="H770" i="3"/>
  <c r="I770" i="3"/>
  <c r="H771" i="3"/>
  <c r="I771" i="3" s="1"/>
  <c r="H772" i="3"/>
  <c r="I772" i="3"/>
  <c r="H773" i="3"/>
  <c r="I773" i="3"/>
  <c r="H774" i="3"/>
  <c r="I774" i="3"/>
  <c r="H775" i="3"/>
  <c r="I775" i="3"/>
  <c r="H776" i="3"/>
  <c r="I776" i="3"/>
  <c r="H777" i="3"/>
  <c r="I777" i="3" s="1"/>
  <c r="H778" i="3"/>
  <c r="I778" i="3"/>
  <c r="H779" i="3"/>
  <c r="I779" i="3"/>
  <c r="H780" i="3"/>
  <c r="I780" i="3"/>
  <c r="H781" i="3"/>
  <c r="I781" i="3"/>
  <c r="H782" i="3"/>
  <c r="I782" i="3"/>
  <c r="H783" i="3"/>
  <c r="I783" i="3" s="1"/>
  <c r="H784" i="3"/>
  <c r="I784" i="3"/>
  <c r="H785" i="3"/>
  <c r="I785" i="3"/>
  <c r="H786" i="3"/>
  <c r="I786" i="3"/>
  <c r="H787" i="3"/>
  <c r="I787" i="3"/>
  <c r="H788" i="3"/>
  <c r="I788" i="3"/>
  <c r="H789" i="3"/>
  <c r="I789" i="3" s="1"/>
  <c r="H790" i="3"/>
  <c r="I790" i="3"/>
  <c r="H791" i="3"/>
  <c r="I791" i="3"/>
  <c r="H792" i="3"/>
  <c r="I792" i="3"/>
  <c r="H793" i="3"/>
  <c r="I793" i="3" s="1"/>
  <c r="H794" i="3"/>
  <c r="I794" i="3"/>
  <c r="H795" i="3"/>
  <c r="I795" i="3" s="1"/>
  <c r="H796" i="3"/>
  <c r="I796" i="3"/>
  <c r="H797" i="3"/>
  <c r="I797" i="3"/>
  <c r="H798" i="3"/>
  <c r="I798" i="3"/>
  <c r="H799" i="3"/>
  <c r="I799" i="3"/>
  <c r="H800" i="3"/>
  <c r="I800" i="3"/>
  <c r="H801" i="3"/>
  <c r="I801" i="3" s="1"/>
  <c r="H802" i="3"/>
  <c r="I802" i="3"/>
  <c r="H803" i="3"/>
  <c r="I803" i="3"/>
  <c r="H804" i="3"/>
  <c r="I804" i="3"/>
  <c r="H805" i="3"/>
  <c r="I805" i="3" s="1"/>
  <c r="H806" i="3"/>
  <c r="I806" i="3"/>
  <c r="H807" i="3"/>
  <c r="I807" i="3" s="1"/>
  <c r="H808" i="3"/>
  <c r="I808" i="3"/>
  <c r="H809" i="3"/>
  <c r="I809" i="3"/>
  <c r="H810" i="3"/>
  <c r="I810" i="3" s="1"/>
  <c r="H811" i="3"/>
  <c r="I811" i="3" s="1"/>
  <c r="H812" i="3"/>
  <c r="I812" i="3"/>
  <c r="H813" i="3"/>
  <c r="I813" i="3" s="1"/>
  <c r="H814" i="3"/>
  <c r="I814" i="3"/>
  <c r="H815" i="3"/>
  <c r="I815" i="3"/>
  <c r="H816" i="3"/>
  <c r="I816" i="3" s="1"/>
  <c r="H817" i="3"/>
  <c r="I817" i="3"/>
  <c r="H818" i="3"/>
  <c r="I818" i="3"/>
  <c r="H819" i="3"/>
  <c r="I819" i="3" s="1"/>
  <c r="H820" i="3"/>
  <c r="I820" i="3"/>
  <c r="H821" i="3"/>
  <c r="I821" i="3"/>
  <c r="H822" i="3"/>
  <c r="I822" i="3" s="1"/>
  <c r="H823" i="3"/>
  <c r="I823" i="3" s="1"/>
  <c r="H824" i="3"/>
  <c r="I824" i="3"/>
  <c r="H825" i="3"/>
  <c r="I825" i="3" s="1"/>
  <c r="H826" i="3"/>
  <c r="I826" i="3"/>
  <c r="H827" i="3"/>
  <c r="I827" i="3"/>
  <c r="H828" i="3"/>
  <c r="I828" i="3" s="1"/>
  <c r="H829" i="3"/>
  <c r="I829" i="3"/>
  <c r="H830" i="3"/>
  <c r="I830" i="3"/>
  <c r="H831" i="3"/>
  <c r="I831" i="3" s="1"/>
  <c r="H832" i="3"/>
  <c r="I832" i="3"/>
  <c r="H833" i="3"/>
  <c r="I833" i="3"/>
  <c r="H834" i="3"/>
  <c r="I834" i="3" s="1"/>
  <c r="H835" i="3"/>
  <c r="I835" i="3" s="1"/>
  <c r="H836" i="3"/>
  <c r="I836" i="3"/>
  <c r="H837" i="3"/>
  <c r="I837" i="3" s="1"/>
  <c r="H838" i="3"/>
  <c r="I838" i="3"/>
  <c r="H839" i="3"/>
  <c r="I839" i="3"/>
  <c r="H840" i="3"/>
  <c r="I840" i="3" s="1"/>
  <c r="H841" i="3"/>
  <c r="I841" i="3" s="1"/>
  <c r="H842" i="3"/>
  <c r="I842" i="3"/>
  <c r="H843" i="3"/>
  <c r="I843" i="3" s="1"/>
  <c r="H844" i="3"/>
  <c r="I844" i="3"/>
  <c r="H845" i="3"/>
  <c r="I845" i="3"/>
  <c r="H846" i="3"/>
  <c r="I846" i="3" s="1"/>
  <c r="H847" i="3"/>
  <c r="I847" i="3" s="1"/>
  <c r="H848" i="3"/>
  <c r="I848" i="3"/>
  <c r="H849" i="3"/>
  <c r="I849" i="3" s="1"/>
  <c r="H850" i="3"/>
  <c r="I850" i="3"/>
  <c r="H851" i="3"/>
  <c r="I851" i="3"/>
  <c r="H852" i="3"/>
  <c r="I852" i="3" s="1"/>
  <c r="H853" i="3"/>
  <c r="I853" i="3"/>
  <c r="H854" i="3"/>
  <c r="I854" i="3"/>
  <c r="H855" i="3"/>
  <c r="I855" i="3" s="1"/>
  <c r="H856" i="3"/>
  <c r="I856" i="3"/>
  <c r="H857" i="3"/>
  <c r="I857" i="3"/>
  <c r="H858" i="3"/>
  <c r="I858" i="3" s="1"/>
  <c r="H859" i="3"/>
  <c r="I859" i="3" s="1"/>
  <c r="H860" i="3"/>
  <c r="I860" i="3"/>
  <c r="H861" i="3"/>
  <c r="I861" i="3" s="1"/>
  <c r="H862" i="3"/>
  <c r="I862" i="3"/>
  <c r="H863" i="3"/>
  <c r="I863" i="3"/>
  <c r="H864" i="3"/>
  <c r="I864" i="3" s="1"/>
  <c r="H865" i="3"/>
  <c r="I865" i="3"/>
  <c r="H866" i="3"/>
  <c r="I866" i="3"/>
  <c r="H867" i="3"/>
  <c r="I867" i="3" s="1"/>
  <c r="H868" i="3"/>
  <c r="I868" i="3"/>
  <c r="H869" i="3"/>
  <c r="I869" i="3"/>
  <c r="H870" i="3"/>
  <c r="I870" i="3" s="1"/>
  <c r="H871" i="3"/>
  <c r="I871" i="3" s="1"/>
  <c r="H872" i="3"/>
  <c r="I872" i="3"/>
  <c r="H873" i="3"/>
  <c r="I873" i="3" s="1"/>
  <c r="H874" i="3"/>
  <c r="I874" i="3"/>
  <c r="H875" i="3"/>
  <c r="I875" i="3"/>
  <c r="H876" i="3"/>
  <c r="I876" i="3" s="1"/>
  <c r="H877" i="3"/>
  <c r="I877" i="3" s="1"/>
  <c r="H878" i="3"/>
  <c r="I878" i="3"/>
  <c r="H879" i="3"/>
  <c r="I879" i="3" s="1"/>
  <c r="H880" i="3"/>
  <c r="I880" i="3"/>
  <c r="H881" i="3"/>
  <c r="I881" i="3"/>
  <c r="H882" i="3"/>
  <c r="I882" i="3" s="1"/>
  <c r="H883" i="3"/>
  <c r="I883" i="3" s="1"/>
  <c r="H884" i="3"/>
  <c r="I884" i="3"/>
  <c r="H885" i="3"/>
  <c r="I885" i="3" s="1"/>
  <c r="H886" i="3"/>
  <c r="I886" i="3"/>
  <c r="H887" i="3"/>
  <c r="I887" i="3"/>
  <c r="H888" i="3"/>
  <c r="I888" i="3" s="1"/>
  <c r="H889" i="3"/>
  <c r="I889" i="3"/>
  <c r="H890" i="3"/>
  <c r="I890" i="3"/>
  <c r="H891" i="3"/>
  <c r="I891" i="3" s="1"/>
  <c r="H892" i="3"/>
  <c r="I892" i="3"/>
  <c r="H893" i="3"/>
  <c r="I893" i="3"/>
  <c r="H894" i="3"/>
  <c r="I894" i="3" s="1"/>
  <c r="H895" i="3"/>
  <c r="I895" i="3" s="1"/>
  <c r="H896" i="3"/>
  <c r="I896" i="3"/>
  <c r="H897" i="3"/>
  <c r="I897" i="3" s="1"/>
  <c r="H898" i="3"/>
  <c r="I898" i="3"/>
  <c r="H899" i="3"/>
  <c r="I899" i="3"/>
  <c r="H900" i="3"/>
  <c r="I900" i="3" s="1"/>
  <c r="H901" i="3"/>
  <c r="I901" i="3"/>
  <c r="H902" i="3"/>
  <c r="I902" i="3"/>
  <c r="H903" i="3"/>
  <c r="I903" i="3" s="1"/>
  <c r="H904" i="3"/>
  <c r="I904" i="3"/>
  <c r="H905" i="3"/>
  <c r="I905" i="3"/>
  <c r="H906" i="3"/>
  <c r="I906" i="3" s="1"/>
  <c r="H907" i="3"/>
  <c r="I907" i="3" s="1"/>
  <c r="H908" i="3"/>
  <c r="I908" i="3"/>
  <c r="H909" i="3"/>
  <c r="I909" i="3" s="1"/>
  <c r="H910" i="3"/>
  <c r="I910" i="3"/>
  <c r="H911" i="3"/>
  <c r="I911" i="3"/>
  <c r="H912" i="3"/>
  <c r="I912" i="3"/>
  <c r="H913" i="3"/>
  <c r="I913" i="3"/>
  <c r="H914" i="3"/>
  <c r="I914" i="3"/>
  <c r="H915" i="3"/>
  <c r="I915" i="3" s="1"/>
  <c r="H916" i="3"/>
  <c r="I916" i="3"/>
  <c r="H917" i="3"/>
  <c r="I917" i="3"/>
  <c r="H918" i="3"/>
  <c r="I918" i="3"/>
  <c r="H919" i="3"/>
  <c r="I919" i="3" s="1"/>
  <c r="H920" i="3"/>
  <c r="I920" i="3"/>
  <c r="H921" i="3"/>
  <c r="I921" i="3" s="1"/>
  <c r="H922" i="3"/>
  <c r="I922" i="3"/>
  <c r="H923" i="3"/>
  <c r="I923" i="3"/>
  <c r="H924" i="3"/>
  <c r="I924" i="3" s="1"/>
  <c r="H925" i="3"/>
  <c r="I925" i="3"/>
  <c r="H926" i="3"/>
  <c r="I926" i="3"/>
  <c r="H927" i="3"/>
  <c r="I927" i="3" s="1"/>
  <c r="H928" i="3"/>
  <c r="I928" i="3"/>
  <c r="H929" i="3"/>
  <c r="I929" i="3"/>
  <c r="H930" i="3"/>
  <c r="I930" i="3"/>
  <c r="H931" i="3"/>
  <c r="I931" i="3" s="1"/>
  <c r="H932" i="3"/>
  <c r="I932" i="3"/>
  <c r="H933" i="3"/>
  <c r="I933" i="3" s="1"/>
  <c r="H934" i="3"/>
  <c r="I934" i="3"/>
  <c r="H935" i="3"/>
  <c r="I935" i="3"/>
  <c r="H936" i="3"/>
  <c r="I936" i="3"/>
  <c r="H937" i="3"/>
  <c r="I937" i="3" s="1"/>
  <c r="H938" i="3"/>
  <c r="I938" i="3"/>
  <c r="H939" i="3"/>
  <c r="I939" i="3"/>
  <c r="H940" i="3"/>
  <c r="I940" i="3"/>
  <c r="H941" i="3"/>
  <c r="I941" i="3"/>
  <c r="H942" i="3"/>
  <c r="I942" i="3"/>
  <c r="H943" i="3"/>
  <c r="I943" i="3" s="1"/>
  <c r="H944" i="3"/>
  <c r="I944" i="3"/>
  <c r="H945" i="3"/>
  <c r="I945" i="3"/>
  <c r="H946" i="3"/>
  <c r="I946" i="3"/>
  <c r="H947" i="3"/>
  <c r="I947" i="3"/>
  <c r="H948" i="3"/>
  <c r="I948" i="3"/>
  <c r="H949" i="3"/>
  <c r="I949" i="3" s="1"/>
  <c r="H950" i="3"/>
  <c r="I950" i="3"/>
  <c r="H951" i="3"/>
  <c r="I951" i="3"/>
  <c r="H952" i="3"/>
  <c r="I952" i="3"/>
  <c r="H953" i="3"/>
  <c r="I953" i="3"/>
  <c r="H954" i="3"/>
  <c r="I954" i="3"/>
  <c r="H955" i="3"/>
  <c r="I955" i="3" s="1"/>
  <c r="H956" i="3"/>
  <c r="I956" i="3"/>
  <c r="H957" i="3"/>
  <c r="I957" i="3"/>
  <c r="H958" i="3"/>
  <c r="I958" i="3"/>
  <c r="H959" i="3"/>
  <c r="I959" i="3"/>
  <c r="H960" i="3"/>
  <c r="I960" i="3"/>
  <c r="H961" i="3"/>
  <c r="I961" i="3" s="1"/>
  <c r="H962" i="3"/>
  <c r="I962" i="3"/>
  <c r="H963" i="3"/>
  <c r="I963" i="3"/>
  <c r="H964" i="3"/>
  <c r="I964" i="3"/>
  <c r="H965" i="3"/>
  <c r="I965" i="3"/>
  <c r="H966" i="3"/>
  <c r="I966" i="3"/>
  <c r="H967" i="3"/>
  <c r="I967" i="3" s="1"/>
  <c r="H968" i="3"/>
  <c r="I968" i="3"/>
  <c r="H969" i="3"/>
  <c r="I969" i="3"/>
  <c r="H970" i="3"/>
  <c r="I970" i="3"/>
  <c r="H971" i="3"/>
  <c r="I971" i="3"/>
  <c r="H972" i="3"/>
  <c r="I972" i="3"/>
  <c r="H973" i="3"/>
  <c r="I973" i="3" s="1"/>
  <c r="H974" i="3"/>
  <c r="I974" i="3"/>
  <c r="H975" i="3"/>
  <c r="I975" i="3"/>
  <c r="H976" i="3"/>
  <c r="I976" i="3"/>
  <c r="H977" i="3"/>
  <c r="I977" i="3"/>
  <c r="H978" i="3"/>
  <c r="I978" i="3"/>
  <c r="H979" i="3"/>
  <c r="I979" i="3" s="1"/>
  <c r="H980" i="3"/>
  <c r="I980" i="3"/>
  <c r="H981" i="3"/>
  <c r="I981" i="3"/>
  <c r="H982" i="3"/>
  <c r="I982" i="3"/>
  <c r="H983" i="3"/>
  <c r="I983" i="3"/>
  <c r="H984" i="3"/>
  <c r="I984" i="3"/>
  <c r="H985" i="3"/>
  <c r="I985" i="3" s="1"/>
  <c r="H986" i="3"/>
  <c r="I986" i="3"/>
  <c r="H987" i="3"/>
  <c r="I987" i="3"/>
  <c r="H988" i="3"/>
  <c r="I988" i="3"/>
  <c r="H989" i="3"/>
  <c r="I989" i="3"/>
  <c r="H990" i="3"/>
  <c r="I990" i="3"/>
  <c r="H991" i="3"/>
  <c r="I991" i="3" s="1"/>
  <c r="H992" i="3"/>
  <c r="I992" i="3"/>
  <c r="H993" i="3"/>
  <c r="I993" i="3"/>
  <c r="H994" i="3"/>
  <c r="I994" i="3"/>
  <c r="H995" i="3"/>
  <c r="I995" i="3"/>
  <c r="H996" i="3"/>
  <c r="I996" i="3"/>
  <c r="H997" i="3"/>
  <c r="I997" i="3" s="1"/>
  <c r="H998" i="3"/>
  <c r="I998" i="3"/>
  <c r="H999" i="3"/>
  <c r="I999" i="3"/>
  <c r="H1000" i="3"/>
  <c r="I1000" i="3"/>
  <c r="H1001" i="3"/>
  <c r="I1001" i="3"/>
  <c r="H1002" i="3"/>
  <c r="I1002" i="3"/>
  <c r="H1003" i="3"/>
  <c r="I1003" i="3" s="1"/>
  <c r="H1004" i="3"/>
  <c r="I1004" i="3"/>
  <c r="H1005" i="3"/>
  <c r="I1005" i="3"/>
  <c r="H1006" i="3"/>
  <c r="I1006" i="3"/>
  <c r="H1007" i="3"/>
  <c r="I1007" i="3"/>
  <c r="H1008" i="3"/>
  <c r="I1008" i="3"/>
  <c r="H1009" i="3"/>
  <c r="I1009" i="3" s="1"/>
  <c r="H1010" i="3"/>
  <c r="I1010" i="3"/>
  <c r="H1011" i="3"/>
  <c r="I1011" i="3"/>
  <c r="H1012" i="3"/>
  <c r="I1012" i="3"/>
  <c r="H1013" i="3"/>
  <c r="I1013" i="3"/>
  <c r="H1014" i="3"/>
  <c r="I1014" i="3"/>
  <c r="H1015" i="3"/>
  <c r="I1015" i="3" s="1"/>
  <c r="H1016" i="3"/>
  <c r="I1016" i="3"/>
  <c r="H1017" i="3"/>
  <c r="I1017" i="3"/>
  <c r="H1018" i="3"/>
  <c r="I1018" i="3"/>
  <c r="H1019" i="3"/>
  <c r="I1019" i="3"/>
  <c r="H1020" i="3"/>
  <c r="I1020" i="3"/>
  <c r="H1021" i="3"/>
  <c r="I1021" i="3" s="1"/>
  <c r="H1022" i="3"/>
  <c r="I1022" i="3"/>
  <c r="H1023" i="3"/>
  <c r="I1023" i="3"/>
  <c r="H1024" i="3"/>
  <c r="I1024" i="3"/>
  <c r="H1025" i="3"/>
  <c r="I1025" i="3"/>
  <c r="H1026" i="3"/>
  <c r="I1026" i="3"/>
  <c r="H1027" i="3"/>
  <c r="I1027" i="3" s="1"/>
  <c r="H1028" i="3"/>
  <c r="I1028" i="3"/>
  <c r="H1029" i="3"/>
  <c r="I1029" i="3"/>
  <c r="H1030" i="3"/>
  <c r="I1030" i="3"/>
  <c r="H1031" i="3"/>
  <c r="I1031" i="3"/>
  <c r="H1032" i="3"/>
  <c r="I1032" i="3"/>
  <c r="H1033" i="3"/>
  <c r="I1033" i="3" s="1"/>
  <c r="H1034" i="3"/>
  <c r="I1034" i="3"/>
  <c r="H1035" i="3"/>
  <c r="I1035" i="3"/>
  <c r="H1036" i="3"/>
  <c r="I1036" i="3"/>
  <c r="H1037" i="3"/>
  <c r="I1037" i="3"/>
  <c r="H1038" i="3"/>
  <c r="I1038" i="3"/>
  <c r="H1039" i="3"/>
  <c r="I1039" i="3" s="1"/>
  <c r="H1040" i="3"/>
  <c r="I1040" i="3"/>
  <c r="H1041" i="3"/>
  <c r="I1041" i="3"/>
  <c r="H1042" i="3"/>
  <c r="I1042" i="3"/>
  <c r="H1043" i="3"/>
  <c r="I1043" i="3"/>
  <c r="H1044" i="3"/>
  <c r="I1044" i="3"/>
  <c r="H1045" i="3"/>
  <c r="I1045" i="3" s="1"/>
  <c r="H1046" i="3"/>
  <c r="I1046" i="3"/>
  <c r="H1047" i="3"/>
  <c r="I1047" i="3"/>
  <c r="H1048" i="3"/>
  <c r="I1048" i="3"/>
  <c r="H1049" i="3"/>
  <c r="I1049" i="3"/>
  <c r="H1050" i="3"/>
  <c r="I1050" i="3"/>
  <c r="H1051" i="3"/>
  <c r="I1051" i="3" s="1"/>
  <c r="H1052" i="3"/>
  <c r="I1052" i="3"/>
  <c r="H1053" i="3"/>
  <c r="I1053" i="3"/>
  <c r="H1054" i="3"/>
  <c r="I1054" i="3"/>
  <c r="H1055" i="3"/>
  <c r="I1055" i="3"/>
  <c r="H1056" i="3"/>
  <c r="I1056" i="3"/>
  <c r="H1057" i="3"/>
  <c r="I1057" i="3" s="1"/>
  <c r="H1058" i="3"/>
  <c r="I1058" i="3"/>
  <c r="H1059" i="3"/>
  <c r="I1059" i="3"/>
  <c r="H1060" i="3"/>
  <c r="I1060" i="3"/>
  <c r="H1061" i="3"/>
  <c r="I1061" i="3"/>
  <c r="H1062" i="3"/>
  <c r="I1062" i="3"/>
  <c r="H1063" i="3"/>
  <c r="I1063" i="3" s="1"/>
  <c r="H1064" i="3"/>
  <c r="I1064" i="3"/>
  <c r="H1065" i="3"/>
  <c r="I1065" i="3"/>
  <c r="H1066" i="3"/>
  <c r="I1066" i="3"/>
  <c r="H1067" i="3"/>
  <c r="I1067" i="3"/>
  <c r="H1068" i="3"/>
  <c r="I1068" i="3"/>
  <c r="H1069" i="3"/>
  <c r="I1069" i="3" s="1"/>
  <c r="H1070" i="3"/>
  <c r="I1070" i="3"/>
  <c r="H1071" i="3"/>
  <c r="I1071" i="3"/>
  <c r="H1072" i="3"/>
  <c r="I1072" i="3"/>
  <c r="H1073" i="3"/>
  <c r="I1073" i="3"/>
  <c r="H1074" i="3"/>
  <c r="I1074" i="3"/>
  <c r="H1075" i="3"/>
  <c r="I1075" i="3" s="1"/>
  <c r="H1076" i="3"/>
  <c r="I1076" i="3"/>
  <c r="H1077" i="3"/>
  <c r="I1077" i="3"/>
  <c r="H1078" i="3"/>
  <c r="I1078" i="3"/>
  <c r="H1079" i="3"/>
  <c r="I1079" i="3"/>
  <c r="H1080" i="3"/>
  <c r="I1080" i="3"/>
  <c r="H1081" i="3"/>
  <c r="I1081" i="3" s="1"/>
  <c r="H1082" i="3"/>
  <c r="I1082" i="3"/>
  <c r="H1083" i="3"/>
  <c r="I1083" i="3"/>
  <c r="H1084" i="3"/>
  <c r="I1084" i="3"/>
  <c r="H1085" i="3"/>
  <c r="I1085" i="3"/>
  <c r="H1086" i="3"/>
  <c r="I1086" i="3"/>
  <c r="H1087" i="3"/>
  <c r="I1087" i="3" s="1"/>
  <c r="H1088" i="3"/>
  <c r="I1088" i="3"/>
  <c r="H1089" i="3"/>
  <c r="I1089" i="3"/>
  <c r="H1090" i="3"/>
  <c r="I1090" i="3"/>
  <c r="H1091" i="3"/>
  <c r="I1091" i="3"/>
  <c r="H1092" i="3"/>
  <c r="I1092" i="3"/>
  <c r="H1093" i="3"/>
  <c r="I1093" i="3" s="1"/>
  <c r="H1094" i="3"/>
  <c r="I1094" i="3"/>
  <c r="H1095" i="3"/>
  <c r="I1095" i="3"/>
  <c r="H1096" i="3"/>
  <c r="I1096" i="3"/>
  <c r="H1097" i="3"/>
  <c r="I1097" i="3"/>
  <c r="H1098" i="3"/>
  <c r="I1098" i="3"/>
  <c r="H1099" i="3"/>
  <c r="I1099" i="3" s="1"/>
  <c r="H1100" i="3"/>
  <c r="I1100" i="3"/>
  <c r="H1101" i="3"/>
  <c r="I1101" i="3"/>
  <c r="H1102" i="3"/>
  <c r="I1102" i="3"/>
  <c r="H1103" i="3"/>
  <c r="I1103" i="3"/>
  <c r="H1104" i="3"/>
  <c r="I1104" i="3"/>
  <c r="H1105" i="3"/>
  <c r="I1105" i="3" s="1"/>
  <c r="H1106" i="3"/>
  <c r="I1106" i="3"/>
  <c r="H1107" i="3"/>
  <c r="I1107" i="3"/>
  <c r="H1108" i="3"/>
  <c r="I1108" i="3"/>
  <c r="H1109" i="3"/>
  <c r="I1109" i="3"/>
  <c r="H1110" i="3"/>
  <c r="I1110" i="3"/>
  <c r="H1111" i="3"/>
  <c r="I1111" i="3" s="1"/>
  <c r="H1112" i="3"/>
  <c r="I1112" i="3"/>
  <c r="H1113" i="3"/>
  <c r="I1113" i="3"/>
  <c r="H1114" i="3"/>
  <c r="I1114" i="3"/>
  <c r="H1115" i="3"/>
  <c r="I1115" i="3"/>
  <c r="H1116" i="3"/>
  <c r="I1116" i="3"/>
  <c r="H1117" i="3"/>
  <c r="I1117" i="3" s="1"/>
  <c r="H1118" i="3"/>
  <c r="I1118" i="3"/>
  <c r="H1119" i="3"/>
  <c r="I1119" i="3"/>
  <c r="H1120" i="3"/>
  <c r="I1120" i="3"/>
  <c r="H1121" i="3"/>
  <c r="I1121" i="3"/>
  <c r="H1122" i="3"/>
  <c r="I1122" i="3"/>
  <c r="H1123" i="3"/>
  <c r="I1123" i="3" s="1"/>
  <c r="H1124" i="3"/>
  <c r="I1124" i="3"/>
  <c r="H1125" i="3"/>
  <c r="I1125" i="3"/>
  <c r="H1126" i="3"/>
  <c r="I1126" i="3"/>
  <c r="H1127" i="3"/>
  <c r="I1127" i="3"/>
  <c r="H1128" i="3"/>
  <c r="I1128" i="3"/>
  <c r="H1129" i="3"/>
  <c r="I1129" i="3" s="1"/>
  <c r="H1130" i="3"/>
  <c r="I1130" i="3"/>
  <c r="H1131" i="3"/>
  <c r="I1131" i="3"/>
  <c r="H1132" i="3"/>
  <c r="I1132" i="3"/>
  <c r="H1133" i="3"/>
  <c r="I1133" i="3"/>
  <c r="H1134" i="3"/>
  <c r="I1134" i="3"/>
  <c r="H1135" i="3"/>
  <c r="I1135" i="3" s="1"/>
  <c r="H1136" i="3"/>
  <c r="I1136" i="3"/>
  <c r="H1137" i="3"/>
  <c r="I1137" i="3"/>
  <c r="H1138" i="3"/>
  <c r="I1138" i="3"/>
  <c r="H1139" i="3"/>
  <c r="I1139" i="3"/>
  <c r="H1140" i="3"/>
  <c r="I1140" i="3"/>
  <c r="H1141" i="3"/>
  <c r="I1141" i="3" s="1"/>
  <c r="H1142" i="3"/>
  <c r="I1142" i="3"/>
  <c r="H1143" i="3"/>
  <c r="I1143" i="3"/>
  <c r="H1144" i="3"/>
  <c r="I1144" i="3"/>
  <c r="H1145" i="3"/>
  <c r="I1145" i="3"/>
  <c r="H1146" i="3"/>
  <c r="I1146" i="3"/>
  <c r="H1147" i="3"/>
  <c r="I1147" i="3" s="1"/>
  <c r="H1148" i="3"/>
  <c r="I1148" i="3"/>
  <c r="H1149" i="3"/>
  <c r="I1149" i="3"/>
  <c r="H1150" i="3"/>
  <c r="I1150" i="3"/>
  <c r="H1151" i="3"/>
  <c r="I1151" i="3"/>
  <c r="H1152" i="3"/>
  <c r="I1152" i="3"/>
  <c r="H1153" i="3"/>
  <c r="I1153" i="3" s="1"/>
  <c r="H1154" i="3"/>
  <c r="I1154" i="3"/>
  <c r="H1155" i="3"/>
  <c r="I1155" i="3"/>
  <c r="H1156" i="3"/>
  <c r="I1156" i="3"/>
  <c r="H1157" i="3"/>
  <c r="I1157" i="3"/>
  <c r="H1158" i="3"/>
  <c r="I1158" i="3"/>
  <c r="H1159" i="3"/>
  <c r="I1159" i="3" s="1"/>
  <c r="H1160" i="3"/>
  <c r="I1160" i="3"/>
  <c r="H1161" i="3"/>
  <c r="I1161" i="3"/>
  <c r="H1162" i="3"/>
  <c r="I1162" i="3"/>
  <c r="H1163" i="3"/>
  <c r="I1163" i="3"/>
  <c r="H1164" i="3"/>
  <c r="I1164" i="3"/>
  <c r="H1165" i="3"/>
  <c r="I1165" i="3" s="1"/>
  <c r="H1166" i="3"/>
  <c r="I1166" i="3"/>
  <c r="H1167" i="3"/>
  <c r="I1167" i="3"/>
  <c r="H1168" i="3"/>
  <c r="I1168" i="3"/>
  <c r="H1169" i="3"/>
  <c r="I1169" i="3"/>
  <c r="H1170" i="3"/>
  <c r="I1170" i="3"/>
  <c r="H1171" i="3"/>
  <c r="I1171" i="3" s="1"/>
  <c r="H1172" i="3"/>
  <c r="I1172" i="3"/>
  <c r="H1173" i="3"/>
  <c r="I1173" i="3"/>
  <c r="H1174" i="3"/>
  <c r="I1174" i="3"/>
  <c r="H1175" i="3"/>
  <c r="I1175" i="3"/>
  <c r="H1176" i="3"/>
  <c r="I1176" i="3"/>
  <c r="H1177" i="3"/>
  <c r="I1177" i="3" s="1"/>
  <c r="H1178" i="3"/>
  <c r="I1178" i="3"/>
  <c r="H1179" i="3"/>
  <c r="I1179" i="3"/>
  <c r="H1180" i="3"/>
  <c r="I1180" i="3"/>
  <c r="H1181" i="3"/>
  <c r="I1181" i="3"/>
  <c r="H1182" i="3"/>
  <c r="I1182" i="3"/>
  <c r="H1183" i="3"/>
  <c r="I1183" i="3" s="1"/>
  <c r="H1184" i="3"/>
  <c r="I1184" i="3"/>
  <c r="H1185" i="3"/>
  <c r="I1185" i="3"/>
  <c r="H1186" i="3"/>
  <c r="I1186" i="3"/>
  <c r="H1187" i="3"/>
  <c r="I1187" i="3"/>
  <c r="H1188" i="3"/>
  <c r="I1188" i="3"/>
  <c r="H1189" i="3"/>
  <c r="I1189" i="3" s="1"/>
  <c r="H1190" i="3"/>
  <c r="I1190" i="3"/>
  <c r="H1191" i="3"/>
  <c r="I1191" i="3"/>
  <c r="H1192" i="3"/>
  <c r="I1192" i="3"/>
  <c r="H1193" i="3"/>
  <c r="I1193" i="3"/>
  <c r="H1194" i="3"/>
  <c r="I1194" i="3"/>
  <c r="H1195" i="3"/>
  <c r="I1195" i="3" s="1"/>
  <c r="H1196" i="3"/>
  <c r="I1196" i="3"/>
  <c r="H1197" i="3"/>
  <c r="I1197" i="3"/>
  <c r="H1198" i="3"/>
  <c r="I1198" i="3"/>
  <c r="H1199" i="3"/>
  <c r="I1199" i="3"/>
  <c r="H1200" i="3"/>
  <c r="I1200" i="3"/>
  <c r="H1201" i="3"/>
  <c r="I1201" i="3" s="1"/>
  <c r="H1202" i="3"/>
  <c r="I1202" i="3"/>
  <c r="H1203" i="3"/>
  <c r="I1203" i="3"/>
  <c r="H1204" i="3"/>
  <c r="I1204" i="3"/>
  <c r="H1205" i="3"/>
  <c r="I1205" i="3"/>
  <c r="H1206" i="3"/>
  <c r="I1206" i="3"/>
  <c r="H1207" i="3"/>
  <c r="I1207" i="3" s="1"/>
  <c r="H1208" i="3"/>
  <c r="I1208" i="3"/>
  <c r="H1209" i="3"/>
  <c r="I1209" i="3"/>
  <c r="H1210" i="3"/>
  <c r="I1210" i="3"/>
  <c r="H1211" i="3"/>
  <c r="I1211" i="3"/>
  <c r="H1212" i="3"/>
  <c r="I1212" i="3"/>
  <c r="H1213" i="3"/>
  <c r="I1213" i="3" s="1"/>
  <c r="H1214" i="3"/>
  <c r="I1214" i="3"/>
  <c r="H1215" i="3"/>
  <c r="I1215" i="3"/>
  <c r="H1216" i="3"/>
  <c r="I1216" i="3"/>
  <c r="H1217" i="3"/>
  <c r="I1217" i="3"/>
  <c r="H1218" i="3"/>
  <c r="I1218" i="3"/>
  <c r="H1219" i="3"/>
  <c r="I1219" i="3" s="1"/>
  <c r="H1220" i="3"/>
  <c r="I1220" i="3"/>
  <c r="H1221" i="3"/>
  <c r="I1221" i="3"/>
  <c r="H1222" i="3"/>
  <c r="I1222" i="3"/>
  <c r="H1223" i="3"/>
  <c r="I1223" i="3"/>
  <c r="H1224" i="3"/>
  <c r="I1224" i="3"/>
  <c r="H1225" i="3"/>
  <c r="I1225" i="3" s="1"/>
  <c r="H1226" i="3"/>
  <c r="I1226" i="3"/>
  <c r="H1227" i="3"/>
  <c r="I1227" i="3"/>
  <c r="H1228" i="3"/>
  <c r="I1228" i="3"/>
  <c r="H1229" i="3"/>
  <c r="I1229" i="3"/>
  <c r="H1230" i="3"/>
  <c r="I1230" i="3"/>
  <c r="H1231" i="3"/>
  <c r="I1231" i="3" s="1"/>
  <c r="H1232" i="3"/>
  <c r="I1232" i="3"/>
  <c r="H1233" i="3"/>
  <c r="I1233" i="3"/>
  <c r="H1234" i="3"/>
  <c r="I1234" i="3"/>
  <c r="H1235" i="3"/>
  <c r="I1235" i="3"/>
  <c r="H1236" i="3"/>
  <c r="I1236" i="3"/>
  <c r="H1237" i="3"/>
  <c r="I1237" i="3" s="1"/>
  <c r="H1238" i="3"/>
  <c r="I1238" i="3"/>
  <c r="H1239" i="3"/>
  <c r="I1239" i="3"/>
  <c r="H1240" i="3"/>
  <c r="I1240" i="3"/>
  <c r="H1241" i="3"/>
  <c r="I1241" i="3"/>
  <c r="H1242" i="3"/>
  <c r="I1242" i="3"/>
  <c r="H1243" i="3"/>
  <c r="I1243" i="3" s="1"/>
  <c r="H1244" i="3"/>
  <c r="I1244" i="3"/>
  <c r="H1245" i="3"/>
  <c r="I1245" i="3"/>
  <c r="H1246" i="3"/>
  <c r="I1246" i="3"/>
  <c r="H1247" i="3"/>
  <c r="I1247" i="3"/>
  <c r="H1248" i="3"/>
  <c r="I1248" i="3"/>
  <c r="H1249" i="3"/>
  <c r="I1249" i="3" s="1"/>
  <c r="H1250" i="3"/>
  <c r="I1250" i="3"/>
  <c r="H1251" i="3"/>
  <c r="I1251" i="3"/>
  <c r="H1252" i="3"/>
  <c r="I1252" i="3"/>
  <c r="H1253" i="3"/>
  <c r="I1253" i="3"/>
  <c r="H1254" i="3"/>
  <c r="I1254" i="3"/>
  <c r="H1255" i="3"/>
  <c r="I1255" i="3" s="1"/>
  <c r="H1256" i="3"/>
  <c r="I1256" i="3"/>
  <c r="H1257" i="3"/>
  <c r="I1257" i="3"/>
  <c r="H1258" i="3"/>
  <c r="I1258" i="3"/>
  <c r="H1259" i="3"/>
  <c r="I1259" i="3"/>
  <c r="H1260" i="3"/>
  <c r="I1260" i="3"/>
  <c r="H1261" i="3"/>
  <c r="I1261" i="3" s="1"/>
  <c r="H1262" i="3"/>
  <c r="I1262" i="3"/>
  <c r="H1263" i="3"/>
  <c r="I1263" i="3"/>
  <c r="H1264" i="3"/>
  <c r="I1264" i="3"/>
  <c r="H1265" i="3"/>
  <c r="I1265" i="3"/>
  <c r="H1266" i="3"/>
  <c r="I1266" i="3"/>
  <c r="H1267" i="3"/>
  <c r="I1267" i="3" s="1"/>
  <c r="H1268" i="3"/>
  <c r="I1268" i="3"/>
  <c r="H1269" i="3"/>
  <c r="I1269" i="3"/>
  <c r="H1270" i="3"/>
  <c r="I1270" i="3"/>
  <c r="H1271" i="3"/>
  <c r="I1271" i="3"/>
  <c r="H1272" i="3"/>
  <c r="I1272" i="3"/>
  <c r="H1273" i="3"/>
  <c r="I1273" i="3" s="1"/>
  <c r="H1274" i="3"/>
  <c r="I1274" i="3"/>
  <c r="H1275" i="3"/>
  <c r="I1275" i="3"/>
  <c r="H1276" i="3"/>
  <c r="I1276" i="3"/>
  <c r="H1277" i="3"/>
  <c r="I1277" i="3"/>
  <c r="H1278" i="3"/>
  <c r="I1278" i="3"/>
  <c r="H1279" i="3"/>
  <c r="I1279" i="3" s="1"/>
  <c r="H1280" i="3"/>
  <c r="I1280" i="3"/>
  <c r="H1281" i="3"/>
  <c r="I1281" i="3"/>
  <c r="H1282" i="3"/>
  <c r="I1282" i="3"/>
  <c r="H1283" i="3"/>
  <c r="I1283" i="3"/>
  <c r="H1284" i="3"/>
  <c r="I1284" i="3"/>
  <c r="H1285" i="3"/>
  <c r="I1285" i="3" s="1"/>
  <c r="H1286" i="3"/>
  <c r="I1286" i="3"/>
  <c r="H1287" i="3"/>
  <c r="I1287" i="3"/>
  <c r="H1288" i="3"/>
  <c r="I1288" i="3"/>
  <c r="H1289" i="3"/>
  <c r="I1289" i="3"/>
  <c r="H1290" i="3"/>
  <c r="I1290" i="3"/>
  <c r="H1291" i="3"/>
  <c r="I1291" i="3" s="1"/>
  <c r="H1292" i="3"/>
  <c r="I1292" i="3"/>
  <c r="H1293" i="3"/>
  <c r="I1293" i="3"/>
  <c r="H1294" i="3"/>
  <c r="I1294" i="3"/>
  <c r="H1295" i="3"/>
  <c r="I1295" i="3"/>
  <c r="H1296" i="3"/>
  <c r="I1296" i="3"/>
  <c r="H1297" i="3"/>
  <c r="I1297" i="3" s="1"/>
  <c r="H1298" i="3"/>
  <c r="I1298" i="3"/>
  <c r="H1299" i="3"/>
  <c r="I1299" i="3"/>
  <c r="H1300" i="3"/>
  <c r="I1300" i="3"/>
  <c r="H1301" i="3"/>
  <c r="I1301" i="3"/>
  <c r="H1302" i="3"/>
  <c r="I1302" i="3"/>
  <c r="H1303" i="3"/>
  <c r="I1303" i="3" s="1"/>
  <c r="H1304" i="3"/>
  <c r="I1304" i="3"/>
  <c r="H1305" i="3"/>
  <c r="I1305" i="3"/>
  <c r="H1306" i="3"/>
  <c r="I1306" i="3"/>
  <c r="H1307" i="3"/>
  <c r="I1307" i="3"/>
  <c r="H1308" i="3"/>
  <c r="I1308" i="3"/>
  <c r="H1309" i="3"/>
  <c r="I1309" i="3" s="1"/>
  <c r="H1310" i="3"/>
  <c r="I1310" i="3"/>
  <c r="H1311" i="3"/>
  <c r="I1311" i="3"/>
  <c r="H1312" i="3"/>
  <c r="I1312" i="3"/>
  <c r="H1313" i="3"/>
  <c r="I1313" i="3"/>
  <c r="H1314" i="3"/>
  <c r="I1314" i="3"/>
  <c r="H1315" i="3"/>
  <c r="I1315" i="3" s="1"/>
  <c r="H1316" i="3"/>
  <c r="I1316" i="3"/>
  <c r="H1317" i="3"/>
  <c r="I1317" i="3"/>
  <c r="H1318" i="3"/>
  <c r="I1318" i="3"/>
  <c r="H1319" i="3"/>
  <c r="I1319" i="3"/>
  <c r="H1320" i="3"/>
  <c r="I1320" i="3"/>
  <c r="H1321" i="3"/>
  <c r="I1321" i="3" s="1"/>
  <c r="H1322" i="3"/>
  <c r="I1322" i="3"/>
  <c r="H1323" i="3"/>
  <c r="I1323" i="3"/>
  <c r="H1324" i="3"/>
  <c r="I1324" i="3"/>
  <c r="H1325" i="3"/>
  <c r="I1325" i="3"/>
  <c r="H1326" i="3"/>
  <c r="I1326" i="3"/>
  <c r="H1327" i="3"/>
  <c r="I1327" i="3" s="1"/>
  <c r="H1328" i="3"/>
  <c r="I1328" i="3"/>
  <c r="H1329" i="3"/>
  <c r="I1329" i="3"/>
  <c r="H1330" i="3"/>
  <c r="I1330" i="3"/>
  <c r="H1331" i="3"/>
  <c r="I1331" i="3"/>
  <c r="H1332" i="3"/>
  <c r="I1332" i="3"/>
  <c r="H1333" i="3"/>
  <c r="I1333" i="3" s="1"/>
  <c r="H1334" i="3"/>
  <c r="I1334" i="3"/>
  <c r="H1335" i="3"/>
  <c r="I1335" i="3"/>
  <c r="H1336" i="3"/>
  <c r="I1336" i="3"/>
  <c r="H1337" i="3"/>
  <c r="I1337" i="3"/>
  <c r="H1338" i="3"/>
  <c r="I1338" i="3"/>
  <c r="H1339" i="3"/>
  <c r="I1339" i="3" s="1"/>
  <c r="G1340" i="3"/>
  <c r="J1002" i="1"/>
  <c r="Q1002" i="1" s="1"/>
  <c r="Q1001" i="1"/>
  <c r="I1001" i="1"/>
  <c r="Q1000" i="1"/>
  <c r="I1000" i="1"/>
  <c r="Q999" i="1"/>
  <c r="I999" i="1"/>
  <c r="Q998" i="1"/>
  <c r="I998" i="1"/>
  <c r="Q997" i="1"/>
  <c r="I997" i="1"/>
  <c r="Q996" i="1"/>
  <c r="I996" i="1"/>
  <c r="Q995" i="1"/>
  <c r="I995" i="1"/>
  <c r="Q994" i="1"/>
  <c r="I994" i="1"/>
  <c r="Q993" i="1"/>
  <c r="I993" i="1"/>
  <c r="Q992" i="1"/>
  <c r="I992" i="1"/>
  <c r="Q991" i="1"/>
  <c r="I991" i="1"/>
  <c r="Q990" i="1"/>
  <c r="I990" i="1"/>
  <c r="Q989" i="1"/>
  <c r="I989" i="1"/>
  <c r="Q988" i="1"/>
  <c r="I988" i="1"/>
  <c r="Q987" i="1"/>
  <c r="I987" i="1"/>
  <c r="Q986" i="1"/>
  <c r="I986" i="1"/>
  <c r="Q985" i="1"/>
  <c r="I985" i="1"/>
  <c r="Q984" i="1"/>
  <c r="I984" i="1"/>
  <c r="Q983" i="1"/>
  <c r="I983" i="1"/>
  <c r="Q982" i="1"/>
  <c r="I982" i="1"/>
  <c r="Q981" i="1"/>
  <c r="I981" i="1"/>
  <c r="Q980" i="1"/>
  <c r="I980" i="1"/>
  <c r="Q979" i="1"/>
  <c r="I979" i="1"/>
  <c r="Q978" i="1"/>
  <c r="I978" i="1"/>
  <c r="Q977" i="1"/>
  <c r="I977" i="1"/>
  <c r="Q976" i="1"/>
  <c r="I976" i="1"/>
  <c r="Q975" i="1"/>
  <c r="I975" i="1"/>
  <c r="Q974" i="1"/>
  <c r="I974" i="1"/>
  <c r="Q973" i="1"/>
  <c r="I973" i="1"/>
  <c r="Q972" i="1"/>
  <c r="I972" i="1"/>
  <c r="Q971" i="1"/>
  <c r="I971" i="1"/>
  <c r="Q970" i="1"/>
  <c r="I970" i="1"/>
  <c r="Q969" i="1"/>
  <c r="I969" i="1"/>
  <c r="Q968" i="1"/>
  <c r="I968" i="1"/>
  <c r="Q967" i="1"/>
  <c r="I967" i="1"/>
  <c r="Q966" i="1"/>
  <c r="I966" i="1"/>
  <c r="Q965" i="1"/>
  <c r="I965" i="1"/>
  <c r="Q964" i="1"/>
  <c r="I964" i="1"/>
  <c r="Q963" i="1"/>
  <c r="I963" i="1"/>
  <c r="Q962" i="1"/>
  <c r="I962" i="1"/>
  <c r="Q961" i="1"/>
  <c r="I961" i="1"/>
  <c r="Q960" i="1"/>
  <c r="I960" i="1"/>
  <c r="Q959" i="1"/>
  <c r="I959" i="1"/>
  <c r="Q958" i="1"/>
  <c r="I958" i="1"/>
  <c r="Q957" i="1"/>
  <c r="I957" i="1"/>
  <c r="Q956" i="1"/>
  <c r="I956" i="1"/>
  <c r="Q955" i="1"/>
  <c r="I955" i="1"/>
  <c r="Q954" i="1"/>
  <c r="I954" i="1"/>
  <c r="Q953" i="1"/>
  <c r="I953" i="1"/>
  <c r="Q952" i="1"/>
  <c r="I952" i="1"/>
  <c r="Q951" i="1"/>
  <c r="I951" i="1"/>
  <c r="Q950" i="1"/>
  <c r="I950" i="1"/>
  <c r="Q949" i="1"/>
  <c r="I949" i="1"/>
  <c r="Q948" i="1"/>
  <c r="I948" i="1"/>
  <c r="Q947" i="1"/>
  <c r="I947" i="1"/>
  <c r="Q946" i="1"/>
  <c r="I946" i="1"/>
  <c r="Q945" i="1"/>
  <c r="I945" i="1"/>
  <c r="Q944" i="1"/>
  <c r="I944" i="1"/>
  <c r="Q943" i="1"/>
  <c r="I943" i="1"/>
  <c r="Q942" i="1"/>
  <c r="I942" i="1"/>
  <c r="Q941" i="1"/>
  <c r="I941" i="1"/>
  <c r="Q940" i="1"/>
  <c r="I940" i="1"/>
  <c r="Q939" i="1"/>
  <c r="I939" i="1"/>
  <c r="Q938" i="1"/>
  <c r="I938" i="1"/>
  <c r="Q937" i="1"/>
  <c r="I937" i="1"/>
  <c r="Q936" i="1"/>
  <c r="I936" i="1"/>
  <c r="Q935" i="1"/>
  <c r="I935" i="1"/>
  <c r="Q934" i="1"/>
  <c r="I934" i="1"/>
  <c r="Q933" i="1"/>
  <c r="I933" i="1"/>
  <c r="Q932" i="1"/>
  <c r="I932" i="1"/>
  <c r="Q931" i="1"/>
  <c r="I931" i="1"/>
  <c r="Q930" i="1"/>
  <c r="I930" i="1"/>
  <c r="Q929" i="1"/>
  <c r="I929" i="1"/>
  <c r="Q928" i="1"/>
  <c r="I928" i="1"/>
  <c r="Q927" i="1"/>
  <c r="I927" i="1"/>
  <c r="Q926" i="1"/>
  <c r="I926" i="1"/>
  <c r="Q925" i="1"/>
  <c r="I925" i="1"/>
  <c r="Q924" i="1"/>
  <c r="I924" i="1"/>
  <c r="Q923" i="1"/>
  <c r="I923" i="1"/>
  <c r="Q922" i="1"/>
  <c r="I922" i="1"/>
  <c r="Q921" i="1"/>
  <c r="I921" i="1"/>
  <c r="Q920" i="1"/>
  <c r="I920" i="1"/>
  <c r="Q919" i="1"/>
  <c r="I919" i="1"/>
  <c r="Q918" i="1"/>
  <c r="I918" i="1"/>
  <c r="Q917" i="1"/>
  <c r="I917" i="1"/>
  <c r="Q916" i="1"/>
  <c r="I916" i="1"/>
  <c r="Q915" i="1"/>
  <c r="I915" i="1"/>
  <c r="Q914" i="1"/>
  <c r="I914" i="1"/>
  <c r="Q913" i="1"/>
  <c r="I913" i="1"/>
  <c r="Q912" i="1"/>
  <c r="I912" i="1"/>
  <c r="Q911" i="1"/>
  <c r="I911" i="1"/>
  <c r="Q910" i="1"/>
  <c r="I910" i="1"/>
  <c r="Q909" i="1"/>
  <c r="I909" i="1"/>
  <c r="Q908" i="1"/>
  <c r="I908" i="1"/>
  <c r="Q907" i="1"/>
  <c r="I907" i="1"/>
  <c r="Q906" i="1"/>
  <c r="I906" i="1"/>
  <c r="Q905" i="1"/>
  <c r="I905" i="1"/>
  <c r="Q904" i="1"/>
  <c r="I904" i="1"/>
  <c r="Q903" i="1"/>
  <c r="I903" i="1"/>
  <c r="Q902" i="1"/>
  <c r="I902" i="1"/>
  <c r="Q901" i="1"/>
  <c r="I901" i="1"/>
  <c r="Q900" i="1"/>
  <c r="I900" i="1"/>
  <c r="Q899" i="1"/>
  <c r="I899" i="1"/>
  <c r="Q898" i="1"/>
  <c r="I898" i="1"/>
  <c r="Q897" i="1"/>
  <c r="I897" i="1"/>
  <c r="Q896" i="1"/>
  <c r="I896" i="1"/>
  <c r="Q895" i="1"/>
  <c r="I895" i="1"/>
  <c r="Q894" i="1"/>
  <c r="I894" i="1"/>
  <c r="Q893" i="1"/>
  <c r="I893" i="1"/>
  <c r="Q892" i="1"/>
  <c r="I892" i="1"/>
  <c r="Q891" i="1"/>
  <c r="I891" i="1"/>
  <c r="Q890" i="1"/>
  <c r="I890" i="1"/>
  <c r="Q889" i="1"/>
  <c r="I889" i="1"/>
  <c r="Q888" i="1"/>
  <c r="I888" i="1"/>
  <c r="Q887" i="1"/>
  <c r="I887" i="1"/>
  <c r="Q886" i="1"/>
  <c r="I886" i="1"/>
  <c r="Q885" i="1"/>
  <c r="I885" i="1"/>
  <c r="Q884" i="1"/>
  <c r="I884" i="1"/>
  <c r="Q883" i="1"/>
  <c r="I883" i="1"/>
  <c r="Q882" i="1"/>
  <c r="I882" i="1"/>
  <c r="Q881" i="1"/>
  <c r="I881" i="1"/>
  <c r="Q880" i="1"/>
  <c r="I880" i="1"/>
  <c r="Q879" i="1"/>
  <c r="I879" i="1"/>
  <c r="Q878" i="1"/>
  <c r="I878" i="1"/>
  <c r="Q877" i="1"/>
  <c r="I877" i="1"/>
  <c r="Q876" i="1"/>
  <c r="I876" i="1"/>
  <c r="Q875" i="1"/>
  <c r="I875" i="1"/>
  <c r="Q874" i="1"/>
  <c r="I874" i="1"/>
  <c r="Q873" i="1"/>
  <c r="I873" i="1"/>
  <c r="Q872" i="1"/>
  <c r="I872" i="1"/>
  <c r="Q871" i="1"/>
  <c r="I871" i="1"/>
  <c r="Q870" i="1"/>
  <c r="I870" i="1"/>
  <c r="Q869" i="1"/>
  <c r="I869" i="1"/>
  <c r="Q868" i="1"/>
  <c r="I868" i="1"/>
  <c r="Q867" i="1"/>
  <c r="I867" i="1"/>
  <c r="Q866" i="1"/>
  <c r="I866" i="1"/>
  <c r="Q865" i="1"/>
  <c r="I865" i="1"/>
  <c r="Q864" i="1"/>
  <c r="I864" i="1"/>
  <c r="Q863" i="1"/>
  <c r="I863" i="1"/>
  <c r="Q862" i="1"/>
  <c r="I862" i="1"/>
  <c r="Q861" i="1"/>
  <c r="I861" i="1"/>
  <c r="Q860" i="1"/>
  <c r="I860" i="1"/>
  <c r="Q859" i="1"/>
  <c r="I859" i="1"/>
  <c r="Q858" i="1"/>
  <c r="I858" i="1"/>
  <c r="Q857" i="1"/>
  <c r="I857" i="1"/>
  <c r="Q856" i="1"/>
  <c r="I856" i="1"/>
  <c r="Q855" i="1"/>
  <c r="I855" i="1"/>
  <c r="Q854" i="1"/>
  <c r="I854" i="1"/>
  <c r="Q853" i="1"/>
  <c r="I853" i="1"/>
  <c r="Q852" i="1"/>
  <c r="I852" i="1"/>
  <c r="Q851" i="1"/>
  <c r="I851" i="1"/>
  <c r="Q850" i="1"/>
  <c r="I850" i="1"/>
  <c r="Q849" i="1"/>
  <c r="I849" i="1"/>
  <c r="Q848" i="1"/>
  <c r="I848" i="1"/>
  <c r="Q847" i="1"/>
  <c r="I847" i="1"/>
  <c r="Q846" i="1"/>
  <c r="I846" i="1"/>
  <c r="Q845" i="1"/>
  <c r="I845" i="1"/>
  <c r="Q844" i="1"/>
  <c r="I844" i="1"/>
  <c r="Q843" i="1"/>
  <c r="I843" i="1"/>
  <c r="Q842" i="1"/>
  <c r="I842" i="1"/>
  <c r="Q841" i="1"/>
  <c r="I841" i="1"/>
  <c r="Q840" i="1"/>
  <c r="I840" i="1"/>
  <c r="Q839" i="1"/>
  <c r="I839" i="1"/>
  <c r="Q838" i="1"/>
  <c r="I838" i="1"/>
  <c r="Q837" i="1"/>
  <c r="I837" i="1"/>
  <c r="Q836" i="1"/>
  <c r="I836" i="1"/>
  <c r="Q835" i="1"/>
  <c r="I835" i="1"/>
  <c r="Q834" i="1"/>
  <c r="I834" i="1"/>
  <c r="Q833" i="1"/>
  <c r="I833" i="1"/>
  <c r="Q832" i="1"/>
  <c r="I832" i="1"/>
  <c r="Q831" i="1"/>
  <c r="I831" i="1"/>
  <c r="Q830" i="1"/>
  <c r="I830" i="1"/>
  <c r="Q829" i="1"/>
  <c r="I829" i="1"/>
  <c r="Q828" i="1"/>
  <c r="I828" i="1"/>
  <c r="Q827" i="1"/>
  <c r="I827" i="1"/>
  <c r="Q826" i="1"/>
  <c r="I826" i="1"/>
  <c r="Q825" i="1"/>
  <c r="I825" i="1"/>
  <c r="Q824" i="1"/>
  <c r="I824" i="1"/>
  <c r="Q823" i="1"/>
  <c r="I823" i="1"/>
  <c r="Q822" i="1"/>
  <c r="I822" i="1"/>
  <c r="Q821" i="1"/>
  <c r="I821" i="1"/>
  <c r="Q820" i="1"/>
  <c r="I820" i="1"/>
  <c r="Q819" i="1"/>
  <c r="I819" i="1"/>
  <c r="Q818" i="1"/>
  <c r="I818" i="1"/>
  <c r="Q817" i="1"/>
  <c r="I817" i="1"/>
  <c r="Q816" i="1"/>
  <c r="I816" i="1"/>
  <c r="Q815" i="1"/>
  <c r="I815" i="1"/>
  <c r="Q814" i="1"/>
  <c r="I814" i="1"/>
  <c r="Q813" i="1"/>
  <c r="I813" i="1"/>
  <c r="Q812" i="1"/>
  <c r="I812" i="1"/>
  <c r="Q811" i="1"/>
  <c r="I811" i="1"/>
  <c r="Q810" i="1"/>
  <c r="I810" i="1"/>
  <c r="Q809" i="1"/>
  <c r="I809" i="1"/>
  <c r="Q808" i="1"/>
  <c r="I808" i="1"/>
  <c r="Q807" i="1"/>
  <c r="I807" i="1"/>
  <c r="Q806" i="1"/>
  <c r="I806" i="1"/>
  <c r="Q805" i="1"/>
  <c r="I805" i="1"/>
  <c r="Q804" i="1"/>
  <c r="I804" i="1"/>
  <c r="Q803" i="1"/>
  <c r="I803" i="1"/>
  <c r="Q802" i="1"/>
  <c r="I802" i="1"/>
  <c r="Q801" i="1"/>
  <c r="I801" i="1"/>
  <c r="Q800" i="1"/>
  <c r="I800" i="1"/>
  <c r="Q799" i="1"/>
  <c r="I799" i="1"/>
  <c r="Q798" i="1"/>
  <c r="I798" i="1"/>
  <c r="Q797" i="1"/>
  <c r="I797" i="1"/>
  <c r="Q796" i="1"/>
  <c r="I796" i="1"/>
  <c r="Q795" i="1"/>
  <c r="I795" i="1"/>
  <c r="Q794" i="1"/>
  <c r="I794" i="1"/>
  <c r="Q793" i="1"/>
  <c r="I793" i="1"/>
  <c r="Q792" i="1"/>
  <c r="I792" i="1"/>
  <c r="Q791" i="1"/>
  <c r="I791" i="1"/>
  <c r="Q790" i="1"/>
  <c r="I790" i="1"/>
  <c r="Q789" i="1"/>
  <c r="I789" i="1"/>
  <c r="Q788" i="1"/>
  <c r="I788" i="1"/>
  <c r="Q787" i="1"/>
  <c r="I787" i="1"/>
  <c r="Q786" i="1"/>
  <c r="I786" i="1"/>
  <c r="Q785" i="1"/>
  <c r="I785" i="1"/>
  <c r="Q784" i="1"/>
  <c r="I784" i="1"/>
  <c r="Q783" i="1"/>
  <c r="I783" i="1"/>
  <c r="Q782" i="1"/>
  <c r="I782" i="1"/>
  <c r="Q781" i="1"/>
  <c r="I781" i="1"/>
  <c r="Q780" i="1"/>
  <c r="I780" i="1"/>
  <c r="Q779" i="1"/>
  <c r="I779" i="1"/>
  <c r="Q778" i="1"/>
  <c r="I778" i="1"/>
  <c r="Q777" i="1"/>
  <c r="I777" i="1"/>
  <c r="Q776" i="1"/>
  <c r="I776" i="1"/>
  <c r="Q775" i="1"/>
  <c r="I775" i="1"/>
  <c r="Q774" i="1"/>
  <c r="I774" i="1"/>
  <c r="Q773" i="1"/>
  <c r="I773" i="1"/>
  <c r="Q772" i="1"/>
  <c r="I772" i="1"/>
  <c r="Q771" i="1"/>
  <c r="I771" i="1"/>
  <c r="Q770" i="1"/>
  <c r="I770" i="1"/>
  <c r="Q769" i="1"/>
  <c r="I769" i="1"/>
  <c r="Q768" i="1"/>
  <c r="I768" i="1"/>
  <c r="Q767" i="1"/>
  <c r="I767" i="1"/>
  <c r="Q766" i="1"/>
  <c r="I766" i="1"/>
  <c r="Q765" i="1"/>
  <c r="I765" i="1"/>
  <c r="Q764" i="1"/>
  <c r="I764" i="1"/>
  <c r="Q763" i="1"/>
  <c r="I763" i="1"/>
  <c r="Q762" i="1"/>
  <c r="I762" i="1"/>
  <c r="Q761" i="1"/>
  <c r="I761" i="1"/>
  <c r="Q760" i="1"/>
  <c r="I760" i="1"/>
  <c r="Q759" i="1"/>
  <c r="I759" i="1"/>
  <c r="Q758" i="1"/>
  <c r="I758" i="1"/>
  <c r="Q757" i="1"/>
  <c r="I757" i="1"/>
  <c r="Q756" i="1"/>
  <c r="I756" i="1"/>
  <c r="Q755" i="1"/>
  <c r="I755" i="1"/>
  <c r="Q754" i="1"/>
  <c r="I754" i="1"/>
  <c r="Q753" i="1"/>
  <c r="I753" i="1"/>
  <c r="Q752" i="1"/>
  <c r="I752" i="1"/>
  <c r="Q751" i="1"/>
  <c r="I751" i="1"/>
  <c r="Q750" i="1"/>
  <c r="I750" i="1"/>
  <c r="Q749" i="1"/>
  <c r="I749" i="1"/>
  <c r="Q748" i="1"/>
  <c r="I748" i="1"/>
  <c r="Q747" i="1"/>
  <c r="I747" i="1"/>
  <c r="Q746" i="1"/>
  <c r="I746" i="1"/>
  <c r="Q745" i="1"/>
  <c r="I745" i="1"/>
  <c r="Q744" i="1"/>
  <c r="I744" i="1"/>
  <c r="Q743" i="1"/>
  <c r="I743" i="1"/>
  <c r="Q742" i="1"/>
  <c r="I742" i="1"/>
  <c r="Q741" i="1"/>
  <c r="I741" i="1"/>
  <c r="Q740" i="1"/>
  <c r="I740" i="1"/>
  <c r="Q739" i="1"/>
  <c r="I739" i="1"/>
  <c r="Q738" i="1"/>
  <c r="I738" i="1"/>
  <c r="Q737" i="1"/>
  <c r="I737" i="1"/>
  <c r="Q736" i="1"/>
  <c r="I736" i="1"/>
  <c r="Q735" i="1"/>
  <c r="I735" i="1"/>
  <c r="Q734" i="1"/>
  <c r="I734" i="1"/>
  <c r="Q733" i="1"/>
  <c r="I733" i="1"/>
  <c r="Q732" i="1"/>
  <c r="I732" i="1"/>
  <c r="Q731" i="1"/>
  <c r="I731" i="1"/>
  <c r="Q730" i="1"/>
  <c r="I730" i="1"/>
  <c r="Q729" i="1"/>
  <c r="I729" i="1"/>
  <c r="Q728" i="1"/>
  <c r="I728" i="1"/>
  <c r="Q727" i="1"/>
  <c r="I727" i="1"/>
  <c r="Q726" i="1"/>
  <c r="I726" i="1"/>
  <c r="Q725" i="1"/>
  <c r="I725" i="1"/>
  <c r="Q724" i="1"/>
  <c r="I724" i="1"/>
  <c r="Q723" i="1"/>
  <c r="I723" i="1"/>
  <c r="Q722" i="1"/>
  <c r="I722" i="1"/>
  <c r="Q721" i="1"/>
  <c r="I721" i="1"/>
  <c r="Q720" i="1"/>
  <c r="I720" i="1"/>
  <c r="Q719" i="1"/>
  <c r="I719" i="1"/>
  <c r="Q718" i="1"/>
  <c r="I718" i="1"/>
  <c r="Q717" i="1"/>
  <c r="I717" i="1"/>
  <c r="Q716" i="1"/>
  <c r="I716" i="1"/>
  <c r="Q715" i="1"/>
  <c r="I715" i="1"/>
  <c r="Q714" i="1"/>
  <c r="I714" i="1"/>
  <c r="Q713" i="1"/>
  <c r="I713" i="1"/>
  <c r="Q712" i="1"/>
  <c r="I712" i="1"/>
  <c r="Q711" i="1"/>
  <c r="I711" i="1"/>
  <c r="Q710" i="1"/>
  <c r="I710" i="1"/>
  <c r="Q709" i="1"/>
  <c r="I709" i="1"/>
  <c r="Q708" i="1"/>
  <c r="I708" i="1"/>
  <c r="Q707" i="1"/>
  <c r="I707" i="1"/>
  <c r="Q706" i="1"/>
  <c r="I706" i="1"/>
  <c r="Q705" i="1"/>
  <c r="I705" i="1"/>
  <c r="Q704" i="1"/>
  <c r="I704" i="1"/>
  <c r="Q703" i="1"/>
  <c r="I703" i="1"/>
  <c r="Q702" i="1"/>
  <c r="I702" i="1"/>
  <c r="Q701" i="1"/>
  <c r="I701" i="1"/>
  <c r="Q700" i="1"/>
  <c r="I700" i="1"/>
  <c r="Q699" i="1"/>
  <c r="I699" i="1"/>
  <c r="Q698" i="1"/>
  <c r="I698" i="1"/>
  <c r="Q697" i="1"/>
  <c r="I697" i="1"/>
  <c r="Q696" i="1"/>
  <c r="I696" i="1"/>
  <c r="Q695" i="1"/>
  <c r="I695" i="1"/>
  <c r="Q694" i="1"/>
  <c r="I694" i="1"/>
  <c r="Q693" i="1"/>
  <c r="I693" i="1"/>
  <c r="Q692" i="1"/>
  <c r="I692" i="1"/>
  <c r="Q691" i="1"/>
  <c r="I691" i="1"/>
  <c r="Q690" i="1"/>
  <c r="I690" i="1"/>
  <c r="Q689" i="1"/>
  <c r="I689" i="1"/>
  <c r="Q688" i="1"/>
  <c r="I688" i="1"/>
  <c r="Q687" i="1"/>
  <c r="I687" i="1"/>
  <c r="Q686" i="1"/>
  <c r="I686" i="1"/>
  <c r="Q685" i="1"/>
  <c r="I685" i="1"/>
  <c r="Q684" i="1"/>
  <c r="I684" i="1"/>
  <c r="Q683" i="1"/>
  <c r="I683" i="1"/>
  <c r="Q682" i="1"/>
  <c r="I682" i="1"/>
  <c r="Q681" i="1"/>
  <c r="I681" i="1"/>
  <c r="Q680" i="1"/>
  <c r="I680" i="1"/>
  <c r="Q679" i="1"/>
  <c r="I679" i="1"/>
  <c r="Q678" i="1"/>
  <c r="I678" i="1"/>
  <c r="Q677" i="1"/>
  <c r="I677" i="1"/>
  <c r="Q676" i="1"/>
  <c r="I676" i="1"/>
  <c r="Q675" i="1"/>
  <c r="I675" i="1"/>
  <c r="Q674" i="1"/>
  <c r="I674" i="1"/>
  <c r="Q673" i="1"/>
  <c r="I673" i="1"/>
  <c r="Q672" i="1"/>
  <c r="I672" i="1"/>
  <c r="Q671" i="1"/>
  <c r="I671" i="1"/>
  <c r="Q670" i="1"/>
  <c r="I670" i="1"/>
  <c r="Q669" i="1"/>
  <c r="I669" i="1"/>
  <c r="Q668" i="1"/>
  <c r="I668" i="1"/>
  <c r="Q667" i="1"/>
  <c r="I667" i="1"/>
  <c r="Q666" i="1"/>
  <c r="I666" i="1"/>
  <c r="Q665" i="1"/>
  <c r="I665" i="1"/>
  <c r="Q664" i="1"/>
  <c r="I664" i="1"/>
  <c r="Q663" i="1"/>
  <c r="I663" i="1"/>
  <c r="Q662" i="1"/>
  <c r="I662" i="1"/>
  <c r="Q661" i="1"/>
  <c r="I661" i="1"/>
  <c r="Q660" i="1"/>
  <c r="I660" i="1"/>
  <c r="Q659" i="1"/>
  <c r="I659" i="1"/>
  <c r="Q658" i="1"/>
  <c r="I658" i="1"/>
  <c r="Q657" i="1"/>
  <c r="I657" i="1"/>
  <c r="Q656" i="1"/>
  <c r="I656" i="1"/>
  <c r="Q655" i="1"/>
  <c r="I655" i="1"/>
  <c r="Q654" i="1"/>
  <c r="I654" i="1"/>
  <c r="Q653" i="1"/>
  <c r="I653" i="1"/>
  <c r="Q652" i="1"/>
  <c r="I652" i="1"/>
  <c r="Q651" i="1"/>
  <c r="I651" i="1"/>
  <c r="Q650" i="1"/>
  <c r="I650" i="1"/>
  <c r="Q649" i="1"/>
  <c r="I649" i="1"/>
  <c r="Q648" i="1"/>
  <c r="I648" i="1"/>
  <c r="Q647" i="1"/>
  <c r="I647" i="1"/>
  <c r="Q646" i="1"/>
  <c r="I646" i="1"/>
  <c r="Q645" i="1"/>
  <c r="I645" i="1"/>
  <c r="Q644" i="1"/>
  <c r="I644" i="1"/>
  <c r="Q643" i="1"/>
  <c r="I643" i="1"/>
  <c r="Q642" i="1"/>
  <c r="I642" i="1"/>
  <c r="Q641" i="1"/>
  <c r="I641" i="1"/>
  <c r="Q640" i="1"/>
  <c r="I640" i="1"/>
  <c r="Q639" i="1"/>
  <c r="I639" i="1"/>
  <c r="Q638" i="1"/>
  <c r="I638" i="1"/>
  <c r="Q637" i="1"/>
  <c r="I637" i="1"/>
  <c r="Q636" i="1"/>
  <c r="I636" i="1"/>
  <c r="Q635" i="1"/>
  <c r="I635" i="1"/>
  <c r="Q634" i="1"/>
  <c r="I634" i="1"/>
  <c r="Q633" i="1"/>
  <c r="I633" i="1"/>
  <c r="Q632" i="1"/>
  <c r="I632" i="1"/>
  <c r="Q631" i="1"/>
  <c r="I631" i="1"/>
  <c r="Q630" i="1"/>
  <c r="I630" i="1"/>
  <c r="Q629" i="1"/>
  <c r="I629" i="1"/>
  <c r="Q628" i="1"/>
  <c r="I628" i="1"/>
  <c r="Q627" i="1"/>
  <c r="I627" i="1"/>
  <c r="Q626" i="1"/>
  <c r="I626" i="1"/>
  <c r="Q625" i="1"/>
  <c r="I625" i="1"/>
  <c r="Q624" i="1"/>
  <c r="I624" i="1"/>
  <c r="Q623" i="1"/>
  <c r="I623" i="1"/>
  <c r="Q622" i="1"/>
  <c r="I622" i="1"/>
  <c r="Q621" i="1"/>
  <c r="I621" i="1"/>
  <c r="Q620" i="1"/>
  <c r="I620" i="1"/>
  <c r="Q619" i="1"/>
  <c r="I619" i="1"/>
  <c r="Q618" i="1"/>
  <c r="I618" i="1"/>
  <c r="Q617" i="1"/>
  <c r="I617" i="1"/>
  <c r="Q616" i="1"/>
  <c r="I616" i="1"/>
  <c r="Q615" i="1"/>
  <c r="I615" i="1"/>
  <c r="Q614" i="1"/>
  <c r="I614" i="1"/>
  <c r="Q613" i="1"/>
  <c r="I613" i="1"/>
  <c r="Q612" i="1"/>
  <c r="I612" i="1"/>
  <c r="Q611" i="1"/>
  <c r="I611" i="1"/>
  <c r="Q610" i="1"/>
  <c r="I610" i="1"/>
  <c r="Q609" i="1"/>
  <c r="I609" i="1"/>
  <c r="Q608" i="1"/>
  <c r="I608" i="1"/>
  <c r="Q607" i="1"/>
  <c r="I607" i="1"/>
  <c r="Q606" i="1"/>
  <c r="I606" i="1"/>
  <c r="Q605" i="1"/>
  <c r="I605" i="1"/>
  <c r="Q604" i="1"/>
  <c r="I604" i="1"/>
  <c r="Q603" i="1"/>
  <c r="I603" i="1"/>
  <c r="Q602" i="1"/>
  <c r="I602" i="1"/>
  <c r="Q601" i="1"/>
  <c r="I601" i="1"/>
  <c r="Q600" i="1"/>
  <c r="I600" i="1"/>
  <c r="Q599" i="1"/>
  <c r="I599" i="1"/>
  <c r="Q598" i="1"/>
  <c r="I598" i="1"/>
  <c r="Q597" i="1"/>
  <c r="I597" i="1"/>
  <c r="Q596" i="1"/>
  <c r="I596" i="1"/>
  <c r="Q595" i="1"/>
  <c r="I595" i="1"/>
  <c r="Q594" i="1"/>
  <c r="I594" i="1"/>
  <c r="Q593" i="1"/>
  <c r="I593" i="1"/>
  <c r="Q592" i="1"/>
  <c r="I592" i="1"/>
  <c r="Q591" i="1"/>
  <c r="I591" i="1"/>
  <c r="Q590" i="1"/>
  <c r="I590" i="1"/>
  <c r="Q589" i="1"/>
  <c r="I589" i="1"/>
  <c r="Q588" i="1"/>
  <c r="I588" i="1"/>
  <c r="Q587" i="1"/>
  <c r="I587" i="1"/>
  <c r="Q586" i="1"/>
  <c r="I586" i="1"/>
  <c r="Q585" i="1"/>
  <c r="I585" i="1"/>
  <c r="Q584" i="1"/>
  <c r="I584" i="1"/>
  <c r="Q583" i="1"/>
  <c r="I583" i="1"/>
  <c r="Q582" i="1"/>
  <c r="I582" i="1"/>
  <c r="Q581" i="1"/>
  <c r="I581" i="1"/>
  <c r="Q580" i="1"/>
  <c r="I580" i="1"/>
  <c r="Q579" i="1"/>
  <c r="I579" i="1"/>
  <c r="Q578" i="1"/>
  <c r="I578" i="1"/>
  <c r="Q577" i="1"/>
  <c r="I577" i="1"/>
  <c r="Q576" i="1"/>
  <c r="I576" i="1"/>
  <c r="Q575" i="1"/>
  <c r="I575" i="1"/>
  <c r="Q574" i="1"/>
  <c r="I574" i="1"/>
  <c r="Q573" i="1"/>
  <c r="I573" i="1"/>
  <c r="Q572" i="1"/>
  <c r="I572" i="1"/>
  <c r="Q571" i="1"/>
  <c r="I571" i="1"/>
  <c r="Q570" i="1"/>
  <c r="I570" i="1"/>
  <c r="Q569" i="1"/>
  <c r="I569" i="1"/>
  <c r="Q568" i="1"/>
  <c r="I568" i="1"/>
  <c r="Q567" i="1"/>
  <c r="I567" i="1"/>
  <c r="Q566" i="1"/>
  <c r="I566" i="1"/>
  <c r="Q565" i="1"/>
  <c r="I565" i="1"/>
  <c r="Q564" i="1"/>
  <c r="I564" i="1"/>
  <c r="Q563" i="1"/>
  <c r="I563" i="1"/>
  <c r="Q562" i="1"/>
  <c r="I562" i="1"/>
  <c r="Q561" i="1"/>
  <c r="I561" i="1"/>
  <c r="Q560" i="1"/>
  <c r="I560" i="1"/>
  <c r="Q559" i="1"/>
  <c r="I559" i="1"/>
  <c r="Q558" i="1"/>
  <c r="I558" i="1"/>
  <c r="Q557" i="1"/>
  <c r="I557" i="1"/>
  <c r="Q556" i="1"/>
  <c r="I556" i="1"/>
  <c r="Q555" i="1"/>
  <c r="I555" i="1"/>
  <c r="Q554" i="1"/>
  <c r="I554" i="1"/>
  <c r="Q553" i="1"/>
  <c r="I553" i="1"/>
  <c r="Q552" i="1"/>
  <c r="I552" i="1"/>
  <c r="Q551" i="1"/>
  <c r="I551" i="1"/>
  <c r="Q550" i="1"/>
  <c r="I550" i="1"/>
  <c r="Q549" i="1"/>
  <c r="I549" i="1"/>
  <c r="Q548" i="1"/>
  <c r="I548" i="1"/>
  <c r="Q547" i="1"/>
  <c r="I547" i="1"/>
  <c r="Q546" i="1"/>
  <c r="I546" i="1"/>
  <c r="Q545" i="1"/>
  <c r="I545" i="1"/>
  <c r="Q544" i="1"/>
  <c r="I544" i="1"/>
  <c r="Q543" i="1"/>
  <c r="I543" i="1"/>
  <c r="Q542" i="1"/>
  <c r="I542" i="1"/>
  <c r="Q541" i="1"/>
  <c r="I541" i="1"/>
  <c r="Q540" i="1"/>
  <c r="I540" i="1"/>
  <c r="Q539" i="1"/>
  <c r="I539" i="1"/>
  <c r="Q538" i="1"/>
  <c r="I538" i="1"/>
  <c r="Q537" i="1"/>
  <c r="I537" i="1"/>
  <c r="Q536" i="1"/>
  <c r="I536" i="1"/>
  <c r="Q535" i="1"/>
  <c r="I535" i="1"/>
  <c r="Q534" i="1"/>
  <c r="I534" i="1"/>
  <c r="Q533" i="1"/>
  <c r="I533" i="1"/>
  <c r="Q532" i="1"/>
  <c r="I532" i="1"/>
  <c r="Q531" i="1"/>
  <c r="I531" i="1"/>
  <c r="Q530" i="1"/>
  <c r="I530" i="1"/>
  <c r="Q529" i="1"/>
  <c r="I529" i="1"/>
  <c r="Q528" i="1"/>
  <c r="I528" i="1"/>
  <c r="Q527" i="1"/>
  <c r="I527" i="1"/>
  <c r="Q526" i="1"/>
  <c r="I526" i="1"/>
  <c r="Q525" i="1"/>
  <c r="I525" i="1"/>
  <c r="Q524" i="1"/>
  <c r="I524" i="1"/>
  <c r="Q523" i="1"/>
  <c r="I523" i="1"/>
  <c r="Q522" i="1"/>
  <c r="I522" i="1"/>
  <c r="Q521" i="1"/>
  <c r="I521" i="1"/>
  <c r="Q520" i="1"/>
  <c r="I520" i="1"/>
  <c r="Q519" i="1"/>
  <c r="I519" i="1"/>
  <c r="Q518" i="1"/>
  <c r="I518" i="1"/>
  <c r="Q517" i="1"/>
  <c r="I517" i="1"/>
  <c r="Q516" i="1"/>
  <c r="I516" i="1"/>
  <c r="Q515" i="1"/>
  <c r="I515" i="1"/>
  <c r="Q514" i="1"/>
  <c r="I514" i="1"/>
  <c r="Q513" i="1"/>
  <c r="I513" i="1"/>
  <c r="Q512" i="1"/>
  <c r="I512" i="1"/>
  <c r="Q511" i="1"/>
  <c r="I511" i="1"/>
  <c r="Q510" i="1"/>
  <c r="I510" i="1"/>
  <c r="Q509" i="1"/>
  <c r="I509" i="1"/>
  <c r="Q508" i="1"/>
  <c r="I508" i="1"/>
  <c r="Q507" i="1"/>
  <c r="I507" i="1"/>
  <c r="Q506" i="1"/>
  <c r="I506" i="1"/>
  <c r="Q505" i="1"/>
  <c r="I505" i="1"/>
  <c r="Q504" i="1"/>
  <c r="I504" i="1"/>
  <c r="Q503" i="1"/>
  <c r="I503" i="1"/>
  <c r="Q502" i="1"/>
  <c r="I502" i="1"/>
  <c r="Q501" i="1"/>
  <c r="I501" i="1"/>
  <c r="Q500" i="1"/>
  <c r="I500" i="1"/>
  <c r="Q499" i="1"/>
  <c r="I499" i="1"/>
  <c r="Q498" i="1"/>
  <c r="I498" i="1"/>
  <c r="Q497" i="1"/>
  <c r="I497" i="1"/>
  <c r="Q496" i="1"/>
  <c r="I496" i="1"/>
  <c r="Q495" i="1"/>
  <c r="I495" i="1"/>
  <c r="Q494" i="1"/>
  <c r="I494" i="1"/>
  <c r="Q493" i="1"/>
  <c r="I493" i="1"/>
  <c r="Q492" i="1"/>
  <c r="I492" i="1"/>
  <c r="Q491" i="1"/>
  <c r="I491" i="1"/>
  <c r="Q490" i="1"/>
  <c r="I490" i="1"/>
  <c r="Q489" i="1"/>
  <c r="I489" i="1"/>
  <c r="Q488" i="1"/>
  <c r="I488" i="1"/>
  <c r="Q487" i="1"/>
  <c r="I487" i="1"/>
  <c r="Q486" i="1"/>
  <c r="I486" i="1"/>
  <c r="Q485" i="1"/>
  <c r="I485" i="1"/>
  <c r="Q484" i="1"/>
  <c r="I484" i="1"/>
  <c r="Q483" i="1"/>
  <c r="I483" i="1"/>
  <c r="Q482" i="1"/>
  <c r="I482" i="1"/>
  <c r="Q481" i="1"/>
  <c r="I481" i="1"/>
  <c r="Q480" i="1"/>
  <c r="I480" i="1"/>
  <c r="Q479" i="1"/>
  <c r="I479" i="1"/>
  <c r="Q478" i="1"/>
  <c r="I478" i="1"/>
  <c r="Q477" i="1"/>
  <c r="I477" i="1"/>
  <c r="Q476" i="1"/>
  <c r="I476" i="1"/>
  <c r="Q475" i="1"/>
  <c r="I475" i="1"/>
  <c r="Q474" i="1"/>
  <c r="I474" i="1"/>
  <c r="Q473" i="1"/>
  <c r="I473" i="1"/>
  <c r="Q472" i="1"/>
  <c r="I472" i="1"/>
  <c r="Q471" i="1"/>
  <c r="I471" i="1"/>
  <c r="Q470" i="1"/>
  <c r="I470" i="1"/>
  <c r="Q469" i="1"/>
  <c r="I469" i="1"/>
  <c r="Q468" i="1"/>
  <c r="I468" i="1"/>
  <c r="Q467" i="1"/>
  <c r="I467" i="1"/>
  <c r="Q466" i="1"/>
  <c r="I466" i="1"/>
  <c r="Q465" i="1"/>
  <c r="I465" i="1"/>
  <c r="Q464" i="1"/>
  <c r="I464" i="1"/>
  <c r="Q463" i="1"/>
  <c r="I463" i="1"/>
  <c r="Q462" i="1"/>
  <c r="I462" i="1"/>
  <c r="Q461" i="1"/>
  <c r="I461" i="1"/>
  <c r="Q460" i="1"/>
  <c r="I460" i="1"/>
  <c r="Q459" i="1"/>
  <c r="I459" i="1"/>
  <c r="Q458" i="1"/>
  <c r="I458" i="1"/>
  <c r="Q457" i="1"/>
  <c r="I457" i="1"/>
  <c r="Q456" i="1"/>
  <c r="I456" i="1"/>
  <c r="Q455" i="1"/>
  <c r="I455" i="1"/>
  <c r="Q454" i="1"/>
  <c r="I454" i="1"/>
  <c r="Q453" i="1"/>
  <c r="I453" i="1"/>
  <c r="Q452" i="1"/>
  <c r="I452" i="1"/>
  <c r="Q451" i="1"/>
  <c r="I451" i="1"/>
  <c r="Q450" i="1"/>
  <c r="I450" i="1"/>
  <c r="Q449" i="1"/>
  <c r="I449" i="1"/>
  <c r="Q448" i="1"/>
  <c r="I448" i="1"/>
  <c r="Q447" i="1"/>
  <c r="I447" i="1"/>
  <c r="Q446" i="1"/>
  <c r="I446" i="1"/>
  <c r="Q445" i="1"/>
  <c r="I445" i="1"/>
  <c r="Q444" i="1"/>
  <c r="I444" i="1"/>
  <c r="Q443" i="1"/>
  <c r="I443" i="1"/>
  <c r="Q442" i="1"/>
  <c r="I442" i="1"/>
  <c r="Q441" i="1"/>
  <c r="I441" i="1"/>
  <c r="Q440" i="1"/>
  <c r="I440" i="1"/>
  <c r="Q439" i="1"/>
  <c r="I439" i="1"/>
  <c r="Q438" i="1"/>
  <c r="I438" i="1"/>
  <c r="Q437" i="1"/>
  <c r="I437" i="1"/>
  <c r="Q436" i="1"/>
  <c r="I436" i="1"/>
  <c r="Q435" i="1"/>
  <c r="I435" i="1"/>
  <c r="Q434" i="1"/>
  <c r="I434" i="1"/>
  <c r="Q433" i="1"/>
  <c r="I433" i="1"/>
  <c r="Q432" i="1"/>
  <c r="I432" i="1"/>
  <c r="Q431" i="1"/>
  <c r="I431" i="1"/>
  <c r="Q430" i="1"/>
  <c r="I430" i="1"/>
  <c r="Q429" i="1"/>
  <c r="I429" i="1"/>
  <c r="Q428" i="1"/>
  <c r="I428" i="1"/>
  <c r="Q427" i="1"/>
  <c r="I427" i="1"/>
  <c r="Q426" i="1"/>
  <c r="I426" i="1"/>
  <c r="Q425" i="1"/>
  <c r="I425" i="1"/>
  <c r="Q424" i="1"/>
  <c r="I424" i="1"/>
  <c r="Q423" i="1"/>
  <c r="I423" i="1"/>
  <c r="Q422" i="1"/>
  <c r="I422" i="1"/>
  <c r="Q421" i="1"/>
  <c r="I421" i="1"/>
  <c r="Q420" i="1"/>
  <c r="I420" i="1"/>
  <c r="Q419" i="1"/>
  <c r="I419" i="1"/>
  <c r="Q418" i="1"/>
  <c r="I418" i="1"/>
  <c r="Q417" i="1"/>
  <c r="I417" i="1"/>
  <c r="Q416" i="1"/>
  <c r="I416" i="1"/>
  <c r="Q415" i="1"/>
  <c r="I415" i="1"/>
  <c r="Q414" i="1"/>
  <c r="I414" i="1"/>
  <c r="Q413" i="1"/>
  <c r="I413" i="1"/>
  <c r="Q412" i="1"/>
  <c r="I412" i="1"/>
  <c r="Q411" i="1"/>
  <c r="I411" i="1"/>
  <c r="Q410" i="1"/>
  <c r="I410" i="1"/>
  <c r="Q409" i="1"/>
  <c r="I409" i="1"/>
  <c r="Q408" i="1"/>
  <c r="I408" i="1"/>
  <c r="Q407" i="1"/>
  <c r="I407" i="1"/>
  <c r="Q406" i="1"/>
  <c r="I406" i="1"/>
  <c r="Q405" i="1"/>
  <c r="I405" i="1"/>
  <c r="Q404" i="1"/>
  <c r="I404" i="1"/>
  <c r="Q403" i="1"/>
  <c r="I403" i="1"/>
  <c r="Q402" i="1"/>
  <c r="I402" i="1"/>
  <c r="Q401" i="1"/>
  <c r="I401" i="1"/>
  <c r="Q400" i="1"/>
  <c r="I400" i="1"/>
  <c r="Q399" i="1"/>
  <c r="I399" i="1"/>
  <c r="Q398" i="1"/>
  <c r="I398" i="1"/>
  <c r="Q397" i="1"/>
  <c r="I397" i="1"/>
  <c r="Q396" i="1"/>
  <c r="I396" i="1"/>
  <c r="Q395" i="1"/>
  <c r="I395" i="1"/>
  <c r="Q394" i="1"/>
  <c r="I394" i="1"/>
  <c r="Q393" i="1"/>
  <c r="I393" i="1"/>
  <c r="Q392" i="1"/>
  <c r="I392" i="1"/>
  <c r="Q391" i="1"/>
  <c r="I391" i="1"/>
  <c r="Q390" i="1"/>
  <c r="I390" i="1"/>
  <c r="Q389" i="1"/>
  <c r="I389" i="1"/>
  <c r="Q388" i="1"/>
  <c r="I388" i="1"/>
  <c r="Q387" i="1"/>
  <c r="I387" i="1"/>
  <c r="Q386" i="1"/>
  <c r="I386" i="1"/>
  <c r="Q385" i="1"/>
  <c r="I385" i="1"/>
  <c r="Q384" i="1"/>
  <c r="I384" i="1"/>
  <c r="Q383" i="1"/>
  <c r="I383" i="1"/>
  <c r="Q382" i="1"/>
  <c r="I382" i="1"/>
  <c r="Q381" i="1"/>
  <c r="I381" i="1"/>
  <c r="Q380" i="1"/>
  <c r="I380" i="1"/>
  <c r="Q379" i="1"/>
  <c r="I379" i="1"/>
  <c r="Q378" i="1"/>
  <c r="I378" i="1"/>
  <c r="Q377" i="1"/>
  <c r="I377" i="1"/>
  <c r="Q376" i="1"/>
  <c r="I376" i="1"/>
  <c r="Q375" i="1"/>
  <c r="I375" i="1"/>
  <c r="Q374" i="1"/>
  <c r="I374" i="1"/>
  <c r="Q373" i="1"/>
  <c r="I373" i="1"/>
  <c r="Q372" i="1"/>
  <c r="I372" i="1"/>
  <c r="Q371" i="1"/>
  <c r="I371" i="1"/>
  <c r="Q370" i="1"/>
  <c r="I370" i="1"/>
  <c r="Q369" i="1"/>
  <c r="I369" i="1"/>
  <c r="Q368" i="1"/>
  <c r="I368" i="1"/>
  <c r="Q367" i="1"/>
  <c r="I367" i="1"/>
  <c r="Q366" i="1"/>
  <c r="I366" i="1"/>
  <c r="Q365" i="1"/>
  <c r="I365" i="1"/>
  <c r="Q364" i="1"/>
  <c r="I364" i="1"/>
  <c r="Q363" i="1"/>
  <c r="I363" i="1"/>
  <c r="Q362" i="1"/>
  <c r="I362" i="1"/>
  <c r="Q361" i="1"/>
  <c r="I361" i="1"/>
  <c r="Q360" i="1"/>
  <c r="I360" i="1"/>
  <c r="Q359" i="1"/>
  <c r="I359" i="1"/>
  <c r="Q358" i="1"/>
  <c r="I358" i="1"/>
  <c r="Q357" i="1"/>
  <c r="I357" i="1"/>
  <c r="Q356" i="1"/>
  <c r="I356" i="1"/>
  <c r="Q355" i="1"/>
  <c r="I355" i="1"/>
  <c r="Q354" i="1"/>
  <c r="I354" i="1"/>
  <c r="Q353" i="1"/>
  <c r="I353" i="1"/>
  <c r="Q352" i="1"/>
  <c r="I352" i="1"/>
  <c r="Q351" i="1"/>
  <c r="I351" i="1"/>
  <c r="Q350" i="1"/>
  <c r="I350" i="1"/>
  <c r="Q349" i="1"/>
  <c r="I349" i="1"/>
  <c r="Q348" i="1"/>
  <c r="I348" i="1"/>
  <c r="Q347" i="1"/>
  <c r="I347" i="1"/>
  <c r="Q346" i="1"/>
  <c r="I346" i="1"/>
  <c r="Q345" i="1"/>
  <c r="I345" i="1"/>
  <c r="Q344" i="1"/>
  <c r="I344" i="1"/>
  <c r="Q343" i="1"/>
  <c r="I343" i="1"/>
  <c r="Q342" i="1"/>
  <c r="I342" i="1"/>
  <c r="Q341" i="1"/>
  <c r="I341" i="1"/>
  <c r="Q340" i="1"/>
  <c r="I340" i="1"/>
  <c r="Q339" i="1"/>
  <c r="I339" i="1"/>
  <c r="Q338" i="1"/>
  <c r="I338" i="1"/>
  <c r="Q337" i="1"/>
  <c r="I337" i="1"/>
  <c r="Q336" i="1"/>
  <c r="I336" i="1"/>
  <c r="Q335" i="1"/>
  <c r="I335" i="1"/>
  <c r="Q334" i="1"/>
  <c r="I334" i="1"/>
  <c r="Q333" i="1"/>
  <c r="I333" i="1"/>
  <c r="Q332" i="1"/>
  <c r="I332" i="1"/>
  <c r="Q331" i="1"/>
  <c r="I331" i="1"/>
  <c r="Q330" i="1"/>
  <c r="I330" i="1"/>
  <c r="Q329" i="1"/>
  <c r="I329" i="1"/>
  <c r="Q328" i="1"/>
  <c r="I328" i="1"/>
  <c r="Q327" i="1"/>
  <c r="I327" i="1"/>
  <c r="Q326" i="1"/>
  <c r="I326" i="1"/>
  <c r="Q325" i="1"/>
  <c r="I325" i="1"/>
  <c r="Q324" i="1"/>
  <c r="I324" i="1"/>
  <c r="Q323" i="1"/>
  <c r="I323" i="1"/>
  <c r="Q322" i="1"/>
  <c r="I322" i="1"/>
  <c r="Q321" i="1"/>
  <c r="I321" i="1"/>
  <c r="Q320" i="1"/>
  <c r="I320" i="1"/>
  <c r="Q319" i="1"/>
  <c r="I319" i="1"/>
  <c r="Q318" i="1"/>
  <c r="I318" i="1"/>
  <c r="Q317" i="1"/>
  <c r="I317" i="1"/>
  <c r="Q316" i="1"/>
  <c r="I316" i="1"/>
  <c r="Q315" i="1"/>
  <c r="I315" i="1"/>
  <c r="Q314" i="1"/>
  <c r="I314" i="1"/>
  <c r="Q313" i="1"/>
  <c r="I313" i="1"/>
  <c r="Q312" i="1"/>
  <c r="I312" i="1"/>
  <c r="Q311" i="1"/>
  <c r="I311" i="1"/>
  <c r="Q310" i="1"/>
  <c r="I310" i="1"/>
  <c r="Q309" i="1"/>
  <c r="I309" i="1"/>
  <c r="Q308" i="1"/>
  <c r="I308" i="1"/>
  <c r="Q307" i="1"/>
  <c r="I307" i="1"/>
  <c r="Q306" i="1"/>
  <c r="I306" i="1"/>
  <c r="Q305" i="1"/>
  <c r="I305" i="1"/>
  <c r="Q304" i="1"/>
  <c r="I304" i="1"/>
  <c r="Q303" i="1"/>
  <c r="I303" i="1"/>
  <c r="Q302" i="1"/>
  <c r="I302" i="1"/>
  <c r="Q301" i="1"/>
  <c r="I301" i="1"/>
  <c r="Q300" i="1"/>
  <c r="I300" i="1"/>
  <c r="Q299" i="1"/>
  <c r="I299" i="1"/>
  <c r="Q298" i="1"/>
  <c r="I298" i="1"/>
  <c r="Q297" i="1"/>
  <c r="I297" i="1"/>
  <c r="Q296" i="1"/>
  <c r="I296" i="1"/>
  <c r="Q295" i="1"/>
  <c r="I295" i="1"/>
  <c r="Q294" i="1"/>
  <c r="I294" i="1"/>
  <c r="Q293" i="1"/>
  <c r="I293" i="1"/>
  <c r="Q292" i="1"/>
  <c r="I292" i="1"/>
  <c r="Q291" i="1"/>
  <c r="I291" i="1"/>
  <c r="Q290" i="1"/>
  <c r="I290" i="1"/>
  <c r="Q289" i="1"/>
  <c r="I289" i="1"/>
  <c r="Q288" i="1"/>
  <c r="I288" i="1"/>
  <c r="Q287" i="1"/>
  <c r="I287" i="1"/>
  <c r="Q286" i="1"/>
  <c r="I286" i="1"/>
  <c r="Q285" i="1"/>
  <c r="I285" i="1"/>
  <c r="Q284" i="1"/>
  <c r="I284" i="1"/>
  <c r="Q283" i="1"/>
  <c r="I283" i="1"/>
  <c r="Q282" i="1"/>
  <c r="I282" i="1"/>
  <c r="Q281" i="1"/>
  <c r="I281" i="1"/>
  <c r="Q280" i="1"/>
  <c r="I280" i="1"/>
  <c r="Q279" i="1"/>
  <c r="I279" i="1"/>
  <c r="Q278" i="1"/>
  <c r="I278" i="1"/>
  <c r="Q277" i="1"/>
  <c r="I277" i="1"/>
  <c r="Q276" i="1"/>
  <c r="I276" i="1"/>
  <c r="Q275" i="1"/>
  <c r="I275" i="1"/>
  <c r="Q274" i="1"/>
  <c r="I274" i="1"/>
  <c r="Q273" i="1"/>
  <c r="I273" i="1"/>
  <c r="Q272" i="1"/>
  <c r="I272" i="1"/>
  <c r="Q271" i="1"/>
  <c r="I271" i="1"/>
  <c r="Q270" i="1"/>
  <c r="I270" i="1"/>
  <c r="Q269" i="1"/>
  <c r="I269" i="1"/>
  <c r="Q268" i="1"/>
  <c r="I268" i="1"/>
  <c r="Q267" i="1"/>
  <c r="I267" i="1"/>
  <c r="Q266" i="1"/>
  <c r="I266" i="1"/>
  <c r="Q265" i="1"/>
  <c r="I265" i="1"/>
  <c r="Q264" i="1"/>
  <c r="I264" i="1"/>
  <c r="Q263" i="1"/>
  <c r="I263" i="1"/>
  <c r="Q262" i="1"/>
  <c r="I262" i="1"/>
  <c r="Q261" i="1"/>
  <c r="I261" i="1"/>
  <c r="Q260" i="1"/>
  <c r="I260" i="1"/>
  <c r="Q259" i="1"/>
  <c r="I259" i="1"/>
  <c r="Q258" i="1"/>
  <c r="I258" i="1"/>
  <c r="Q257" i="1"/>
  <c r="I257" i="1"/>
  <c r="Q256" i="1"/>
  <c r="I256" i="1"/>
  <c r="Q255" i="1"/>
  <c r="I255" i="1"/>
  <c r="Q254" i="1"/>
  <c r="I254" i="1"/>
  <c r="Q253" i="1"/>
  <c r="I253" i="1"/>
  <c r="Q252" i="1"/>
  <c r="I252" i="1"/>
  <c r="Q251" i="1"/>
  <c r="I251" i="1"/>
  <c r="Q250" i="1"/>
  <c r="I250" i="1"/>
  <c r="Q249" i="1"/>
  <c r="I249" i="1"/>
  <c r="Q248" i="1"/>
  <c r="I248" i="1"/>
  <c r="Q247" i="1"/>
  <c r="I247" i="1"/>
  <c r="Q246" i="1"/>
  <c r="I246" i="1"/>
  <c r="Q245" i="1"/>
  <c r="I245" i="1"/>
  <c r="Q244" i="1"/>
  <c r="I244" i="1"/>
  <c r="Q243" i="1"/>
  <c r="I243" i="1"/>
  <c r="Q242" i="1"/>
  <c r="I242" i="1"/>
  <c r="Q241" i="1"/>
  <c r="I241" i="1"/>
  <c r="Q240" i="1"/>
  <c r="I240" i="1"/>
  <c r="Q239" i="1"/>
  <c r="I239" i="1"/>
  <c r="Q238" i="1"/>
  <c r="I238" i="1"/>
  <c r="Q237" i="1"/>
  <c r="I237" i="1"/>
  <c r="Q236" i="1"/>
  <c r="I236" i="1"/>
  <c r="Q235" i="1"/>
  <c r="I235" i="1"/>
  <c r="Q234" i="1"/>
  <c r="I234" i="1"/>
  <c r="Q233" i="1"/>
  <c r="I233" i="1"/>
  <c r="Q232" i="1"/>
  <c r="I232" i="1"/>
  <c r="Q231" i="1"/>
  <c r="I231" i="1"/>
  <c r="Q230" i="1"/>
  <c r="I230" i="1"/>
  <c r="Q229" i="1"/>
  <c r="I229" i="1"/>
  <c r="Q228" i="1"/>
  <c r="I228" i="1"/>
  <c r="Q227" i="1"/>
  <c r="I227" i="1"/>
  <c r="Q226" i="1"/>
  <c r="I226" i="1"/>
  <c r="Q225" i="1"/>
  <c r="I225" i="1"/>
  <c r="Q224" i="1"/>
  <c r="I224" i="1"/>
  <c r="Q223" i="1"/>
  <c r="I223" i="1"/>
  <c r="Q222" i="1"/>
  <c r="I222" i="1"/>
  <c r="Q221" i="1"/>
  <c r="I221" i="1"/>
  <c r="Q220" i="1"/>
  <c r="I220" i="1"/>
  <c r="Q219" i="1"/>
  <c r="I219" i="1"/>
  <c r="Q218" i="1"/>
  <c r="I218" i="1"/>
  <c r="Q217" i="1"/>
  <c r="I217" i="1"/>
  <c r="Q216" i="1"/>
  <c r="I216" i="1"/>
  <c r="Q215" i="1"/>
  <c r="I215" i="1"/>
  <c r="Q214" i="1"/>
  <c r="I214" i="1"/>
  <c r="Q213" i="1"/>
  <c r="I213" i="1"/>
  <c r="Q212" i="1"/>
  <c r="I212" i="1"/>
  <c r="Q211" i="1"/>
  <c r="I211" i="1"/>
  <c r="Q210" i="1"/>
  <c r="I210" i="1"/>
  <c r="Q209" i="1"/>
  <c r="I209" i="1"/>
  <c r="Q208" i="1"/>
  <c r="I208" i="1"/>
  <c r="Q207" i="1"/>
  <c r="I207" i="1"/>
  <c r="Q206" i="1"/>
  <c r="I206" i="1"/>
  <c r="Q205" i="1"/>
  <c r="I205" i="1"/>
  <c r="Q204" i="1"/>
  <c r="I204" i="1"/>
  <c r="Q203" i="1"/>
  <c r="I203" i="1"/>
  <c r="Q202" i="1"/>
  <c r="I202" i="1"/>
  <c r="Q201" i="1"/>
  <c r="I201" i="1"/>
  <c r="Q200" i="1"/>
  <c r="I200" i="1"/>
  <c r="Q199" i="1"/>
  <c r="I199" i="1"/>
  <c r="Q198" i="1"/>
  <c r="I198" i="1"/>
  <c r="Q197" i="1"/>
  <c r="I197" i="1"/>
  <c r="Q196" i="1"/>
  <c r="I196" i="1"/>
  <c r="Q195" i="1"/>
  <c r="I195" i="1"/>
  <c r="Q194" i="1"/>
  <c r="I194" i="1"/>
  <c r="Q193" i="1"/>
  <c r="I193" i="1"/>
  <c r="Q192" i="1"/>
  <c r="I192" i="1"/>
  <c r="Q191" i="1"/>
  <c r="I191" i="1"/>
  <c r="Q190" i="1"/>
  <c r="I190" i="1"/>
  <c r="Q189" i="1"/>
  <c r="I189" i="1"/>
  <c r="Q188" i="1"/>
  <c r="I188" i="1"/>
  <c r="Q187" i="1"/>
  <c r="I187" i="1"/>
  <c r="Q186" i="1"/>
  <c r="I186" i="1"/>
  <c r="Q185" i="1"/>
  <c r="I185" i="1"/>
  <c r="Q184" i="1"/>
  <c r="I184" i="1"/>
  <c r="Q183" i="1"/>
  <c r="I183" i="1"/>
  <c r="Q182" i="1"/>
  <c r="I182" i="1"/>
  <c r="Q181" i="1"/>
  <c r="I181" i="1"/>
  <c r="Q180" i="1"/>
  <c r="I180" i="1"/>
  <c r="Q179" i="1"/>
  <c r="I179" i="1"/>
  <c r="Q178" i="1"/>
  <c r="I178" i="1"/>
  <c r="Q177" i="1"/>
  <c r="I177" i="1"/>
  <c r="Q176" i="1"/>
  <c r="I176" i="1"/>
  <c r="Q175" i="1"/>
  <c r="I175" i="1"/>
  <c r="Q174" i="1"/>
  <c r="I174" i="1"/>
  <c r="Q173" i="1"/>
  <c r="I173" i="1"/>
  <c r="Q172" i="1"/>
  <c r="I172" i="1"/>
  <c r="Q171" i="1"/>
  <c r="I171" i="1"/>
  <c r="Q170" i="1"/>
  <c r="I170" i="1"/>
  <c r="Q169" i="1"/>
  <c r="I169" i="1"/>
  <c r="Q168" i="1"/>
  <c r="I168" i="1"/>
  <c r="Q167" i="1"/>
  <c r="I167" i="1"/>
  <c r="Q166" i="1"/>
  <c r="I166" i="1"/>
  <c r="Q165" i="1"/>
  <c r="I165" i="1"/>
  <c r="Q164" i="1"/>
  <c r="I164" i="1"/>
  <c r="Q163" i="1"/>
  <c r="I163" i="1"/>
  <c r="Q162" i="1"/>
  <c r="I162" i="1"/>
  <c r="Q161" i="1"/>
  <c r="I161" i="1"/>
  <c r="Q160" i="1"/>
  <c r="I160" i="1"/>
  <c r="Q159" i="1"/>
  <c r="I159" i="1"/>
  <c r="Q158" i="1"/>
  <c r="I158" i="1"/>
  <c r="Q157" i="1"/>
  <c r="I157" i="1"/>
  <c r="Q156" i="1"/>
  <c r="I156" i="1"/>
  <c r="Q155" i="1"/>
  <c r="I155" i="1"/>
  <c r="Q154" i="1"/>
  <c r="I154" i="1"/>
  <c r="Q153" i="1"/>
  <c r="I153" i="1"/>
  <c r="Q152" i="1"/>
  <c r="I152" i="1"/>
  <c r="Q151" i="1"/>
  <c r="I151" i="1"/>
  <c r="Q150" i="1"/>
  <c r="I150" i="1"/>
  <c r="Q149" i="1"/>
  <c r="I149" i="1"/>
  <c r="Q148" i="1"/>
  <c r="I148" i="1"/>
  <c r="Q147" i="1"/>
  <c r="I147" i="1"/>
  <c r="Q146" i="1"/>
  <c r="I146" i="1"/>
  <c r="Q145" i="1"/>
  <c r="I145" i="1"/>
  <c r="Q144" i="1"/>
  <c r="I144" i="1"/>
  <c r="Q143" i="1"/>
  <c r="I143" i="1"/>
  <c r="Q142" i="1"/>
  <c r="I142" i="1"/>
  <c r="Q141" i="1"/>
  <c r="I141" i="1"/>
  <c r="Q140" i="1"/>
  <c r="I140" i="1"/>
  <c r="Q139" i="1"/>
  <c r="I139" i="1"/>
  <c r="Q138" i="1"/>
  <c r="I138" i="1"/>
  <c r="Q137" i="1"/>
  <c r="I137" i="1"/>
  <c r="Q136" i="1"/>
  <c r="I136" i="1"/>
  <c r="Q135" i="1"/>
  <c r="I135" i="1"/>
  <c r="Q134" i="1"/>
  <c r="I134" i="1"/>
  <c r="Q133" i="1"/>
  <c r="I133" i="1"/>
  <c r="Q132" i="1"/>
  <c r="I132" i="1"/>
  <c r="Q131" i="1"/>
  <c r="I131" i="1"/>
  <c r="Q130" i="1"/>
  <c r="I130" i="1"/>
  <c r="Q129" i="1"/>
  <c r="I129" i="1"/>
  <c r="Q128" i="1"/>
  <c r="I128" i="1"/>
  <c r="Q127" i="1"/>
  <c r="I127" i="1"/>
  <c r="Q126" i="1"/>
  <c r="I126" i="1"/>
  <c r="Q125" i="1"/>
  <c r="I125" i="1"/>
  <c r="Q124" i="1"/>
  <c r="I124" i="1"/>
  <c r="Q123" i="1"/>
  <c r="I123" i="1"/>
  <c r="Q122" i="1"/>
  <c r="I122" i="1"/>
  <c r="Q121" i="1"/>
  <c r="I121" i="1"/>
  <c r="Q120" i="1"/>
  <c r="I120" i="1"/>
  <c r="Q119" i="1"/>
  <c r="I119" i="1"/>
  <c r="Q118" i="1"/>
  <c r="I118" i="1"/>
  <c r="Q117" i="1"/>
  <c r="I117" i="1"/>
  <c r="Q116" i="1"/>
  <c r="I116" i="1"/>
  <c r="Q115" i="1"/>
  <c r="I115" i="1"/>
  <c r="Q114" i="1"/>
  <c r="I114" i="1"/>
  <c r="Q113" i="1"/>
  <c r="I113" i="1"/>
  <c r="Q112" i="1"/>
  <c r="I112" i="1"/>
  <c r="Q111" i="1"/>
  <c r="I111" i="1"/>
  <c r="Q110" i="1"/>
  <c r="I110" i="1"/>
  <c r="Q109" i="1"/>
  <c r="I109" i="1"/>
  <c r="Q108" i="1"/>
  <c r="I108" i="1"/>
  <c r="Q107" i="1"/>
  <c r="I107" i="1"/>
  <c r="Q106" i="1"/>
  <c r="I106" i="1"/>
  <c r="Q105" i="1"/>
  <c r="I105" i="1"/>
  <c r="Q104" i="1"/>
  <c r="I104" i="1"/>
  <c r="Q103" i="1"/>
  <c r="I103" i="1"/>
  <c r="Q102" i="1"/>
  <c r="I102" i="1"/>
  <c r="Q101" i="1"/>
  <c r="I101" i="1"/>
  <c r="Q100" i="1"/>
  <c r="I100" i="1"/>
  <c r="Q99" i="1"/>
  <c r="I99" i="1"/>
  <c r="Q98" i="1"/>
  <c r="I98" i="1"/>
  <c r="Q97" i="1"/>
  <c r="I97" i="1"/>
  <c r="Q96" i="1"/>
  <c r="I96" i="1"/>
  <c r="Q95" i="1"/>
  <c r="I95" i="1"/>
  <c r="Q94" i="1"/>
  <c r="I94" i="1"/>
  <c r="Q93" i="1"/>
  <c r="I93" i="1"/>
  <c r="Q92" i="1"/>
  <c r="I92" i="1"/>
  <c r="Q91" i="1"/>
  <c r="I91" i="1"/>
  <c r="Q90" i="1"/>
  <c r="I90" i="1"/>
  <c r="Q89" i="1"/>
  <c r="I89" i="1"/>
  <c r="Q88" i="1"/>
  <c r="I88" i="1"/>
  <c r="Q87" i="1"/>
  <c r="I87" i="1"/>
  <c r="Q86" i="1"/>
  <c r="I86" i="1"/>
  <c r="Q85" i="1"/>
  <c r="I85" i="1"/>
  <c r="Q84" i="1"/>
  <c r="I84" i="1"/>
  <c r="Q83" i="1"/>
  <c r="I83" i="1"/>
  <c r="Q82" i="1"/>
  <c r="I82" i="1"/>
  <c r="Q81" i="1"/>
  <c r="I81" i="1"/>
  <c r="Q80" i="1"/>
  <c r="I80" i="1"/>
  <c r="Q79" i="1"/>
  <c r="I79" i="1"/>
  <c r="Q78" i="1"/>
  <c r="I78" i="1"/>
  <c r="Q77" i="1"/>
  <c r="I77" i="1"/>
  <c r="Q76" i="1"/>
  <c r="I76" i="1"/>
  <c r="Q75" i="1"/>
  <c r="I75" i="1"/>
  <c r="Q74" i="1"/>
  <c r="I74" i="1"/>
  <c r="Q73" i="1"/>
  <c r="I73" i="1"/>
  <c r="Q72" i="1"/>
  <c r="I72" i="1"/>
  <c r="Q71" i="1"/>
  <c r="I71" i="1"/>
  <c r="Q70" i="1"/>
  <c r="I70" i="1"/>
  <c r="Q69" i="1"/>
  <c r="I69" i="1"/>
  <c r="Q68" i="1"/>
  <c r="I68" i="1"/>
  <c r="Q67" i="1"/>
  <c r="I67" i="1"/>
  <c r="Q66" i="1"/>
  <c r="I66" i="1"/>
  <c r="Q65" i="1"/>
  <c r="I65" i="1"/>
  <c r="Q64" i="1"/>
  <c r="I64" i="1"/>
  <c r="Q63" i="1"/>
  <c r="I63" i="1"/>
  <c r="Q62" i="1"/>
  <c r="I62" i="1"/>
  <c r="Q61" i="1"/>
  <c r="I61" i="1"/>
  <c r="Q60" i="1"/>
  <c r="I60" i="1"/>
  <c r="Q59" i="1"/>
  <c r="I59" i="1"/>
  <c r="Q58" i="1"/>
  <c r="I58" i="1"/>
  <c r="Q57" i="1"/>
  <c r="I57" i="1"/>
  <c r="Q56" i="1"/>
  <c r="I56" i="1"/>
  <c r="Q55" i="1"/>
  <c r="I55" i="1"/>
  <c r="Q54" i="1"/>
  <c r="I54" i="1"/>
  <c r="Q53" i="1"/>
  <c r="I53" i="1"/>
  <c r="Q52" i="1"/>
  <c r="I52" i="1"/>
  <c r="Q51" i="1"/>
  <c r="I51" i="1"/>
  <c r="Q50" i="1"/>
  <c r="I50" i="1"/>
  <c r="Q49" i="1"/>
  <c r="I49" i="1"/>
  <c r="Q48" i="1"/>
  <c r="I48" i="1"/>
  <c r="Q47" i="1"/>
  <c r="I47" i="1"/>
  <c r="Q46" i="1"/>
  <c r="I46" i="1"/>
  <c r="Q45" i="1"/>
  <c r="I45" i="1"/>
  <c r="Q44" i="1"/>
  <c r="I44" i="1"/>
  <c r="Q43" i="1"/>
  <c r="I43" i="1"/>
  <c r="Q42" i="1"/>
  <c r="I42" i="1"/>
  <c r="Q41" i="1"/>
  <c r="I41" i="1"/>
  <c r="Q40" i="1"/>
  <c r="I40" i="1"/>
  <c r="Q39" i="1"/>
  <c r="I39" i="1"/>
  <c r="Q38" i="1"/>
  <c r="I38" i="1"/>
  <c r="Q37" i="1"/>
  <c r="I37" i="1"/>
  <c r="Q36" i="1"/>
  <c r="I36" i="1"/>
  <c r="Q35" i="1"/>
  <c r="I35" i="1"/>
  <c r="Q34" i="1"/>
  <c r="I34" i="1"/>
  <c r="Q33" i="1"/>
  <c r="I33" i="1"/>
  <c r="Q32" i="1"/>
  <c r="I32" i="1"/>
  <c r="Q31" i="1"/>
  <c r="I31" i="1"/>
  <c r="Q30" i="1"/>
  <c r="I30" i="1"/>
  <c r="Q29" i="1"/>
  <c r="I29" i="1"/>
  <c r="Q28" i="1"/>
  <c r="I28" i="1"/>
  <c r="Q27" i="1"/>
  <c r="I27" i="1"/>
  <c r="Q26" i="1"/>
  <c r="I26" i="1"/>
  <c r="Q25" i="1"/>
  <c r="I25" i="1"/>
  <c r="Q24" i="1"/>
  <c r="I24" i="1"/>
  <c r="Q23" i="1"/>
  <c r="I23" i="1"/>
  <c r="Q22" i="1"/>
  <c r="I22" i="1"/>
  <c r="Q21" i="1"/>
  <c r="I21" i="1"/>
  <c r="Q20" i="1"/>
  <c r="I20" i="1"/>
  <c r="Q19" i="1"/>
  <c r="I19" i="1"/>
  <c r="Q18" i="1"/>
  <c r="I18" i="1"/>
  <c r="Q17" i="1"/>
  <c r="I17" i="1"/>
  <c r="Q16" i="1"/>
  <c r="I16" i="1"/>
  <c r="Q15" i="1"/>
  <c r="I15" i="1"/>
  <c r="Q14" i="1"/>
  <c r="I14" i="1"/>
  <c r="Q13" i="1"/>
  <c r="I13" i="1"/>
  <c r="Q12" i="1"/>
  <c r="I12" i="1"/>
  <c r="Q11" i="1"/>
  <c r="I11" i="1"/>
  <c r="Q10" i="1"/>
  <c r="I10" i="1"/>
  <c r="Q9" i="1"/>
  <c r="I9" i="1"/>
  <c r="Q8" i="1"/>
  <c r="I8" i="1"/>
  <c r="Q7" i="1"/>
  <c r="I7" i="1"/>
  <c r="Q6" i="1"/>
  <c r="I6" i="1"/>
  <c r="Q5" i="1"/>
  <c r="I5" i="1"/>
  <c r="Q4" i="1"/>
  <c r="I4" i="1"/>
  <c r="Q3" i="1"/>
  <c r="I3" i="1"/>
  <c r="Q2" i="1"/>
  <c r="I2" i="1"/>
  <c r="I1002" i="1" l="1"/>
</calcChain>
</file>

<file path=xl/sharedStrings.xml><?xml version="1.0" encoding="utf-8"?>
<sst xmlns="http://schemas.openxmlformats.org/spreadsheetml/2006/main" count="9317" uniqueCount="1065">
  <si>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</si>
  <si>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</si>
  <si>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</si>
  <si>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</si>
  <si>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</si>
  <si>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</si>
  <si>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</si>
  <si>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</si>
  <si>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</si>
  <si>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</si>
  <si>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</si>
  <si>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</si>
  <si>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</si>
  <si>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</si>
  <si>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</si>
  <si>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</si>
  <si>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</si>
  <si>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</si>
  <si>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</si>
  <si>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</si>
  <si>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</si>
  <si>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</si>
  <si>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</si>
  <si>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</si>
  <si>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</si>
  <si>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</si>
  <si>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</si>
  <si>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</si>
  <si>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</si>
  <si>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</si>
  <si>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</si>
  <si>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</si>
  <si>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</si>
  <si>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</si>
  <si>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</si>
  <si>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</si>
  <si>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</si>
  <si>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</si>
  <si>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</si>
  <si>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</si>
  <si>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</si>
  <si>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</si>
  <si>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</si>
  <si>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</si>
  <si>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</si>
  <si>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</si>
  <si>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</si>
  <si>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</si>
  <si>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</si>
  <si>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</si>
  <si>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</si>
  <si>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</si>
  <si>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</si>
  <si>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</si>
  <si>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</si>
  <si>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</si>
  <si>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</si>
  <si>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</si>
  <si>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</si>
  <si>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</si>
  <si>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</si>
  <si>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</si>
  <si>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</si>
  <si>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</si>
  <si>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</si>
  <si>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</si>
  <si>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</si>
  <si>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</si>
  <si>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</si>
  <si>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</si>
  <si>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</si>
  <si>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</si>
  <si>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</si>
  <si>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</si>
  <si>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</si>
  <si>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</si>
  <si>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</si>
  <si>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</si>
  <si>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</si>
  <si>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</si>
  <si>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</si>
  <si>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</si>
  <si>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</si>
  <si>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</si>
  <si>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</si>
  <si>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</si>
  <si>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</si>
  <si>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</si>
  <si>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</si>
  <si>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</si>
  <si>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</si>
  <si>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</si>
  <si>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</si>
  <si>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</si>
  <si>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</si>
  <si>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</si>
  <si>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</si>
  <si>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</si>
  <si>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</si>
  <si>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</si>
  <si>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</si>
  <si>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</si>
  <si>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</si>
  <si>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</si>
  <si>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</si>
  <si>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</si>
  <si>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</si>
  <si>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</si>
  <si>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</si>
  <si>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</si>
  <si>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</si>
  <si>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</si>
  <si>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</si>
  <si>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</si>
  <si>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</si>
  <si>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</si>
  <si>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</si>
  <si>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</si>
  <si>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</si>
  <si>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</si>
  <si>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</si>
  <si>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</si>
  <si>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</si>
  <si>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</si>
  <si>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</si>
  <si>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</si>
  <si>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</si>
  <si>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</si>
  <si>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</si>
  <si>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</si>
  <si>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</si>
  <si>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</si>
  <si>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</si>
  <si>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</si>
  <si>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</si>
  <si>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</si>
  <si>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</si>
  <si>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</si>
  <si>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</si>
  <si>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</si>
  <si>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</si>
  <si>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</si>
  <si>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</si>
  <si>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</si>
  <si>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</si>
  <si>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</si>
  <si>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</si>
  <si>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</si>
  <si>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</si>
  <si>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</si>
  <si>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</si>
  <si>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</si>
  <si>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</si>
  <si>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</si>
  <si>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</si>
  <si>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</si>
  <si>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</si>
  <si>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</si>
  <si>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</si>
  <si>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</si>
  <si>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</si>
  <si>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</si>
  <si>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</si>
  <si>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</si>
  <si>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</si>
  <si>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</si>
  <si>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</si>
  <si>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</si>
  <si>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</si>
  <si>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</si>
  <si>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</si>
  <si>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</si>
  <si>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</si>
  <si>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</si>
  <si>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</si>
  <si>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</si>
  <si>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</si>
  <si>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</si>
  <si>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</si>
  <si>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</si>
  <si>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</si>
  <si>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</si>
  <si>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</si>
  <si>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</si>
  <si>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</si>
  <si>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</si>
  <si>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</si>
  <si>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</si>
  <si>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</si>
  <si>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</si>
  <si>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</si>
  <si>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</si>
  <si>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</si>
  <si>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</si>
  <si>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</si>
  <si>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</si>
  <si>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</si>
  <si>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</si>
  <si>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</si>
  <si>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</si>
  <si>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</si>
  <si>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</si>
  <si>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</si>
  <si>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</si>
  <si>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</si>
  <si>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</si>
  <si>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</si>
  <si>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</si>
  <si>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</si>
  <si>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</si>
  <si>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</si>
  <si>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</si>
  <si>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</si>
  <si>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</si>
  <si>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</si>
  <si>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</si>
  <si>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</si>
  <si>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</si>
  <si>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</si>
  <si>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</si>
  <si>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</si>
  <si>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</si>
  <si>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</si>
  <si>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</si>
  <si>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</si>
  <si>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</si>
  <si>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</si>
  <si>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</si>
  <si>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</si>
  <si>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</si>
  <si>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</si>
  <si>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</si>
  <si>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</si>
  <si>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</si>
  <si>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</si>
  <si>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</si>
  <si>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</si>
  <si>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</si>
  <si>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</si>
  <si>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</si>
  <si>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</si>
  <si>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</si>
  <si>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</si>
  <si>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</si>
  <si>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</si>
  <si>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</si>
  <si>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</si>
  <si>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</si>
  <si>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</si>
  <si>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</si>
  <si>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</si>
  <si>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</si>
  <si>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</si>
  <si>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</si>
  <si>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</si>
  <si>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</si>
  <si>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</si>
  <si>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</si>
  <si>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</si>
  <si>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</si>
  <si>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</si>
  <si>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</si>
  <si>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</si>
  <si>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</si>
  <si>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</si>
  <si>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</si>
  <si>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</si>
  <si>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</si>
  <si>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</si>
  <si>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</si>
  <si>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</si>
  <si>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</si>
  <si>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</si>
  <si>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</si>
  <si>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</si>
  <si>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</si>
  <si>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</si>
  <si>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</si>
  <si>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</si>
  <si>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</si>
  <si>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</si>
  <si>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</si>
  <si>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</si>
  <si>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</si>
  <si>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</si>
  <si>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</si>
  <si>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</si>
  <si>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</si>
  <si>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</si>
  <si>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</si>
  <si>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</si>
  <si>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</si>
  <si>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</si>
  <si>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</si>
  <si>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</si>
  <si>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</si>
  <si>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</si>
  <si>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</si>
  <si>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</si>
  <si>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</si>
  <si>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</si>
  <si>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</si>
  <si>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</si>
  <si>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</si>
  <si>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</si>
  <si>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</si>
  <si>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</si>
  <si>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</si>
  <si>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</si>
  <si>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</si>
  <si>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</si>
  <si>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</si>
  <si>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</si>
  <si>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</si>
  <si>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</si>
  <si>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</si>
  <si>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</si>
  <si>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</si>
  <si>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</si>
  <si>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</si>
  <si>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</si>
  <si>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</si>
  <si>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</si>
  <si>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</si>
  <si>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</si>
  <si>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</si>
  <si>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</si>
  <si>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</si>
  <si>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</si>
  <si>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</si>
  <si>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</si>
  <si>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</si>
  <si>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</si>
  <si>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</si>
  <si>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</si>
  <si>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</si>
  <si>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</si>
  <si>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</si>
  <si>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</si>
  <si>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</si>
  <si>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</si>
  <si>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</si>
  <si>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</si>
  <si>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</si>
  <si>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</si>
  <si>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</si>
  <si>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</si>
  <si>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</si>
  <si>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</si>
  <si>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</si>
  <si>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</si>
  <si>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</si>
  <si>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</si>
  <si>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</si>
  <si>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</si>
  <si>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</si>
  <si>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</si>
  <si>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</si>
  <si>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</si>
  <si>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</si>
  <si>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</si>
  <si>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</si>
  <si>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</si>
  <si>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</si>
  <si>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</si>
  <si>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</si>
  <si>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</si>
  <si>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</si>
  <si>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</si>
  <si>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</si>
  <si>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</si>
  <si>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</si>
  <si>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</si>
  <si>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</si>
  <si>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</si>
  <si>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</si>
  <si>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</si>
  <si>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</si>
  <si>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</si>
  <si>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</si>
  <si>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</si>
  <si>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</si>
  <si>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</si>
  <si>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</si>
  <si>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</si>
  <si>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</si>
  <si>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</si>
  <si>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</si>
  <si>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</si>
  <si>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</si>
  <si>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</si>
  <si>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</si>
  <si>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</si>
  <si>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</si>
  <si>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</si>
  <si>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</si>
  <si>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</si>
  <si>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</si>
  <si>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</si>
  <si>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</si>
  <si>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</si>
  <si>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</si>
  <si>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</si>
  <si>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</si>
  <si>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</si>
  <si>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</si>
  <si>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</si>
  <si>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</si>
  <si>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</si>
  <si>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</si>
  <si>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</si>
  <si>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</si>
  <si>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</si>
  <si>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</si>
  <si>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</si>
  <si>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</si>
  <si>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</si>
  <si>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</si>
  <si>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</si>
  <si>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</si>
  <si>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</si>
  <si>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</si>
  <si>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</si>
  <si>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</si>
  <si>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</si>
  <si>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</si>
  <si>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</si>
  <si>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</si>
  <si>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</si>
  <si>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</si>
  <si>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</si>
  <si>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</si>
  <si>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</si>
  <si>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</si>
  <si>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</si>
  <si>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</si>
  <si>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</si>
  <si>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</si>
  <si>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</si>
  <si>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</si>
  <si>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</si>
  <si>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</si>
  <si>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</si>
  <si>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</si>
  <si>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</si>
  <si>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</si>
  <si>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</si>
  <si>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</si>
  <si>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</si>
  <si>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</si>
  <si>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</si>
  <si>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</si>
  <si>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</si>
  <si>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</si>
  <si>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</si>
  <si>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</si>
  <si>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</si>
  <si>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</si>
  <si>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</si>
  <si>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</si>
  <si>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</si>
  <si>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</si>
  <si>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</si>
  <si>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</si>
  <si>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</si>
  <si>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</si>
  <si>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</si>
  <si>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</si>
  <si>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</si>
  <si>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</si>
  <si>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</si>
  <si>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</si>
  <si>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</si>
  <si>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</si>
  <si>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</si>
  <si>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</si>
  <si>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</si>
  <si>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</si>
  <si>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</si>
  <si>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</si>
  <si>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</si>
  <si>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</si>
  <si>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</si>
  <si>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</si>
  <si>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</si>
  <si>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</si>
  <si>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</si>
  <si>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</si>
  <si>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</si>
  <si>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</si>
  <si>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</si>
  <si>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</si>
  <si>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</si>
  <si>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</si>
  <si>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</si>
  <si>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</si>
  <si>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</si>
  <si>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</si>
  <si>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</si>
  <si>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</si>
  <si>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</si>
  <si>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</si>
  <si>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</si>
  <si>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</si>
  <si>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</si>
  <si>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</si>
  <si>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</si>
  <si>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</si>
  <si>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</si>
  <si>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</si>
  <si>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</si>
  <si>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</si>
  <si>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</si>
  <si>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</si>
  <si>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</si>
  <si>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</si>
  <si>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</si>
  <si>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</si>
  <si>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</si>
  <si>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</si>
  <si>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</si>
  <si>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</si>
  <si>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</si>
  <si>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</si>
  <si>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</si>
  <si>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</si>
  <si>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</si>
  <si>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</si>
  <si>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</si>
  <si>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</si>
  <si>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</si>
  <si>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</si>
  <si>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</si>
  <si>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</si>
  <si>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</si>
  <si>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</si>
  <si>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</si>
  <si>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</si>
  <si>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</si>
  <si>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</si>
  <si>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</si>
  <si>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</si>
  <si>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</si>
  <si>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</si>
  <si>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</si>
  <si>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</si>
  <si>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</si>
  <si>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</si>
  <si>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</si>
  <si>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</si>
  <si>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</si>
  <si>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</si>
  <si>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</si>
  <si>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</si>
  <si>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</si>
  <si>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</si>
  <si>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</si>
  <si>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</si>
  <si>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</si>
  <si>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</si>
  <si>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</si>
  <si>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</si>
  <si>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</si>
  <si>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</si>
  <si>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</si>
  <si>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</si>
  <si>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</si>
  <si>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</si>
  <si>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</si>
  <si>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</si>
  <si>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</si>
  <si>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</si>
  <si>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</si>
  <si>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</si>
  <si>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</si>
  <si>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</si>
  <si>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</si>
  <si>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</si>
  <si>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</si>
  <si>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</si>
  <si>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</si>
  <si>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</si>
  <si>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</si>
  <si>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</si>
  <si>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</si>
  <si>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</si>
  <si>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</si>
  <si>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</si>
  <si>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</si>
  <si>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</si>
  <si>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</si>
  <si>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</si>
  <si>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</si>
  <si>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</si>
  <si>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</si>
  <si>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</si>
  <si>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</si>
  <si>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</si>
  <si>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</si>
  <si>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</si>
  <si>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</si>
  <si>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</si>
  <si>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</si>
  <si>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</si>
  <si>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</si>
  <si>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</si>
  <si>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</si>
  <si>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</si>
  <si>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</si>
  <si>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</si>
  <si>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</si>
  <si>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</si>
  <si>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</si>
  <si>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</si>
  <si>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</si>
  <si>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</si>
  <si>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</si>
  <si>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</si>
  <si>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</si>
  <si>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</si>
  <si>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</si>
  <si>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</si>
  <si>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</si>
  <si>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</si>
  <si>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</si>
  <si>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</si>
  <si>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</si>
  <si>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</si>
  <si>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</si>
  <si>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</si>
  <si>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</si>
  <si>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</si>
  <si>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</si>
  <si>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</si>
  <si>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</si>
  <si>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</si>
  <si>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</si>
  <si>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</si>
  <si>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</si>
  <si>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</si>
  <si>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</si>
  <si>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</si>
  <si>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</si>
  <si>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</si>
  <si>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</si>
  <si>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</si>
  <si>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</si>
  <si>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</si>
  <si>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</si>
  <si>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</si>
  <si>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</si>
  <si>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</si>
  <si>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</si>
  <si>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</si>
  <si>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</si>
  <si>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</si>
  <si>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</si>
  <si>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</si>
  <si>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</si>
  <si>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</si>
  <si>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</si>
  <si>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</si>
  <si>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</si>
  <si>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</si>
  <si>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</si>
  <si>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</si>
  <si>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</si>
  <si>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</si>
  <si>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</si>
  <si>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</si>
  <si>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</si>
  <si>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</si>
  <si>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</si>
  <si>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</si>
  <si>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</si>
  <si>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</si>
  <si>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</si>
  <si>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</si>
  <si>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</si>
  <si>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</si>
  <si>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</si>
  <si>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</si>
  <si>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</si>
  <si>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</si>
  <si>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</si>
  <si>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</si>
  <si>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</si>
  <si>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</si>
  <si>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</si>
  <si>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</si>
  <si>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</si>
  <si>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</si>
  <si>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</si>
  <si>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</si>
  <si>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</si>
  <si>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</si>
  <si>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</si>
  <si>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</si>
  <si>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</si>
  <si>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</si>
  <si>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</si>
  <si>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</si>
  <si>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</si>
  <si>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</si>
  <si>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</si>
  <si>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</si>
  <si>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</si>
  <si>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</si>
  <si>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</si>
  <si>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</si>
  <si>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</si>
  <si>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</si>
  <si>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</si>
  <si>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</si>
  <si>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</si>
  <si>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</si>
  <si>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</si>
  <si>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</si>
  <si>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</si>
  <si>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</si>
  <si>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</si>
  <si>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</si>
  <si>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</si>
  <si>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</si>
  <si>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</si>
  <si>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</si>
  <si>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</si>
  <si>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</si>
  <si>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</si>
  <si>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</si>
  <si>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</si>
  <si>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</si>
  <si>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</si>
  <si>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</si>
  <si>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</si>
  <si>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</si>
  <si>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</si>
  <si>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</si>
  <si>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</si>
  <si>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</si>
  <si>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</si>
  <si>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</si>
  <si>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</si>
  <si>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</si>
  <si>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</si>
  <si>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</si>
  <si>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</si>
  <si>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</si>
  <si>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</si>
  <si>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</si>
  <si>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</si>
  <si>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</si>
  <si>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</si>
  <si>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</si>
  <si>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</si>
  <si>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</si>
  <si>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</si>
  <si>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</si>
  <si>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</si>
  <si>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</si>
  <si>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</si>
  <si>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</si>
  <si>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</si>
  <si>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</si>
  <si>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</si>
  <si>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</si>
  <si>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</si>
  <si>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</si>
  <si>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</si>
  <si>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</si>
  <si>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</si>
  <si>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</si>
  <si>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</si>
  <si>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</si>
  <si>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</si>
  <si>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</si>
  <si>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</si>
  <si>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</si>
  <si>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</si>
  <si>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</si>
  <si>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</si>
  <si>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</si>
  <si>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</si>
  <si>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</si>
  <si>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</si>
  <si>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</si>
  <si>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</si>
  <si>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</si>
  <si>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</si>
  <si>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</si>
  <si>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</si>
  <si>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</si>
  <si>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</si>
  <si>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</si>
  <si>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</si>
  <si>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</si>
  <si>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</si>
  <si>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</si>
  <si>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</si>
  <si>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</si>
  <si>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</si>
  <si>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</si>
  <si>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</si>
  <si>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</si>
  <si>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</si>
  <si>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</si>
  <si>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</si>
  <si>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</si>
  <si>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</si>
  <si>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</si>
  <si>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</si>
  <si>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</si>
  <si>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</si>
  <si>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</si>
  <si>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</si>
  <si>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</si>
  <si>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</si>
  <si>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</si>
  <si>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</si>
  <si>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</si>
  <si>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</si>
  <si>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</si>
  <si>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</si>
  <si>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</si>
  <si>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</si>
  <si>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</si>
  <si>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</si>
  <si>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</si>
  <si>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</si>
  <si>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</si>
  <si>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</si>
  <si>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</si>
  <si>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</si>
  <si>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</si>
  <si>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</si>
  <si>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</si>
  <si>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</si>
  <si>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</si>
  <si>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</si>
  <si>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</si>
  <si>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</si>
  <si>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</si>
  <si>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</si>
  <si>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</si>
  <si>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</si>
  <si>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</si>
  <si>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</si>
  <si>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</si>
  <si>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</si>
  <si>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</si>
  <si>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</si>
  <si>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</si>
  <si>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</si>
  <si>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</si>
  <si>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</si>
  <si>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</si>
  <si>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</si>
  <si>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</si>
  <si>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</si>
  <si>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</si>
  <si>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</si>
  <si>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</si>
  <si>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</si>
  <si>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</si>
  <si>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</si>
  <si>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</si>
  <si>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</si>
  <si>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</si>
  <si>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</si>
  <si>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</si>
  <si>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</si>
  <si>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</si>
  <si>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</si>
  <si>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</si>
  <si>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</si>
  <si>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</si>
  <si>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</si>
  <si>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</si>
  <si>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</si>
  <si>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</si>
  <si>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</si>
  <si>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</si>
  <si>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</si>
  <si>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</si>
  <si>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</si>
  <si>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</si>
  <si>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</si>
  <si>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</si>
  <si>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</si>
  <si>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</si>
  <si>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</si>
  <si>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</si>
  <si>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</si>
  <si>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</si>
  <si>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</si>
  <si>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</si>
  <si>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</si>
  <si>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</si>
  <si>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</si>
  <si>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</si>
  <si>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</si>
  <si>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</si>
  <si>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</si>
  <si>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</si>
  <si>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</si>
  <si>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</si>
  <si>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</si>
  <si>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</si>
  <si>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</si>
  <si>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</si>
  <si>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</si>
  <si>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</si>
  <si>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</si>
  <si>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</si>
  <si>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</si>
  <si>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</si>
  <si>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</si>
  <si>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</si>
  <si>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</si>
  <si>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</si>
  <si>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</si>
  <si>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</si>
  <si>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</si>
  <si>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</si>
  <si>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</si>
  <si>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</si>
  <si>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</si>
  <si>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</si>
  <si>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</si>
  <si>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</si>
  <si>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</si>
  <si>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</si>
  <si>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</si>
  <si>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</si>
  <si>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</si>
  <si>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</si>
  <si>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</si>
  <si>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</si>
  <si>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</si>
  <si>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</si>
  <si>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</si>
  <si>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</si>
  <si>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</si>
  <si>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</si>
  <si>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</si>
  <si>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</si>
  <si>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</si>
  <si>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</si>
  <si>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</si>
  <si>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</si>
  <si>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</si>
  <si>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</si>
  <si>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</si>
  <si>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</si>
  <si>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</si>
  <si>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</si>
  <si>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</si>
  <si>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</si>
  <si>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</si>
  <si>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</si>
  <si>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</si>
  <si>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</si>
  <si>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</si>
  <si>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</si>
  <si>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</si>
  <si>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</si>
  <si>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</si>
  <si>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</si>
  <si>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</si>
  <si>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</si>
  <si>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</si>
  <si>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</si>
  <si>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</si>
  <si>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</si>
  <si>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</si>
  <si>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</si>
  <si>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</si>
  <si>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</si>
  <si>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</si>
  <si>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</si>
  <si>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</si>
  <si>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</si>
  <si>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</si>
  <si>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</si>
  <si>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</si>
  <si>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</si>
  <si>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</si>
  <si>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</si>
  <si>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</si>
  <si>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</si>
  <si>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</si>
  <si>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</si>
  <si>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</si>
  <si>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</si>
  <si>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</si>
  <si>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</si>
  <si>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</si>
  <si>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</si>
  <si>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</si>
  <si>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</si>
  <si>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</si>
  <si>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</si>
  <si>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</si>
  <si>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</si>
  <si>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</si>
  <si>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</si>
  <si>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</si>
  <si>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</si>
  <si>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</si>
  <si>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</si>
  <si>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</si>
  <si>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</si>
  <si>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</si>
  <si>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</si>
  <si>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</si>
  <si>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</si>
  <si>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</si>
  <si>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</si>
  <si>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</si>
  <si>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</si>
  <si>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</si>
  <si>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</si>
  <si>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</si>
  <si>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</si>
  <si>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</si>
  <si>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</si>
  <si>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</si>
  <si>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</si>
  <si>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</si>
  <si>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</si>
  <si>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</si>
  <si>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</si>
  <si>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</si>
  <si>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</si>
  <si>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</si>
  <si>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</si>
  <si>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</si>
  <si>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</si>
  <si>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</si>
  <si>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</si>
  <si>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</si>
  <si>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Hourly cost</t>
  </si>
  <si>
    <t>Total cost</t>
  </si>
  <si>
    <t>Sum of Techs</t>
  </si>
  <si>
    <t>av. premium</t>
  </si>
  <si>
    <t>southeast</t>
  </si>
  <si>
    <t>no</t>
  </si>
  <si>
    <t>female</t>
  </si>
  <si>
    <t>northeast</t>
  </si>
  <si>
    <t>male</t>
  </si>
  <si>
    <t>yes</t>
  </si>
  <si>
    <t>southwest</t>
  </si>
  <si>
    <t>northwest</t>
  </si>
  <si>
    <t>(blank)</t>
  </si>
  <si>
    <t>Count of region</t>
  </si>
  <si>
    <t>smoker</t>
  </si>
  <si>
    <t>region</t>
  </si>
  <si>
    <t>Count of smoker</t>
  </si>
  <si>
    <t>sex</t>
  </si>
  <si>
    <t>Per head</t>
  </si>
  <si>
    <t>Total insured</t>
  </si>
  <si>
    <t>premium / Expenses</t>
  </si>
  <si>
    <t>children</t>
  </si>
  <si>
    <t>bmi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</si>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</sst>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"/>
    <numFmt numFmtId="165" formatCode="d\-mmm\-yy"/>
    <numFmt numFmtId="166" formatCode="&quot;$&quot;#,##0.00"/>
    <numFmt numFmtId="167" formatCode="dd\-mmmm\-yy"/>
    <numFmt numFmtId="168" formatCode="d\-mmmm\-yy"/>
    <numFmt numFmtId="169" formatCode="[$$-409]#,##0.00"/>
  </numFmts>
  <fonts count="9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5" tint="0.59999389629810485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b/>
      <sz val="10"/>
      <color rgb="FFFFFFFF"/>
      <name val="Arial"/>
      <scheme val="minor"/>
    </font>
    <font>
      <b/>
      <sz val="10"/>
      <color rgb="FFFFFFFF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666666"/>
        <bgColor rgb="FF666666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16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4" fontId="2" fillId="3" borderId="5" xfId="0" applyNumberFormat="1" applyFont="1" applyFill="1" applyBorder="1" applyAlignment="1">
      <alignment horizontal="right"/>
    </xf>
    <xf numFmtId="167" fontId="2" fillId="0" borderId="5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5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6" fontId="2" fillId="0" borderId="8" xfId="0" applyNumberFormat="1" applyFont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 applyAlignment="1"/>
    <xf numFmtId="0" fontId="2" fillId="3" borderId="9" xfId="0" applyFont="1" applyFill="1" applyBorder="1" applyAlignment="1"/>
    <xf numFmtId="0" fontId="3" fillId="0" borderId="11" xfId="0" applyFont="1" applyBorder="1" applyAlignment="1">
      <alignment horizontal="right"/>
    </xf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169" fontId="1" fillId="2" borderId="2" xfId="0" applyNumberFormat="1" applyFont="1" applyFill="1" applyBorder="1" applyAlignment="1">
      <alignment horizontal="left" vertical="top"/>
    </xf>
    <xf numFmtId="169" fontId="2" fillId="0" borderId="5" xfId="0" applyNumberFormat="1" applyFont="1" applyBorder="1" applyAlignment="1">
      <alignment horizontal="right"/>
    </xf>
    <xf numFmtId="169" fontId="2" fillId="0" borderId="8" xfId="0" applyNumberFormat="1" applyFont="1" applyBorder="1" applyAlignment="1">
      <alignment horizontal="right"/>
    </xf>
    <xf numFmtId="169" fontId="0" fillId="0" borderId="0" xfId="0" applyNumberFormat="1" applyFont="1" applyAlignment="1"/>
    <xf numFmtId="169" fontId="2" fillId="3" borderId="5" xfId="0" applyNumberFormat="1" applyFont="1" applyFill="1" applyBorder="1" applyAlignment="1">
      <alignment horizontal="right"/>
    </xf>
    <xf numFmtId="0" fontId="4" fillId="4" borderId="2" xfId="0" applyFont="1" applyFill="1" applyBorder="1" applyAlignment="1">
      <alignment horizontal="left" vertical="top"/>
    </xf>
    <xf numFmtId="169" fontId="4" fillId="2" borderId="2" xfId="0" applyNumberFormat="1" applyFont="1" applyFill="1" applyBorder="1" applyAlignment="1">
      <alignment horizontal="left" vertical="top"/>
    </xf>
    <xf numFmtId="0" fontId="2" fillId="0" borderId="4" xfId="0" applyFont="1" applyBorder="1"/>
    <xf numFmtId="0" fontId="2" fillId="0" borderId="5" xfId="0" applyFont="1" applyBorder="1"/>
    <xf numFmtId="0" fontId="0" fillId="0" borderId="0" xfId="0" pivotButton="1"/>
    <xf numFmtId="0" fontId="0" fillId="0" borderId="0" xfId="0"/>
    <xf numFmtId="0" fontId="5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10" xfId="0" applyFont="1" applyBorder="1"/>
    <xf numFmtId="0" fontId="3" fillId="0" borderId="11" xfId="0" applyFont="1" applyBorder="1"/>
    <xf numFmtId="169" fontId="3" fillId="0" borderId="11" xfId="0" applyNumberFormat="1" applyFont="1" applyBorder="1"/>
    <xf numFmtId="0" fontId="3" fillId="3" borderId="11" xfId="0" applyFont="1" applyFill="1" applyBorder="1"/>
    <xf numFmtId="0" fontId="2" fillId="0" borderId="0" xfId="0" applyFont="1"/>
    <xf numFmtId="0" fontId="6" fillId="5" borderId="0" xfId="0" applyFont="1" applyFill="1"/>
    <xf numFmtId="0" fontId="2" fillId="0" borderId="0" xfId="0" applyFont="1" applyAlignment="1">
      <alignment horizontal="right"/>
    </xf>
    <xf numFmtId="0" fontId="7" fillId="6" borderId="0" xfId="0" applyFont="1" applyFill="1"/>
    <xf numFmtId="0" fontId="8" fillId="6" borderId="0" xfId="0" applyFont="1" applyFill="1"/>
    <xf numFmtId="0" fontId="1" fillId="6" borderId="0" xfId="0" applyFont="1" applyFill="1"/>
  </cellXfs>
  <cellStyles count="1">
    <cellStyle name="Normal" xfId="0" builtinId="0"/>
  </cellStyles>
  <dxfs count="4"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theme="5" tint="0.59996337778862885"/>
      </font>
      <numFmt numFmtId="2" formatCode="0.00"/>
      <fill>
        <patternFill patternType="gray0625">
          <fgColor theme="4" tint="0.39991454817346722"/>
          <bgColor theme="5" tint="-0.24994659260841701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 head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'Sheet1 (2)'!$A$2:$A$1339</c:f>
              <c:numCache>
                <c:formatCode>General</c:formatCode>
                <c:ptCount val="1338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56</c:v>
                </c:pt>
                <c:pt idx="211">
                  <c:v>56</c:v>
                </c:pt>
                <c:pt idx="212">
                  <c:v>56</c:v>
                </c:pt>
                <c:pt idx="213">
                  <c:v>56</c:v>
                </c:pt>
                <c:pt idx="214">
                  <c:v>56</c:v>
                </c:pt>
                <c:pt idx="215">
                  <c:v>56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54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53</c:v>
                </c:pt>
                <c:pt idx="271">
                  <c:v>53</c:v>
                </c:pt>
                <c:pt idx="272">
                  <c:v>53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52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51</c:v>
                </c:pt>
                <c:pt idx="341">
                  <c:v>51</c:v>
                </c:pt>
                <c:pt idx="342">
                  <c:v>51</c:v>
                </c:pt>
                <c:pt idx="343">
                  <c:v>51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48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43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38</c:v>
                </c:pt>
                <c:pt idx="704">
                  <c:v>38</c:v>
                </c:pt>
                <c:pt idx="705">
                  <c:v>38</c:v>
                </c:pt>
                <c:pt idx="706">
                  <c:v>38</c:v>
                </c:pt>
                <c:pt idx="707">
                  <c:v>38</c:v>
                </c:pt>
                <c:pt idx="708">
                  <c:v>38</c:v>
                </c:pt>
                <c:pt idx="709">
                  <c:v>38</c:v>
                </c:pt>
                <c:pt idx="710">
                  <c:v>38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36</c:v>
                </c:pt>
                <c:pt idx="740">
                  <c:v>36</c:v>
                </c:pt>
                <c:pt idx="741">
                  <c:v>36</c:v>
                </c:pt>
                <c:pt idx="742">
                  <c:v>36</c:v>
                </c:pt>
                <c:pt idx="743">
                  <c:v>36</c:v>
                </c:pt>
                <c:pt idx="744">
                  <c:v>36</c:v>
                </c:pt>
                <c:pt idx="745">
                  <c:v>36</c:v>
                </c:pt>
                <c:pt idx="746">
                  <c:v>36</c:v>
                </c:pt>
                <c:pt idx="747">
                  <c:v>36</c:v>
                </c:pt>
                <c:pt idx="748">
                  <c:v>36</c:v>
                </c:pt>
                <c:pt idx="749">
                  <c:v>36</c:v>
                </c:pt>
                <c:pt idx="750">
                  <c:v>36</c:v>
                </c:pt>
                <c:pt idx="751">
                  <c:v>36</c:v>
                </c:pt>
                <c:pt idx="752">
                  <c:v>36</c:v>
                </c:pt>
                <c:pt idx="753">
                  <c:v>36</c:v>
                </c:pt>
                <c:pt idx="754">
                  <c:v>36</c:v>
                </c:pt>
                <c:pt idx="755">
                  <c:v>36</c:v>
                </c:pt>
                <c:pt idx="756">
                  <c:v>36</c:v>
                </c:pt>
                <c:pt idx="757">
                  <c:v>36</c:v>
                </c:pt>
                <c:pt idx="758">
                  <c:v>36</c:v>
                </c:pt>
                <c:pt idx="759">
                  <c:v>36</c:v>
                </c:pt>
                <c:pt idx="760">
                  <c:v>36</c:v>
                </c:pt>
                <c:pt idx="761">
                  <c:v>36</c:v>
                </c:pt>
                <c:pt idx="762">
                  <c:v>36</c:v>
                </c:pt>
                <c:pt idx="763">
                  <c:v>36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</c:v>
                </c:pt>
                <c:pt idx="769">
                  <c:v>35</c:v>
                </c:pt>
                <c:pt idx="770">
                  <c:v>35</c:v>
                </c:pt>
                <c:pt idx="771">
                  <c:v>35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35</c:v>
                </c:pt>
                <c:pt idx="785">
                  <c:v>35</c:v>
                </c:pt>
                <c:pt idx="786">
                  <c:v>35</c:v>
                </c:pt>
                <c:pt idx="787">
                  <c:v>35</c:v>
                </c:pt>
                <c:pt idx="788">
                  <c:v>35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33</c:v>
                </c:pt>
                <c:pt idx="816">
                  <c:v>33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33</c:v>
                </c:pt>
                <c:pt idx="821">
                  <c:v>33</c:v>
                </c:pt>
                <c:pt idx="822">
                  <c:v>33</c:v>
                </c:pt>
                <c:pt idx="823">
                  <c:v>33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</c:v>
                </c:pt>
                <c:pt idx="834">
                  <c:v>33</c:v>
                </c:pt>
                <c:pt idx="835">
                  <c:v>33</c:v>
                </c:pt>
                <c:pt idx="836">
                  <c:v>33</c:v>
                </c:pt>
                <c:pt idx="837">
                  <c:v>33</c:v>
                </c:pt>
                <c:pt idx="838">
                  <c:v>33</c:v>
                </c:pt>
                <c:pt idx="839">
                  <c:v>33</c:v>
                </c:pt>
                <c:pt idx="840">
                  <c:v>33</c:v>
                </c:pt>
                <c:pt idx="841">
                  <c:v>32</c:v>
                </c:pt>
                <c:pt idx="842">
                  <c:v>32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32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</c:v>
                </c:pt>
                <c:pt idx="866">
                  <c:v>32</c:v>
                </c:pt>
                <c:pt idx="867">
                  <c:v>31</c:v>
                </c:pt>
                <c:pt idx="868">
                  <c:v>31</c:v>
                </c:pt>
                <c:pt idx="869">
                  <c:v>31</c:v>
                </c:pt>
                <c:pt idx="870">
                  <c:v>31</c:v>
                </c:pt>
                <c:pt idx="871">
                  <c:v>31</c:v>
                </c:pt>
                <c:pt idx="872">
                  <c:v>31</c:v>
                </c:pt>
                <c:pt idx="873">
                  <c:v>31</c:v>
                </c:pt>
                <c:pt idx="874">
                  <c:v>31</c:v>
                </c:pt>
                <c:pt idx="875">
                  <c:v>31</c:v>
                </c:pt>
                <c:pt idx="876">
                  <c:v>31</c:v>
                </c:pt>
                <c:pt idx="877">
                  <c:v>31</c:v>
                </c:pt>
                <c:pt idx="878">
                  <c:v>31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31</c:v>
                </c:pt>
                <c:pt idx="883">
                  <c:v>31</c:v>
                </c:pt>
                <c:pt idx="884">
                  <c:v>31</c:v>
                </c:pt>
                <c:pt idx="885">
                  <c:v>31</c:v>
                </c:pt>
                <c:pt idx="886">
                  <c:v>31</c:v>
                </c:pt>
                <c:pt idx="887">
                  <c:v>31</c:v>
                </c:pt>
                <c:pt idx="888">
                  <c:v>31</c:v>
                </c:pt>
                <c:pt idx="889">
                  <c:v>31</c:v>
                </c:pt>
                <c:pt idx="890">
                  <c:v>31</c:v>
                </c:pt>
                <c:pt idx="891">
                  <c:v>31</c:v>
                </c:pt>
                <c:pt idx="892">
                  <c:v>31</c:v>
                </c:pt>
                <c:pt idx="893">
                  <c:v>31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29</c:v>
                </c:pt>
                <c:pt idx="922">
                  <c:v>29</c:v>
                </c:pt>
                <c:pt idx="923">
                  <c:v>29</c:v>
                </c:pt>
                <c:pt idx="924">
                  <c:v>29</c:v>
                </c:pt>
                <c:pt idx="925">
                  <c:v>29</c:v>
                </c:pt>
                <c:pt idx="926">
                  <c:v>29</c:v>
                </c:pt>
                <c:pt idx="927">
                  <c:v>29</c:v>
                </c:pt>
                <c:pt idx="928">
                  <c:v>29</c:v>
                </c:pt>
                <c:pt idx="929">
                  <c:v>29</c:v>
                </c:pt>
                <c:pt idx="930">
                  <c:v>29</c:v>
                </c:pt>
                <c:pt idx="931">
                  <c:v>29</c:v>
                </c:pt>
                <c:pt idx="932">
                  <c:v>29</c:v>
                </c:pt>
                <c:pt idx="933">
                  <c:v>29</c:v>
                </c:pt>
                <c:pt idx="934">
                  <c:v>29</c:v>
                </c:pt>
                <c:pt idx="935">
                  <c:v>29</c:v>
                </c:pt>
                <c:pt idx="936">
                  <c:v>29</c:v>
                </c:pt>
                <c:pt idx="937">
                  <c:v>29</c:v>
                </c:pt>
                <c:pt idx="938">
                  <c:v>29</c:v>
                </c:pt>
                <c:pt idx="939">
                  <c:v>29</c:v>
                </c:pt>
                <c:pt idx="940">
                  <c:v>29</c:v>
                </c:pt>
                <c:pt idx="941">
                  <c:v>29</c:v>
                </c:pt>
                <c:pt idx="942">
                  <c:v>29</c:v>
                </c:pt>
                <c:pt idx="943">
                  <c:v>29</c:v>
                </c:pt>
                <c:pt idx="944">
                  <c:v>29</c:v>
                </c:pt>
                <c:pt idx="945">
                  <c:v>29</c:v>
                </c:pt>
                <c:pt idx="946">
                  <c:v>29</c:v>
                </c:pt>
                <c:pt idx="947">
                  <c:v>29</c:v>
                </c:pt>
                <c:pt idx="948">
                  <c:v>28</c:v>
                </c:pt>
                <c:pt idx="949">
                  <c:v>28</c:v>
                </c:pt>
                <c:pt idx="950">
                  <c:v>28</c:v>
                </c:pt>
                <c:pt idx="951">
                  <c:v>28</c:v>
                </c:pt>
                <c:pt idx="952">
                  <c:v>28</c:v>
                </c:pt>
                <c:pt idx="953">
                  <c:v>28</c:v>
                </c:pt>
                <c:pt idx="954">
                  <c:v>28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28</c:v>
                </c:pt>
                <c:pt idx="959">
                  <c:v>28</c:v>
                </c:pt>
                <c:pt idx="960">
                  <c:v>28</c:v>
                </c:pt>
                <c:pt idx="961">
                  <c:v>28</c:v>
                </c:pt>
                <c:pt idx="962">
                  <c:v>28</c:v>
                </c:pt>
                <c:pt idx="963">
                  <c:v>28</c:v>
                </c:pt>
                <c:pt idx="964">
                  <c:v>28</c:v>
                </c:pt>
                <c:pt idx="965">
                  <c:v>28</c:v>
                </c:pt>
                <c:pt idx="966">
                  <c:v>28</c:v>
                </c:pt>
                <c:pt idx="967">
                  <c:v>28</c:v>
                </c:pt>
                <c:pt idx="968">
                  <c:v>28</c:v>
                </c:pt>
                <c:pt idx="969">
                  <c:v>28</c:v>
                </c:pt>
                <c:pt idx="970">
                  <c:v>28</c:v>
                </c:pt>
                <c:pt idx="971">
                  <c:v>28</c:v>
                </c:pt>
                <c:pt idx="972">
                  <c:v>28</c:v>
                </c:pt>
                <c:pt idx="973">
                  <c:v>28</c:v>
                </c:pt>
                <c:pt idx="974">
                  <c:v>28</c:v>
                </c:pt>
                <c:pt idx="975">
                  <c:v>28</c:v>
                </c:pt>
                <c:pt idx="976">
                  <c:v>27</c:v>
                </c:pt>
                <c:pt idx="977">
                  <c:v>27</c:v>
                </c:pt>
                <c:pt idx="978">
                  <c:v>27</c:v>
                </c:pt>
                <c:pt idx="979">
                  <c:v>27</c:v>
                </c:pt>
                <c:pt idx="980">
                  <c:v>27</c:v>
                </c:pt>
                <c:pt idx="981">
                  <c:v>27</c:v>
                </c:pt>
                <c:pt idx="982">
                  <c:v>27</c:v>
                </c:pt>
                <c:pt idx="983">
                  <c:v>27</c:v>
                </c:pt>
                <c:pt idx="984">
                  <c:v>27</c:v>
                </c:pt>
                <c:pt idx="985">
                  <c:v>27</c:v>
                </c:pt>
                <c:pt idx="986">
                  <c:v>27</c:v>
                </c:pt>
                <c:pt idx="987">
                  <c:v>27</c:v>
                </c:pt>
                <c:pt idx="988">
                  <c:v>27</c:v>
                </c:pt>
                <c:pt idx="989">
                  <c:v>27</c:v>
                </c:pt>
                <c:pt idx="990">
                  <c:v>27</c:v>
                </c:pt>
                <c:pt idx="991">
                  <c:v>27</c:v>
                </c:pt>
                <c:pt idx="992">
                  <c:v>27</c:v>
                </c:pt>
                <c:pt idx="993">
                  <c:v>27</c:v>
                </c:pt>
                <c:pt idx="994">
                  <c:v>27</c:v>
                </c:pt>
                <c:pt idx="995">
                  <c:v>27</c:v>
                </c:pt>
                <c:pt idx="996">
                  <c:v>27</c:v>
                </c:pt>
                <c:pt idx="997">
                  <c:v>27</c:v>
                </c:pt>
                <c:pt idx="998">
                  <c:v>27</c:v>
                </c:pt>
                <c:pt idx="999">
                  <c:v>27</c:v>
                </c:pt>
                <c:pt idx="1000">
                  <c:v>27</c:v>
                </c:pt>
                <c:pt idx="1001">
                  <c:v>27</c:v>
                </c:pt>
                <c:pt idx="1002">
                  <c:v>27</c:v>
                </c:pt>
                <c:pt idx="1003">
                  <c:v>27</c:v>
                </c:pt>
                <c:pt idx="1004">
                  <c:v>26</c:v>
                </c:pt>
                <c:pt idx="1005">
                  <c:v>26</c:v>
                </c:pt>
                <c:pt idx="1006">
                  <c:v>26</c:v>
                </c:pt>
                <c:pt idx="1007">
                  <c:v>26</c:v>
                </c:pt>
                <c:pt idx="1008">
                  <c:v>26</c:v>
                </c:pt>
                <c:pt idx="1009">
                  <c:v>26</c:v>
                </c:pt>
                <c:pt idx="1010">
                  <c:v>26</c:v>
                </c:pt>
                <c:pt idx="1011">
                  <c:v>26</c:v>
                </c:pt>
                <c:pt idx="1012">
                  <c:v>26</c:v>
                </c:pt>
                <c:pt idx="1013">
                  <c:v>26</c:v>
                </c:pt>
                <c:pt idx="1014">
                  <c:v>26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26</c:v>
                </c:pt>
                <c:pt idx="1020">
                  <c:v>26</c:v>
                </c:pt>
                <c:pt idx="1021">
                  <c:v>26</c:v>
                </c:pt>
                <c:pt idx="1022">
                  <c:v>26</c:v>
                </c:pt>
                <c:pt idx="1023">
                  <c:v>26</c:v>
                </c:pt>
                <c:pt idx="1024">
                  <c:v>26</c:v>
                </c:pt>
                <c:pt idx="1025">
                  <c:v>26</c:v>
                </c:pt>
                <c:pt idx="1026">
                  <c:v>26</c:v>
                </c:pt>
                <c:pt idx="1027">
                  <c:v>26</c:v>
                </c:pt>
                <c:pt idx="1028">
                  <c:v>26</c:v>
                </c:pt>
                <c:pt idx="1029">
                  <c:v>26</c:v>
                </c:pt>
                <c:pt idx="1030">
                  <c:v>26</c:v>
                </c:pt>
                <c:pt idx="1031">
                  <c:v>26</c:v>
                </c:pt>
                <c:pt idx="1032">
                  <c:v>25</c:v>
                </c:pt>
                <c:pt idx="1033">
                  <c:v>25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25</c:v>
                </c:pt>
                <c:pt idx="1059">
                  <c:v>25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</c:v>
                </c:pt>
                <c:pt idx="1067">
                  <c:v>24</c:v>
                </c:pt>
                <c:pt idx="1068">
                  <c:v>24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23</c:v>
                </c:pt>
                <c:pt idx="1089">
                  <c:v>23</c:v>
                </c:pt>
                <c:pt idx="1090">
                  <c:v>23</c:v>
                </c:pt>
                <c:pt idx="1091">
                  <c:v>23</c:v>
                </c:pt>
                <c:pt idx="1092">
                  <c:v>23</c:v>
                </c:pt>
                <c:pt idx="1093">
                  <c:v>23</c:v>
                </c:pt>
                <c:pt idx="1094">
                  <c:v>23</c:v>
                </c:pt>
                <c:pt idx="1095">
                  <c:v>23</c:v>
                </c:pt>
                <c:pt idx="1096">
                  <c:v>23</c:v>
                </c:pt>
                <c:pt idx="1097">
                  <c:v>23</c:v>
                </c:pt>
                <c:pt idx="1098">
                  <c:v>23</c:v>
                </c:pt>
                <c:pt idx="1099">
                  <c:v>23</c:v>
                </c:pt>
                <c:pt idx="1100">
                  <c:v>23</c:v>
                </c:pt>
                <c:pt idx="1101">
                  <c:v>23</c:v>
                </c:pt>
                <c:pt idx="1102">
                  <c:v>23</c:v>
                </c:pt>
                <c:pt idx="1103">
                  <c:v>23</c:v>
                </c:pt>
                <c:pt idx="1104">
                  <c:v>23</c:v>
                </c:pt>
                <c:pt idx="1105">
                  <c:v>23</c:v>
                </c:pt>
                <c:pt idx="1106">
                  <c:v>23</c:v>
                </c:pt>
                <c:pt idx="1107">
                  <c:v>23</c:v>
                </c:pt>
                <c:pt idx="1108">
                  <c:v>23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23</c:v>
                </c:pt>
                <c:pt idx="1115">
                  <c:v>23</c:v>
                </c:pt>
                <c:pt idx="1116">
                  <c:v>22</c:v>
                </c:pt>
                <c:pt idx="1117">
                  <c:v>22</c:v>
                </c:pt>
                <c:pt idx="1118">
                  <c:v>22</c:v>
                </c:pt>
                <c:pt idx="1119">
                  <c:v>22</c:v>
                </c:pt>
                <c:pt idx="1120">
                  <c:v>22</c:v>
                </c:pt>
                <c:pt idx="1121">
                  <c:v>22</c:v>
                </c:pt>
                <c:pt idx="1122">
                  <c:v>22</c:v>
                </c:pt>
                <c:pt idx="1123">
                  <c:v>22</c:v>
                </c:pt>
                <c:pt idx="1124">
                  <c:v>22</c:v>
                </c:pt>
                <c:pt idx="1125">
                  <c:v>22</c:v>
                </c:pt>
                <c:pt idx="1126">
                  <c:v>22</c:v>
                </c:pt>
                <c:pt idx="1127">
                  <c:v>22</c:v>
                </c:pt>
                <c:pt idx="1128">
                  <c:v>22</c:v>
                </c:pt>
                <c:pt idx="1129">
                  <c:v>22</c:v>
                </c:pt>
                <c:pt idx="1130">
                  <c:v>22</c:v>
                </c:pt>
                <c:pt idx="1131">
                  <c:v>22</c:v>
                </c:pt>
                <c:pt idx="1132">
                  <c:v>22</c:v>
                </c:pt>
                <c:pt idx="1133">
                  <c:v>22</c:v>
                </c:pt>
                <c:pt idx="1134">
                  <c:v>22</c:v>
                </c:pt>
                <c:pt idx="1135">
                  <c:v>22</c:v>
                </c:pt>
                <c:pt idx="1136">
                  <c:v>22</c:v>
                </c:pt>
                <c:pt idx="1137">
                  <c:v>22</c:v>
                </c:pt>
                <c:pt idx="1138">
                  <c:v>22</c:v>
                </c:pt>
                <c:pt idx="1139">
                  <c:v>22</c:v>
                </c:pt>
                <c:pt idx="1140">
                  <c:v>22</c:v>
                </c:pt>
                <c:pt idx="1141">
                  <c:v>22</c:v>
                </c:pt>
                <c:pt idx="1142">
                  <c:v>22</c:v>
                </c:pt>
                <c:pt idx="1143">
                  <c:v>22</c:v>
                </c:pt>
                <c:pt idx="1144">
                  <c:v>21</c:v>
                </c:pt>
                <c:pt idx="1145">
                  <c:v>21</c:v>
                </c:pt>
                <c:pt idx="1146">
                  <c:v>21</c:v>
                </c:pt>
                <c:pt idx="1147">
                  <c:v>21</c:v>
                </c:pt>
                <c:pt idx="1148">
                  <c:v>21</c:v>
                </c:pt>
                <c:pt idx="1149">
                  <c:v>21</c:v>
                </c:pt>
                <c:pt idx="1150">
                  <c:v>21</c:v>
                </c:pt>
                <c:pt idx="1151">
                  <c:v>21</c:v>
                </c:pt>
                <c:pt idx="1152">
                  <c:v>21</c:v>
                </c:pt>
                <c:pt idx="1153">
                  <c:v>21</c:v>
                </c:pt>
                <c:pt idx="1154">
                  <c:v>21</c:v>
                </c:pt>
                <c:pt idx="1155">
                  <c:v>21</c:v>
                </c:pt>
                <c:pt idx="1156">
                  <c:v>21</c:v>
                </c:pt>
                <c:pt idx="1157">
                  <c:v>21</c:v>
                </c:pt>
                <c:pt idx="1158">
                  <c:v>21</c:v>
                </c:pt>
                <c:pt idx="1159">
                  <c:v>21</c:v>
                </c:pt>
                <c:pt idx="1160">
                  <c:v>21</c:v>
                </c:pt>
                <c:pt idx="1161">
                  <c:v>21</c:v>
                </c:pt>
                <c:pt idx="1162">
                  <c:v>21</c:v>
                </c:pt>
                <c:pt idx="1163">
                  <c:v>21</c:v>
                </c:pt>
                <c:pt idx="1164">
                  <c:v>21</c:v>
                </c:pt>
                <c:pt idx="1165">
                  <c:v>21</c:v>
                </c:pt>
                <c:pt idx="1166">
                  <c:v>21</c:v>
                </c:pt>
                <c:pt idx="1167">
                  <c:v>21</c:v>
                </c:pt>
                <c:pt idx="1168">
                  <c:v>21</c:v>
                </c:pt>
                <c:pt idx="1169">
                  <c:v>21</c:v>
                </c:pt>
                <c:pt idx="1170">
                  <c:v>21</c:v>
                </c:pt>
                <c:pt idx="1171">
                  <c:v>21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19</c:v>
                </c:pt>
                <c:pt idx="1202">
                  <c:v>19</c:v>
                </c:pt>
                <c:pt idx="1203">
                  <c:v>19</c:v>
                </c:pt>
                <c:pt idx="1204">
                  <c:v>19</c:v>
                </c:pt>
                <c:pt idx="1205">
                  <c:v>19</c:v>
                </c:pt>
                <c:pt idx="1206">
                  <c:v>19</c:v>
                </c:pt>
                <c:pt idx="1207">
                  <c:v>19</c:v>
                </c:pt>
                <c:pt idx="1208">
                  <c:v>19</c:v>
                </c:pt>
                <c:pt idx="1209">
                  <c:v>19</c:v>
                </c:pt>
                <c:pt idx="1210">
                  <c:v>19</c:v>
                </c:pt>
                <c:pt idx="1211">
                  <c:v>19</c:v>
                </c:pt>
                <c:pt idx="1212">
                  <c:v>19</c:v>
                </c:pt>
                <c:pt idx="1213">
                  <c:v>19</c:v>
                </c:pt>
                <c:pt idx="1214">
                  <c:v>19</c:v>
                </c:pt>
                <c:pt idx="1215">
                  <c:v>19</c:v>
                </c:pt>
                <c:pt idx="1216">
                  <c:v>19</c:v>
                </c:pt>
                <c:pt idx="1217">
                  <c:v>19</c:v>
                </c:pt>
                <c:pt idx="1218">
                  <c:v>19</c:v>
                </c:pt>
                <c:pt idx="1219">
                  <c:v>19</c:v>
                </c:pt>
                <c:pt idx="1220">
                  <c:v>19</c:v>
                </c:pt>
                <c:pt idx="1221">
                  <c:v>19</c:v>
                </c:pt>
                <c:pt idx="1222">
                  <c:v>19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19</c:v>
                </c:pt>
                <c:pt idx="1230">
                  <c:v>19</c:v>
                </c:pt>
                <c:pt idx="1231">
                  <c:v>19</c:v>
                </c:pt>
                <c:pt idx="1232">
                  <c:v>19</c:v>
                </c:pt>
                <c:pt idx="1233">
                  <c:v>19</c:v>
                </c:pt>
                <c:pt idx="1234">
                  <c:v>19</c:v>
                </c:pt>
                <c:pt idx="1235">
                  <c:v>19</c:v>
                </c:pt>
                <c:pt idx="1236">
                  <c:v>19</c:v>
                </c:pt>
                <c:pt idx="1237">
                  <c:v>19</c:v>
                </c:pt>
                <c:pt idx="1238">
                  <c:v>19</c:v>
                </c:pt>
                <c:pt idx="1239">
                  <c:v>19</c:v>
                </c:pt>
                <c:pt idx="1240">
                  <c:v>19</c:v>
                </c:pt>
                <c:pt idx="1241">
                  <c:v>19</c:v>
                </c:pt>
                <c:pt idx="1242">
                  <c:v>19</c:v>
                </c:pt>
                <c:pt idx="1243">
                  <c:v>19</c:v>
                </c:pt>
                <c:pt idx="1244">
                  <c:v>19</c:v>
                </c:pt>
                <c:pt idx="1245">
                  <c:v>19</c:v>
                </c:pt>
                <c:pt idx="1246">
                  <c:v>19</c:v>
                </c:pt>
                <c:pt idx="1247">
                  <c:v>19</c:v>
                </c:pt>
                <c:pt idx="1248">
                  <c:v>19</c:v>
                </c:pt>
                <c:pt idx="1249">
                  <c:v>19</c:v>
                </c:pt>
                <c:pt idx="1250">
                  <c:v>19</c:v>
                </c:pt>
                <c:pt idx="1251">
                  <c:v>19</c:v>
                </c:pt>
                <c:pt idx="1252">
                  <c:v>19</c:v>
                </c:pt>
                <c:pt idx="1253">
                  <c:v>19</c:v>
                </c:pt>
                <c:pt idx="1254">
                  <c:v>19</c:v>
                </c:pt>
                <c:pt idx="1255">
                  <c:v>19</c:v>
                </c:pt>
                <c:pt idx="1256">
                  <c:v>19</c:v>
                </c:pt>
                <c:pt idx="1257">
                  <c:v>19</c:v>
                </c:pt>
                <c:pt idx="1258">
                  <c:v>19</c:v>
                </c:pt>
                <c:pt idx="1259">
                  <c:v>19</c:v>
                </c:pt>
                <c:pt idx="1260">
                  <c:v>19</c:v>
                </c:pt>
                <c:pt idx="1261">
                  <c:v>19</c:v>
                </c:pt>
                <c:pt idx="1262">
                  <c:v>19</c:v>
                </c:pt>
                <c:pt idx="1263">
                  <c:v>19</c:v>
                </c:pt>
                <c:pt idx="1264">
                  <c:v>19</c:v>
                </c:pt>
                <c:pt idx="1265">
                  <c:v>19</c:v>
                </c:pt>
                <c:pt idx="1266">
                  <c:v>19</c:v>
                </c:pt>
                <c:pt idx="1267">
                  <c:v>19</c:v>
                </c:pt>
                <c:pt idx="1268">
                  <c:v>19</c:v>
                </c:pt>
                <c:pt idx="1269">
                  <c:v>18</c:v>
                </c:pt>
                <c:pt idx="1270">
                  <c:v>18</c:v>
                </c:pt>
                <c:pt idx="1271">
                  <c:v>18</c:v>
                </c:pt>
                <c:pt idx="1272">
                  <c:v>18</c:v>
                </c:pt>
                <c:pt idx="1273">
                  <c:v>18</c:v>
                </c:pt>
                <c:pt idx="1274">
                  <c:v>18</c:v>
                </c:pt>
                <c:pt idx="1275">
                  <c:v>18</c:v>
                </c:pt>
                <c:pt idx="1276">
                  <c:v>18</c:v>
                </c:pt>
                <c:pt idx="1277">
                  <c:v>18</c:v>
                </c:pt>
                <c:pt idx="1278">
                  <c:v>18</c:v>
                </c:pt>
                <c:pt idx="1279">
                  <c:v>18</c:v>
                </c:pt>
                <c:pt idx="1280">
                  <c:v>18</c:v>
                </c:pt>
                <c:pt idx="1281">
                  <c:v>18</c:v>
                </c:pt>
                <c:pt idx="1282">
                  <c:v>18</c:v>
                </c:pt>
                <c:pt idx="1283">
                  <c:v>18</c:v>
                </c:pt>
                <c:pt idx="1284">
                  <c:v>18</c:v>
                </c:pt>
                <c:pt idx="1285">
                  <c:v>18</c:v>
                </c:pt>
                <c:pt idx="1286">
                  <c:v>18</c:v>
                </c:pt>
                <c:pt idx="1287">
                  <c:v>18</c:v>
                </c:pt>
                <c:pt idx="1288">
                  <c:v>18</c:v>
                </c:pt>
                <c:pt idx="1289">
                  <c:v>18</c:v>
                </c:pt>
                <c:pt idx="1290">
                  <c:v>18</c:v>
                </c:pt>
                <c:pt idx="1291">
                  <c:v>18</c:v>
                </c:pt>
                <c:pt idx="1292">
                  <c:v>18</c:v>
                </c:pt>
                <c:pt idx="1293">
                  <c:v>18</c:v>
                </c:pt>
                <c:pt idx="1294">
                  <c:v>18</c:v>
                </c:pt>
                <c:pt idx="1295">
                  <c:v>18</c:v>
                </c:pt>
                <c:pt idx="1296">
                  <c:v>18</c:v>
                </c:pt>
                <c:pt idx="1297">
                  <c:v>18</c:v>
                </c:pt>
                <c:pt idx="1298">
                  <c:v>18</c:v>
                </c:pt>
                <c:pt idx="1299">
                  <c:v>18</c:v>
                </c:pt>
                <c:pt idx="1300">
                  <c:v>18</c:v>
                </c:pt>
                <c:pt idx="1301">
                  <c:v>18</c:v>
                </c:pt>
                <c:pt idx="1302">
                  <c:v>18</c:v>
                </c:pt>
                <c:pt idx="1303">
                  <c:v>18</c:v>
                </c:pt>
                <c:pt idx="1304">
                  <c:v>18</c:v>
                </c:pt>
                <c:pt idx="1305">
                  <c:v>18</c:v>
                </c:pt>
                <c:pt idx="1306">
                  <c:v>18</c:v>
                </c:pt>
                <c:pt idx="1307">
                  <c:v>18</c:v>
                </c:pt>
                <c:pt idx="1308">
                  <c:v>18</c:v>
                </c:pt>
                <c:pt idx="1309">
                  <c:v>18</c:v>
                </c:pt>
                <c:pt idx="1310">
                  <c:v>18</c:v>
                </c:pt>
                <c:pt idx="1311">
                  <c:v>18</c:v>
                </c:pt>
                <c:pt idx="1312">
                  <c:v>18</c:v>
                </c:pt>
                <c:pt idx="1313">
                  <c:v>18</c:v>
                </c:pt>
                <c:pt idx="1314">
                  <c:v>18</c:v>
                </c:pt>
                <c:pt idx="1315">
                  <c:v>18</c:v>
                </c:pt>
                <c:pt idx="1316">
                  <c:v>18</c:v>
                </c:pt>
                <c:pt idx="1317">
                  <c:v>18</c:v>
                </c:pt>
                <c:pt idx="1318">
                  <c:v>18</c:v>
                </c:pt>
                <c:pt idx="1319">
                  <c:v>18</c:v>
                </c:pt>
                <c:pt idx="1320">
                  <c:v>18</c:v>
                </c:pt>
                <c:pt idx="1321">
                  <c:v>18</c:v>
                </c:pt>
                <c:pt idx="1322">
                  <c:v>18</c:v>
                </c:pt>
                <c:pt idx="1323">
                  <c:v>18</c:v>
                </c:pt>
                <c:pt idx="1324">
                  <c:v>18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18</c:v>
                </c:pt>
                <c:pt idx="1329">
                  <c:v>18</c:v>
                </c:pt>
                <c:pt idx="1330">
                  <c:v>18</c:v>
                </c:pt>
                <c:pt idx="1331">
                  <c:v>18</c:v>
                </c:pt>
                <c:pt idx="1332">
                  <c:v>18</c:v>
                </c:pt>
                <c:pt idx="1333">
                  <c:v>18</c:v>
                </c:pt>
                <c:pt idx="1334">
                  <c:v>18</c:v>
                </c:pt>
                <c:pt idx="1335">
                  <c:v>18</c:v>
                </c:pt>
                <c:pt idx="1336">
                  <c:v>18</c:v>
                </c:pt>
                <c:pt idx="1337">
                  <c:v>18</c:v>
                </c:pt>
              </c:numCache>
            </c:numRef>
          </c:cat>
          <c:val>
            <c:numRef>
              <c:f>'Sheet1 (2)'!$I$2:$I$1339</c:f>
              <c:numCache>
                <c:formatCode>General</c:formatCode>
                <c:ptCount val="1338"/>
                <c:pt idx="0">
                  <c:v>15083.31</c:v>
                </c:pt>
                <c:pt idx="1">
                  <c:v>15763.686666666666</c:v>
                </c:pt>
                <c:pt idx="2">
                  <c:v>14901.52</c:v>
                </c:pt>
                <c:pt idx="3">
                  <c:v>23964.014999999999</c:v>
                </c:pt>
                <c:pt idx="4">
                  <c:v>13822.8</c:v>
                </c:pt>
                <c:pt idx="5">
                  <c:v>4113.9274999999998</c:v>
                </c:pt>
                <c:pt idx="6">
                  <c:v>4996.1433333333334</c:v>
                </c:pt>
                <c:pt idx="7">
                  <c:v>14692.67</c:v>
                </c:pt>
                <c:pt idx="8">
                  <c:v>7209.14</c:v>
                </c:pt>
                <c:pt idx="9">
                  <c:v>46889.26</c:v>
                </c:pt>
                <c:pt idx="10">
                  <c:v>13831.12</c:v>
                </c:pt>
                <c:pt idx="11">
                  <c:v>4021.2824999999998</c:v>
                </c:pt>
                <c:pt idx="12">
                  <c:v>14410.93</c:v>
                </c:pt>
                <c:pt idx="13">
                  <c:v>27037.91</c:v>
                </c:pt>
                <c:pt idx="14">
                  <c:v>14210.54</c:v>
                </c:pt>
                <c:pt idx="15">
                  <c:v>14319.03</c:v>
                </c:pt>
                <c:pt idx="16">
                  <c:v>14313.85</c:v>
                </c:pt>
                <c:pt idx="17">
                  <c:v>5356.36</c:v>
                </c:pt>
                <c:pt idx="18">
                  <c:v>29330.98</c:v>
                </c:pt>
                <c:pt idx="19">
                  <c:v>14394.56</c:v>
                </c:pt>
                <c:pt idx="20">
                  <c:v>16525.886666666669</c:v>
                </c:pt>
                <c:pt idx="21">
                  <c:v>26926.51</c:v>
                </c:pt>
                <c:pt idx="22">
                  <c:v>14451.84</c:v>
                </c:pt>
                <c:pt idx="23">
                  <c:v>13770.1</c:v>
                </c:pt>
                <c:pt idx="24">
                  <c:v>47055.53</c:v>
                </c:pt>
                <c:pt idx="25">
                  <c:v>13405.39</c:v>
                </c:pt>
                <c:pt idx="26">
                  <c:v>48824.45</c:v>
                </c:pt>
                <c:pt idx="27">
                  <c:v>13880.95</c:v>
                </c:pt>
                <c:pt idx="28">
                  <c:v>29523.17</c:v>
                </c:pt>
                <c:pt idx="29">
                  <c:v>15768.436666666666</c:v>
                </c:pt>
                <c:pt idx="30">
                  <c:v>14256.19</c:v>
                </c:pt>
                <c:pt idx="31">
                  <c:v>13981.85</c:v>
                </c:pt>
                <c:pt idx="32">
                  <c:v>28950.47</c:v>
                </c:pt>
                <c:pt idx="33">
                  <c:v>3888.7975000000001</c:v>
                </c:pt>
                <c:pt idx="34">
                  <c:v>13887.2</c:v>
                </c:pt>
                <c:pt idx="35">
                  <c:v>13390.56</c:v>
                </c:pt>
                <c:pt idx="36">
                  <c:v>13393.76</c:v>
                </c:pt>
                <c:pt idx="37">
                  <c:v>3792.5174999999999</c:v>
                </c:pt>
                <c:pt idx="38">
                  <c:v>7237.34</c:v>
                </c:pt>
                <c:pt idx="39">
                  <c:v>13887.97</c:v>
                </c:pt>
                <c:pt idx="40">
                  <c:v>7174.9250000000002</c:v>
                </c:pt>
                <c:pt idx="41">
                  <c:v>13974.46</c:v>
                </c:pt>
                <c:pt idx="42">
                  <c:v>3790.3825000000002</c:v>
                </c:pt>
                <c:pt idx="43">
                  <c:v>14254.61</c:v>
                </c:pt>
                <c:pt idx="44">
                  <c:v>14449.85</c:v>
                </c:pt>
                <c:pt idx="45">
                  <c:v>27808.73</c:v>
                </c:pt>
                <c:pt idx="46">
                  <c:v>3903.0475000000001</c:v>
                </c:pt>
                <c:pt idx="47">
                  <c:v>6968.835</c:v>
                </c:pt>
                <c:pt idx="48">
                  <c:v>13352.1</c:v>
                </c:pt>
                <c:pt idx="49">
                  <c:v>13500.49</c:v>
                </c:pt>
                <c:pt idx="50">
                  <c:v>5076.7733333333335</c:v>
                </c:pt>
                <c:pt idx="51">
                  <c:v>13470.86</c:v>
                </c:pt>
                <c:pt idx="52">
                  <c:v>14043.48</c:v>
                </c:pt>
                <c:pt idx="53">
                  <c:v>12957.12</c:v>
                </c:pt>
                <c:pt idx="54">
                  <c:v>15810</c:v>
                </c:pt>
                <c:pt idx="55">
                  <c:v>45710.21</c:v>
                </c:pt>
                <c:pt idx="56">
                  <c:v>12979.36</c:v>
                </c:pt>
                <c:pt idx="57">
                  <c:v>13457.96</c:v>
                </c:pt>
                <c:pt idx="58">
                  <c:v>13555</c:v>
                </c:pt>
                <c:pt idx="59">
                  <c:v>13451.12</c:v>
                </c:pt>
                <c:pt idx="60">
                  <c:v>13462.52</c:v>
                </c:pt>
                <c:pt idx="61">
                  <c:v>13470.8</c:v>
                </c:pt>
                <c:pt idx="62">
                  <c:v>12982.87</c:v>
                </c:pt>
                <c:pt idx="63">
                  <c:v>5006.586666666667</c:v>
                </c:pt>
                <c:pt idx="64">
                  <c:v>13844.8</c:v>
                </c:pt>
                <c:pt idx="65">
                  <c:v>11679.54</c:v>
                </c:pt>
                <c:pt idx="66">
                  <c:v>28101.33</c:v>
                </c:pt>
                <c:pt idx="67">
                  <c:v>12981.35</c:v>
                </c:pt>
                <c:pt idx="68">
                  <c:v>4745.0233333333335</c:v>
                </c:pt>
                <c:pt idx="69">
                  <c:v>7735.5474999999997</c:v>
                </c:pt>
                <c:pt idx="70">
                  <c:v>13616.36</c:v>
                </c:pt>
                <c:pt idx="71">
                  <c:v>12557.61</c:v>
                </c:pt>
                <c:pt idx="72">
                  <c:v>24258.78</c:v>
                </c:pt>
                <c:pt idx="73">
                  <c:v>13429.04</c:v>
                </c:pt>
                <c:pt idx="74">
                  <c:v>13415.04</c:v>
                </c:pt>
                <c:pt idx="75">
                  <c:v>46599.11</c:v>
                </c:pt>
                <c:pt idx="76">
                  <c:v>14434.33</c:v>
                </c:pt>
                <c:pt idx="77">
                  <c:v>24513.09</c:v>
                </c:pt>
                <c:pt idx="78">
                  <c:v>12574.05</c:v>
                </c:pt>
                <c:pt idx="79">
                  <c:v>13635.64</c:v>
                </c:pt>
                <c:pt idx="80">
                  <c:v>13143.86</c:v>
                </c:pt>
                <c:pt idx="81">
                  <c:v>6985.3225000000002</c:v>
                </c:pt>
                <c:pt idx="82">
                  <c:v>4706.54</c:v>
                </c:pt>
                <c:pt idx="83">
                  <c:v>13129.6</c:v>
                </c:pt>
                <c:pt idx="84">
                  <c:v>13063.88</c:v>
                </c:pt>
                <c:pt idx="85">
                  <c:v>13041.92</c:v>
                </c:pt>
                <c:pt idx="86">
                  <c:v>7316.0559999999996</c:v>
                </c:pt>
                <c:pt idx="87">
                  <c:v>12950.07</c:v>
                </c:pt>
                <c:pt idx="88">
                  <c:v>23701.94</c:v>
                </c:pt>
                <c:pt idx="89">
                  <c:v>13143.34</c:v>
                </c:pt>
                <c:pt idx="90">
                  <c:v>29141.360000000001</c:v>
                </c:pt>
                <c:pt idx="91">
                  <c:v>28923.14</c:v>
                </c:pt>
                <c:pt idx="92">
                  <c:v>13228.85</c:v>
                </c:pt>
                <c:pt idx="93">
                  <c:v>48173.36</c:v>
                </c:pt>
                <c:pt idx="94">
                  <c:v>12629.9</c:v>
                </c:pt>
                <c:pt idx="95">
                  <c:v>30260</c:v>
                </c:pt>
                <c:pt idx="96">
                  <c:v>13012.21</c:v>
                </c:pt>
                <c:pt idx="97">
                  <c:v>12648.7</c:v>
                </c:pt>
                <c:pt idx="98">
                  <c:v>12142.58</c:v>
                </c:pt>
                <c:pt idx="99">
                  <c:v>13217.09</c:v>
                </c:pt>
                <c:pt idx="100">
                  <c:v>12638.2</c:v>
                </c:pt>
                <c:pt idx="101">
                  <c:v>3479.9549999999999</c:v>
                </c:pt>
                <c:pt idx="102">
                  <c:v>12731</c:v>
                </c:pt>
                <c:pt idx="103">
                  <c:v>6612.3450000000003</c:v>
                </c:pt>
                <c:pt idx="104">
                  <c:v>11532.6325</c:v>
                </c:pt>
                <c:pt idx="105">
                  <c:v>12146.97</c:v>
                </c:pt>
                <c:pt idx="106">
                  <c:v>6556.3</c:v>
                </c:pt>
                <c:pt idx="107">
                  <c:v>12741.17</c:v>
                </c:pt>
                <c:pt idx="108">
                  <c:v>12523.6</c:v>
                </c:pt>
                <c:pt idx="109">
                  <c:v>45008.959999999999</c:v>
                </c:pt>
                <c:pt idx="110">
                  <c:v>48673.56</c:v>
                </c:pt>
                <c:pt idx="111">
                  <c:v>12644.59</c:v>
                </c:pt>
                <c:pt idx="112">
                  <c:v>13204.29</c:v>
                </c:pt>
                <c:pt idx="113">
                  <c:v>52590.83</c:v>
                </c:pt>
                <c:pt idx="114">
                  <c:v>3500.2824999999998</c:v>
                </c:pt>
                <c:pt idx="115">
                  <c:v>7546.2349999999997</c:v>
                </c:pt>
                <c:pt idx="116">
                  <c:v>12815.44</c:v>
                </c:pt>
                <c:pt idx="117">
                  <c:v>11743.3</c:v>
                </c:pt>
                <c:pt idx="118">
                  <c:v>3500.3225000000002</c:v>
                </c:pt>
                <c:pt idx="119">
                  <c:v>6166.915</c:v>
                </c:pt>
                <c:pt idx="120">
                  <c:v>3647.6574999999998</c:v>
                </c:pt>
                <c:pt idx="121">
                  <c:v>4309.5966666666673</c:v>
                </c:pt>
                <c:pt idx="122">
                  <c:v>23948.395</c:v>
                </c:pt>
                <c:pt idx="123">
                  <c:v>14143.95</c:v>
                </c:pt>
                <c:pt idx="124">
                  <c:v>21797</c:v>
                </c:pt>
                <c:pt idx="125">
                  <c:v>4308.63</c:v>
                </c:pt>
                <c:pt idx="126">
                  <c:v>6456.9949999999999</c:v>
                </c:pt>
                <c:pt idx="127">
                  <c:v>25678.78</c:v>
                </c:pt>
                <c:pt idx="128">
                  <c:v>12129.61</c:v>
                </c:pt>
                <c:pt idx="129">
                  <c:v>12244.53</c:v>
                </c:pt>
                <c:pt idx="130">
                  <c:v>3501.8049999999998</c:v>
                </c:pt>
                <c:pt idx="131">
                  <c:v>12622.18</c:v>
                </c:pt>
                <c:pt idx="132">
                  <c:v>12323.94</c:v>
                </c:pt>
                <c:pt idx="133">
                  <c:v>3595.6774999999998</c:v>
                </c:pt>
                <c:pt idx="134">
                  <c:v>12233.83</c:v>
                </c:pt>
                <c:pt idx="135">
                  <c:v>12124.99</c:v>
                </c:pt>
                <c:pt idx="136">
                  <c:v>24485.125</c:v>
                </c:pt>
                <c:pt idx="137">
                  <c:v>12303.536666666667</c:v>
                </c:pt>
                <c:pt idx="138">
                  <c:v>6173.585</c:v>
                </c:pt>
                <c:pt idx="139">
                  <c:v>15832.163333333332</c:v>
                </c:pt>
                <c:pt idx="140">
                  <c:v>4535.79</c:v>
                </c:pt>
                <c:pt idx="141">
                  <c:v>5973.3149999999996</c:v>
                </c:pt>
                <c:pt idx="142">
                  <c:v>11381.33</c:v>
                </c:pt>
                <c:pt idx="143">
                  <c:v>11735.88</c:v>
                </c:pt>
                <c:pt idx="144">
                  <c:v>24227.34</c:v>
                </c:pt>
                <c:pt idx="145">
                  <c:v>11837.16</c:v>
                </c:pt>
                <c:pt idx="146">
                  <c:v>11944.59</c:v>
                </c:pt>
                <c:pt idx="147">
                  <c:v>11856.41</c:v>
                </c:pt>
                <c:pt idx="148">
                  <c:v>11362.76</c:v>
                </c:pt>
                <c:pt idx="149">
                  <c:v>12222.9</c:v>
                </c:pt>
                <c:pt idx="150">
                  <c:v>11842.44</c:v>
                </c:pt>
                <c:pt idx="151">
                  <c:v>11365.95</c:v>
                </c:pt>
                <c:pt idx="152">
                  <c:v>12430.95</c:v>
                </c:pt>
                <c:pt idx="153">
                  <c:v>12231.61</c:v>
                </c:pt>
                <c:pt idx="154">
                  <c:v>11833.78</c:v>
                </c:pt>
                <c:pt idx="155">
                  <c:v>11848.14</c:v>
                </c:pt>
                <c:pt idx="156">
                  <c:v>11743.93</c:v>
                </c:pt>
                <c:pt idx="157">
                  <c:v>11363.28</c:v>
                </c:pt>
                <c:pt idx="158">
                  <c:v>12235.84</c:v>
                </c:pt>
                <c:pt idx="159">
                  <c:v>6509.58</c:v>
                </c:pt>
                <c:pt idx="160">
                  <c:v>11938.26</c:v>
                </c:pt>
                <c:pt idx="161">
                  <c:v>11345.52</c:v>
                </c:pt>
                <c:pt idx="162">
                  <c:v>12224.35</c:v>
                </c:pt>
                <c:pt idx="163">
                  <c:v>11931.13</c:v>
                </c:pt>
                <c:pt idx="164">
                  <c:v>11356.66</c:v>
                </c:pt>
                <c:pt idx="165">
                  <c:v>43578.94</c:v>
                </c:pt>
                <c:pt idx="166">
                  <c:v>4215.4033333333327</c:v>
                </c:pt>
                <c:pt idx="167">
                  <c:v>11566.3</c:v>
                </c:pt>
                <c:pt idx="168">
                  <c:v>11830.61</c:v>
                </c:pt>
                <c:pt idx="169">
                  <c:v>12029.29</c:v>
                </c:pt>
                <c:pt idx="170">
                  <c:v>11840.78</c:v>
                </c:pt>
                <c:pt idx="171">
                  <c:v>11455.28</c:v>
                </c:pt>
                <c:pt idx="172">
                  <c:v>24337.759999999998</c:v>
                </c:pt>
                <c:pt idx="173">
                  <c:v>4408.0199999999995</c:v>
                </c:pt>
                <c:pt idx="174">
                  <c:v>2878.88</c:v>
                </c:pt>
                <c:pt idx="175">
                  <c:v>11096.22</c:v>
                </c:pt>
                <c:pt idx="176">
                  <c:v>11842.62</c:v>
                </c:pt>
                <c:pt idx="177">
                  <c:v>27533.91</c:v>
                </c:pt>
                <c:pt idx="178">
                  <c:v>10965.45</c:v>
                </c:pt>
                <c:pt idx="179">
                  <c:v>5788.0649999999996</c:v>
                </c:pt>
                <c:pt idx="180">
                  <c:v>27218.44</c:v>
                </c:pt>
                <c:pt idx="181">
                  <c:v>5972.5649999999996</c:v>
                </c:pt>
                <c:pt idx="182">
                  <c:v>6016.165</c:v>
                </c:pt>
                <c:pt idx="183">
                  <c:v>11534.87</c:v>
                </c:pt>
                <c:pt idx="184">
                  <c:v>5777.11</c:v>
                </c:pt>
                <c:pt idx="185">
                  <c:v>11353.23</c:v>
                </c:pt>
                <c:pt idx="186">
                  <c:v>20709.02</c:v>
                </c:pt>
                <c:pt idx="187">
                  <c:v>10982.5</c:v>
                </c:pt>
                <c:pt idx="188">
                  <c:v>10959.33</c:v>
                </c:pt>
                <c:pt idx="189">
                  <c:v>4209.7233333333334</c:v>
                </c:pt>
                <c:pt idx="190">
                  <c:v>11090.72</c:v>
                </c:pt>
                <c:pt idx="191">
                  <c:v>10602.39</c:v>
                </c:pt>
                <c:pt idx="192">
                  <c:v>11073.18</c:v>
                </c:pt>
                <c:pt idx="193">
                  <c:v>22412.65</c:v>
                </c:pt>
                <c:pt idx="194">
                  <c:v>6022.17</c:v>
                </c:pt>
                <c:pt idx="195">
                  <c:v>43921.18</c:v>
                </c:pt>
                <c:pt idx="196">
                  <c:v>4088.5033333333336</c:v>
                </c:pt>
                <c:pt idx="197">
                  <c:v>11658.38</c:v>
                </c:pt>
                <c:pt idx="198">
                  <c:v>3357.5675000000001</c:v>
                </c:pt>
                <c:pt idx="199">
                  <c:v>13054.665000000001</c:v>
                </c:pt>
                <c:pt idx="200">
                  <c:v>11454.02</c:v>
                </c:pt>
                <c:pt idx="201">
                  <c:v>10601.41</c:v>
                </c:pt>
                <c:pt idx="202">
                  <c:v>11165.42</c:v>
                </c:pt>
                <c:pt idx="203">
                  <c:v>4214.46</c:v>
                </c:pt>
                <c:pt idx="204">
                  <c:v>5881.5</c:v>
                </c:pt>
                <c:pt idx="205">
                  <c:v>11070.54</c:v>
                </c:pt>
                <c:pt idx="206">
                  <c:v>11658.12</c:v>
                </c:pt>
                <c:pt idx="207">
                  <c:v>2589.8319999999999</c:v>
                </c:pt>
                <c:pt idx="208">
                  <c:v>3090.8874999999998</c:v>
                </c:pt>
                <c:pt idx="209">
                  <c:v>10976.25</c:v>
                </c:pt>
                <c:pt idx="210">
                  <c:v>14604.623333333335</c:v>
                </c:pt>
                <c:pt idx="211">
                  <c:v>11657.72</c:v>
                </c:pt>
                <c:pt idx="212">
                  <c:v>5837.0649999999996</c:v>
                </c:pt>
                <c:pt idx="213">
                  <c:v>10577.09</c:v>
                </c:pt>
                <c:pt idx="214">
                  <c:v>11093.62</c:v>
                </c:pt>
                <c:pt idx="215">
                  <c:v>10594.23</c:v>
                </c:pt>
                <c:pt idx="216">
                  <c:v>4089.5433333333331</c:v>
                </c:pt>
                <c:pt idx="217">
                  <c:v>20630.28</c:v>
                </c:pt>
                <c:pt idx="218">
                  <c:v>11082.58</c:v>
                </c:pt>
                <c:pt idx="219">
                  <c:v>10226.280000000001</c:v>
                </c:pt>
                <c:pt idx="220">
                  <c:v>3960.4533333333334</c:v>
                </c:pt>
                <c:pt idx="221">
                  <c:v>2996.7925</c:v>
                </c:pt>
                <c:pt idx="222">
                  <c:v>17580.064999999999</c:v>
                </c:pt>
                <c:pt idx="223">
                  <c:v>3261.8325</c:v>
                </c:pt>
                <c:pt idx="224">
                  <c:v>5939.55</c:v>
                </c:pt>
                <c:pt idx="225">
                  <c:v>42303.69</c:v>
                </c:pt>
                <c:pt idx="226">
                  <c:v>20781.490000000002</c:v>
                </c:pt>
                <c:pt idx="227">
                  <c:v>3960.6566666666663</c:v>
                </c:pt>
                <c:pt idx="228">
                  <c:v>10713.64</c:v>
                </c:pt>
                <c:pt idx="229">
                  <c:v>3121.45</c:v>
                </c:pt>
                <c:pt idx="230">
                  <c:v>10601.63</c:v>
                </c:pt>
                <c:pt idx="231">
                  <c:v>4089.896666666667</c:v>
                </c:pt>
                <c:pt idx="232">
                  <c:v>44423.8</c:v>
                </c:pt>
                <c:pt idx="233">
                  <c:v>5697.0349999999999</c:v>
                </c:pt>
                <c:pt idx="234">
                  <c:v>10594.5</c:v>
                </c:pt>
                <c:pt idx="235">
                  <c:v>10796.35</c:v>
                </c:pt>
                <c:pt idx="236">
                  <c:v>11286.54</c:v>
                </c:pt>
                <c:pt idx="237">
                  <c:v>5403.7449999999999</c:v>
                </c:pt>
                <c:pt idx="238">
                  <c:v>10214.64</c:v>
                </c:pt>
                <c:pt idx="239">
                  <c:v>5395.98</c:v>
                </c:pt>
                <c:pt idx="240">
                  <c:v>7515.8950000000004</c:v>
                </c:pt>
                <c:pt idx="241">
                  <c:v>10704.47</c:v>
                </c:pt>
                <c:pt idx="242">
                  <c:v>3026.33</c:v>
                </c:pt>
                <c:pt idx="243">
                  <c:v>5412.625</c:v>
                </c:pt>
                <c:pt idx="244">
                  <c:v>6830.6824999999999</c:v>
                </c:pt>
                <c:pt idx="245">
                  <c:v>5225.2749999999996</c:v>
                </c:pt>
                <c:pt idx="246">
                  <c:v>5218.05</c:v>
                </c:pt>
                <c:pt idx="247">
                  <c:v>24476.48</c:v>
                </c:pt>
                <c:pt idx="248">
                  <c:v>14753.583333333334</c:v>
                </c:pt>
                <c:pt idx="249">
                  <c:v>12137.295</c:v>
                </c:pt>
                <c:pt idx="250">
                  <c:v>10435.07</c:v>
                </c:pt>
                <c:pt idx="251">
                  <c:v>6345.5749999999998</c:v>
                </c:pt>
                <c:pt idx="252">
                  <c:v>3118.8375000000001</c:v>
                </c:pt>
                <c:pt idx="253">
                  <c:v>63770.43</c:v>
                </c:pt>
                <c:pt idx="254">
                  <c:v>10231.5</c:v>
                </c:pt>
                <c:pt idx="255">
                  <c:v>3846.14</c:v>
                </c:pt>
                <c:pt idx="256">
                  <c:v>10923.93</c:v>
                </c:pt>
                <c:pt idx="257">
                  <c:v>3671.2366666666662</c:v>
                </c:pt>
                <c:pt idx="258">
                  <c:v>10422.92</c:v>
                </c:pt>
                <c:pt idx="259">
                  <c:v>20999.759999999998</c:v>
                </c:pt>
                <c:pt idx="260">
                  <c:v>12758.555</c:v>
                </c:pt>
                <c:pt idx="261">
                  <c:v>3123.8225000000002</c:v>
                </c:pt>
                <c:pt idx="262">
                  <c:v>9850.43</c:v>
                </c:pt>
                <c:pt idx="263">
                  <c:v>3023.62</c:v>
                </c:pt>
                <c:pt idx="264">
                  <c:v>5464.4250000000002</c:v>
                </c:pt>
                <c:pt idx="265">
                  <c:v>4032.2166666666667</c:v>
                </c:pt>
                <c:pt idx="266">
                  <c:v>10338.93</c:v>
                </c:pt>
                <c:pt idx="267">
                  <c:v>5756.2049999999999</c:v>
                </c:pt>
                <c:pt idx="268">
                  <c:v>3119.9274999999998</c:v>
                </c:pt>
                <c:pt idx="269">
                  <c:v>5652.9650000000001</c:v>
                </c:pt>
                <c:pt idx="270">
                  <c:v>11622.395</c:v>
                </c:pt>
                <c:pt idx="271">
                  <c:v>2935.4324999999999</c:v>
                </c:pt>
                <c:pt idx="272">
                  <c:v>5471.0649999999996</c:v>
                </c:pt>
                <c:pt idx="273">
                  <c:v>3721.19</c:v>
                </c:pt>
                <c:pt idx="274">
                  <c:v>5479.8450000000003</c:v>
                </c:pt>
                <c:pt idx="275">
                  <c:v>10355.64</c:v>
                </c:pt>
                <c:pt idx="276">
                  <c:v>10564.88</c:v>
                </c:pt>
                <c:pt idx="277">
                  <c:v>5115.75</c:v>
                </c:pt>
                <c:pt idx="278">
                  <c:v>6218.3450000000003</c:v>
                </c:pt>
                <c:pt idx="279">
                  <c:v>5230.99</c:v>
                </c:pt>
                <c:pt idx="280">
                  <c:v>27346.04</c:v>
                </c:pt>
                <c:pt idx="281">
                  <c:v>5042.9250000000002</c:v>
                </c:pt>
                <c:pt idx="282">
                  <c:v>5289.8549999999996</c:v>
                </c:pt>
                <c:pt idx="283">
                  <c:v>9863.4699999999993</c:v>
                </c:pt>
                <c:pt idx="284">
                  <c:v>3748.1266666666666</c:v>
                </c:pt>
                <c:pt idx="285">
                  <c:v>9728.8266666666659</c:v>
                </c:pt>
                <c:pt idx="286">
                  <c:v>9504.31</c:v>
                </c:pt>
                <c:pt idx="287">
                  <c:v>2816.1350000000002</c:v>
                </c:pt>
                <c:pt idx="288">
                  <c:v>5032.7049999999999</c:v>
                </c:pt>
                <c:pt idx="289">
                  <c:v>43254.42</c:v>
                </c:pt>
                <c:pt idx="290">
                  <c:v>3716.9266666666667</c:v>
                </c:pt>
                <c:pt idx="291">
                  <c:v>9869.81</c:v>
                </c:pt>
                <c:pt idx="292">
                  <c:v>21195.82</c:v>
                </c:pt>
                <c:pt idx="293">
                  <c:v>10072.06</c:v>
                </c:pt>
                <c:pt idx="294">
                  <c:v>3909.8933333333334</c:v>
                </c:pt>
                <c:pt idx="295">
                  <c:v>9487.64</c:v>
                </c:pt>
                <c:pt idx="296">
                  <c:v>2813.355</c:v>
                </c:pt>
                <c:pt idx="297">
                  <c:v>11665.36</c:v>
                </c:pt>
                <c:pt idx="298">
                  <c:v>5398.67</c:v>
                </c:pt>
                <c:pt idx="299">
                  <c:v>2872.08</c:v>
                </c:pt>
                <c:pt idx="300">
                  <c:v>9634.5400000000009</c:v>
                </c:pt>
                <c:pt idx="301">
                  <c:v>6217.46</c:v>
                </c:pt>
                <c:pt idx="302">
                  <c:v>9625.92</c:v>
                </c:pt>
                <c:pt idx="303">
                  <c:v>6498.2049999999999</c:v>
                </c:pt>
                <c:pt idx="304">
                  <c:v>9722.77</c:v>
                </c:pt>
                <c:pt idx="305">
                  <c:v>9144.57</c:v>
                </c:pt>
                <c:pt idx="306">
                  <c:v>24393.62</c:v>
                </c:pt>
                <c:pt idx="307">
                  <c:v>3798.9666666666667</c:v>
                </c:pt>
                <c:pt idx="308">
                  <c:v>9140.9500000000007</c:v>
                </c:pt>
                <c:pt idx="309">
                  <c:v>2098.7550000000001</c:v>
                </c:pt>
                <c:pt idx="310">
                  <c:v>3729.22</c:v>
                </c:pt>
                <c:pt idx="311">
                  <c:v>4862.2650000000003</c:v>
                </c:pt>
                <c:pt idx="312">
                  <c:v>11157.323333333334</c:v>
                </c:pt>
                <c:pt idx="313">
                  <c:v>8222.4733333333334</c:v>
                </c:pt>
                <c:pt idx="314">
                  <c:v>8822.3666666666668</c:v>
                </c:pt>
                <c:pt idx="315">
                  <c:v>4874.4549999999999</c:v>
                </c:pt>
                <c:pt idx="316">
                  <c:v>23045.57</c:v>
                </c:pt>
                <c:pt idx="317">
                  <c:v>9991.0400000000009</c:v>
                </c:pt>
                <c:pt idx="318">
                  <c:v>27117.99</c:v>
                </c:pt>
                <c:pt idx="319">
                  <c:v>2822.2775000000001</c:v>
                </c:pt>
                <c:pt idx="320">
                  <c:v>11943.83</c:v>
                </c:pt>
                <c:pt idx="321">
                  <c:v>3602.28</c:v>
                </c:pt>
                <c:pt idx="322">
                  <c:v>15005.35</c:v>
                </c:pt>
                <c:pt idx="323">
                  <c:v>15756.616666666667</c:v>
                </c:pt>
                <c:pt idx="324">
                  <c:v>10197.77</c:v>
                </c:pt>
                <c:pt idx="325">
                  <c:v>3441.7366666666662</c:v>
                </c:pt>
                <c:pt idx="326">
                  <c:v>2852.9225000000001</c:v>
                </c:pt>
                <c:pt idx="327">
                  <c:v>4938.8050000000003</c:v>
                </c:pt>
                <c:pt idx="328">
                  <c:v>9644.25</c:v>
                </c:pt>
                <c:pt idx="329">
                  <c:v>2304.02</c:v>
                </c:pt>
                <c:pt idx="330">
                  <c:v>4927.5649999999996</c:v>
                </c:pt>
                <c:pt idx="331">
                  <c:v>9264.7999999999993</c:v>
                </c:pt>
                <c:pt idx="332">
                  <c:v>4940.0349999999999</c:v>
                </c:pt>
                <c:pt idx="333">
                  <c:v>11109.055</c:v>
                </c:pt>
                <c:pt idx="334">
                  <c:v>9361.33</c:v>
                </c:pt>
                <c:pt idx="335">
                  <c:v>9866.2999999999993</c:v>
                </c:pt>
                <c:pt idx="336">
                  <c:v>4930.5150000000003</c:v>
                </c:pt>
                <c:pt idx="337">
                  <c:v>9174.14</c:v>
                </c:pt>
                <c:pt idx="338">
                  <c:v>9283.56</c:v>
                </c:pt>
                <c:pt idx="339">
                  <c:v>4695.6750000000002</c:v>
                </c:pt>
                <c:pt idx="340">
                  <c:v>44400.41</c:v>
                </c:pt>
                <c:pt idx="341">
                  <c:v>3616.0433333333331</c:v>
                </c:pt>
                <c:pt idx="342">
                  <c:v>9875.68</c:v>
                </c:pt>
                <c:pt idx="343">
                  <c:v>2640.1224999999999</c:v>
                </c:pt>
                <c:pt idx="344">
                  <c:v>4693.08</c:v>
                </c:pt>
                <c:pt idx="345">
                  <c:v>4936.3500000000004</c:v>
                </c:pt>
                <c:pt idx="346">
                  <c:v>8782.4699999999993</c:v>
                </c:pt>
                <c:pt idx="347">
                  <c:v>11563.7775</c:v>
                </c:pt>
                <c:pt idx="348">
                  <c:v>15820.963333333333</c:v>
                </c:pt>
                <c:pt idx="349">
                  <c:v>7989.126666666667</c:v>
                </c:pt>
                <c:pt idx="350">
                  <c:v>4978.8599999999997</c:v>
                </c:pt>
                <c:pt idx="351">
                  <c:v>8798.59</c:v>
                </c:pt>
                <c:pt idx="352">
                  <c:v>14880.4</c:v>
                </c:pt>
                <c:pt idx="353">
                  <c:v>4982.03</c:v>
                </c:pt>
                <c:pt idx="354">
                  <c:v>2859.1849999999999</c:v>
                </c:pt>
                <c:pt idx="355">
                  <c:v>4688.95</c:v>
                </c:pt>
                <c:pt idx="356">
                  <c:v>4937.3450000000003</c:v>
                </c:pt>
                <c:pt idx="357">
                  <c:v>41097.160000000003</c:v>
                </c:pt>
                <c:pt idx="358">
                  <c:v>14285.613333333333</c:v>
                </c:pt>
                <c:pt idx="359">
                  <c:v>4808.83</c:v>
                </c:pt>
                <c:pt idx="360">
                  <c:v>8444.4699999999993</c:v>
                </c:pt>
                <c:pt idx="361">
                  <c:v>8835.26</c:v>
                </c:pt>
                <c:pt idx="362">
                  <c:v>20959.55</c:v>
                </c:pt>
                <c:pt idx="363">
                  <c:v>8932.08</c:v>
                </c:pt>
                <c:pt idx="364">
                  <c:v>10094.879999999999</c:v>
                </c:pt>
                <c:pt idx="365">
                  <c:v>25656.58</c:v>
                </c:pt>
                <c:pt idx="366">
                  <c:v>4529.3649999999998</c:v>
                </c:pt>
                <c:pt idx="367">
                  <c:v>9541.7000000000007</c:v>
                </c:pt>
                <c:pt idx="368">
                  <c:v>3369.0733333333333</c:v>
                </c:pt>
                <c:pt idx="369">
                  <c:v>5053.0649999999996</c:v>
                </c:pt>
                <c:pt idx="370">
                  <c:v>8827.2099999999991</c:v>
                </c:pt>
                <c:pt idx="371">
                  <c:v>4955.18</c:v>
                </c:pt>
                <c:pt idx="372">
                  <c:v>12260.13</c:v>
                </c:pt>
                <c:pt idx="373">
                  <c:v>8457.82</c:v>
                </c:pt>
                <c:pt idx="374">
                  <c:v>8444.4433333333345</c:v>
                </c:pt>
                <c:pt idx="375">
                  <c:v>4774.7849999999999</c:v>
                </c:pt>
                <c:pt idx="376">
                  <c:v>2675.66</c:v>
                </c:pt>
                <c:pt idx="377">
                  <c:v>3372.8066666666668</c:v>
                </c:pt>
                <c:pt idx="378">
                  <c:v>2259.8679999999999</c:v>
                </c:pt>
                <c:pt idx="379">
                  <c:v>3497.9833333333336</c:v>
                </c:pt>
                <c:pt idx="380">
                  <c:v>2771.3975</c:v>
                </c:pt>
                <c:pt idx="381">
                  <c:v>4524.0150000000003</c:v>
                </c:pt>
                <c:pt idx="382">
                  <c:v>3210.1333333333332</c:v>
                </c:pt>
                <c:pt idx="383">
                  <c:v>8442.67</c:v>
                </c:pt>
                <c:pt idx="384">
                  <c:v>2650.1374999999998</c:v>
                </c:pt>
                <c:pt idx="385">
                  <c:v>8601.33</c:v>
                </c:pt>
                <c:pt idx="386">
                  <c:v>8116.68</c:v>
                </c:pt>
                <c:pt idx="387">
                  <c:v>4641.24</c:v>
                </c:pt>
                <c:pt idx="388">
                  <c:v>8124.41</c:v>
                </c:pt>
                <c:pt idx="389">
                  <c:v>2195.442</c:v>
                </c:pt>
                <c:pt idx="390">
                  <c:v>4889.1750000000002</c:v>
                </c:pt>
                <c:pt idx="391">
                  <c:v>4645.07</c:v>
                </c:pt>
                <c:pt idx="392">
                  <c:v>2567.3649999999998</c:v>
                </c:pt>
                <c:pt idx="393">
                  <c:v>2595.37</c:v>
                </c:pt>
                <c:pt idx="394">
                  <c:v>3101.5666666666671</c:v>
                </c:pt>
                <c:pt idx="395">
                  <c:v>7935.7466666666669</c:v>
                </c:pt>
                <c:pt idx="396">
                  <c:v>1925.4833333333333</c:v>
                </c:pt>
                <c:pt idx="397">
                  <c:v>7768.8499999999995</c:v>
                </c:pt>
                <c:pt idx="398">
                  <c:v>4591.085</c:v>
                </c:pt>
                <c:pt idx="399">
                  <c:v>3266.9633333333331</c:v>
                </c:pt>
                <c:pt idx="400">
                  <c:v>4351.7299999999996</c:v>
                </c:pt>
                <c:pt idx="401">
                  <c:v>3385.5933333333337</c:v>
                </c:pt>
                <c:pt idx="402">
                  <c:v>2566.11</c:v>
                </c:pt>
                <c:pt idx="403">
                  <c:v>4783.4949999999999</c:v>
                </c:pt>
                <c:pt idx="404">
                  <c:v>4791.9449999999997</c:v>
                </c:pt>
                <c:pt idx="405">
                  <c:v>6026.7275</c:v>
                </c:pt>
                <c:pt idx="406">
                  <c:v>13070.18</c:v>
                </c:pt>
                <c:pt idx="407">
                  <c:v>8688.86</c:v>
                </c:pt>
                <c:pt idx="408">
                  <c:v>8125.78</c:v>
                </c:pt>
                <c:pt idx="409">
                  <c:v>39727.61</c:v>
                </c:pt>
                <c:pt idx="410">
                  <c:v>4644.0150000000003</c:v>
                </c:pt>
                <c:pt idx="411">
                  <c:v>8988.16</c:v>
                </c:pt>
                <c:pt idx="412">
                  <c:v>3456.97</c:v>
                </c:pt>
                <c:pt idx="413">
                  <c:v>11784.135</c:v>
                </c:pt>
                <c:pt idx="414">
                  <c:v>2206.732</c:v>
                </c:pt>
                <c:pt idx="415">
                  <c:v>7789.64</c:v>
                </c:pt>
                <c:pt idx="416">
                  <c:v>21223.68</c:v>
                </c:pt>
                <c:pt idx="417">
                  <c:v>4435.5749999999998</c:v>
                </c:pt>
                <c:pt idx="418">
                  <c:v>4624.75</c:v>
                </c:pt>
                <c:pt idx="419">
                  <c:v>3347.75</c:v>
                </c:pt>
                <c:pt idx="420">
                  <c:v>2147.3740000000003</c:v>
                </c:pt>
                <c:pt idx="421">
                  <c:v>4482.03</c:v>
                </c:pt>
                <c:pt idx="422">
                  <c:v>2989.4433333333332</c:v>
                </c:pt>
                <c:pt idx="423">
                  <c:v>2390.7575000000002</c:v>
                </c:pt>
                <c:pt idx="424">
                  <c:v>15234.006666666666</c:v>
                </c:pt>
                <c:pt idx="425">
                  <c:v>2535.2849999999999</c:v>
                </c:pt>
                <c:pt idx="426">
                  <c:v>8280.6200000000008</c:v>
                </c:pt>
                <c:pt idx="427">
                  <c:v>13196.13</c:v>
                </c:pt>
                <c:pt idx="428">
                  <c:v>4723.625</c:v>
                </c:pt>
                <c:pt idx="429">
                  <c:v>40974.160000000003</c:v>
                </c:pt>
                <c:pt idx="430">
                  <c:v>14234.46</c:v>
                </c:pt>
                <c:pt idx="431">
                  <c:v>7804.16</c:v>
                </c:pt>
                <c:pt idx="432">
                  <c:v>21232.18</c:v>
                </c:pt>
                <c:pt idx="433">
                  <c:v>8269.0400000000009</c:v>
                </c:pt>
                <c:pt idx="434">
                  <c:v>4382.625</c:v>
                </c:pt>
                <c:pt idx="435">
                  <c:v>8277.52</c:v>
                </c:pt>
                <c:pt idx="436">
                  <c:v>2992.73</c:v>
                </c:pt>
                <c:pt idx="437">
                  <c:v>6045.2325000000001</c:v>
                </c:pt>
                <c:pt idx="438">
                  <c:v>2203.0340000000001</c:v>
                </c:pt>
                <c:pt idx="439">
                  <c:v>4723.6899999999996</c:v>
                </c:pt>
                <c:pt idx="440">
                  <c:v>8671.19</c:v>
                </c:pt>
                <c:pt idx="441">
                  <c:v>8283.68</c:v>
                </c:pt>
                <c:pt idx="442">
                  <c:v>2528.7525000000001</c:v>
                </c:pt>
                <c:pt idx="443">
                  <c:v>2081.4180000000001</c:v>
                </c:pt>
                <c:pt idx="444">
                  <c:v>3075.0866666666666</c:v>
                </c:pt>
                <c:pt idx="445">
                  <c:v>3238.6133333333332</c:v>
                </c:pt>
                <c:pt idx="446">
                  <c:v>10989.34</c:v>
                </c:pt>
                <c:pt idx="447">
                  <c:v>2405.0825</c:v>
                </c:pt>
                <c:pt idx="448">
                  <c:v>4041.96</c:v>
                </c:pt>
                <c:pt idx="449">
                  <c:v>4269.835</c:v>
                </c:pt>
                <c:pt idx="450">
                  <c:v>20878.78</c:v>
                </c:pt>
                <c:pt idx="451">
                  <c:v>4214.0349999999999</c:v>
                </c:pt>
                <c:pt idx="452">
                  <c:v>4273.8450000000003</c:v>
                </c:pt>
                <c:pt idx="453">
                  <c:v>21484.924999999999</c:v>
                </c:pt>
                <c:pt idx="454">
                  <c:v>13118.29</c:v>
                </c:pt>
                <c:pt idx="455">
                  <c:v>4034.0949999999998</c:v>
                </c:pt>
                <c:pt idx="456">
                  <c:v>4465.4650000000001</c:v>
                </c:pt>
                <c:pt idx="457">
                  <c:v>4278.4549999999999</c:v>
                </c:pt>
                <c:pt idx="458">
                  <c:v>23065.42</c:v>
                </c:pt>
                <c:pt idx="459">
                  <c:v>4031.38</c:v>
                </c:pt>
                <c:pt idx="460">
                  <c:v>11700.655000000001</c:v>
                </c:pt>
                <c:pt idx="461">
                  <c:v>14734.216666666667</c:v>
                </c:pt>
                <c:pt idx="462">
                  <c:v>4313.7700000000004</c:v>
                </c:pt>
                <c:pt idx="463">
                  <c:v>6228.8050000000003</c:v>
                </c:pt>
                <c:pt idx="464">
                  <c:v>21105.57</c:v>
                </c:pt>
                <c:pt idx="465">
                  <c:v>4284.93</c:v>
                </c:pt>
                <c:pt idx="466">
                  <c:v>6327.3725000000004</c:v>
                </c:pt>
                <c:pt idx="467">
                  <c:v>4275.6750000000002</c:v>
                </c:pt>
                <c:pt idx="468">
                  <c:v>41676.080000000002</c:v>
                </c:pt>
                <c:pt idx="469">
                  <c:v>8178.5666666666666</c:v>
                </c:pt>
                <c:pt idx="470">
                  <c:v>8534.67</c:v>
                </c:pt>
                <c:pt idx="471">
                  <c:v>4120.2950000000001</c:v>
                </c:pt>
                <c:pt idx="472">
                  <c:v>8026.67</c:v>
                </c:pt>
                <c:pt idx="473">
                  <c:v>10180.137500000001</c:v>
                </c:pt>
                <c:pt idx="474">
                  <c:v>2941.0933333333337</c:v>
                </c:pt>
                <c:pt idx="475">
                  <c:v>7147.11</c:v>
                </c:pt>
                <c:pt idx="476">
                  <c:v>11537.78</c:v>
                </c:pt>
                <c:pt idx="477">
                  <c:v>3871.0549999999998</c:v>
                </c:pt>
                <c:pt idx="478">
                  <c:v>3144.31</c:v>
                </c:pt>
                <c:pt idx="479">
                  <c:v>4116.32</c:v>
                </c:pt>
                <c:pt idx="480">
                  <c:v>4167.2299999999996</c:v>
                </c:pt>
                <c:pt idx="481">
                  <c:v>24603.05</c:v>
                </c:pt>
                <c:pt idx="482">
                  <c:v>2236.0300000000002</c:v>
                </c:pt>
                <c:pt idx="483">
                  <c:v>3137.0033333333336</c:v>
                </c:pt>
                <c:pt idx="484">
                  <c:v>7526.71</c:v>
                </c:pt>
                <c:pt idx="485">
                  <c:v>4171.4549999999999</c:v>
                </c:pt>
                <c:pt idx="486">
                  <c:v>2941.6966666666667</c:v>
                </c:pt>
                <c:pt idx="487">
                  <c:v>4116.55</c:v>
                </c:pt>
                <c:pt idx="488">
                  <c:v>4167.2950000000001</c:v>
                </c:pt>
                <c:pt idx="489">
                  <c:v>3064.6133333333332</c:v>
                </c:pt>
                <c:pt idx="490">
                  <c:v>4411.9949999999999</c:v>
                </c:pt>
                <c:pt idx="491">
                  <c:v>2353.73</c:v>
                </c:pt>
                <c:pt idx="492">
                  <c:v>42111.66</c:v>
                </c:pt>
                <c:pt idx="493">
                  <c:v>1682.8283333333331</c:v>
                </c:pt>
                <c:pt idx="494">
                  <c:v>2375.1424999999999</c:v>
                </c:pt>
                <c:pt idx="495">
                  <c:v>10838.64</c:v>
                </c:pt>
                <c:pt idx="496">
                  <c:v>2782.3866666666668</c:v>
                </c:pt>
                <c:pt idx="497">
                  <c:v>2911.0766666666664</c:v>
                </c:pt>
                <c:pt idx="498">
                  <c:v>20830.8</c:v>
                </c:pt>
                <c:pt idx="499">
                  <c:v>2325.4724999999999</c:v>
                </c:pt>
                <c:pt idx="500">
                  <c:v>7935.29</c:v>
                </c:pt>
                <c:pt idx="501">
                  <c:v>7032.8499999999995</c:v>
                </c:pt>
                <c:pt idx="502">
                  <c:v>2838.9433333333332</c:v>
                </c:pt>
                <c:pt idx="503">
                  <c:v>2840.01</c:v>
                </c:pt>
                <c:pt idx="504">
                  <c:v>3720.5250000000001</c:v>
                </c:pt>
                <c:pt idx="505">
                  <c:v>14253.5</c:v>
                </c:pt>
                <c:pt idx="506">
                  <c:v>1631.4783333333335</c:v>
                </c:pt>
                <c:pt idx="507">
                  <c:v>7345.08</c:v>
                </c:pt>
                <c:pt idx="508">
                  <c:v>2675.9900000000002</c:v>
                </c:pt>
                <c:pt idx="509">
                  <c:v>2804.4866666666662</c:v>
                </c:pt>
                <c:pt idx="510">
                  <c:v>2842.51</c:v>
                </c:pt>
                <c:pt idx="511">
                  <c:v>7222.79</c:v>
                </c:pt>
                <c:pt idx="512">
                  <c:v>2868.16</c:v>
                </c:pt>
                <c:pt idx="513">
                  <c:v>3031.69</c:v>
                </c:pt>
                <c:pt idx="514">
                  <c:v>7448.4</c:v>
                </c:pt>
                <c:pt idx="515">
                  <c:v>7731.86</c:v>
                </c:pt>
                <c:pt idx="516">
                  <c:v>3722.96</c:v>
                </c:pt>
                <c:pt idx="517">
                  <c:v>35069.370000000003</c:v>
                </c:pt>
                <c:pt idx="518">
                  <c:v>7348.14</c:v>
                </c:pt>
                <c:pt idx="519">
                  <c:v>2426.1675</c:v>
                </c:pt>
                <c:pt idx="520">
                  <c:v>14170.094999999999</c:v>
                </c:pt>
                <c:pt idx="521">
                  <c:v>19862.759999999998</c:v>
                </c:pt>
                <c:pt idx="522">
                  <c:v>17929.3</c:v>
                </c:pt>
                <c:pt idx="523">
                  <c:v>2151.34</c:v>
                </c:pt>
                <c:pt idx="524">
                  <c:v>2867.94</c:v>
                </c:pt>
                <c:pt idx="525">
                  <c:v>2838.5866666666666</c:v>
                </c:pt>
                <c:pt idx="526">
                  <c:v>2275.4499999999998</c:v>
                </c:pt>
                <c:pt idx="527">
                  <c:v>2153.8249999999998</c:v>
                </c:pt>
                <c:pt idx="528">
                  <c:v>62592.87</c:v>
                </c:pt>
                <c:pt idx="529">
                  <c:v>2575.6166666666668</c:v>
                </c:pt>
                <c:pt idx="530">
                  <c:v>2580.1133333333332</c:v>
                </c:pt>
                <c:pt idx="531">
                  <c:v>19778.244999999999</c:v>
                </c:pt>
                <c:pt idx="532">
                  <c:v>6948.7</c:v>
                </c:pt>
                <c:pt idx="533">
                  <c:v>7419.48</c:v>
                </c:pt>
                <c:pt idx="534">
                  <c:v>2577.1433333333334</c:v>
                </c:pt>
                <c:pt idx="535">
                  <c:v>3576.335</c:v>
                </c:pt>
                <c:pt idx="536">
                  <c:v>7421.19</c:v>
                </c:pt>
                <c:pt idx="537">
                  <c:v>2705.4233333333336</c:v>
                </c:pt>
                <c:pt idx="538">
                  <c:v>2767.5133333333338</c:v>
                </c:pt>
                <c:pt idx="539">
                  <c:v>9797.4050000000007</c:v>
                </c:pt>
                <c:pt idx="540">
                  <c:v>48885.14</c:v>
                </c:pt>
                <c:pt idx="541">
                  <c:v>2737.0333333333333</c:v>
                </c:pt>
                <c:pt idx="542">
                  <c:v>42983.46</c:v>
                </c:pt>
                <c:pt idx="543">
                  <c:v>15400.33</c:v>
                </c:pt>
                <c:pt idx="544">
                  <c:v>12797.21</c:v>
                </c:pt>
                <c:pt idx="545">
                  <c:v>2739.7333333333336</c:v>
                </c:pt>
                <c:pt idx="546">
                  <c:v>2222.7849999999999</c:v>
                </c:pt>
                <c:pt idx="547">
                  <c:v>3816.86</c:v>
                </c:pt>
                <c:pt idx="548">
                  <c:v>3813.4949999999999</c:v>
                </c:pt>
                <c:pt idx="549">
                  <c:v>10702.886666666667</c:v>
                </c:pt>
                <c:pt idx="550">
                  <c:v>12999.516666666668</c:v>
                </c:pt>
                <c:pt idx="551">
                  <c:v>3759.0149999999999</c:v>
                </c:pt>
                <c:pt idx="552">
                  <c:v>3812.3150000000001</c:v>
                </c:pt>
                <c:pt idx="553">
                  <c:v>4011.57</c:v>
                </c:pt>
                <c:pt idx="554">
                  <c:v>3811.76</c:v>
                </c:pt>
                <c:pt idx="555">
                  <c:v>3573.7350000000001</c:v>
                </c:pt>
                <c:pt idx="556">
                  <c:v>2151.5549999999998</c:v>
                </c:pt>
                <c:pt idx="557">
                  <c:v>10531.13</c:v>
                </c:pt>
                <c:pt idx="558">
                  <c:v>6381.5266666666676</c:v>
                </c:pt>
                <c:pt idx="559">
                  <c:v>2130.5</c:v>
                </c:pt>
                <c:pt idx="560">
                  <c:v>3672.8649999999998</c:v>
                </c:pt>
                <c:pt idx="561">
                  <c:v>6837.37</c:v>
                </c:pt>
                <c:pt idx="562">
                  <c:v>45863.21</c:v>
                </c:pt>
                <c:pt idx="563">
                  <c:v>2480.5</c:v>
                </c:pt>
                <c:pt idx="564">
                  <c:v>6268.7166666666672</c:v>
                </c:pt>
                <c:pt idx="565">
                  <c:v>14186.81</c:v>
                </c:pt>
                <c:pt idx="566">
                  <c:v>2770.28</c:v>
                </c:pt>
                <c:pt idx="567">
                  <c:v>3424.5149999999999</c:v>
                </c:pt>
                <c:pt idx="568">
                  <c:v>6599.3499999999995</c:v>
                </c:pt>
                <c:pt idx="569">
                  <c:v>21774.32</c:v>
                </c:pt>
                <c:pt idx="570">
                  <c:v>6250.44</c:v>
                </c:pt>
                <c:pt idx="571">
                  <c:v>20517.11</c:v>
                </c:pt>
                <c:pt idx="572">
                  <c:v>2102.5124999999998</c:v>
                </c:pt>
                <c:pt idx="573">
                  <c:v>6255.9133333333339</c:v>
                </c:pt>
                <c:pt idx="574">
                  <c:v>7293.6066666666666</c:v>
                </c:pt>
                <c:pt idx="575">
                  <c:v>7325.05</c:v>
                </c:pt>
                <c:pt idx="576">
                  <c:v>10235.3225</c:v>
                </c:pt>
                <c:pt idx="577">
                  <c:v>3863.625</c:v>
                </c:pt>
                <c:pt idx="578">
                  <c:v>7492.8666666666659</c:v>
                </c:pt>
                <c:pt idx="579">
                  <c:v>10885.67</c:v>
                </c:pt>
                <c:pt idx="580">
                  <c:v>3668.875</c:v>
                </c:pt>
                <c:pt idx="581">
                  <c:v>2413.0549999999998</c:v>
                </c:pt>
                <c:pt idx="582">
                  <c:v>37829.72</c:v>
                </c:pt>
                <c:pt idx="583">
                  <c:v>19964.75</c:v>
                </c:pt>
                <c:pt idx="584">
                  <c:v>21348.71</c:v>
                </c:pt>
                <c:pt idx="585">
                  <c:v>19515.54</c:v>
                </c:pt>
                <c:pt idx="586">
                  <c:v>3721.82</c:v>
                </c:pt>
                <c:pt idx="587">
                  <c:v>2672.3533333333335</c:v>
                </c:pt>
                <c:pt idx="588">
                  <c:v>3819.71</c:v>
                </c:pt>
                <c:pt idx="589">
                  <c:v>5969.72</c:v>
                </c:pt>
                <c:pt idx="590">
                  <c:v>22144.03</c:v>
                </c:pt>
                <c:pt idx="591">
                  <c:v>19122.794999999998</c:v>
                </c:pt>
                <c:pt idx="592">
                  <c:v>2546.77</c:v>
                </c:pt>
                <c:pt idx="593">
                  <c:v>8196.8649999999998</c:v>
                </c:pt>
                <c:pt idx="594">
                  <c:v>2576.5499999999997</c:v>
                </c:pt>
                <c:pt idx="595">
                  <c:v>3525.32</c:v>
                </c:pt>
                <c:pt idx="596">
                  <c:v>3523.36</c:v>
                </c:pt>
                <c:pt idx="597">
                  <c:v>2386.7766666666666</c:v>
                </c:pt>
                <c:pt idx="598">
                  <c:v>5966.89</c:v>
                </c:pt>
                <c:pt idx="599">
                  <c:v>2386.6966666666667</c:v>
                </c:pt>
                <c:pt idx="600">
                  <c:v>6358.78</c:v>
                </c:pt>
                <c:pt idx="601">
                  <c:v>3522.75</c:v>
                </c:pt>
                <c:pt idx="602">
                  <c:v>5979.73</c:v>
                </c:pt>
                <c:pt idx="603">
                  <c:v>3825.3850000000002</c:v>
                </c:pt>
                <c:pt idx="604">
                  <c:v>2387.3366666666666</c:v>
                </c:pt>
                <c:pt idx="605">
                  <c:v>6474.01</c:v>
                </c:pt>
                <c:pt idx="606">
                  <c:v>7086.46</c:v>
                </c:pt>
                <c:pt idx="607">
                  <c:v>3470.4549999999999</c:v>
                </c:pt>
                <c:pt idx="608">
                  <c:v>14632.126666666665</c:v>
                </c:pt>
                <c:pt idx="609">
                  <c:v>7050.02</c:v>
                </c:pt>
                <c:pt idx="610">
                  <c:v>3136.24</c:v>
                </c:pt>
                <c:pt idx="611">
                  <c:v>6571.02</c:v>
                </c:pt>
                <c:pt idx="612">
                  <c:v>6186.13</c:v>
                </c:pt>
                <c:pt idx="613">
                  <c:v>2134.5725000000002</c:v>
                </c:pt>
                <c:pt idx="614">
                  <c:v>3387.98</c:v>
                </c:pt>
                <c:pt idx="615">
                  <c:v>2457.2566666666667</c:v>
                </c:pt>
                <c:pt idx="616">
                  <c:v>3679.09</c:v>
                </c:pt>
                <c:pt idx="617">
                  <c:v>2421.9</c:v>
                </c:pt>
                <c:pt idx="618">
                  <c:v>2583.0533333333333</c:v>
                </c:pt>
                <c:pt idx="619">
                  <c:v>2418.9066666666668</c:v>
                </c:pt>
                <c:pt idx="620">
                  <c:v>5709.16</c:v>
                </c:pt>
                <c:pt idx="621">
                  <c:v>6185.32</c:v>
                </c:pt>
                <c:pt idx="622">
                  <c:v>20136.825000000001</c:v>
                </c:pt>
                <c:pt idx="623">
                  <c:v>3332.3449999999998</c:v>
                </c:pt>
                <c:pt idx="624">
                  <c:v>3390.6750000000002</c:v>
                </c:pt>
                <c:pt idx="625">
                  <c:v>2420.58</c:v>
                </c:pt>
                <c:pt idx="626">
                  <c:v>9899.3525000000009</c:v>
                </c:pt>
                <c:pt idx="627">
                  <c:v>3141.12</c:v>
                </c:pt>
                <c:pt idx="628">
                  <c:v>3144.875</c:v>
                </c:pt>
                <c:pt idx="629">
                  <c:v>1537.0666666666666</c:v>
                </c:pt>
                <c:pt idx="630">
                  <c:v>1988.63</c:v>
                </c:pt>
                <c:pt idx="631">
                  <c:v>3576.7750000000001</c:v>
                </c:pt>
                <c:pt idx="632">
                  <c:v>6862.7349999999997</c:v>
                </c:pt>
                <c:pt idx="633">
                  <c:v>5699.84</c:v>
                </c:pt>
                <c:pt idx="634">
                  <c:v>3429.24</c:v>
                </c:pt>
                <c:pt idx="635">
                  <c:v>3385.0949999999998</c:v>
                </c:pt>
                <c:pt idx="636">
                  <c:v>2291.9866666666667</c:v>
                </c:pt>
                <c:pt idx="637">
                  <c:v>2014.92</c:v>
                </c:pt>
                <c:pt idx="638">
                  <c:v>3194.69</c:v>
                </c:pt>
                <c:pt idx="639">
                  <c:v>5920.1</c:v>
                </c:pt>
                <c:pt idx="640">
                  <c:v>3538.5949999999998</c:v>
                </c:pt>
                <c:pt idx="641">
                  <c:v>3305.0549999999998</c:v>
                </c:pt>
                <c:pt idx="642">
                  <c:v>1632.5440000000001</c:v>
                </c:pt>
                <c:pt idx="643">
                  <c:v>6481.4233333333332</c:v>
                </c:pt>
                <c:pt idx="644">
                  <c:v>1799.2175</c:v>
                </c:pt>
                <c:pt idx="645">
                  <c:v>8589.76</c:v>
                </c:pt>
                <c:pt idx="646">
                  <c:v>11165.785</c:v>
                </c:pt>
                <c:pt idx="647">
                  <c:v>3300.105</c:v>
                </c:pt>
                <c:pt idx="648">
                  <c:v>19562.665000000001</c:v>
                </c:pt>
                <c:pt idx="649">
                  <c:v>5910.94</c:v>
                </c:pt>
                <c:pt idx="650">
                  <c:v>1920.6675</c:v>
                </c:pt>
                <c:pt idx="651">
                  <c:v>2391.12</c:v>
                </c:pt>
                <c:pt idx="652">
                  <c:v>2063.0700000000002</c:v>
                </c:pt>
                <c:pt idx="653">
                  <c:v>13334.443333333335</c:v>
                </c:pt>
                <c:pt idx="654">
                  <c:v>3250.12</c:v>
                </c:pt>
                <c:pt idx="655">
                  <c:v>5438.75</c:v>
                </c:pt>
                <c:pt idx="656">
                  <c:v>2328.9</c:v>
                </c:pt>
                <c:pt idx="657">
                  <c:v>14238.365</c:v>
                </c:pt>
                <c:pt idx="658">
                  <c:v>2200.12</c:v>
                </c:pt>
                <c:pt idx="659">
                  <c:v>3248.4450000000002</c:v>
                </c:pt>
                <c:pt idx="660">
                  <c:v>3196.8</c:v>
                </c:pt>
                <c:pt idx="661">
                  <c:v>5415.66</c:v>
                </c:pt>
                <c:pt idx="662">
                  <c:v>2197.8366666666666</c:v>
                </c:pt>
                <c:pt idx="663">
                  <c:v>3165.7640000000001</c:v>
                </c:pt>
                <c:pt idx="664">
                  <c:v>5649.72</c:v>
                </c:pt>
                <c:pt idx="665">
                  <c:v>2236.73</c:v>
                </c:pt>
                <c:pt idx="666">
                  <c:v>5414.9825000000001</c:v>
                </c:pt>
                <c:pt idx="667">
                  <c:v>1502.4540000000002</c:v>
                </c:pt>
                <c:pt idx="668">
                  <c:v>10541.08</c:v>
                </c:pt>
                <c:pt idx="669">
                  <c:v>2118.7566666666667</c:v>
                </c:pt>
                <c:pt idx="670">
                  <c:v>20149.32</c:v>
                </c:pt>
                <c:pt idx="671">
                  <c:v>3061.7849999999999</c:v>
                </c:pt>
                <c:pt idx="672">
                  <c:v>13367.963333333333</c:v>
                </c:pt>
                <c:pt idx="673">
                  <c:v>1996.4549999999999</c:v>
                </c:pt>
                <c:pt idx="674">
                  <c:v>5662.23</c:v>
                </c:pt>
                <c:pt idx="675">
                  <c:v>2403.1633333333334</c:v>
                </c:pt>
                <c:pt idx="676">
                  <c:v>3058.7449999999999</c:v>
                </c:pt>
                <c:pt idx="677">
                  <c:v>3119.15</c:v>
                </c:pt>
                <c:pt idx="678">
                  <c:v>1494.3</c:v>
                </c:pt>
                <c:pt idx="679">
                  <c:v>1432.8050000000001</c:v>
                </c:pt>
                <c:pt idx="680">
                  <c:v>1996.62</c:v>
                </c:pt>
                <c:pt idx="681">
                  <c:v>1854.63</c:v>
                </c:pt>
                <c:pt idx="682">
                  <c:v>5757.41</c:v>
                </c:pt>
                <c:pt idx="683">
                  <c:v>3170.5433333333331</c:v>
                </c:pt>
                <c:pt idx="684">
                  <c:v>1430.3833333333332</c:v>
                </c:pt>
                <c:pt idx="685">
                  <c:v>2112.6933333333332</c:v>
                </c:pt>
                <c:pt idx="686">
                  <c:v>7854.34</c:v>
                </c:pt>
                <c:pt idx="687">
                  <c:v>11231.02</c:v>
                </c:pt>
                <c:pt idx="688">
                  <c:v>2400.5666666666666</c:v>
                </c:pt>
                <c:pt idx="689">
                  <c:v>3039.835</c:v>
                </c:pt>
                <c:pt idx="690">
                  <c:v>15820.7</c:v>
                </c:pt>
                <c:pt idx="691">
                  <c:v>2027.47</c:v>
                </c:pt>
                <c:pt idx="692">
                  <c:v>2151.9533333333334</c:v>
                </c:pt>
                <c:pt idx="693">
                  <c:v>5400.98</c:v>
                </c:pt>
                <c:pt idx="694">
                  <c:v>1663.1324999999999</c:v>
                </c:pt>
                <c:pt idx="695">
                  <c:v>3277.5349999999999</c:v>
                </c:pt>
                <c:pt idx="696">
                  <c:v>2987.19</c:v>
                </c:pt>
                <c:pt idx="697">
                  <c:v>5397.62</c:v>
                </c:pt>
                <c:pt idx="698">
                  <c:v>3033.5650000000001</c:v>
                </c:pt>
                <c:pt idx="699">
                  <c:v>3186.78</c:v>
                </c:pt>
                <c:pt idx="700">
                  <c:v>2988.415</c:v>
                </c:pt>
                <c:pt idx="701">
                  <c:v>2190.5133333333333</c:v>
                </c:pt>
                <c:pt idx="702">
                  <c:v>2311.08</c:v>
                </c:pt>
                <c:pt idx="703">
                  <c:v>1787.7725</c:v>
                </c:pt>
                <c:pt idx="704">
                  <c:v>2744.13</c:v>
                </c:pt>
                <c:pt idx="705">
                  <c:v>2381.62</c:v>
                </c:pt>
                <c:pt idx="706">
                  <c:v>2742.2350000000001</c:v>
                </c:pt>
                <c:pt idx="707">
                  <c:v>5383.54</c:v>
                </c:pt>
                <c:pt idx="708">
                  <c:v>2927.95</c:v>
                </c:pt>
                <c:pt idx="709">
                  <c:v>10487.31</c:v>
                </c:pt>
                <c:pt idx="710">
                  <c:v>2152.6133333333332</c:v>
                </c:pt>
                <c:pt idx="711">
                  <c:v>1884.29</c:v>
                </c:pt>
                <c:pt idx="712">
                  <c:v>2213.5133333333333</c:v>
                </c:pt>
                <c:pt idx="713">
                  <c:v>2377.9666666666667</c:v>
                </c:pt>
                <c:pt idx="714">
                  <c:v>1820.3775000000001</c:v>
                </c:pt>
                <c:pt idx="715">
                  <c:v>2135.4699999999998</c:v>
                </c:pt>
                <c:pt idx="716">
                  <c:v>2067.9666666666667</c:v>
                </c:pt>
                <c:pt idx="717">
                  <c:v>2104.5866666666666</c:v>
                </c:pt>
                <c:pt idx="718">
                  <c:v>13278.839999999998</c:v>
                </c:pt>
                <c:pt idx="719">
                  <c:v>4646.76</c:v>
                </c:pt>
                <c:pt idx="720">
                  <c:v>2228.81</c:v>
                </c:pt>
                <c:pt idx="721">
                  <c:v>5028.1499999999996</c:v>
                </c:pt>
                <c:pt idx="722">
                  <c:v>1699.2149999999999</c:v>
                </c:pt>
                <c:pt idx="723">
                  <c:v>19214.71</c:v>
                </c:pt>
                <c:pt idx="724">
                  <c:v>8036.45</c:v>
                </c:pt>
                <c:pt idx="725">
                  <c:v>1608.905</c:v>
                </c:pt>
                <c:pt idx="726">
                  <c:v>40419.019999999997</c:v>
                </c:pt>
                <c:pt idx="727">
                  <c:v>19539.240000000002</c:v>
                </c:pt>
                <c:pt idx="728">
                  <c:v>37270.15</c:v>
                </c:pt>
                <c:pt idx="729">
                  <c:v>15371.17</c:v>
                </c:pt>
                <c:pt idx="730">
                  <c:v>2103.9833333333331</c:v>
                </c:pt>
                <c:pt idx="731">
                  <c:v>19523.645</c:v>
                </c:pt>
                <c:pt idx="732">
                  <c:v>2292.66</c:v>
                </c:pt>
                <c:pt idx="733">
                  <c:v>19935.849999999999</c:v>
                </c:pt>
                <c:pt idx="734">
                  <c:v>20420.599999999999</c:v>
                </c:pt>
                <c:pt idx="735">
                  <c:v>3056.1750000000002</c:v>
                </c:pt>
                <c:pt idx="736">
                  <c:v>2066.25</c:v>
                </c:pt>
                <c:pt idx="737">
                  <c:v>10148.43</c:v>
                </c:pt>
                <c:pt idx="738">
                  <c:v>1746.3775000000001</c:v>
                </c:pt>
                <c:pt idx="739">
                  <c:v>19354.59</c:v>
                </c:pt>
                <c:pt idx="740">
                  <c:v>37742.58</c:v>
                </c:pt>
                <c:pt idx="741">
                  <c:v>10938.334999999999</c:v>
                </c:pt>
                <c:pt idx="742">
                  <c:v>4883.87</c:v>
                </c:pt>
                <c:pt idx="743">
                  <c:v>1686.6849999999999</c:v>
                </c:pt>
                <c:pt idx="744">
                  <c:v>2739.02</c:v>
                </c:pt>
                <c:pt idx="745">
                  <c:v>6202.7533333333331</c:v>
                </c:pt>
                <c:pt idx="746">
                  <c:v>1687.1475</c:v>
                </c:pt>
                <c:pt idx="747">
                  <c:v>4399.7299999999996</c:v>
                </c:pt>
                <c:pt idx="748">
                  <c:v>5469.01</c:v>
                </c:pt>
                <c:pt idx="749">
                  <c:v>1861.4366666666667</c:v>
                </c:pt>
                <c:pt idx="750">
                  <c:v>10386.815000000001</c:v>
                </c:pt>
                <c:pt idx="751">
                  <c:v>5266.37</c:v>
                </c:pt>
                <c:pt idx="752">
                  <c:v>2688.73</c:v>
                </c:pt>
                <c:pt idx="753">
                  <c:v>4402.2299999999996</c:v>
                </c:pt>
                <c:pt idx="754">
                  <c:v>5458.05</c:v>
                </c:pt>
                <c:pt idx="755">
                  <c:v>5272.18</c:v>
                </c:pt>
                <c:pt idx="756">
                  <c:v>1448.7620000000002</c:v>
                </c:pt>
                <c:pt idx="757">
                  <c:v>4889.04</c:v>
                </c:pt>
                <c:pt idx="758">
                  <c:v>5267.82</c:v>
                </c:pt>
                <c:pt idx="759">
                  <c:v>1637.05</c:v>
                </c:pt>
                <c:pt idx="760">
                  <c:v>1807.0550000000001</c:v>
                </c:pt>
                <c:pt idx="761">
                  <c:v>12805.156666666668</c:v>
                </c:pt>
                <c:pt idx="762">
                  <c:v>2686.68</c:v>
                </c:pt>
                <c:pt idx="763">
                  <c:v>2736.2249999999999</c:v>
                </c:pt>
                <c:pt idx="764">
                  <c:v>19887.14</c:v>
                </c:pt>
                <c:pt idx="765">
                  <c:v>1909.67</c:v>
                </c:pt>
                <c:pt idx="766">
                  <c:v>2562.61</c:v>
                </c:pt>
                <c:pt idx="767">
                  <c:v>2623.0250000000001</c:v>
                </c:pt>
                <c:pt idx="768">
                  <c:v>6994.6966666666667</c:v>
                </c:pt>
                <c:pt idx="769">
                  <c:v>2375.5349999999999</c:v>
                </c:pt>
                <c:pt idx="770">
                  <c:v>1948.9733333333334</c:v>
                </c:pt>
                <c:pt idx="771">
                  <c:v>1481.7125000000001</c:v>
                </c:pt>
                <c:pt idx="772">
                  <c:v>2381.165</c:v>
                </c:pt>
                <c:pt idx="773">
                  <c:v>2620.3850000000002</c:v>
                </c:pt>
                <c:pt idx="774">
                  <c:v>9995.8575000000001</c:v>
                </c:pt>
                <c:pt idx="775">
                  <c:v>8305.0166666666664</c:v>
                </c:pt>
                <c:pt idx="776">
                  <c:v>4840.5</c:v>
                </c:pt>
                <c:pt idx="777">
                  <c:v>1483.595</c:v>
                </c:pt>
                <c:pt idx="778">
                  <c:v>1603.5450000000001</c:v>
                </c:pt>
                <c:pt idx="779">
                  <c:v>2134.0966666666668</c:v>
                </c:pt>
                <c:pt idx="780">
                  <c:v>2622.6149999999998</c:v>
                </c:pt>
                <c:pt idx="781">
                  <c:v>2373.17</c:v>
                </c:pt>
                <c:pt idx="782">
                  <c:v>20234.849999999999</c:v>
                </c:pt>
                <c:pt idx="783">
                  <c:v>1945.5066666666669</c:v>
                </c:pt>
                <c:pt idx="784">
                  <c:v>2815.23</c:v>
                </c:pt>
                <c:pt idx="785">
                  <c:v>5227.99</c:v>
                </c:pt>
                <c:pt idx="786">
                  <c:v>2558.25</c:v>
                </c:pt>
                <c:pt idx="787">
                  <c:v>2373.5250000000001</c:v>
                </c:pt>
                <c:pt idx="788">
                  <c:v>3899.3440000000001</c:v>
                </c:pt>
                <c:pt idx="789">
                  <c:v>18850.939999999999</c:v>
                </c:pt>
                <c:pt idx="790">
                  <c:v>1996.5066666666669</c:v>
                </c:pt>
                <c:pt idx="791">
                  <c:v>2501.9250000000002</c:v>
                </c:pt>
                <c:pt idx="792">
                  <c:v>9125.3000000000011</c:v>
                </c:pt>
                <c:pt idx="793">
                  <c:v>6324.166666666667</c:v>
                </c:pt>
                <c:pt idx="794">
                  <c:v>2501.39</c:v>
                </c:pt>
                <c:pt idx="795">
                  <c:v>2506.2350000000001</c:v>
                </c:pt>
                <c:pt idx="796">
                  <c:v>2447.375</c:v>
                </c:pt>
                <c:pt idx="797">
                  <c:v>35491.64</c:v>
                </c:pt>
                <c:pt idx="798">
                  <c:v>1546.075</c:v>
                </c:pt>
                <c:pt idx="799">
                  <c:v>1549.1125</c:v>
                </c:pt>
                <c:pt idx="800">
                  <c:v>3935.18</c:v>
                </c:pt>
                <c:pt idx="801">
                  <c:v>21971.94</c:v>
                </c:pt>
                <c:pt idx="802">
                  <c:v>2797.4250000000002</c:v>
                </c:pt>
                <c:pt idx="803">
                  <c:v>1688.26</c:v>
                </c:pt>
                <c:pt idx="804">
                  <c:v>2692.67</c:v>
                </c:pt>
                <c:pt idx="805">
                  <c:v>3912.6166666666668</c:v>
                </c:pt>
                <c:pt idx="806">
                  <c:v>4320.41</c:v>
                </c:pt>
                <c:pt idx="807">
                  <c:v>10004.815000000001</c:v>
                </c:pt>
                <c:pt idx="808">
                  <c:v>4992.38</c:v>
                </c:pt>
                <c:pt idx="809">
                  <c:v>4500.34</c:v>
                </c:pt>
                <c:pt idx="810">
                  <c:v>4518.83</c:v>
                </c:pt>
                <c:pt idx="811">
                  <c:v>7179.18</c:v>
                </c:pt>
                <c:pt idx="812">
                  <c:v>1708.0633333333333</c:v>
                </c:pt>
                <c:pt idx="813">
                  <c:v>4415.16</c:v>
                </c:pt>
                <c:pt idx="814">
                  <c:v>2268.13</c:v>
                </c:pt>
                <c:pt idx="815">
                  <c:v>21984.47</c:v>
                </c:pt>
                <c:pt idx="816">
                  <c:v>2677.0349999999999</c:v>
                </c:pt>
                <c:pt idx="817">
                  <c:v>1630</c:v>
                </c:pt>
                <c:pt idx="818">
                  <c:v>12404.88</c:v>
                </c:pt>
                <c:pt idx="819">
                  <c:v>4185.1000000000004</c:v>
                </c:pt>
                <c:pt idx="820">
                  <c:v>37079.370000000003</c:v>
                </c:pt>
                <c:pt idx="821">
                  <c:v>1493.095</c:v>
                </c:pt>
                <c:pt idx="822">
                  <c:v>2389.8000000000002</c:v>
                </c:pt>
                <c:pt idx="823">
                  <c:v>5663.3549999999996</c:v>
                </c:pt>
                <c:pt idx="824">
                  <c:v>1111.04</c:v>
                </c:pt>
                <c:pt idx="825">
                  <c:v>2383.0100000000002</c:v>
                </c:pt>
                <c:pt idx="826">
                  <c:v>1791.68</c:v>
                </c:pt>
                <c:pt idx="827">
                  <c:v>9520.44</c:v>
                </c:pt>
                <c:pt idx="828">
                  <c:v>17904.53</c:v>
                </c:pt>
                <c:pt idx="829">
                  <c:v>1590.2474999999999</c:v>
                </c:pt>
                <c:pt idx="830">
                  <c:v>55135.4</c:v>
                </c:pt>
                <c:pt idx="831">
                  <c:v>1108.9649999999999</c:v>
                </c:pt>
                <c:pt idx="832">
                  <c:v>1752.5033333333333</c:v>
                </c:pt>
                <c:pt idx="833">
                  <c:v>1637.9375</c:v>
                </c:pt>
                <c:pt idx="834">
                  <c:v>5592.0999999999995</c:v>
                </c:pt>
                <c:pt idx="835">
                  <c:v>19141.375</c:v>
                </c:pt>
                <c:pt idx="836">
                  <c:v>3704.35</c:v>
                </c:pt>
                <c:pt idx="837">
                  <c:v>2397.83</c:v>
                </c:pt>
                <c:pt idx="838">
                  <c:v>1211.8340000000001</c:v>
                </c:pt>
                <c:pt idx="839">
                  <c:v>1753.8233333333335</c:v>
                </c:pt>
                <c:pt idx="840">
                  <c:v>4571.41</c:v>
                </c:pt>
                <c:pt idx="841">
                  <c:v>3866.86</c:v>
                </c:pt>
                <c:pt idx="842">
                  <c:v>10911.396666666666</c:v>
                </c:pt>
                <c:pt idx="843">
                  <c:v>1583.585</c:v>
                </c:pt>
                <c:pt idx="844">
                  <c:v>1717.3766666666668</c:v>
                </c:pt>
                <c:pt idx="845">
                  <c:v>1532.2</c:v>
                </c:pt>
                <c:pt idx="846">
                  <c:v>1313.38</c:v>
                </c:pt>
                <c:pt idx="847">
                  <c:v>2333.8049999999998</c:v>
                </c:pt>
                <c:pt idx="848">
                  <c:v>2037.2249999999999</c:v>
                </c:pt>
                <c:pt idx="849">
                  <c:v>1562.13</c:v>
                </c:pt>
                <c:pt idx="850">
                  <c:v>3994.18</c:v>
                </c:pt>
                <c:pt idx="851">
                  <c:v>3972.92</c:v>
                </c:pt>
                <c:pt idx="852">
                  <c:v>8813.1200000000008</c:v>
                </c:pt>
                <c:pt idx="853">
                  <c:v>2574.2750000000001</c:v>
                </c:pt>
                <c:pt idx="854">
                  <c:v>9859.8449999999993</c:v>
                </c:pt>
                <c:pt idx="855">
                  <c:v>17496.310000000001</c:v>
                </c:pt>
                <c:pt idx="856">
                  <c:v>1557.7966666666669</c:v>
                </c:pt>
                <c:pt idx="857">
                  <c:v>2231.36</c:v>
                </c:pt>
                <c:pt idx="858">
                  <c:v>2281.42</c:v>
                </c:pt>
                <c:pt idx="859">
                  <c:v>2227.1999999999998</c:v>
                </c:pt>
                <c:pt idx="860">
                  <c:v>2038.25</c:v>
                </c:pt>
                <c:pt idx="861">
                  <c:v>3989.84</c:v>
                </c:pt>
                <c:pt idx="862">
                  <c:v>1556.88</c:v>
                </c:pt>
                <c:pt idx="863">
                  <c:v>18803.764999999999</c:v>
                </c:pt>
                <c:pt idx="864">
                  <c:v>4544.2299999999996</c:v>
                </c:pt>
                <c:pt idx="865">
                  <c:v>4357.04</c:v>
                </c:pt>
                <c:pt idx="866">
                  <c:v>4294.4960000000001</c:v>
                </c:pt>
                <c:pt idx="867">
                  <c:v>3756.62</c:v>
                </c:pt>
                <c:pt idx="868">
                  <c:v>12903.666666666666</c:v>
                </c:pt>
                <c:pt idx="869">
                  <c:v>1649.92</c:v>
                </c:pt>
                <c:pt idx="870">
                  <c:v>1133.2433333333333</c:v>
                </c:pt>
                <c:pt idx="871">
                  <c:v>2220.605</c:v>
                </c:pt>
                <c:pt idx="872">
                  <c:v>1487.7366666666667</c:v>
                </c:pt>
                <c:pt idx="873">
                  <c:v>9686.59</c:v>
                </c:pt>
                <c:pt idx="874">
                  <c:v>3260.2</c:v>
                </c:pt>
                <c:pt idx="875">
                  <c:v>2121.7950000000001</c:v>
                </c:pt>
                <c:pt idx="876">
                  <c:v>2369.1350000000002</c:v>
                </c:pt>
                <c:pt idx="877">
                  <c:v>4347.0200000000004</c:v>
                </c:pt>
                <c:pt idx="878">
                  <c:v>1643.8833333333332</c:v>
                </c:pt>
                <c:pt idx="879">
                  <c:v>3857.76</c:v>
                </c:pt>
                <c:pt idx="880">
                  <c:v>3761.29</c:v>
                </c:pt>
                <c:pt idx="881">
                  <c:v>29285.535</c:v>
                </c:pt>
                <c:pt idx="882">
                  <c:v>1528.3074999999999</c:v>
                </c:pt>
                <c:pt idx="883">
                  <c:v>3757.84</c:v>
                </c:pt>
                <c:pt idx="884">
                  <c:v>1677.0900000000001</c:v>
                </c:pt>
                <c:pt idx="885">
                  <c:v>2175.2550000000001</c:v>
                </c:pt>
                <c:pt idx="886">
                  <c:v>1937.865</c:v>
                </c:pt>
                <c:pt idx="887">
                  <c:v>4799.9849999999997</c:v>
                </c:pt>
                <c:pt idx="888">
                  <c:v>19350.37</c:v>
                </c:pt>
                <c:pt idx="889">
                  <c:v>1775.8</c:v>
                </c:pt>
                <c:pt idx="890">
                  <c:v>4134.08</c:v>
                </c:pt>
                <c:pt idx="891">
                  <c:v>1644.9033333333334</c:v>
                </c:pt>
                <c:pt idx="892">
                  <c:v>1356.2550000000001</c:v>
                </c:pt>
                <c:pt idx="893">
                  <c:v>2119.9450000000002</c:v>
                </c:pt>
                <c:pt idx="894">
                  <c:v>36837.47</c:v>
                </c:pt>
                <c:pt idx="895">
                  <c:v>2074.87</c:v>
                </c:pt>
                <c:pt idx="896">
                  <c:v>3645.09</c:v>
                </c:pt>
                <c:pt idx="897">
                  <c:v>5186.4975000000004</c:v>
                </c:pt>
                <c:pt idx="898">
                  <c:v>36950.26</c:v>
                </c:pt>
                <c:pt idx="899">
                  <c:v>1331.4124999999999</c:v>
                </c:pt>
                <c:pt idx="900">
                  <c:v>2118.5650000000001</c:v>
                </c:pt>
                <c:pt idx="901">
                  <c:v>2075.5149999999999</c:v>
                </c:pt>
                <c:pt idx="902">
                  <c:v>3554.2</c:v>
                </c:pt>
                <c:pt idx="903">
                  <c:v>2016.12</c:v>
                </c:pt>
                <c:pt idx="904">
                  <c:v>9760.9850000000006</c:v>
                </c:pt>
                <c:pt idx="905">
                  <c:v>1584.5466666666669</c:v>
                </c:pt>
                <c:pt idx="906">
                  <c:v>13080.480000000001</c:v>
                </c:pt>
                <c:pt idx="907">
                  <c:v>1829.675</c:v>
                </c:pt>
                <c:pt idx="908">
                  <c:v>1209.395</c:v>
                </c:pt>
                <c:pt idx="909">
                  <c:v>10233.1075</c:v>
                </c:pt>
                <c:pt idx="910">
                  <c:v>1357.1824999999999</c:v>
                </c:pt>
                <c:pt idx="911">
                  <c:v>4564.8050000000003</c:v>
                </c:pt>
                <c:pt idx="912">
                  <c:v>1422.0566666666666</c:v>
                </c:pt>
                <c:pt idx="913">
                  <c:v>2359.7600000000002</c:v>
                </c:pt>
                <c:pt idx="914">
                  <c:v>2263.59</c:v>
                </c:pt>
                <c:pt idx="915">
                  <c:v>5787.2566666666671</c:v>
                </c:pt>
                <c:pt idx="916">
                  <c:v>4137.5200000000004</c:v>
                </c:pt>
                <c:pt idx="917">
                  <c:v>1423.3575000000001</c:v>
                </c:pt>
                <c:pt idx="918">
                  <c:v>9481.5849999999991</c:v>
                </c:pt>
                <c:pt idx="919">
                  <c:v>2359.1</c:v>
                </c:pt>
                <c:pt idx="920">
                  <c:v>4691.47</c:v>
                </c:pt>
                <c:pt idx="921">
                  <c:v>1973.7049999999999</c:v>
                </c:pt>
                <c:pt idx="922">
                  <c:v>2867.12</c:v>
                </c:pt>
                <c:pt idx="923">
                  <c:v>9553.89</c:v>
                </c:pt>
                <c:pt idx="924">
                  <c:v>6052.626666666667</c:v>
                </c:pt>
                <c:pt idx="925">
                  <c:v>1284.5650000000001</c:v>
                </c:pt>
                <c:pt idx="926">
                  <c:v>1640.9733333333334</c:v>
                </c:pt>
                <c:pt idx="927">
                  <c:v>2020.28</c:v>
                </c:pt>
                <c:pt idx="928">
                  <c:v>10138.905000000001</c:v>
                </c:pt>
                <c:pt idx="929">
                  <c:v>6480.7833333333328</c:v>
                </c:pt>
                <c:pt idx="930">
                  <c:v>2866.09</c:v>
                </c:pt>
                <c:pt idx="931">
                  <c:v>1635.47</c:v>
                </c:pt>
                <c:pt idx="932">
                  <c:v>36197.699999999997</c:v>
                </c:pt>
                <c:pt idx="933">
                  <c:v>3736.46</c:v>
                </c:pt>
                <c:pt idx="934">
                  <c:v>3366.67</c:v>
                </c:pt>
                <c:pt idx="935">
                  <c:v>3943.6</c:v>
                </c:pt>
                <c:pt idx="936">
                  <c:v>8328.86</c:v>
                </c:pt>
                <c:pt idx="937">
                  <c:v>14861.82</c:v>
                </c:pt>
                <c:pt idx="938">
                  <c:v>1302.395</c:v>
                </c:pt>
                <c:pt idx="939">
                  <c:v>3353.28</c:v>
                </c:pt>
                <c:pt idx="940">
                  <c:v>16138.76</c:v>
                </c:pt>
                <c:pt idx="941">
                  <c:v>1477.7966666666669</c:v>
                </c:pt>
                <c:pt idx="942">
                  <c:v>1141.7739999999999</c:v>
                </c:pt>
                <c:pt idx="943">
                  <c:v>1735.7049999999999</c:v>
                </c:pt>
                <c:pt idx="944">
                  <c:v>1509.8266666666666</c:v>
                </c:pt>
                <c:pt idx="945">
                  <c:v>1477.9733333333334</c:v>
                </c:pt>
                <c:pt idx="946">
                  <c:v>1352.7066666666667</c:v>
                </c:pt>
                <c:pt idx="947">
                  <c:v>16115.3</c:v>
                </c:pt>
                <c:pt idx="948">
                  <c:v>1112.365</c:v>
                </c:pt>
                <c:pt idx="949">
                  <c:v>25597.279999999999</c:v>
                </c:pt>
                <c:pt idx="950">
                  <c:v>3556.92</c:v>
                </c:pt>
                <c:pt idx="951">
                  <c:v>2066.8200000000002</c:v>
                </c:pt>
                <c:pt idx="952">
                  <c:v>4415.7849999999999</c:v>
                </c:pt>
                <c:pt idx="953">
                  <c:v>1883.44</c:v>
                </c:pt>
                <c:pt idx="954">
                  <c:v>2168.87</c:v>
                </c:pt>
                <c:pt idx="955">
                  <c:v>2689.5</c:v>
                </c:pt>
                <c:pt idx="956">
                  <c:v>3172.02</c:v>
                </c:pt>
                <c:pt idx="957">
                  <c:v>1449.82</c:v>
                </c:pt>
                <c:pt idx="958">
                  <c:v>6725.8899999999994</c:v>
                </c:pt>
                <c:pt idx="959">
                  <c:v>11644.465</c:v>
                </c:pt>
                <c:pt idx="960">
                  <c:v>3268.85</c:v>
                </c:pt>
                <c:pt idx="961">
                  <c:v>1282.5566666666666</c:v>
                </c:pt>
                <c:pt idx="962">
                  <c:v>1478.3633333333335</c:v>
                </c:pt>
                <c:pt idx="963">
                  <c:v>3062.51</c:v>
                </c:pt>
                <c:pt idx="964">
                  <c:v>1476.2966666666669</c:v>
                </c:pt>
                <c:pt idx="965">
                  <c:v>1573.2466666666667</c:v>
                </c:pt>
                <c:pt idx="966">
                  <c:v>1479.42</c:v>
                </c:pt>
                <c:pt idx="967">
                  <c:v>3161.45</c:v>
                </c:pt>
                <c:pt idx="968">
                  <c:v>34672.15</c:v>
                </c:pt>
                <c:pt idx="969">
                  <c:v>1328.0425</c:v>
                </c:pt>
                <c:pt idx="970">
                  <c:v>19673.34</c:v>
                </c:pt>
                <c:pt idx="971">
                  <c:v>3171.61</c:v>
                </c:pt>
                <c:pt idx="972">
                  <c:v>935.89499999999998</c:v>
                </c:pt>
                <c:pt idx="973">
                  <c:v>1638.58</c:v>
                </c:pt>
                <c:pt idx="974">
                  <c:v>3732.63</c:v>
                </c:pt>
                <c:pt idx="975">
                  <c:v>1446.8133333333333</c:v>
                </c:pt>
                <c:pt idx="976">
                  <c:v>39611.760000000002</c:v>
                </c:pt>
                <c:pt idx="977">
                  <c:v>16577.78</c:v>
                </c:pt>
                <c:pt idx="978">
                  <c:v>1206.9749999999999</c:v>
                </c:pt>
                <c:pt idx="979">
                  <c:v>37133.9</c:v>
                </c:pt>
                <c:pt idx="980">
                  <c:v>2483.7399999999998</c:v>
                </c:pt>
                <c:pt idx="981">
                  <c:v>1065.1849999999999</c:v>
                </c:pt>
                <c:pt idx="982">
                  <c:v>34838.870000000003</c:v>
                </c:pt>
                <c:pt idx="983">
                  <c:v>1780.9449999999999</c:v>
                </c:pt>
                <c:pt idx="984">
                  <c:v>5002.1933333333336</c:v>
                </c:pt>
                <c:pt idx="985">
                  <c:v>4701.1875</c:v>
                </c:pt>
                <c:pt idx="986">
                  <c:v>2497.04</c:v>
                </c:pt>
                <c:pt idx="987">
                  <c:v>2498.41</c:v>
                </c:pt>
                <c:pt idx="988">
                  <c:v>2494.02</c:v>
                </c:pt>
                <c:pt idx="989">
                  <c:v>3558.62</c:v>
                </c:pt>
                <c:pt idx="990">
                  <c:v>1352.9033333333334</c:v>
                </c:pt>
                <c:pt idx="991">
                  <c:v>17403.235000000001</c:v>
                </c:pt>
                <c:pt idx="992">
                  <c:v>1789</c:v>
                </c:pt>
                <c:pt idx="993">
                  <c:v>18246.5</c:v>
                </c:pt>
                <c:pt idx="994">
                  <c:v>3070.81</c:v>
                </c:pt>
                <c:pt idx="995">
                  <c:v>18310.740000000002</c:v>
                </c:pt>
                <c:pt idx="996">
                  <c:v>2974.13</c:v>
                </c:pt>
                <c:pt idx="997">
                  <c:v>1211.73</c:v>
                </c:pt>
                <c:pt idx="998">
                  <c:v>8398.2049999999999</c:v>
                </c:pt>
                <c:pt idx="999">
                  <c:v>4105.1225000000004</c:v>
                </c:pt>
                <c:pt idx="1000">
                  <c:v>3353.47</c:v>
                </c:pt>
                <c:pt idx="1001">
                  <c:v>9451.7450000000008</c:v>
                </c:pt>
                <c:pt idx="1002">
                  <c:v>1231.1433333333332</c:v>
                </c:pt>
                <c:pt idx="1003">
                  <c:v>1978.0350000000001</c:v>
                </c:pt>
                <c:pt idx="1004">
                  <c:v>2302.3000000000002</c:v>
                </c:pt>
                <c:pt idx="1005">
                  <c:v>1292.4333333333334</c:v>
                </c:pt>
                <c:pt idx="1006">
                  <c:v>3385.4</c:v>
                </c:pt>
                <c:pt idx="1007">
                  <c:v>1745.2750000000001</c:v>
                </c:pt>
                <c:pt idx="1008">
                  <c:v>1327.3266666666666</c:v>
                </c:pt>
                <c:pt idx="1009">
                  <c:v>1696.49</c:v>
                </c:pt>
                <c:pt idx="1010">
                  <c:v>4934.3320000000003</c:v>
                </c:pt>
                <c:pt idx="1011">
                  <c:v>12028.406666666668</c:v>
                </c:pt>
                <c:pt idx="1012">
                  <c:v>3176.82</c:v>
                </c:pt>
                <c:pt idx="1013">
                  <c:v>4818.5466666666662</c:v>
                </c:pt>
                <c:pt idx="1014">
                  <c:v>2897.32</c:v>
                </c:pt>
                <c:pt idx="1015">
                  <c:v>1705.16</c:v>
                </c:pt>
                <c:pt idx="1016">
                  <c:v>3201.25</c:v>
                </c:pt>
                <c:pt idx="1017">
                  <c:v>1161.4433333333334</c:v>
                </c:pt>
                <c:pt idx="1018">
                  <c:v>2680.95</c:v>
                </c:pt>
                <c:pt idx="1019">
                  <c:v>1696.1849999999999</c:v>
                </c:pt>
                <c:pt idx="1020">
                  <c:v>1165.3225</c:v>
                </c:pt>
                <c:pt idx="1021">
                  <c:v>1521.3966666666665</c:v>
                </c:pt>
                <c:pt idx="1022">
                  <c:v>1463.53</c:v>
                </c:pt>
                <c:pt idx="1023">
                  <c:v>2322.62</c:v>
                </c:pt>
                <c:pt idx="1024">
                  <c:v>1451.4549999999999</c:v>
                </c:pt>
                <c:pt idx="1025">
                  <c:v>1689.4549999999999</c:v>
                </c:pt>
                <c:pt idx="1026">
                  <c:v>1329.31</c:v>
                </c:pt>
                <c:pt idx="1027">
                  <c:v>1452.0450000000001</c:v>
                </c:pt>
                <c:pt idx="1028">
                  <c:v>3176.29</c:v>
                </c:pt>
                <c:pt idx="1029">
                  <c:v>2699.57</c:v>
                </c:pt>
                <c:pt idx="1030">
                  <c:v>1646.2650000000001</c:v>
                </c:pt>
                <c:pt idx="1031">
                  <c:v>17043.34</c:v>
                </c:pt>
                <c:pt idx="1032">
                  <c:v>2721.32</c:v>
                </c:pt>
                <c:pt idx="1033">
                  <c:v>900.93200000000002</c:v>
                </c:pt>
                <c:pt idx="1034">
                  <c:v>2137.65</c:v>
                </c:pt>
                <c:pt idx="1035">
                  <c:v>2523.17</c:v>
                </c:pt>
                <c:pt idx="1036">
                  <c:v>14037.413333333332</c:v>
                </c:pt>
                <c:pt idx="1037">
                  <c:v>976.53250000000003</c:v>
                </c:pt>
                <c:pt idx="1038">
                  <c:v>846.68333333333339</c:v>
                </c:pt>
                <c:pt idx="1039">
                  <c:v>2727.4</c:v>
                </c:pt>
                <c:pt idx="1040">
                  <c:v>2534.39</c:v>
                </c:pt>
                <c:pt idx="1041">
                  <c:v>3213.62</c:v>
                </c:pt>
                <c:pt idx="1042">
                  <c:v>17878.900000000001</c:v>
                </c:pt>
                <c:pt idx="1043">
                  <c:v>3206.49</c:v>
                </c:pt>
                <c:pt idx="1044">
                  <c:v>1654.895</c:v>
                </c:pt>
                <c:pt idx="1045">
                  <c:v>15817.99</c:v>
                </c:pt>
                <c:pt idx="1046">
                  <c:v>9109.08</c:v>
                </c:pt>
                <c:pt idx="1047">
                  <c:v>1097.9124999999999</c:v>
                </c:pt>
                <c:pt idx="1048">
                  <c:v>975.59599999999989</c:v>
                </c:pt>
                <c:pt idx="1049">
                  <c:v>4983.3649999999998</c:v>
                </c:pt>
                <c:pt idx="1050">
                  <c:v>7747.1566666666668</c:v>
                </c:pt>
                <c:pt idx="1051">
                  <c:v>1797.085</c:v>
                </c:pt>
                <c:pt idx="1052">
                  <c:v>1613.56</c:v>
                </c:pt>
                <c:pt idx="1053">
                  <c:v>12041.523333333333</c:v>
                </c:pt>
                <c:pt idx="1054">
                  <c:v>2632.99</c:v>
                </c:pt>
                <c:pt idx="1055">
                  <c:v>1619.22</c:v>
                </c:pt>
                <c:pt idx="1056">
                  <c:v>3021.81</c:v>
                </c:pt>
                <c:pt idx="1057">
                  <c:v>1396.37</c:v>
                </c:pt>
                <c:pt idx="1058">
                  <c:v>1604.395</c:v>
                </c:pt>
                <c:pt idx="1059">
                  <c:v>33900.65</c:v>
                </c:pt>
                <c:pt idx="1060">
                  <c:v>3046.06</c:v>
                </c:pt>
                <c:pt idx="1061">
                  <c:v>2855.44</c:v>
                </c:pt>
                <c:pt idx="1062">
                  <c:v>1179.2333333333333</c:v>
                </c:pt>
                <c:pt idx="1063">
                  <c:v>25081.77</c:v>
                </c:pt>
                <c:pt idx="1064">
                  <c:v>1986.93</c:v>
                </c:pt>
                <c:pt idx="1065">
                  <c:v>18955.22</c:v>
                </c:pt>
                <c:pt idx="1066">
                  <c:v>38126.25</c:v>
                </c:pt>
                <c:pt idx="1067">
                  <c:v>1154.52</c:v>
                </c:pt>
                <c:pt idx="1068">
                  <c:v>1969.61</c:v>
                </c:pt>
                <c:pt idx="1069">
                  <c:v>35147.53</c:v>
                </c:pt>
                <c:pt idx="1070">
                  <c:v>3044.21</c:v>
                </c:pt>
                <c:pt idx="1071">
                  <c:v>1977.82</c:v>
                </c:pt>
                <c:pt idx="1072">
                  <c:v>2352.9699999999998</c:v>
                </c:pt>
                <c:pt idx="1073">
                  <c:v>2457.5</c:v>
                </c:pt>
                <c:pt idx="1074">
                  <c:v>1058.7325000000001</c:v>
                </c:pt>
                <c:pt idx="1075">
                  <c:v>3425.6860000000001</c:v>
                </c:pt>
                <c:pt idx="1076">
                  <c:v>2842.76</c:v>
                </c:pt>
                <c:pt idx="1077">
                  <c:v>2473.33</c:v>
                </c:pt>
                <c:pt idx="1078">
                  <c:v>6304.9449999999997</c:v>
                </c:pt>
                <c:pt idx="1079">
                  <c:v>14571.89</c:v>
                </c:pt>
                <c:pt idx="1080">
                  <c:v>34472.839999999997</c:v>
                </c:pt>
                <c:pt idx="1081">
                  <c:v>1972.95</c:v>
                </c:pt>
                <c:pt idx="1082">
                  <c:v>2480.98</c:v>
                </c:pt>
                <c:pt idx="1083">
                  <c:v>1981.58</c:v>
                </c:pt>
                <c:pt idx="1084">
                  <c:v>2850.68</c:v>
                </c:pt>
                <c:pt idx="1085">
                  <c:v>18648.419999999998</c:v>
                </c:pt>
                <c:pt idx="1086">
                  <c:v>34254.050000000003</c:v>
                </c:pt>
                <c:pt idx="1087">
                  <c:v>2464.62</c:v>
                </c:pt>
                <c:pt idx="1088">
                  <c:v>1826.84</c:v>
                </c:pt>
                <c:pt idx="1089">
                  <c:v>2395.17</c:v>
                </c:pt>
                <c:pt idx="1090">
                  <c:v>1387.595</c:v>
                </c:pt>
                <c:pt idx="1091">
                  <c:v>12837.21</c:v>
                </c:pt>
                <c:pt idx="1092">
                  <c:v>1837.28</c:v>
                </c:pt>
                <c:pt idx="1093">
                  <c:v>18033.97</c:v>
                </c:pt>
                <c:pt idx="1094">
                  <c:v>1824.29</c:v>
                </c:pt>
                <c:pt idx="1095">
                  <c:v>1116.655</c:v>
                </c:pt>
                <c:pt idx="1096">
                  <c:v>1166.8700000000001</c:v>
                </c:pt>
                <c:pt idx="1097">
                  <c:v>9047.2749999999996</c:v>
                </c:pt>
                <c:pt idx="1098">
                  <c:v>1208.48</c:v>
                </c:pt>
                <c:pt idx="1099">
                  <c:v>1815.88</c:v>
                </c:pt>
                <c:pt idx="1100">
                  <c:v>899.4</c:v>
                </c:pt>
                <c:pt idx="1101">
                  <c:v>12007.003333333334</c:v>
                </c:pt>
                <c:pt idx="1102">
                  <c:v>1219.03</c:v>
                </c:pt>
                <c:pt idx="1103">
                  <c:v>2690.11</c:v>
                </c:pt>
                <c:pt idx="1104">
                  <c:v>1394.53</c:v>
                </c:pt>
                <c:pt idx="1105">
                  <c:v>21595.38</c:v>
                </c:pt>
                <c:pt idx="1106">
                  <c:v>897.87</c:v>
                </c:pt>
                <c:pt idx="1107">
                  <c:v>2396.1</c:v>
                </c:pt>
                <c:pt idx="1108">
                  <c:v>34166.269999999997</c:v>
                </c:pt>
                <c:pt idx="1109">
                  <c:v>20452.099999999999</c:v>
                </c:pt>
                <c:pt idx="1110">
                  <c:v>4808.6899999999996</c:v>
                </c:pt>
                <c:pt idx="1111">
                  <c:v>2899.49</c:v>
                </c:pt>
                <c:pt idx="1112">
                  <c:v>9164.1200000000008</c:v>
                </c:pt>
                <c:pt idx="1113">
                  <c:v>13126.68</c:v>
                </c:pt>
                <c:pt idx="1114">
                  <c:v>7465.2466666666669</c:v>
                </c:pt>
                <c:pt idx="1115">
                  <c:v>10795.94</c:v>
                </c:pt>
                <c:pt idx="1116">
                  <c:v>35585.58</c:v>
                </c:pt>
                <c:pt idx="1117">
                  <c:v>2755.02</c:v>
                </c:pt>
                <c:pt idx="1118">
                  <c:v>18582.580000000002</c:v>
                </c:pt>
                <c:pt idx="1119">
                  <c:v>2155.6799999999998</c:v>
                </c:pt>
                <c:pt idx="1120">
                  <c:v>2045.69</c:v>
                </c:pt>
                <c:pt idx="1121">
                  <c:v>2166.73</c:v>
                </c:pt>
                <c:pt idx="1122">
                  <c:v>1001.355</c:v>
                </c:pt>
                <c:pt idx="1123">
                  <c:v>2150.4699999999998</c:v>
                </c:pt>
                <c:pt idx="1124">
                  <c:v>2156.75</c:v>
                </c:pt>
                <c:pt idx="1125">
                  <c:v>2254.8000000000002</c:v>
                </c:pt>
                <c:pt idx="1126">
                  <c:v>1321.635</c:v>
                </c:pt>
                <c:pt idx="1127">
                  <c:v>1665</c:v>
                </c:pt>
                <c:pt idx="1128">
                  <c:v>1308.5866666666668</c:v>
                </c:pt>
                <c:pt idx="1129">
                  <c:v>2731.91</c:v>
                </c:pt>
                <c:pt idx="1130">
                  <c:v>860.76499999999999</c:v>
                </c:pt>
                <c:pt idx="1131">
                  <c:v>1682.6</c:v>
                </c:pt>
                <c:pt idx="1132">
                  <c:v>1319.52</c:v>
                </c:pt>
                <c:pt idx="1133">
                  <c:v>2527.8200000000002</c:v>
                </c:pt>
                <c:pt idx="1134">
                  <c:v>8898.8974999999991</c:v>
                </c:pt>
                <c:pt idx="1135">
                  <c:v>12494.816666666666</c:v>
                </c:pt>
                <c:pt idx="1136">
                  <c:v>2250.84</c:v>
                </c:pt>
                <c:pt idx="1137">
                  <c:v>22250.7</c:v>
                </c:pt>
                <c:pt idx="1138">
                  <c:v>33907.550000000003</c:v>
                </c:pt>
                <c:pt idx="1139">
                  <c:v>1674.63</c:v>
                </c:pt>
                <c:pt idx="1140">
                  <c:v>2154.36</c:v>
                </c:pt>
                <c:pt idx="1141">
                  <c:v>2055.3200000000002</c:v>
                </c:pt>
                <c:pt idx="1142">
                  <c:v>1074.0675000000001</c:v>
                </c:pt>
                <c:pt idx="1143">
                  <c:v>2741.95</c:v>
                </c:pt>
                <c:pt idx="1144">
                  <c:v>1193.2766666666666</c:v>
                </c:pt>
                <c:pt idx="1145">
                  <c:v>1532.47</c:v>
                </c:pt>
                <c:pt idx="1146">
                  <c:v>2026.97</c:v>
                </c:pt>
                <c:pt idx="1147">
                  <c:v>2404.73</c:v>
                </c:pt>
                <c:pt idx="1148">
                  <c:v>1298.8900000000001</c:v>
                </c:pt>
                <c:pt idx="1149">
                  <c:v>1060.17</c:v>
                </c:pt>
                <c:pt idx="1150">
                  <c:v>16586.5</c:v>
                </c:pt>
                <c:pt idx="1151">
                  <c:v>1583.73</c:v>
                </c:pt>
                <c:pt idx="1152">
                  <c:v>1534.3</c:v>
                </c:pt>
                <c:pt idx="1153">
                  <c:v>3588.422</c:v>
                </c:pt>
                <c:pt idx="1154">
                  <c:v>1025.7</c:v>
                </c:pt>
                <c:pt idx="1155">
                  <c:v>965.30250000000001</c:v>
                </c:pt>
                <c:pt idx="1156">
                  <c:v>7679.55</c:v>
                </c:pt>
                <c:pt idx="1157">
                  <c:v>1292.635</c:v>
                </c:pt>
                <c:pt idx="1158">
                  <c:v>2104.11</c:v>
                </c:pt>
                <c:pt idx="1159">
                  <c:v>2020.55</c:v>
                </c:pt>
                <c:pt idx="1160">
                  <c:v>1906.36</c:v>
                </c:pt>
                <c:pt idx="1161">
                  <c:v>1917.32</c:v>
                </c:pt>
                <c:pt idx="1162">
                  <c:v>1051.54</c:v>
                </c:pt>
                <c:pt idx="1163">
                  <c:v>1526.31</c:v>
                </c:pt>
                <c:pt idx="1164">
                  <c:v>2585.85</c:v>
                </c:pt>
                <c:pt idx="1165">
                  <c:v>1093.29</c:v>
                </c:pt>
                <c:pt idx="1166">
                  <c:v>8672.9833333333336</c:v>
                </c:pt>
                <c:pt idx="1167">
                  <c:v>2020.18</c:v>
                </c:pt>
                <c:pt idx="1168">
                  <c:v>1909.53</c:v>
                </c:pt>
                <c:pt idx="1169">
                  <c:v>2102.2600000000002</c:v>
                </c:pt>
                <c:pt idx="1170">
                  <c:v>1515.34</c:v>
                </c:pt>
                <c:pt idx="1171">
                  <c:v>2007.95</c:v>
                </c:pt>
                <c:pt idx="1172">
                  <c:v>14711.74</c:v>
                </c:pt>
                <c:pt idx="1173">
                  <c:v>8780.19</c:v>
                </c:pt>
                <c:pt idx="1174">
                  <c:v>2257.48</c:v>
                </c:pt>
                <c:pt idx="1175">
                  <c:v>2457.21</c:v>
                </c:pt>
                <c:pt idx="1176">
                  <c:v>805.10500000000002</c:v>
                </c:pt>
                <c:pt idx="1177">
                  <c:v>990.03499999999997</c:v>
                </c:pt>
                <c:pt idx="1178">
                  <c:v>8542.6350000000002</c:v>
                </c:pt>
                <c:pt idx="1179">
                  <c:v>1391.53</c:v>
                </c:pt>
                <c:pt idx="1180">
                  <c:v>1769.53</c:v>
                </c:pt>
                <c:pt idx="1181">
                  <c:v>1967.02</c:v>
                </c:pt>
                <c:pt idx="1182">
                  <c:v>13862.145</c:v>
                </c:pt>
                <c:pt idx="1183">
                  <c:v>1018.7966666666666</c:v>
                </c:pt>
                <c:pt idx="1184">
                  <c:v>855.4899999999999</c:v>
                </c:pt>
                <c:pt idx="1185">
                  <c:v>1880.07</c:v>
                </c:pt>
                <c:pt idx="1186">
                  <c:v>1181.115</c:v>
                </c:pt>
                <c:pt idx="1187">
                  <c:v>1984.45</c:v>
                </c:pt>
                <c:pt idx="1188">
                  <c:v>1877.93</c:v>
                </c:pt>
                <c:pt idx="1189">
                  <c:v>1875.34</c:v>
                </c:pt>
                <c:pt idx="1190">
                  <c:v>819.17666666666673</c:v>
                </c:pt>
                <c:pt idx="1191">
                  <c:v>33475.82</c:v>
                </c:pt>
                <c:pt idx="1192">
                  <c:v>2261.5700000000002</c:v>
                </c:pt>
                <c:pt idx="1193">
                  <c:v>2459.7199999999998</c:v>
                </c:pt>
                <c:pt idx="1194">
                  <c:v>9366.3349999999991</c:v>
                </c:pt>
                <c:pt idx="1195">
                  <c:v>26125.67</c:v>
                </c:pt>
                <c:pt idx="1196">
                  <c:v>20167.34</c:v>
                </c:pt>
                <c:pt idx="1197">
                  <c:v>16232.85</c:v>
                </c:pt>
                <c:pt idx="1198">
                  <c:v>1880.49</c:v>
                </c:pt>
                <c:pt idx="1199">
                  <c:v>12781.523333333333</c:v>
                </c:pt>
                <c:pt idx="1200">
                  <c:v>982.39</c:v>
                </c:pt>
                <c:pt idx="1201">
                  <c:v>16884.919999999998</c:v>
                </c:pt>
                <c:pt idx="1202">
                  <c:v>918.62</c:v>
                </c:pt>
                <c:pt idx="1203">
                  <c:v>781.30000000000007</c:v>
                </c:pt>
                <c:pt idx="1204">
                  <c:v>1625.43</c:v>
                </c:pt>
                <c:pt idx="1205">
                  <c:v>1743.21</c:v>
                </c:pt>
                <c:pt idx="1206">
                  <c:v>1165.76</c:v>
                </c:pt>
                <c:pt idx="1207">
                  <c:v>17081.080000000002</c:v>
                </c:pt>
                <c:pt idx="1208">
                  <c:v>1632.56</c:v>
                </c:pt>
                <c:pt idx="1209">
                  <c:v>1261.44</c:v>
                </c:pt>
                <c:pt idx="1210">
                  <c:v>921.26</c:v>
                </c:pt>
                <c:pt idx="1211">
                  <c:v>1359.64</c:v>
                </c:pt>
                <c:pt idx="1212">
                  <c:v>1639.56</c:v>
                </c:pt>
                <c:pt idx="1213">
                  <c:v>2130.6799999999998</c:v>
                </c:pt>
                <c:pt idx="1214">
                  <c:v>34779.620000000003</c:v>
                </c:pt>
                <c:pt idx="1215">
                  <c:v>1727.79</c:v>
                </c:pt>
                <c:pt idx="1216">
                  <c:v>17352.68</c:v>
                </c:pt>
                <c:pt idx="1217">
                  <c:v>916.04499999999996</c:v>
                </c:pt>
                <c:pt idx="1218">
                  <c:v>33750.29</c:v>
                </c:pt>
                <c:pt idx="1219">
                  <c:v>36219.410000000003</c:v>
                </c:pt>
                <c:pt idx="1220">
                  <c:v>934.56666666666661</c:v>
                </c:pt>
                <c:pt idx="1221">
                  <c:v>16297.85</c:v>
                </c:pt>
                <c:pt idx="1222">
                  <c:v>1737.38</c:v>
                </c:pt>
                <c:pt idx="1223">
                  <c:v>1635.73</c:v>
                </c:pt>
                <c:pt idx="1224">
                  <c:v>13844.51</c:v>
                </c:pt>
                <c:pt idx="1225">
                  <c:v>1261.8599999999999</c:v>
                </c:pt>
                <c:pt idx="1226">
                  <c:v>2138.0700000000002</c:v>
                </c:pt>
                <c:pt idx="1227">
                  <c:v>1621.34</c:v>
                </c:pt>
                <c:pt idx="1228">
                  <c:v>2134.9</c:v>
                </c:pt>
                <c:pt idx="1229">
                  <c:v>23082.959999999999</c:v>
                </c:pt>
                <c:pt idx="1230">
                  <c:v>1632.04</c:v>
                </c:pt>
                <c:pt idx="1231">
                  <c:v>1744.47</c:v>
                </c:pt>
                <c:pt idx="1232">
                  <c:v>1253.94</c:v>
                </c:pt>
                <c:pt idx="1233">
                  <c:v>1748.77</c:v>
                </c:pt>
                <c:pt idx="1234">
                  <c:v>32548.34</c:v>
                </c:pt>
                <c:pt idx="1235">
                  <c:v>1256.3</c:v>
                </c:pt>
                <c:pt idx="1236">
                  <c:v>8019.8933333333334</c:v>
                </c:pt>
                <c:pt idx="1237">
                  <c:v>1646.43</c:v>
                </c:pt>
                <c:pt idx="1238">
                  <c:v>2128.4299999999998</c:v>
                </c:pt>
                <c:pt idx="1239">
                  <c:v>1639.56</c:v>
                </c:pt>
                <c:pt idx="1240">
                  <c:v>1242.82</c:v>
                </c:pt>
                <c:pt idx="1241">
                  <c:v>17468.98</c:v>
                </c:pt>
                <c:pt idx="1242">
                  <c:v>34439.86</c:v>
                </c:pt>
                <c:pt idx="1243">
                  <c:v>1354.5550000000001</c:v>
                </c:pt>
                <c:pt idx="1244">
                  <c:v>1242.26</c:v>
                </c:pt>
                <c:pt idx="1245">
                  <c:v>1263.25</c:v>
                </c:pt>
                <c:pt idx="1246">
                  <c:v>1627.28</c:v>
                </c:pt>
                <c:pt idx="1247">
                  <c:v>17748.509999999998</c:v>
                </c:pt>
                <c:pt idx="1248">
                  <c:v>1252.4100000000001</c:v>
                </c:pt>
                <c:pt idx="1249">
                  <c:v>2136.88</c:v>
                </c:pt>
                <c:pt idx="1250">
                  <c:v>1110.78</c:v>
                </c:pt>
                <c:pt idx="1251">
                  <c:v>2117.34</c:v>
                </c:pt>
                <c:pt idx="1252">
                  <c:v>971.19</c:v>
                </c:pt>
                <c:pt idx="1253">
                  <c:v>1628.47</c:v>
                </c:pt>
                <c:pt idx="1254">
                  <c:v>1365.0550000000001</c:v>
                </c:pt>
                <c:pt idx="1255">
                  <c:v>1759.34</c:v>
                </c:pt>
                <c:pt idx="1256">
                  <c:v>1354.62</c:v>
                </c:pt>
                <c:pt idx="1257">
                  <c:v>8225.4449999999997</c:v>
                </c:pt>
                <c:pt idx="1258">
                  <c:v>7497.8866666666663</c:v>
                </c:pt>
                <c:pt idx="1259">
                  <c:v>1728.9</c:v>
                </c:pt>
                <c:pt idx="1260">
                  <c:v>36898.730000000003</c:v>
                </c:pt>
                <c:pt idx="1261">
                  <c:v>39722.75</c:v>
                </c:pt>
                <c:pt idx="1262">
                  <c:v>4709.6750000000002</c:v>
                </c:pt>
                <c:pt idx="1263">
                  <c:v>33307.550000000003</c:v>
                </c:pt>
                <c:pt idx="1264">
                  <c:v>1241.57</c:v>
                </c:pt>
                <c:pt idx="1265">
                  <c:v>34828.65</c:v>
                </c:pt>
                <c:pt idx="1266">
                  <c:v>1355.415</c:v>
                </c:pt>
                <c:pt idx="1267">
                  <c:v>12132.526666666667</c:v>
                </c:pt>
                <c:pt idx="1268">
                  <c:v>1731.68</c:v>
                </c:pt>
                <c:pt idx="1269">
                  <c:v>862.77499999999998</c:v>
                </c:pt>
                <c:pt idx="1270">
                  <c:v>1137.01</c:v>
                </c:pt>
                <c:pt idx="1271">
                  <c:v>2198.19</c:v>
                </c:pt>
                <c:pt idx="1272">
                  <c:v>1131.1200000000001</c:v>
                </c:pt>
                <c:pt idx="1273">
                  <c:v>2211.13</c:v>
                </c:pt>
                <c:pt idx="1274">
                  <c:v>11434.39</c:v>
                </c:pt>
                <c:pt idx="1275">
                  <c:v>21344.85</c:v>
                </c:pt>
                <c:pt idx="1276">
                  <c:v>1705.62</c:v>
                </c:pt>
                <c:pt idx="1277">
                  <c:v>15518.18</c:v>
                </c:pt>
                <c:pt idx="1278">
                  <c:v>36149.480000000003</c:v>
                </c:pt>
                <c:pt idx="1279">
                  <c:v>1694.8</c:v>
                </c:pt>
                <c:pt idx="1280">
                  <c:v>1631.82</c:v>
                </c:pt>
                <c:pt idx="1281">
                  <c:v>1137.47</c:v>
                </c:pt>
                <c:pt idx="1282">
                  <c:v>1615.77</c:v>
                </c:pt>
                <c:pt idx="1283">
                  <c:v>4276.4866666666667</c:v>
                </c:pt>
                <c:pt idx="1284">
                  <c:v>859.72</c:v>
                </c:pt>
                <c:pt idx="1285">
                  <c:v>1704.57</c:v>
                </c:pt>
                <c:pt idx="1286">
                  <c:v>14133.04</c:v>
                </c:pt>
                <c:pt idx="1287">
                  <c:v>1607.51</c:v>
                </c:pt>
                <c:pt idx="1288">
                  <c:v>870.46749999999997</c:v>
                </c:pt>
                <c:pt idx="1289">
                  <c:v>1631.67</c:v>
                </c:pt>
                <c:pt idx="1290">
                  <c:v>7323.73</c:v>
                </c:pt>
                <c:pt idx="1291">
                  <c:v>1149.4000000000001</c:v>
                </c:pt>
                <c:pt idx="1292">
                  <c:v>1100.55</c:v>
                </c:pt>
                <c:pt idx="1293">
                  <c:v>2203.4699999999998</c:v>
                </c:pt>
                <c:pt idx="1294">
                  <c:v>1622.19</c:v>
                </c:pt>
                <c:pt idx="1295">
                  <c:v>2196.4699999999998</c:v>
                </c:pt>
                <c:pt idx="1296">
                  <c:v>11482.63</c:v>
                </c:pt>
                <c:pt idx="1297">
                  <c:v>1708</c:v>
                </c:pt>
                <c:pt idx="1298">
                  <c:v>933.75333333333344</c:v>
                </c:pt>
                <c:pt idx="1299">
                  <c:v>1109.7249999999999</c:v>
                </c:pt>
                <c:pt idx="1300">
                  <c:v>1633.04</c:v>
                </c:pt>
                <c:pt idx="1301">
                  <c:v>2207.6999999999998</c:v>
                </c:pt>
                <c:pt idx="1302">
                  <c:v>34617.839999999997</c:v>
                </c:pt>
                <c:pt idx="1303">
                  <c:v>1712.23</c:v>
                </c:pt>
                <c:pt idx="1304">
                  <c:v>1136.4000000000001</c:v>
                </c:pt>
                <c:pt idx="1305">
                  <c:v>863.77</c:v>
                </c:pt>
                <c:pt idx="1306">
                  <c:v>2217.6</c:v>
                </c:pt>
                <c:pt idx="1307">
                  <c:v>36307.800000000003</c:v>
                </c:pt>
                <c:pt idx="1308">
                  <c:v>1146.8</c:v>
                </c:pt>
                <c:pt idx="1309">
                  <c:v>38792.69</c:v>
                </c:pt>
                <c:pt idx="1310">
                  <c:v>1131.51</c:v>
                </c:pt>
                <c:pt idx="1311">
                  <c:v>1621.88</c:v>
                </c:pt>
                <c:pt idx="1312">
                  <c:v>1141.45</c:v>
                </c:pt>
                <c:pt idx="1313">
                  <c:v>1634.57</c:v>
                </c:pt>
                <c:pt idx="1314">
                  <c:v>33732.69</c:v>
                </c:pt>
                <c:pt idx="1315">
                  <c:v>768</c:v>
                </c:pt>
                <c:pt idx="1316">
                  <c:v>1121.8699999999999</c:v>
                </c:pt>
                <c:pt idx="1317">
                  <c:v>2217.4699999999998</c:v>
                </c:pt>
                <c:pt idx="1318">
                  <c:v>855.51499999999999</c:v>
                </c:pt>
                <c:pt idx="1319">
                  <c:v>13747.87</c:v>
                </c:pt>
                <c:pt idx="1320">
                  <c:v>1704.7</c:v>
                </c:pt>
                <c:pt idx="1321">
                  <c:v>3961.35</c:v>
                </c:pt>
                <c:pt idx="1322">
                  <c:v>912.23799999999994</c:v>
                </c:pt>
                <c:pt idx="1323">
                  <c:v>2203.7399999999998</c:v>
                </c:pt>
                <c:pt idx="1324">
                  <c:v>2200.83</c:v>
                </c:pt>
                <c:pt idx="1325">
                  <c:v>8589.34</c:v>
                </c:pt>
                <c:pt idx="1326">
                  <c:v>4555.8625000000002</c:v>
                </c:pt>
                <c:pt idx="1327">
                  <c:v>1702.46</c:v>
                </c:pt>
                <c:pt idx="1328">
                  <c:v>12890.06</c:v>
                </c:pt>
                <c:pt idx="1329">
                  <c:v>1135.94</c:v>
                </c:pt>
                <c:pt idx="1330">
                  <c:v>1633.96</c:v>
                </c:pt>
                <c:pt idx="1331">
                  <c:v>14283.46</c:v>
                </c:pt>
                <c:pt idx="1332">
                  <c:v>860.17499999999995</c:v>
                </c:pt>
                <c:pt idx="1333">
                  <c:v>1708.93</c:v>
                </c:pt>
                <c:pt idx="1334">
                  <c:v>5636.165</c:v>
                </c:pt>
                <c:pt idx="1335">
                  <c:v>1163.46</c:v>
                </c:pt>
                <c:pt idx="1336">
                  <c:v>2205.98</c:v>
                </c:pt>
                <c:pt idx="1337">
                  <c:v>1629.83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D-4604-9BF8-32593F86A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118959"/>
        <c:axId val="305120207"/>
      </c:lineChart>
      <c:catAx>
        <c:axId val="30511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20207"/>
        <c:crosses val="autoZero"/>
        <c:auto val="1"/>
        <c:lblAlgn val="ctr"/>
        <c:lblOffset val="100"/>
        <c:noMultiLvlLbl val="0"/>
      </c:catAx>
      <c:valAx>
        <c:axId val="3051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1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[insurance+WorkOrder File.xlsx]Sheet1 (2)!PivotTable8</c:name>
    <c:fmtId val="2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'Sheet1 (2)'!$L$26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'Sheet1 (2)'!$J$27:$K$30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</c:lvl>
              </c:multiLvlStrCache>
            </c:multiLvlStrRef>
          </c:cat>
          <c:val>
            <c:numRef>
              <c:f>'Sheet1 (2)'!$L$27:$L$30</c:f>
              <c:numCache>
                <c:formatCode>General</c:formatCode>
                <c:ptCount val="4"/>
                <c:pt idx="0">
                  <c:v>547</c:v>
                </c:pt>
                <c:pt idx="1">
                  <c:v>517</c:v>
                </c:pt>
                <c:pt idx="2">
                  <c:v>115</c:v>
                </c:pt>
                <c:pt idx="3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C-4DA7-853D-6EAE25520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8466320"/>
        <c:axId val="1548466736"/>
        <c:axId val="0"/>
      </c:bar3DChart>
      <c:catAx>
        <c:axId val="154846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66736"/>
        <c:crosses val="autoZero"/>
        <c:auto val="1"/>
        <c:lblAlgn val="ctr"/>
        <c:lblOffset val="100"/>
        <c:noMultiLvlLbl val="0"/>
      </c:catAx>
      <c:valAx>
        <c:axId val="154846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6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53-4950-A20C-49B8DE40AF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53-4950-A20C-49B8DE40AF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53-4950-A20C-49B8DE40AF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53-4950-A20C-49B8DE40AF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53-4950-A20C-49B8DE40AFE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153-4950-A20C-49B8DE40AFE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153-4950-A20C-49B8DE40AFE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153-4950-A20C-49B8DE40AFE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153-4950-A20C-49B8DE40AFE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153-4950-A20C-49B8DE40AFE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153-4950-A20C-49B8DE40AFEB}"/>
              </c:ext>
            </c:extLst>
          </c:dPt>
          <c:cat>
            <c:strLit>
              <c:ptCount val="11"/>
              <c:pt idx="0">
                <c:v>av. premium (blank)</c:v>
              </c:pt>
              <c:pt idx="1">
                <c:v>northeast no</c:v>
              </c:pt>
              <c:pt idx="2">
                <c:v>northeast yes</c:v>
              </c:pt>
              <c:pt idx="3">
                <c:v>northwest no</c:v>
              </c:pt>
              <c:pt idx="4">
                <c:v>northwest yes</c:v>
              </c:pt>
              <c:pt idx="5">
                <c:v>southeast no</c:v>
              </c:pt>
              <c:pt idx="6">
                <c:v>southeast yes</c:v>
              </c:pt>
              <c:pt idx="7">
                <c:v>southwest no</c:v>
              </c:pt>
              <c:pt idx="8">
                <c:v>southwest yes</c:v>
              </c:pt>
            </c:strLit>
          </c:cat>
          <c:val>
            <c:numLit>
              <c:formatCode>General</c:formatCode>
              <c:ptCount val="10"/>
              <c:pt idx="0">
                <c:v>1</c:v>
              </c:pt>
              <c:pt idx="1">
                <c:v>257</c:v>
              </c:pt>
              <c:pt idx="2">
                <c:v>67</c:v>
              </c:pt>
              <c:pt idx="3">
                <c:v>267</c:v>
              </c:pt>
              <c:pt idx="4">
                <c:v>58</c:v>
              </c:pt>
              <c:pt idx="5">
                <c:v>273</c:v>
              </c:pt>
              <c:pt idx="6">
                <c:v>91</c:v>
              </c:pt>
              <c:pt idx="7">
                <c:v>267</c:v>
              </c:pt>
              <c:pt idx="8">
                <c:v>58</c:v>
              </c:pt>
              <c:pt idx="9">
                <c:v>416</c:v>
              </c:pt>
            </c:numLit>
          </c:val>
          <c:extLst>
            <c:ext xmlns:c16="http://schemas.microsoft.com/office/drawing/2014/chart" uri="{C3380CC4-5D6E-409C-BE32-E72D297353CC}">
              <c16:uniqueId val="{00000016-1153-4950-A20C-49B8DE40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av. premium (blank)</c:v>
              </c:pt>
              <c:pt idx="1">
                <c:v>northeast no</c:v>
              </c:pt>
              <c:pt idx="2">
                <c:v>northeast yes</c:v>
              </c:pt>
              <c:pt idx="3">
                <c:v>northwest no</c:v>
              </c:pt>
              <c:pt idx="4">
                <c:v>northwest yes</c:v>
              </c:pt>
              <c:pt idx="5">
                <c:v>southeast no</c:v>
              </c:pt>
              <c:pt idx="6">
                <c:v>southeast yes</c:v>
              </c:pt>
              <c:pt idx="7">
                <c:v>southwest no</c:v>
              </c:pt>
              <c:pt idx="8">
                <c:v>southwest yes</c:v>
              </c:pt>
            </c:strLit>
          </c:cat>
          <c:val>
            <c:numLit>
              <c:formatCode>General</c:formatCode>
              <c:ptCount val="9"/>
              <c:pt idx="0">
                <c:v>1</c:v>
              </c:pt>
              <c:pt idx="1">
                <c:v>257</c:v>
              </c:pt>
              <c:pt idx="2">
                <c:v>67</c:v>
              </c:pt>
              <c:pt idx="3">
                <c:v>267</c:v>
              </c:pt>
              <c:pt idx="4">
                <c:v>58</c:v>
              </c:pt>
              <c:pt idx="5">
                <c:v>273</c:v>
              </c:pt>
              <c:pt idx="6">
                <c:v>91</c:v>
              </c:pt>
              <c:pt idx="7">
                <c:v>267</c:v>
              </c:pt>
              <c:pt idx="8">
                <c:v>58</c:v>
              </c:pt>
            </c:numLit>
          </c:val>
          <c:extLst>
            <c:ext xmlns:c16="http://schemas.microsoft.com/office/drawing/2014/chart" uri="{C3380CC4-5D6E-409C-BE32-E72D297353CC}">
              <c16:uniqueId val="{00000000-5147-459D-BA5F-8A84BE0E2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6288208"/>
        <c:axId val="1556288624"/>
      </c:barChart>
      <c:catAx>
        <c:axId val="155628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288624"/>
        <c:crosses val="autoZero"/>
        <c:auto val="1"/>
        <c:lblAlgn val="ctr"/>
        <c:lblOffset val="100"/>
        <c:noMultiLvlLbl val="0"/>
      </c:catAx>
      <c:valAx>
        <c:axId val="15562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28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[insurance+WorkOrder File.xlsx]Sheet1!PivotTable5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Techs by Service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Sheet1!$R$3:$R$7</c:f>
              <c:strCache>
                <c:ptCount val="5"/>
                <c:pt idx="0">
                  <c:v>Assess</c:v>
                </c:pt>
                <c:pt idx="1">
                  <c:v>Deliver</c:v>
                </c:pt>
                <c:pt idx="2">
                  <c:v>Install</c:v>
                </c:pt>
                <c:pt idx="3">
                  <c:v>Repair</c:v>
                </c:pt>
                <c:pt idx="4">
                  <c:v>Replace</c:v>
                </c:pt>
              </c:strCache>
            </c:strRef>
          </c:cat>
          <c:val>
            <c:numRef>
              <c:f>Sheet1!$S$3:$S$7</c:f>
              <c:numCache>
                <c:formatCode>General</c:formatCode>
                <c:ptCount val="5"/>
                <c:pt idx="0">
                  <c:v>573</c:v>
                </c:pt>
                <c:pt idx="1">
                  <c:v>205</c:v>
                </c:pt>
                <c:pt idx="2">
                  <c:v>105</c:v>
                </c:pt>
                <c:pt idx="3">
                  <c:v>132</c:v>
                </c:pt>
                <c:pt idx="4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D-448E-8A3F-15BC1EC82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407887"/>
        <c:axId val="1938408303"/>
      </c:barChart>
      <c:catAx>
        <c:axId val="193840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08303"/>
        <c:crosses val="autoZero"/>
        <c:auto val="1"/>
        <c:lblAlgn val="ctr"/>
        <c:lblOffset val="100"/>
        <c:noMultiLvlLbl val="0"/>
      </c:catAx>
      <c:valAx>
        <c:axId val="19384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0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[insurance+WorkOrder File.xlsx]Sheet1!PivotTable5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Sheet1!$R$3:$R$7</c:f>
              <c:strCache>
                <c:ptCount val="5"/>
                <c:pt idx="0">
                  <c:v>Assess</c:v>
                </c:pt>
                <c:pt idx="1">
                  <c:v>Deliver</c:v>
                </c:pt>
                <c:pt idx="2">
                  <c:v>Install</c:v>
                </c:pt>
                <c:pt idx="3">
                  <c:v>Repair</c:v>
                </c:pt>
                <c:pt idx="4">
                  <c:v>Replace</c:v>
                </c:pt>
              </c:strCache>
            </c:strRef>
          </c:cat>
          <c:val>
            <c:numRef>
              <c:f>Sheet1!$S$3:$S$7</c:f>
              <c:numCache>
                <c:formatCode>General</c:formatCode>
                <c:ptCount val="5"/>
                <c:pt idx="0">
                  <c:v>573</c:v>
                </c:pt>
                <c:pt idx="1">
                  <c:v>205</c:v>
                </c:pt>
                <c:pt idx="2">
                  <c:v>105</c:v>
                </c:pt>
                <c:pt idx="3">
                  <c:v>132</c:v>
                </c:pt>
                <c:pt idx="4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5-4C4E-8080-01FDD11CF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980079"/>
        <c:axId val="2013981743"/>
        <c:axId val="0"/>
      </c:area3DChart>
      <c:catAx>
        <c:axId val="201398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981743"/>
        <c:crosses val="autoZero"/>
        <c:auto val="1"/>
        <c:lblAlgn val="ctr"/>
        <c:lblOffset val="100"/>
        <c:noMultiLvlLbl val="0"/>
      </c:catAx>
      <c:valAx>
        <c:axId val="201398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98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Technician</a:t>
            </a:r>
            <a:r>
              <a:rPr lang="en-IN" baseline="0"/>
              <a:t> count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6"/>
              <c:pt idx="0">
                <c:v>Assess</c:v>
              </c:pt>
              <c:pt idx="1">
                <c:v>Deliver</c:v>
              </c:pt>
              <c:pt idx="2">
                <c:v>Install</c:v>
              </c:pt>
              <c:pt idx="3">
                <c:v>Repair</c:v>
              </c:pt>
              <c:pt idx="4">
                <c:v>Replace</c:v>
              </c:pt>
              <c:pt idx="5">
                <c:v>(blank)</c:v>
              </c:pt>
            </c:strLit>
          </c:cat>
          <c:val>
            <c:numLit>
              <c:formatCode>General</c:formatCode>
              <c:ptCount val="6"/>
              <c:pt idx="0">
                <c:v>241</c:v>
              </c:pt>
              <c:pt idx="1">
                <c:v>175</c:v>
              </c:pt>
              <c:pt idx="2">
                <c:v>24</c:v>
              </c:pt>
              <c:pt idx="3">
                <c:v>40</c:v>
              </c:pt>
              <c:pt idx="4">
                <c:v>129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0AB2-4A8A-B6A9-0012419B8FC5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Assess</c:v>
              </c:pt>
              <c:pt idx="1">
                <c:v>Deliver</c:v>
              </c:pt>
              <c:pt idx="2">
                <c:v>Install</c:v>
              </c:pt>
              <c:pt idx="3">
                <c:v>Repair</c:v>
              </c:pt>
              <c:pt idx="4">
                <c:v>Replace</c:v>
              </c:pt>
              <c:pt idx="5">
                <c:v>(blank)</c:v>
              </c:pt>
            </c:strLit>
          </c:cat>
          <c:val>
            <c:numLit>
              <c:formatCode>General</c:formatCode>
              <c:ptCount val="6"/>
              <c:pt idx="0">
                <c:v>332</c:v>
              </c:pt>
              <c:pt idx="1">
                <c:v>30</c:v>
              </c:pt>
              <c:pt idx="2">
                <c:v>72</c:v>
              </c:pt>
              <c:pt idx="3">
                <c:v>92</c:v>
              </c:pt>
              <c:pt idx="4">
                <c:v>250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0AB2-4A8A-B6A9-0012419B8FC5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Assess</c:v>
              </c:pt>
              <c:pt idx="1">
                <c:v>Deliver</c:v>
              </c:pt>
              <c:pt idx="2">
                <c:v>Install</c:v>
              </c:pt>
              <c:pt idx="3">
                <c:v>Repair</c:v>
              </c:pt>
              <c:pt idx="4">
                <c:v>Replace</c:v>
              </c:pt>
              <c:pt idx="5">
                <c:v>(blank)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9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0AB2-4A8A-B6A9-0012419B8FC5}"/>
            </c:ext>
          </c:extLst>
        </c:ser>
        <c:ser>
          <c:idx val="3"/>
          <c:order val="3"/>
          <c:tx>
            <c:v>(blank)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Assess</c:v>
              </c:pt>
              <c:pt idx="1">
                <c:v>Deliver</c:v>
              </c:pt>
              <c:pt idx="2">
                <c:v>Install</c:v>
              </c:pt>
              <c:pt idx="3">
                <c:v>Repair</c:v>
              </c:pt>
              <c:pt idx="4">
                <c:v>Replace</c:v>
              </c:pt>
              <c:pt idx="5">
                <c:v>(blank)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0AB2-4A8A-B6A9-0012419B8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405023"/>
        <c:axId val="1938405439"/>
      </c:barChart>
      <c:catAx>
        <c:axId val="193840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05439"/>
        <c:crosses val="autoZero"/>
        <c:auto val="1"/>
        <c:lblAlgn val="ctr"/>
        <c:lblOffset val="100"/>
        <c:noMultiLvlLbl val="0"/>
      </c:catAx>
      <c:valAx>
        <c:axId val="193840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0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171450</xdr:rowOff>
    </xdr:from>
    <xdr:to>
      <xdr:col>16</xdr:col>
      <xdr:colOff>678180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60D74-1059-4510-A60E-EFFFBC781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31</xdr:row>
      <xdr:rowOff>11430</xdr:rowOff>
    </xdr:from>
    <xdr:to>
      <xdr:col>14</xdr:col>
      <xdr:colOff>99060</xdr:colOff>
      <xdr:row>46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775630-4BF8-4097-B2AD-F616F14E4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58</xdr:row>
      <xdr:rowOff>0</xdr:rowOff>
    </xdr:from>
    <xdr:to>
      <xdr:col>15</xdr:col>
      <xdr:colOff>22860</xdr:colOff>
      <xdr:row>73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ED1A90-94D7-41F4-A47E-558677DB2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15</xdr:col>
      <xdr:colOff>22860</xdr:colOff>
      <xdr:row>89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F5BC20-B67B-42DF-8D14-071F964C0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68580</xdr:colOff>
      <xdr:row>0</xdr:row>
      <xdr:rowOff>0</xdr:rowOff>
    </xdr:from>
    <xdr:to>
      <xdr:col>24</xdr:col>
      <xdr:colOff>297180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10C8D-CEB2-4AF0-8176-EAEC09266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647700</xdr:colOff>
      <xdr:row>15</xdr:row>
      <xdr:rowOff>0</xdr:rowOff>
    </xdr:from>
    <xdr:to>
      <xdr:col>23</xdr:col>
      <xdr:colOff>7620</xdr:colOff>
      <xdr:row>29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EC5542-2305-48C2-87F3-2E90AB6FE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22</xdr:col>
      <xdr:colOff>739140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429BD5-DECF-47CB-99B9-37DE2A737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WorkOrder%20Fil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Insurance%20FIle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Insurance%20FIle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opesh patel" refreshedDate="45533.73270763889" createdVersion="7" refreshedVersion="7" minRefreshableVersion="3" recordCount="1000" xr:uid="{A882508C-A75C-4612-AB66-D781CFD6C98F}">
  <cacheSource type="worksheet">
    <worksheetSource ref="A1:B1001" sheet="Sheet2" r:id="rId2"/>
  </cacheSource>
  <cacheFields count="2">
    <cacheField name="Service" numFmtId="0">
      <sharedItems count="5">
        <s v="Assess"/>
        <s v="Replace"/>
        <s v="Deliver"/>
        <s v="Repair"/>
        <s v="Install"/>
      </sharedItems>
    </cacheField>
    <cacheField name="Techs" numFmtId="0">
      <sharedItems containsSemiMixedTypes="0" containsString="0" containsNumber="1" containsInteger="1" minValue="1" maxValue="3" count="3">
        <n v="2"/>
        <n v="1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opesh patel" refreshedDate="45533.381414467593" createdVersion="7" refreshedVersion="7" minRefreshableVersion="3" recordCount="1338" xr:uid="{11B05FC6-D60E-4BC5-9A67-4818CE70ABD5}">
  <cacheSource type="worksheet">
    <worksheetSource ref="A1:B1339" sheet="Sheet2" r:id="rId2"/>
  </cacheSource>
  <cacheFields count="2">
    <cacheField name="sex" numFmtId="0">
      <sharedItems count="2">
        <s v="male"/>
        <s v="female"/>
      </sharedItems>
    </cacheField>
    <cacheField name="smoker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opesh patel" refreshedDate="45533.407628819441" createdVersion="7" refreshedVersion="7" minRefreshableVersion="3" recordCount="1339" xr:uid="{C44F6937-6DC2-4146-B731-858C89FAF90E}">
  <cacheSource type="worksheet">
    <worksheetSource ref="A1:B1340" sheet="Sheet4" r:id="rId2"/>
  </cacheSource>
  <cacheFields count="2">
    <cacheField name="smoker" numFmtId="0">
      <sharedItems containsBlank="1" count="3">
        <s v="no"/>
        <s v="yes"/>
        <m/>
      </sharedItems>
    </cacheField>
    <cacheField name="region" numFmtId="0">
      <sharedItems count="5">
        <s v="northwest"/>
        <s v="southwest"/>
        <s v="northeast"/>
        <s v="southeast"/>
        <s v="av. prem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</r>
  <r>
    <x v="1"/>
    <x v="1"/>
  </r>
  <r>
    <x v="2"/>
    <x v="1"/>
  </r>
  <r>
    <x v="2"/>
    <x v="1"/>
  </r>
  <r>
    <x v="2"/>
    <x v="1"/>
  </r>
  <r>
    <x v="0"/>
    <x v="1"/>
  </r>
  <r>
    <x v="0"/>
    <x v="0"/>
  </r>
  <r>
    <x v="1"/>
    <x v="1"/>
  </r>
  <r>
    <x v="2"/>
    <x v="1"/>
  </r>
  <r>
    <x v="3"/>
    <x v="1"/>
  </r>
  <r>
    <x v="1"/>
    <x v="0"/>
  </r>
  <r>
    <x v="2"/>
    <x v="1"/>
  </r>
  <r>
    <x v="0"/>
    <x v="1"/>
  </r>
  <r>
    <x v="0"/>
    <x v="0"/>
  </r>
  <r>
    <x v="1"/>
    <x v="1"/>
  </r>
  <r>
    <x v="0"/>
    <x v="1"/>
  </r>
  <r>
    <x v="0"/>
    <x v="1"/>
  </r>
  <r>
    <x v="0"/>
    <x v="0"/>
  </r>
  <r>
    <x v="1"/>
    <x v="0"/>
  </r>
  <r>
    <x v="1"/>
    <x v="0"/>
  </r>
  <r>
    <x v="3"/>
    <x v="1"/>
  </r>
  <r>
    <x v="1"/>
    <x v="1"/>
  </r>
  <r>
    <x v="0"/>
    <x v="1"/>
  </r>
  <r>
    <x v="1"/>
    <x v="1"/>
  </r>
  <r>
    <x v="1"/>
    <x v="0"/>
  </r>
  <r>
    <x v="0"/>
    <x v="1"/>
  </r>
  <r>
    <x v="2"/>
    <x v="1"/>
  </r>
  <r>
    <x v="2"/>
    <x v="1"/>
  </r>
  <r>
    <x v="0"/>
    <x v="1"/>
  </r>
  <r>
    <x v="2"/>
    <x v="1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2"/>
    <x v="1"/>
  </r>
  <r>
    <x v="0"/>
    <x v="1"/>
  </r>
  <r>
    <x v="1"/>
    <x v="0"/>
  </r>
  <r>
    <x v="1"/>
    <x v="1"/>
  </r>
  <r>
    <x v="0"/>
    <x v="1"/>
  </r>
  <r>
    <x v="0"/>
    <x v="0"/>
  </r>
  <r>
    <x v="0"/>
    <x v="0"/>
  </r>
  <r>
    <x v="2"/>
    <x v="1"/>
  </r>
  <r>
    <x v="1"/>
    <x v="0"/>
  </r>
  <r>
    <x v="0"/>
    <x v="0"/>
  </r>
  <r>
    <x v="0"/>
    <x v="1"/>
  </r>
  <r>
    <x v="1"/>
    <x v="1"/>
  </r>
  <r>
    <x v="2"/>
    <x v="1"/>
  </r>
  <r>
    <x v="1"/>
    <x v="1"/>
  </r>
  <r>
    <x v="0"/>
    <x v="1"/>
  </r>
  <r>
    <x v="2"/>
    <x v="1"/>
  </r>
  <r>
    <x v="3"/>
    <x v="1"/>
  </r>
  <r>
    <x v="3"/>
    <x v="1"/>
  </r>
  <r>
    <x v="1"/>
    <x v="1"/>
  </r>
  <r>
    <x v="0"/>
    <x v="0"/>
  </r>
  <r>
    <x v="0"/>
    <x v="0"/>
  </r>
  <r>
    <x v="2"/>
    <x v="1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2"/>
    <x v="0"/>
  </r>
  <r>
    <x v="0"/>
    <x v="1"/>
  </r>
  <r>
    <x v="1"/>
    <x v="1"/>
  </r>
  <r>
    <x v="3"/>
    <x v="1"/>
  </r>
  <r>
    <x v="0"/>
    <x v="1"/>
  </r>
  <r>
    <x v="2"/>
    <x v="1"/>
  </r>
  <r>
    <x v="1"/>
    <x v="1"/>
  </r>
  <r>
    <x v="3"/>
    <x v="0"/>
  </r>
  <r>
    <x v="0"/>
    <x v="1"/>
  </r>
  <r>
    <x v="0"/>
    <x v="1"/>
  </r>
  <r>
    <x v="2"/>
    <x v="1"/>
  </r>
  <r>
    <x v="0"/>
    <x v="1"/>
  </r>
  <r>
    <x v="0"/>
    <x v="1"/>
  </r>
  <r>
    <x v="1"/>
    <x v="1"/>
  </r>
  <r>
    <x v="0"/>
    <x v="1"/>
  </r>
  <r>
    <x v="0"/>
    <x v="0"/>
  </r>
  <r>
    <x v="2"/>
    <x v="1"/>
  </r>
  <r>
    <x v="0"/>
    <x v="0"/>
  </r>
  <r>
    <x v="0"/>
    <x v="0"/>
  </r>
  <r>
    <x v="3"/>
    <x v="1"/>
  </r>
  <r>
    <x v="2"/>
    <x v="1"/>
  </r>
  <r>
    <x v="1"/>
    <x v="1"/>
  </r>
  <r>
    <x v="3"/>
    <x v="0"/>
  </r>
  <r>
    <x v="1"/>
    <x v="1"/>
  </r>
  <r>
    <x v="1"/>
    <x v="1"/>
  </r>
  <r>
    <x v="3"/>
    <x v="0"/>
  </r>
  <r>
    <x v="0"/>
    <x v="0"/>
  </r>
  <r>
    <x v="1"/>
    <x v="1"/>
  </r>
  <r>
    <x v="0"/>
    <x v="0"/>
  </r>
  <r>
    <x v="1"/>
    <x v="1"/>
  </r>
  <r>
    <x v="0"/>
    <x v="1"/>
  </r>
  <r>
    <x v="0"/>
    <x v="1"/>
  </r>
  <r>
    <x v="3"/>
    <x v="1"/>
  </r>
  <r>
    <x v="0"/>
    <x v="0"/>
  </r>
  <r>
    <x v="2"/>
    <x v="1"/>
  </r>
  <r>
    <x v="0"/>
    <x v="1"/>
  </r>
  <r>
    <x v="3"/>
    <x v="0"/>
  </r>
  <r>
    <x v="1"/>
    <x v="1"/>
  </r>
  <r>
    <x v="0"/>
    <x v="1"/>
  </r>
  <r>
    <x v="2"/>
    <x v="1"/>
  </r>
  <r>
    <x v="2"/>
    <x v="1"/>
  </r>
  <r>
    <x v="1"/>
    <x v="1"/>
  </r>
  <r>
    <x v="1"/>
    <x v="0"/>
  </r>
  <r>
    <x v="1"/>
    <x v="1"/>
  </r>
  <r>
    <x v="0"/>
    <x v="1"/>
  </r>
  <r>
    <x v="2"/>
    <x v="1"/>
  </r>
  <r>
    <x v="0"/>
    <x v="1"/>
  </r>
  <r>
    <x v="0"/>
    <x v="0"/>
  </r>
  <r>
    <x v="0"/>
    <x v="0"/>
  </r>
  <r>
    <x v="0"/>
    <x v="1"/>
  </r>
  <r>
    <x v="4"/>
    <x v="0"/>
  </r>
  <r>
    <x v="1"/>
    <x v="1"/>
  </r>
  <r>
    <x v="0"/>
    <x v="0"/>
  </r>
  <r>
    <x v="0"/>
    <x v="1"/>
  </r>
  <r>
    <x v="1"/>
    <x v="0"/>
  </r>
  <r>
    <x v="0"/>
    <x v="1"/>
  </r>
  <r>
    <x v="3"/>
    <x v="0"/>
  </r>
  <r>
    <x v="0"/>
    <x v="1"/>
  </r>
  <r>
    <x v="1"/>
    <x v="1"/>
  </r>
  <r>
    <x v="0"/>
    <x v="1"/>
  </r>
  <r>
    <x v="1"/>
    <x v="1"/>
  </r>
  <r>
    <x v="4"/>
    <x v="2"/>
  </r>
  <r>
    <x v="2"/>
    <x v="1"/>
  </r>
  <r>
    <x v="2"/>
    <x v="1"/>
  </r>
  <r>
    <x v="1"/>
    <x v="0"/>
  </r>
  <r>
    <x v="0"/>
    <x v="1"/>
  </r>
  <r>
    <x v="1"/>
    <x v="0"/>
  </r>
  <r>
    <x v="1"/>
    <x v="0"/>
  </r>
  <r>
    <x v="1"/>
    <x v="0"/>
  </r>
  <r>
    <x v="1"/>
    <x v="1"/>
  </r>
  <r>
    <x v="1"/>
    <x v="1"/>
  </r>
  <r>
    <x v="0"/>
    <x v="1"/>
  </r>
  <r>
    <x v="1"/>
    <x v="1"/>
  </r>
  <r>
    <x v="4"/>
    <x v="1"/>
  </r>
  <r>
    <x v="2"/>
    <x v="1"/>
  </r>
  <r>
    <x v="1"/>
    <x v="0"/>
  </r>
  <r>
    <x v="0"/>
    <x v="1"/>
  </r>
  <r>
    <x v="1"/>
    <x v="1"/>
  </r>
  <r>
    <x v="1"/>
    <x v="1"/>
  </r>
  <r>
    <x v="0"/>
    <x v="0"/>
  </r>
  <r>
    <x v="4"/>
    <x v="1"/>
  </r>
  <r>
    <x v="1"/>
    <x v="0"/>
  </r>
  <r>
    <x v="1"/>
    <x v="1"/>
  </r>
  <r>
    <x v="0"/>
    <x v="1"/>
  </r>
  <r>
    <x v="1"/>
    <x v="0"/>
  </r>
  <r>
    <x v="1"/>
    <x v="1"/>
  </r>
  <r>
    <x v="1"/>
    <x v="0"/>
  </r>
  <r>
    <x v="1"/>
    <x v="0"/>
  </r>
  <r>
    <x v="0"/>
    <x v="1"/>
  </r>
  <r>
    <x v="1"/>
    <x v="1"/>
  </r>
  <r>
    <x v="4"/>
    <x v="1"/>
  </r>
  <r>
    <x v="0"/>
    <x v="1"/>
  </r>
  <r>
    <x v="0"/>
    <x v="1"/>
  </r>
  <r>
    <x v="4"/>
    <x v="1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1"/>
    <x v="0"/>
  </r>
  <r>
    <x v="1"/>
    <x v="0"/>
  </r>
  <r>
    <x v="1"/>
    <x v="1"/>
  </r>
  <r>
    <x v="4"/>
    <x v="1"/>
  </r>
  <r>
    <x v="0"/>
    <x v="1"/>
  </r>
  <r>
    <x v="0"/>
    <x v="1"/>
  </r>
  <r>
    <x v="1"/>
    <x v="0"/>
  </r>
  <r>
    <x v="2"/>
    <x v="1"/>
  </r>
  <r>
    <x v="1"/>
    <x v="1"/>
  </r>
  <r>
    <x v="1"/>
    <x v="0"/>
  </r>
  <r>
    <x v="3"/>
    <x v="1"/>
  </r>
  <r>
    <x v="1"/>
    <x v="1"/>
  </r>
  <r>
    <x v="0"/>
    <x v="1"/>
  </r>
  <r>
    <x v="0"/>
    <x v="1"/>
  </r>
  <r>
    <x v="0"/>
    <x v="1"/>
  </r>
  <r>
    <x v="0"/>
    <x v="1"/>
  </r>
  <r>
    <x v="2"/>
    <x v="1"/>
  </r>
  <r>
    <x v="2"/>
    <x v="1"/>
  </r>
  <r>
    <x v="0"/>
    <x v="1"/>
  </r>
  <r>
    <x v="0"/>
    <x v="1"/>
  </r>
  <r>
    <x v="2"/>
    <x v="1"/>
  </r>
  <r>
    <x v="1"/>
    <x v="1"/>
  </r>
  <r>
    <x v="2"/>
    <x v="1"/>
  </r>
  <r>
    <x v="2"/>
    <x v="1"/>
  </r>
  <r>
    <x v="3"/>
    <x v="0"/>
  </r>
  <r>
    <x v="3"/>
    <x v="0"/>
  </r>
  <r>
    <x v="0"/>
    <x v="1"/>
  </r>
  <r>
    <x v="0"/>
    <x v="0"/>
  </r>
  <r>
    <x v="0"/>
    <x v="1"/>
  </r>
  <r>
    <x v="1"/>
    <x v="0"/>
  </r>
  <r>
    <x v="0"/>
    <x v="1"/>
  </r>
  <r>
    <x v="0"/>
    <x v="1"/>
  </r>
  <r>
    <x v="2"/>
    <x v="1"/>
  </r>
  <r>
    <x v="2"/>
    <x v="1"/>
  </r>
  <r>
    <x v="1"/>
    <x v="1"/>
  </r>
  <r>
    <x v="1"/>
    <x v="0"/>
  </r>
  <r>
    <x v="0"/>
    <x v="0"/>
  </r>
  <r>
    <x v="2"/>
    <x v="1"/>
  </r>
  <r>
    <x v="0"/>
    <x v="1"/>
  </r>
  <r>
    <x v="2"/>
    <x v="1"/>
  </r>
  <r>
    <x v="4"/>
    <x v="0"/>
  </r>
  <r>
    <x v="2"/>
    <x v="1"/>
  </r>
  <r>
    <x v="1"/>
    <x v="1"/>
  </r>
  <r>
    <x v="1"/>
    <x v="0"/>
  </r>
  <r>
    <x v="1"/>
    <x v="0"/>
  </r>
  <r>
    <x v="1"/>
    <x v="0"/>
  </r>
  <r>
    <x v="1"/>
    <x v="0"/>
  </r>
  <r>
    <x v="4"/>
    <x v="1"/>
  </r>
  <r>
    <x v="2"/>
    <x v="1"/>
  </r>
  <r>
    <x v="4"/>
    <x v="0"/>
  </r>
  <r>
    <x v="1"/>
    <x v="1"/>
  </r>
  <r>
    <x v="2"/>
    <x v="1"/>
  </r>
  <r>
    <x v="4"/>
    <x v="0"/>
  </r>
  <r>
    <x v="0"/>
    <x v="1"/>
  </r>
  <r>
    <x v="1"/>
    <x v="1"/>
  </r>
  <r>
    <x v="0"/>
    <x v="1"/>
  </r>
  <r>
    <x v="0"/>
    <x v="1"/>
  </r>
  <r>
    <x v="0"/>
    <x v="1"/>
  </r>
  <r>
    <x v="2"/>
    <x v="1"/>
  </r>
  <r>
    <x v="1"/>
    <x v="1"/>
  </r>
  <r>
    <x v="4"/>
    <x v="0"/>
  </r>
  <r>
    <x v="0"/>
    <x v="1"/>
  </r>
  <r>
    <x v="3"/>
    <x v="1"/>
  </r>
  <r>
    <x v="1"/>
    <x v="1"/>
  </r>
  <r>
    <x v="0"/>
    <x v="0"/>
  </r>
  <r>
    <x v="0"/>
    <x v="1"/>
  </r>
  <r>
    <x v="0"/>
    <x v="1"/>
  </r>
  <r>
    <x v="0"/>
    <x v="0"/>
  </r>
  <r>
    <x v="3"/>
    <x v="0"/>
  </r>
  <r>
    <x v="0"/>
    <x v="1"/>
  </r>
  <r>
    <x v="0"/>
    <x v="1"/>
  </r>
  <r>
    <x v="2"/>
    <x v="1"/>
  </r>
  <r>
    <x v="0"/>
    <x v="0"/>
  </r>
  <r>
    <x v="0"/>
    <x v="0"/>
  </r>
  <r>
    <x v="0"/>
    <x v="1"/>
  </r>
  <r>
    <x v="2"/>
    <x v="1"/>
  </r>
  <r>
    <x v="1"/>
    <x v="1"/>
  </r>
  <r>
    <x v="0"/>
    <x v="1"/>
  </r>
  <r>
    <x v="1"/>
    <x v="1"/>
  </r>
  <r>
    <x v="2"/>
    <x v="1"/>
  </r>
  <r>
    <x v="0"/>
    <x v="0"/>
  </r>
  <r>
    <x v="4"/>
    <x v="1"/>
  </r>
  <r>
    <x v="0"/>
    <x v="1"/>
  </r>
  <r>
    <x v="0"/>
    <x v="1"/>
  </r>
  <r>
    <x v="0"/>
    <x v="0"/>
  </r>
  <r>
    <x v="1"/>
    <x v="0"/>
  </r>
  <r>
    <x v="1"/>
    <x v="0"/>
  </r>
  <r>
    <x v="2"/>
    <x v="1"/>
  </r>
  <r>
    <x v="0"/>
    <x v="0"/>
  </r>
  <r>
    <x v="1"/>
    <x v="0"/>
  </r>
  <r>
    <x v="1"/>
    <x v="1"/>
  </r>
  <r>
    <x v="0"/>
    <x v="0"/>
  </r>
  <r>
    <x v="2"/>
    <x v="1"/>
  </r>
  <r>
    <x v="0"/>
    <x v="1"/>
  </r>
  <r>
    <x v="2"/>
    <x v="1"/>
  </r>
  <r>
    <x v="4"/>
    <x v="1"/>
  </r>
  <r>
    <x v="0"/>
    <x v="0"/>
  </r>
  <r>
    <x v="0"/>
    <x v="1"/>
  </r>
  <r>
    <x v="0"/>
    <x v="0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2"/>
    <x v="1"/>
  </r>
  <r>
    <x v="3"/>
    <x v="0"/>
  </r>
  <r>
    <x v="0"/>
    <x v="1"/>
  </r>
  <r>
    <x v="0"/>
    <x v="0"/>
  </r>
  <r>
    <x v="0"/>
    <x v="0"/>
  </r>
  <r>
    <x v="2"/>
    <x v="1"/>
  </r>
  <r>
    <x v="2"/>
    <x v="1"/>
  </r>
  <r>
    <x v="4"/>
    <x v="1"/>
  </r>
  <r>
    <x v="0"/>
    <x v="1"/>
  </r>
  <r>
    <x v="2"/>
    <x v="1"/>
  </r>
  <r>
    <x v="3"/>
    <x v="1"/>
  </r>
  <r>
    <x v="2"/>
    <x v="1"/>
  </r>
  <r>
    <x v="1"/>
    <x v="1"/>
  </r>
  <r>
    <x v="1"/>
    <x v="1"/>
  </r>
  <r>
    <x v="1"/>
    <x v="0"/>
  </r>
  <r>
    <x v="2"/>
    <x v="1"/>
  </r>
  <r>
    <x v="1"/>
    <x v="0"/>
  </r>
  <r>
    <x v="0"/>
    <x v="1"/>
  </r>
  <r>
    <x v="1"/>
    <x v="1"/>
  </r>
  <r>
    <x v="0"/>
    <x v="0"/>
  </r>
  <r>
    <x v="0"/>
    <x v="1"/>
  </r>
  <r>
    <x v="1"/>
    <x v="0"/>
  </r>
  <r>
    <x v="0"/>
    <x v="1"/>
  </r>
  <r>
    <x v="1"/>
    <x v="0"/>
  </r>
  <r>
    <x v="0"/>
    <x v="0"/>
  </r>
  <r>
    <x v="0"/>
    <x v="1"/>
  </r>
  <r>
    <x v="1"/>
    <x v="1"/>
  </r>
  <r>
    <x v="1"/>
    <x v="0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2"/>
    <x v="1"/>
  </r>
  <r>
    <x v="2"/>
    <x v="1"/>
  </r>
  <r>
    <x v="0"/>
    <x v="1"/>
  </r>
  <r>
    <x v="0"/>
    <x v="0"/>
  </r>
  <r>
    <x v="2"/>
    <x v="1"/>
  </r>
  <r>
    <x v="0"/>
    <x v="1"/>
  </r>
  <r>
    <x v="0"/>
    <x v="1"/>
  </r>
  <r>
    <x v="2"/>
    <x v="1"/>
  </r>
  <r>
    <x v="0"/>
    <x v="1"/>
  </r>
  <r>
    <x v="1"/>
    <x v="1"/>
  </r>
  <r>
    <x v="0"/>
    <x v="1"/>
  </r>
  <r>
    <x v="2"/>
    <x v="1"/>
  </r>
  <r>
    <x v="2"/>
    <x v="1"/>
  </r>
  <r>
    <x v="1"/>
    <x v="1"/>
  </r>
  <r>
    <x v="4"/>
    <x v="2"/>
  </r>
  <r>
    <x v="3"/>
    <x v="0"/>
  </r>
  <r>
    <x v="0"/>
    <x v="1"/>
  </r>
  <r>
    <x v="0"/>
    <x v="0"/>
  </r>
  <r>
    <x v="0"/>
    <x v="0"/>
  </r>
  <r>
    <x v="1"/>
    <x v="1"/>
  </r>
  <r>
    <x v="0"/>
    <x v="1"/>
  </r>
  <r>
    <x v="0"/>
    <x v="1"/>
  </r>
  <r>
    <x v="1"/>
    <x v="0"/>
  </r>
  <r>
    <x v="2"/>
    <x v="1"/>
  </r>
  <r>
    <x v="0"/>
    <x v="1"/>
  </r>
  <r>
    <x v="3"/>
    <x v="1"/>
  </r>
  <r>
    <x v="4"/>
    <x v="0"/>
  </r>
  <r>
    <x v="0"/>
    <x v="0"/>
  </r>
  <r>
    <x v="0"/>
    <x v="0"/>
  </r>
  <r>
    <x v="1"/>
    <x v="0"/>
  </r>
  <r>
    <x v="2"/>
    <x v="1"/>
  </r>
  <r>
    <x v="1"/>
    <x v="0"/>
  </r>
  <r>
    <x v="0"/>
    <x v="1"/>
  </r>
  <r>
    <x v="0"/>
    <x v="1"/>
  </r>
  <r>
    <x v="0"/>
    <x v="1"/>
  </r>
  <r>
    <x v="2"/>
    <x v="1"/>
  </r>
  <r>
    <x v="2"/>
    <x v="1"/>
  </r>
  <r>
    <x v="2"/>
    <x v="1"/>
  </r>
  <r>
    <x v="1"/>
    <x v="1"/>
  </r>
  <r>
    <x v="1"/>
    <x v="1"/>
  </r>
  <r>
    <x v="0"/>
    <x v="0"/>
  </r>
  <r>
    <x v="0"/>
    <x v="0"/>
  </r>
  <r>
    <x v="3"/>
    <x v="1"/>
  </r>
  <r>
    <x v="2"/>
    <x v="1"/>
  </r>
  <r>
    <x v="0"/>
    <x v="0"/>
  </r>
  <r>
    <x v="2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0"/>
  </r>
  <r>
    <x v="0"/>
    <x v="1"/>
  </r>
  <r>
    <x v="0"/>
    <x v="0"/>
  </r>
  <r>
    <x v="2"/>
    <x v="1"/>
  </r>
  <r>
    <x v="0"/>
    <x v="0"/>
  </r>
  <r>
    <x v="0"/>
    <x v="1"/>
  </r>
  <r>
    <x v="1"/>
    <x v="1"/>
  </r>
  <r>
    <x v="1"/>
    <x v="1"/>
  </r>
  <r>
    <x v="0"/>
    <x v="1"/>
  </r>
  <r>
    <x v="1"/>
    <x v="1"/>
  </r>
  <r>
    <x v="2"/>
    <x v="1"/>
  </r>
  <r>
    <x v="0"/>
    <x v="1"/>
  </r>
  <r>
    <x v="4"/>
    <x v="1"/>
  </r>
  <r>
    <x v="0"/>
    <x v="0"/>
  </r>
  <r>
    <x v="1"/>
    <x v="0"/>
  </r>
  <r>
    <x v="0"/>
    <x v="1"/>
  </r>
  <r>
    <x v="0"/>
    <x v="0"/>
  </r>
  <r>
    <x v="1"/>
    <x v="0"/>
  </r>
  <r>
    <x v="0"/>
    <x v="1"/>
  </r>
  <r>
    <x v="0"/>
    <x v="1"/>
  </r>
  <r>
    <x v="0"/>
    <x v="0"/>
  </r>
  <r>
    <x v="4"/>
    <x v="1"/>
  </r>
  <r>
    <x v="0"/>
    <x v="0"/>
  </r>
  <r>
    <x v="0"/>
    <x v="1"/>
  </r>
  <r>
    <x v="1"/>
    <x v="0"/>
  </r>
  <r>
    <x v="0"/>
    <x v="0"/>
  </r>
  <r>
    <x v="4"/>
    <x v="0"/>
  </r>
  <r>
    <x v="0"/>
    <x v="1"/>
  </r>
  <r>
    <x v="0"/>
    <x v="1"/>
  </r>
  <r>
    <x v="0"/>
    <x v="1"/>
  </r>
  <r>
    <x v="1"/>
    <x v="0"/>
  </r>
  <r>
    <x v="4"/>
    <x v="0"/>
  </r>
  <r>
    <x v="0"/>
    <x v="1"/>
  </r>
  <r>
    <x v="4"/>
    <x v="0"/>
  </r>
  <r>
    <x v="0"/>
    <x v="1"/>
  </r>
  <r>
    <x v="1"/>
    <x v="0"/>
  </r>
  <r>
    <x v="0"/>
    <x v="0"/>
  </r>
  <r>
    <x v="0"/>
    <x v="0"/>
  </r>
  <r>
    <x v="0"/>
    <x v="1"/>
  </r>
  <r>
    <x v="3"/>
    <x v="1"/>
  </r>
  <r>
    <x v="3"/>
    <x v="0"/>
  </r>
  <r>
    <x v="1"/>
    <x v="0"/>
  </r>
  <r>
    <x v="0"/>
    <x v="1"/>
  </r>
  <r>
    <x v="2"/>
    <x v="1"/>
  </r>
  <r>
    <x v="0"/>
    <x v="0"/>
  </r>
  <r>
    <x v="0"/>
    <x v="0"/>
  </r>
  <r>
    <x v="4"/>
    <x v="0"/>
  </r>
  <r>
    <x v="4"/>
    <x v="0"/>
  </r>
  <r>
    <x v="0"/>
    <x v="1"/>
  </r>
  <r>
    <x v="2"/>
    <x v="1"/>
  </r>
  <r>
    <x v="3"/>
    <x v="1"/>
  </r>
  <r>
    <x v="2"/>
    <x v="1"/>
  </r>
  <r>
    <x v="3"/>
    <x v="0"/>
  </r>
  <r>
    <x v="1"/>
    <x v="1"/>
  </r>
  <r>
    <x v="0"/>
    <x v="1"/>
  </r>
  <r>
    <x v="0"/>
    <x v="1"/>
  </r>
  <r>
    <x v="1"/>
    <x v="0"/>
  </r>
  <r>
    <x v="3"/>
    <x v="0"/>
  </r>
  <r>
    <x v="1"/>
    <x v="1"/>
  </r>
  <r>
    <x v="4"/>
    <x v="0"/>
  </r>
  <r>
    <x v="0"/>
    <x v="1"/>
  </r>
  <r>
    <x v="0"/>
    <x v="1"/>
  </r>
  <r>
    <x v="2"/>
    <x v="1"/>
  </r>
  <r>
    <x v="1"/>
    <x v="1"/>
  </r>
  <r>
    <x v="0"/>
    <x v="1"/>
  </r>
  <r>
    <x v="0"/>
    <x v="1"/>
  </r>
  <r>
    <x v="0"/>
    <x v="1"/>
  </r>
  <r>
    <x v="3"/>
    <x v="1"/>
  </r>
  <r>
    <x v="1"/>
    <x v="0"/>
  </r>
  <r>
    <x v="0"/>
    <x v="1"/>
  </r>
  <r>
    <x v="0"/>
    <x v="0"/>
  </r>
  <r>
    <x v="4"/>
    <x v="0"/>
  </r>
  <r>
    <x v="3"/>
    <x v="0"/>
  </r>
  <r>
    <x v="1"/>
    <x v="1"/>
  </r>
  <r>
    <x v="0"/>
    <x v="0"/>
  </r>
  <r>
    <x v="1"/>
    <x v="1"/>
  </r>
  <r>
    <x v="0"/>
    <x v="1"/>
  </r>
  <r>
    <x v="0"/>
    <x v="0"/>
  </r>
  <r>
    <x v="2"/>
    <x v="1"/>
  </r>
  <r>
    <x v="4"/>
    <x v="0"/>
  </r>
  <r>
    <x v="3"/>
    <x v="0"/>
  </r>
  <r>
    <x v="4"/>
    <x v="1"/>
  </r>
  <r>
    <x v="3"/>
    <x v="0"/>
  </r>
  <r>
    <x v="3"/>
    <x v="0"/>
  </r>
  <r>
    <x v="3"/>
    <x v="0"/>
  </r>
  <r>
    <x v="3"/>
    <x v="1"/>
  </r>
  <r>
    <x v="4"/>
    <x v="1"/>
  </r>
  <r>
    <x v="3"/>
    <x v="1"/>
  </r>
  <r>
    <x v="1"/>
    <x v="1"/>
  </r>
  <r>
    <x v="1"/>
    <x v="1"/>
  </r>
  <r>
    <x v="2"/>
    <x v="1"/>
  </r>
  <r>
    <x v="0"/>
    <x v="1"/>
  </r>
  <r>
    <x v="3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0"/>
    <x v="1"/>
  </r>
  <r>
    <x v="0"/>
    <x v="1"/>
  </r>
  <r>
    <x v="1"/>
    <x v="0"/>
  </r>
  <r>
    <x v="3"/>
    <x v="1"/>
  </r>
  <r>
    <x v="0"/>
    <x v="1"/>
  </r>
  <r>
    <x v="2"/>
    <x v="1"/>
  </r>
  <r>
    <x v="2"/>
    <x v="1"/>
  </r>
  <r>
    <x v="2"/>
    <x v="1"/>
  </r>
  <r>
    <x v="0"/>
    <x v="1"/>
  </r>
  <r>
    <x v="1"/>
    <x v="0"/>
  </r>
  <r>
    <x v="2"/>
    <x v="1"/>
  </r>
  <r>
    <x v="0"/>
    <x v="0"/>
  </r>
  <r>
    <x v="0"/>
    <x v="1"/>
  </r>
  <r>
    <x v="1"/>
    <x v="0"/>
  </r>
  <r>
    <x v="3"/>
    <x v="0"/>
  </r>
  <r>
    <x v="0"/>
    <x v="0"/>
  </r>
  <r>
    <x v="1"/>
    <x v="0"/>
  </r>
  <r>
    <x v="2"/>
    <x v="1"/>
  </r>
  <r>
    <x v="3"/>
    <x v="0"/>
  </r>
  <r>
    <x v="2"/>
    <x v="1"/>
  </r>
  <r>
    <x v="0"/>
    <x v="0"/>
  </r>
  <r>
    <x v="0"/>
    <x v="0"/>
  </r>
  <r>
    <x v="2"/>
    <x v="1"/>
  </r>
  <r>
    <x v="1"/>
    <x v="0"/>
  </r>
  <r>
    <x v="3"/>
    <x v="1"/>
  </r>
  <r>
    <x v="0"/>
    <x v="1"/>
  </r>
  <r>
    <x v="0"/>
    <x v="0"/>
  </r>
  <r>
    <x v="2"/>
    <x v="1"/>
  </r>
  <r>
    <x v="2"/>
    <x v="1"/>
  </r>
  <r>
    <x v="4"/>
    <x v="0"/>
  </r>
  <r>
    <x v="0"/>
    <x v="1"/>
  </r>
  <r>
    <x v="1"/>
    <x v="1"/>
  </r>
  <r>
    <x v="2"/>
    <x v="1"/>
  </r>
  <r>
    <x v="2"/>
    <x v="1"/>
  </r>
  <r>
    <x v="0"/>
    <x v="0"/>
  </r>
  <r>
    <x v="0"/>
    <x v="1"/>
  </r>
  <r>
    <x v="4"/>
    <x v="2"/>
  </r>
  <r>
    <x v="0"/>
    <x v="1"/>
  </r>
  <r>
    <x v="0"/>
    <x v="1"/>
  </r>
  <r>
    <x v="3"/>
    <x v="0"/>
  </r>
  <r>
    <x v="0"/>
    <x v="1"/>
  </r>
  <r>
    <x v="1"/>
    <x v="1"/>
  </r>
  <r>
    <x v="3"/>
    <x v="1"/>
  </r>
  <r>
    <x v="0"/>
    <x v="1"/>
  </r>
  <r>
    <x v="2"/>
    <x v="1"/>
  </r>
  <r>
    <x v="1"/>
    <x v="1"/>
  </r>
  <r>
    <x v="0"/>
    <x v="1"/>
  </r>
  <r>
    <x v="0"/>
    <x v="1"/>
  </r>
  <r>
    <x v="0"/>
    <x v="1"/>
  </r>
  <r>
    <x v="2"/>
    <x v="1"/>
  </r>
  <r>
    <x v="0"/>
    <x v="1"/>
  </r>
  <r>
    <x v="1"/>
    <x v="0"/>
  </r>
  <r>
    <x v="2"/>
    <x v="1"/>
  </r>
  <r>
    <x v="2"/>
    <x v="1"/>
  </r>
  <r>
    <x v="1"/>
    <x v="1"/>
  </r>
  <r>
    <x v="0"/>
    <x v="1"/>
  </r>
  <r>
    <x v="2"/>
    <x v="1"/>
  </r>
  <r>
    <x v="2"/>
    <x v="1"/>
  </r>
  <r>
    <x v="1"/>
    <x v="1"/>
  </r>
  <r>
    <x v="2"/>
    <x v="1"/>
  </r>
  <r>
    <x v="0"/>
    <x v="1"/>
  </r>
  <r>
    <x v="4"/>
    <x v="1"/>
  </r>
  <r>
    <x v="0"/>
    <x v="1"/>
  </r>
  <r>
    <x v="4"/>
    <x v="1"/>
  </r>
  <r>
    <x v="0"/>
    <x v="0"/>
  </r>
  <r>
    <x v="2"/>
    <x v="1"/>
  </r>
  <r>
    <x v="0"/>
    <x v="0"/>
  </r>
  <r>
    <x v="2"/>
    <x v="1"/>
  </r>
  <r>
    <x v="3"/>
    <x v="1"/>
  </r>
  <r>
    <x v="2"/>
    <x v="0"/>
  </r>
  <r>
    <x v="1"/>
    <x v="1"/>
  </r>
  <r>
    <x v="2"/>
    <x v="1"/>
  </r>
  <r>
    <x v="1"/>
    <x v="1"/>
  </r>
  <r>
    <x v="2"/>
    <x v="1"/>
  </r>
  <r>
    <x v="0"/>
    <x v="0"/>
  </r>
  <r>
    <x v="0"/>
    <x v="1"/>
  </r>
  <r>
    <x v="4"/>
    <x v="0"/>
  </r>
  <r>
    <x v="1"/>
    <x v="0"/>
  </r>
  <r>
    <x v="3"/>
    <x v="0"/>
  </r>
  <r>
    <x v="0"/>
    <x v="1"/>
  </r>
  <r>
    <x v="0"/>
    <x v="1"/>
  </r>
  <r>
    <x v="2"/>
    <x v="1"/>
  </r>
  <r>
    <x v="1"/>
    <x v="1"/>
  </r>
  <r>
    <x v="2"/>
    <x v="0"/>
  </r>
  <r>
    <x v="0"/>
    <x v="0"/>
  </r>
  <r>
    <x v="1"/>
    <x v="1"/>
  </r>
  <r>
    <x v="2"/>
    <x v="1"/>
  </r>
  <r>
    <x v="0"/>
    <x v="1"/>
  </r>
  <r>
    <x v="0"/>
    <x v="0"/>
  </r>
  <r>
    <x v="2"/>
    <x v="1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4"/>
    <x v="0"/>
  </r>
  <r>
    <x v="2"/>
    <x v="1"/>
  </r>
  <r>
    <x v="4"/>
    <x v="0"/>
  </r>
  <r>
    <x v="1"/>
    <x v="0"/>
  </r>
  <r>
    <x v="2"/>
    <x v="0"/>
  </r>
  <r>
    <x v="1"/>
    <x v="0"/>
  </r>
  <r>
    <x v="3"/>
    <x v="0"/>
  </r>
  <r>
    <x v="4"/>
    <x v="0"/>
  </r>
  <r>
    <x v="0"/>
    <x v="0"/>
  </r>
  <r>
    <x v="0"/>
    <x v="0"/>
  </r>
  <r>
    <x v="1"/>
    <x v="0"/>
  </r>
  <r>
    <x v="2"/>
    <x v="1"/>
  </r>
  <r>
    <x v="1"/>
    <x v="0"/>
  </r>
  <r>
    <x v="0"/>
    <x v="0"/>
  </r>
  <r>
    <x v="4"/>
    <x v="0"/>
  </r>
  <r>
    <x v="0"/>
    <x v="1"/>
  </r>
  <r>
    <x v="0"/>
    <x v="0"/>
  </r>
  <r>
    <x v="0"/>
    <x v="0"/>
  </r>
  <r>
    <x v="2"/>
    <x v="1"/>
  </r>
  <r>
    <x v="4"/>
    <x v="0"/>
  </r>
  <r>
    <x v="4"/>
    <x v="0"/>
  </r>
  <r>
    <x v="0"/>
    <x v="0"/>
  </r>
  <r>
    <x v="4"/>
    <x v="0"/>
  </r>
  <r>
    <x v="0"/>
    <x v="1"/>
  </r>
  <r>
    <x v="2"/>
    <x v="1"/>
  </r>
  <r>
    <x v="0"/>
    <x v="0"/>
  </r>
  <r>
    <x v="2"/>
    <x v="1"/>
  </r>
  <r>
    <x v="0"/>
    <x v="0"/>
  </r>
  <r>
    <x v="2"/>
    <x v="1"/>
  </r>
  <r>
    <x v="0"/>
    <x v="0"/>
  </r>
  <r>
    <x v="4"/>
    <x v="0"/>
  </r>
  <r>
    <x v="1"/>
    <x v="0"/>
  </r>
  <r>
    <x v="0"/>
    <x v="1"/>
  </r>
  <r>
    <x v="2"/>
    <x v="1"/>
  </r>
  <r>
    <x v="2"/>
    <x v="0"/>
  </r>
  <r>
    <x v="0"/>
    <x v="1"/>
  </r>
  <r>
    <x v="2"/>
    <x v="1"/>
  </r>
  <r>
    <x v="2"/>
    <x v="1"/>
  </r>
  <r>
    <x v="3"/>
    <x v="0"/>
  </r>
  <r>
    <x v="0"/>
    <x v="1"/>
  </r>
  <r>
    <x v="0"/>
    <x v="0"/>
  </r>
  <r>
    <x v="2"/>
    <x v="1"/>
  </r>
  <r>
    <x v="0"/>
    <x v="1"/>
  </r>
  <r>
    <x v="0"/>
    <x v="1"/>
  </r>
  <r>
    <x v="2"/>
    <x v="1"/>
  </r>
  <r>
    <x v="4"/>
    <x v="1"/>
  </r>
  <r>
    <x v="0"/>
    <x v="0"/>
  </r>
  <r>
    <x v="0"/>
    <x v="0"/>
  </r>
  <r>
    <x v="1"/>
    <x v="1"/>
  </r>
  <r>
    <x v="2"/>
    <x v="0"/>
  </r>
  <r>
    <x v="0"/>
    <x v="1"/>
  </r>
  <r>
    <x v="2"/>
    <x v="1"/>
  </r>
  <r>
    <x v="0"/>
    <x v="0"/>
  </r>
  <r>
    <x v="0"/>
    <x v="1"/>
  </r>
  <r>
    <x v="0"/>
    <x v="1"/>
  </r>
  <r>
    <x v="1"/>
    <x v="0"/>
  </r>
  <r>
    <x v="3"/>
    <x v="1"/>
  </r>
  <r>
    <x v="1"/>
    <x v="0"/>
  </r>
  <r>
    <x v="0"/>
    <x v="1"/>
  </r>
  <r>
    <x v="2"/>
    <x v="1"/>
  </r>
  <r>
    <x v="1"/>
    <x v="1"/>
  </r>
  <r>
    <x v="0"/>
    <x v="1"/>
  </r>
  <r>
    <x v="2"/>
    <x v="1"/>
  </r>
  <r>
    <x v="0"/>
    <x v="1"/>
  </r>
  <r>
    <x v="0"/>
    <x v="1"/>
  </r>
  <r>
    <x v="3"/>
    <x v="0"/>
  </r>
  <r>
    <x v="2"/>
    <x v="1"/>
  </r>
  <r>
    <x v="1"/>
    <x v="0"/>
  </r>
  <r>
    <x v="0"/>
    <x v="0"/>
  </r>
  <r>
    <x v="0"/>
    <x v="1"/>
  </r>
  <r>
    <x v="2"/>
    <x v="1"/>
  </r>
  <r>
    <x v="2"/>
    <x v="1"/>
  </r>
  <r>
    <x v="0"/>
    <x v="1"/>
  </r>
  <r>
    <x v="0"/>
    <x v="0"/>
  </r>
  <r>
    <x v="1"/>
    <x v="1"/>
  </r>
  <r>
    <x v="1"/>
    <x v="0"/>
  </r>
  <r>
    <x v="2"/>
    <x v="0"/>
  </r>
  <r>
    <x v="0"/>
    <x v="0"/>
  </r>
  <r>
    <x v="1"/>
    <x v="1"/>
  </r>
  <r>
    <x v="2"/>
    <x v="1"/>
  </r>
  <r>
    <x v="2"/>
    <x v="1"/>
  </r>
  <r>
    <x v="2"/>
    <x v="1"/>
  </r>
  <r>
    <x v="1"/>
    <x v="1"/>
  </r>
  <r>
    <x v="0"/>
    <x v="1"/>
  </r>
  <r>
    <x v="1"/>
    <x v="1"/>
  </r>
  <r>
    <x v="2"/>
    <x v="1"/>
  </r>
  <r>
    <x v="2"/>
    <x v="1"/>
  </r>
  <r>
    <x v="3"/>
    <x v="0"/>
  </r>
  <r>
    <x v="2"/>
    <x v="1"/>
  </r>
  <r>
    <x v="0"/>
    <x v="0"/>
  </r>
  <r>
    <x v="0"/>
    <x v="1"/>
  </r>
  <r>
    <x v="0"/>
    <x v="0"/>
  </r>
  <r>
    <x v="0"/>
    <x v="0"/>
  </r>
  <r>
    <x v="3"/>
    <x v="1"/>
  </r>
  <r>
    <x v="2"/>
    <x v="1"/>
  </r>
  <r>
    <x v="1"/>
    <x v="0"/>
  </r>
  <r>
    <x v="3"/>
    <x v="1"/>
  </r>
  <r>
    <x v="1"/>
    <x v="1"/>
  </r>
  <r>
    <x v="3"/>
    <x v="1"/>
  </r>
  <r>
    <x v="0"/>
    <x v="1"/>
  </r>
  <r>
    <x v="0"/>
    <x v="1"/>
  </r>
  <r>
    <x v="1"/>
    <x v="0"/>
  </r>
  <r>
    <x v="4"/>
    <x v="0"/>
  </r>
  <r>
    <x v="0"/>
    <x v="0"/>
  </r>
  <r>
    <x v="0"/>
    <x v="0"/>
  </r>
  <r>
    <x v="0"/>
    <x v="1"/>
  </r>
  <r>
    <x v="2"/>
    <x v="0"/>
  </r>
  <r>
    <x v="0"/>
    <x v="1"/>
  </r>
  <r>
    <x v="1"/>
    <x v="1"/>
  </r>
  <r>
    <x v="0"/>
    <x v="1"/>
  </r>
  <r>
    <x v="1"/>
    <x v="0"/>
  </r>
  <r>
    <x v="0"/>
    <x v="1"/>
  </r>
  <r>
    <x v="3"/>
    <x v="0"/>
  </r>
  <r>
    <x v="1"/>
    <x v="0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4"/>
    <x v="0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2"/>
    <x v="1"/>
  </r>
  <r>
    <x v="0"/>
    <x v="1"/>
  </r>
  <r>
    <x v="2"/>
    <x v="0"/>
  </r>
  <r>
    <x v="2"/>
    <x v="1"/>
  </r>
  <r>
    <x v="0"/>
    <x v="1"/>
  </r>
  <r>
    <x v="2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4"/>
    <x v="0"/>
  </r>
  <r>
    <x v="0"/>
    <x v="1"/>
  </r>
  <r>
    <x v="0"/>
    <x v="1"/>
  </r>
  <r>
    <x v="0"/>
    <x v="1"/>
  </r>
  <r>
    <x v="1"/>
    <x v="0"/>
  </r>
  <r>
    <x v="0"/>
    <x v="0"/>
  </r>
  <r>
    <x v="1"/>
    <x v="0"/>
  </r>
  <r>
    <x v="1"/>
    <x v="1"/>
  </r>
  <r>
    <x v="0"/>
    <x v="1"/>
  </r>
  <r>
    <x v="3"/>
    <x v="1"/>
  </r>
  <r>
    <x v="3"/>
    <x v="0"/>
  </r>
  <r>
    <x v="0"/>
    <x v="0"/>
  </r>
  <r>
    <x v="3"/>
    <x v="0"/>
  </r>
  <r>
    <x v="1"/>
    <x v="1"/>
  </r>
  <r>
    <x v="4"/>
    <x v="1"/>
  </r>
  <r>
    <x v="1"/>
    <x v="1"/>
  </r>
  <r>
    <x v="1"/>
    <x v="1"/>
  </r>
  <r>
    <x v="2"/>
    <x v="1"/>
  </r>
  <r>
    <x v="2"/>
    <x v="1"/>
  </r>
  <r>
    <x v="1"/>
    <x v="1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1"/>
    <x v="0"/>
  </r>
  <r>
    <x v="0"/>
    <x v="1"/>
  </r>
  <r>
    <x v="4"/>
    <x v="1"/>
  </r>
  <r>
    <x v="1"/>
    <x v="1"/>
  </r>
  <r>
    <x v="2"/>
    <x v="1"/>
  </r>
  <r>
    <x v="0"/>
    <x v="0"/>
  </r>
  <r>
    <x v="0"/>
    <x v="0"/>
  </r>
  <r>
    <x v="0"/>
    <x v="1"/>
  </r>
  <r>
    <x v="2"/>
    <x v="1"/>
  </r>
  <r>
    <x v="1"/>
    <x v="1"/>
  </r>
  <r>
    <x v="0"/>
    <x v="1"/>
  </r>
  <r>
    <x v="0"/>
    <x v="1"/>
  </r>
  <r>
    <x v="4"/>
    <x v="1"/>
  </r>
  <r>
    <x v="3"/>
    <x v="1"/>
  </r>
  <r>
    <x v="0"/>
    <x v="0"/>
  </r>
  <r>
    <x v="0"/>
    <x v="1"/>
  </r>
  <r>
    <x v="0"/>
    <x v="1"/>
  </r>
  <r>
    <x v="1"/>
    <x v="1"/>
  </r>
  <r>
    <x v="1"/>
    <x v="0"/>
  </r>
  <r>
    <x v="0"/>
    <x v="1"/>
  </r>
  <r>
    <x v="0"/>
    <x v="1"/>
  </r>
  <r>
    <x v="2"/>
    <x v="0"/>
  </r>
  <r>
    <x v="1"/>
    <x v="1"/>
  </r>
  <r>
    <x v="0"/>
    <x v="1"/>
  </r>
  <r>
    <x v="2"/>
    <x v="1"/>
  </r>
  <r>
    <x v="3"/>
    <x v="1"/>
  </r>
  <r>
    <x v="0"/>
    <x v="1"/>
  </r>
  <r>
    <x v="0"/>
    <x v="0"/>
  </r>
  <r>
    <x v="0"/>
    <x v="0"/>
  </r>
  <r>
    <x v="0"/>
    <x v="1"/>
  </r>
  <r>
    <x v="0"/>
    <x v="1"/>
  </r>
  <r>
    <x v="3"/>
    <x v="0"/>
  </r>
  <r>
    <x v="1"/>
    <x v="0"/>
  </r>
  <r>
    <x v="2"/>
    <x v="1"/>
  </r>
  <r>
    <x v="3"/>
    <x v="1"/>
  </r>
  <r>
    <x v="0"/>
    <x v="1"/>
  </r>
  <r>
    <x v="2"/>
    <x v="1"/>
  </r>
  <r>
    <x v="0"/>
    <x v="0"/>
  </r>
  <r>
    <x v="0"/>
    <x v="0"/>
  </r>
  <r>
    <x v="0"/>
    <x v="1"/>
  </r>
  <r>
    <x v="1"/>
    <x v="1"/>
  </r>
  <r>
    <x v="1"/>
    <x v="0"/>
  </r>
  <r>
    <x v="3"/>
    <x v="1"/>
  </r>
  <r>
    <x v="2"/>
    <x v="1"/>
  </r>
  <r>
    <x v="2"/>
    <x v="1"/>
  </r>
  <r>
    <x v="0"/>
    <x v="0"/>
  </r>
  <r>
    <x v="3"/>
    <x v="1"/>
  </r>
  <r>
    <x v="0"/>
    <x v="1"/>
  </r>
  <r>
    <x v="0"/>
    <x v="1"/>
  </r>
  <r>
    <x v="2"/>
    <x v="1"/>
  </r>
  <r>
    <x v="0"/>
    <x v="1"/>
  </r>
  <r>
    <x v="2"/>
    <x v="1"/>
  </r>
  <r>
    <x v="1"/>
    <x v="0"/>
  </r>
  <r>
    <x v="0"/>
    <x v="1"/>
  </r>
  <r>
    <x v="2"/>
    <x v="1"/>
  </r>
  <r>
    <x v="0"/>
    <x v="1"/>
  </r>
  <r>
    <x v="0"/>
    <x v="1"/>
  </r>
  <r>
    <x v="2"/>
    <x v="1"/>
  </r>
  <r>
    <x v="1"/>
    <x v="0"/>
  </r>
  <r>
    <x v="1"/>
    <x v="0"/>
  </r>
  <r>
    <x v="0"/>
    <x v="0"/>
  </r>
  <r>
    <x v="2"/>
    <x v="1"/>
  </r>
  <r>
    <x v="2"/>
    <x v="1"/>
  </r>
  <r>
    <x v="2"/>
    <x v="1"/>
  </r>
  <r>
    <x v="0"/>
    <x v="0"/>
  </r>
  <r>
    <x v="0"/>
    <x v="0"/>
  </r>
  <r>
    <x v="2"/>
    <x v="1"/>
  </r>
  <r>
    <x v="1"/>
    <x v="1"/>
  </r>
  <r>
    <x v="1"/>
    <x v="1"/>
  </r>
  <r>
    <x v="4"/>
    <x v="0"/>
  </r>
  <r>
    <x v="2"/>
    <x v="0"/>
  </r>
  <r>
    <x v="1"/>
    <x v="1"/>
  </r>
  <r>
    <x v="0"/>
    <x v="1"/>
  </r>
  <r>
    <x v="4"/>
    <x v="1"/>
  </r>
  <r>
    <x v="2"/>
    <x v="1"/>
  </r>
  <r>
    <x v="2"/>
    <x v="1"/>
  </r>
  <r>
    <x v="0"/>
    <x v="0"/>
  </r>
  <r>
    <x v="0"/>
    <x v="1"/>
  </r>
  <r>
    <x v="3"/>
    <x v="0"/>
  </r>
  <r>
    <x v="0"/>
    <x v="0"/>
  </r>
  <r>
    <x v="0"/>
    <x v="0"/>
  </r>
  <r>
    <x v="2"/>
    <x v="1"/>
  </r>
  <r>
    <x v="3"/>
    <x v="1"/>
  </r>
  <r>
    <x v="0"/>
    <x v="1"/>
  </r>
  <r>
    <x v="0"/>
    <x v="1"/>
  </r>
  <r>
    <x v="1"/>
    <x v="0"/>
  </r>
  <r>
    <x v="0"/>
    <x v="1"/>
  </r>
  <r>
    <x v="2"/>
    <x v="1"/>
  </r>
  <r>
    <x v="2"/>
    <x v="1"/>
  </r>
  <r>
    <x v="1"/>
    <x v="0"/>
  </r>
  <r>
    <x v="0"/>
    <x v="1"/>
  </r>
  <r>
    <x v="3"/>
    <x v="0"/>
  </r>
  <r>
    <x v="3"/>
    <x v="0"/>
  </r>
  <r>
    <x v="0"/>
    <x v="0"/>
  </r>
  <r>
    <x v="1"/>
    <x v="0"/>
  </r>
  <r>
    <x v="1"/>
    <x v="1"/>
  </r>
  <r>
    <x v="3"/>
    <x v="0"/>
  </r>
  <r>
    <x v="1"/>
    <x v="1"/>
  </r>
  <r>
    <x v="2"/>
    <x v="1"/>
  </r>
  <r>
    <x v="1"/>
    <x v="1"/>
  </r>
  <r>
    <x v="1"/>
    <x v="1"/>
  </r>
  <r>
    <x v="1"/>
    <x v="0"/>
  </r>
  <r>
    <x v="2"/>
    <x v="1"/>
  </r>
  <r>
    <x v="0"/>
    <x v="1"/>
  </r>
  <r>
    <x v="1"/>
    <x v="0"/>
  </r>
  <r>
    <x v="4"/>
    <x v="0"/>
  </r>
  <r>
    <x v="2"/>
    <x v="1"/>
  </r>
  <r>
    <x v="0"/>
    <x v="0"/>
  </r>
  <r>
    <x v="0"/>
    <x v="1"/>
  </r>
  <r>
    <x v="0"/>
    <x v="1"/>
  </r>
  <r>
    <x v="0"/>
    <x v="1"/>
  </r>
  <r>
    <x v="1"/>
    <x v="1"/>
  </r>
  <r>
    <x v="0"/>
    <x v="1"/>
  </r>
  <r>
    <x v="3"/>
    <x v="0"/>
  </r>
  <r>
    <x v="0"/>
    <x v="0"/>
  </r>
  <r>
    <x v="2"/>
    <x v="1"/>
  </r>
  <r>
    <x v="2"/>
    <x v="1"/>
  </r>
  <r>
    <x v="0"/>
    <x v="1"/>
  </r>
  <r>
    <x v="2"/>
    <x v="1"/>
  </r>
  <r>
    <x v="0"/>
    <x v="0"/>
  </r>
  <r>
    <x v="0"/>
    <x v="1"/>
  </r>
  <r>
    <x v="1"/>
    <x v="0"/>
  </r>
  <r>
    <x v="0"/>
    <x v="0"/>
  </r>
  <r>
    <x v="2"/>
    <x v="1"/>
  </r>
  <r>
    <x v="0"/>
    <x v="1"/>
  </r>
  <r>
    <x v="0"/>
    <x v="0"/>
  </r>
  <r>
    <x v="0"/>
    <x v="0"/>
  </r>
  <r>
    <x v="2"/>
    <x v="1"/>
  </r>
  <r>
    <x v="3"/>
    <x v="1"/>
  </r>
  <r>
    <x v="0"/>
    <x v="0"/>
  </r>
  <r>
    <x v="0"/>
    <x v="0"/>
  </r>
  <r>
    <x v="1"/>
    <x v="1"/>
  </r>
  <r>
    <x v="4"/>
    <x v="1"/>
  </r>
  <r>
    <x v="1"/>
    <x v="1"/>
  </r>
  <r>
    <x v="0"/>
    <x v="0"/>
  </r>
  <r>
    <x v="2"/>
    <x v="0"/>
  </r>
  <r>
    <x v="2"/>
    <x v="1"/>
  </r>
  <r>
    <x v="0"/>
    <x v="0"/>
  </r>
  <r>
    <x v="0"/>
    <x v="1"/>
  </r>
  <r>
    <x v="0"/>
    <x v="1"/>
  </r>
  <r>
    <x v="2"/>
    <x v="1"/>
  </r>
  <r>
    <x v="2"/>
    <x v="1"/>
  </r>
  <r>
    <x v="0"/>
    <x v="0"/>
  </r>
  <r>
    <x v="2"/>
    <x v="1"/>
  </r>
  <r>
    <x v="0"/>
    <x v="0"/>
  </r>
  <r>
    <x v="1"/>
    <x v="0"/>
  </r>
  <r>
    <x v="1"/>
    <x v="0"/>
  </r>
  <r>
    <x v="1"/>
    <x v="1"/>
  </r>
  <r>
    <x v="1"/>
    <x v="0"/>
  </r>
  <r>
    <x v="3"/>
    <x v="1"/>
  </r>
  <r>
    <x v="2"/>
    <x v="1"/>
  </r>
  <r>
    <x v="0"/>
    <x v="1"/>
  </r>
  <r>
    <x v="3"/>
    <x v="1"/>
  </r>
  <r>
    <x v="2"/>
    <x v="1"/>
  </r>
  <r>
    <x v="1"/>
    <x v="1"/>
  </r>
  <r>
    <x v="2"/>
    <x v="1"/>
  </r>
  <r>
    <x v="2"/>
    <x v="1"/>
  </r>
  <r>
    <x v="2"/>
    <x v="1"/>
  </r>
  <r>
    <x v="0"/>
    <x v="0"/>
  </r>
  <r>
    <x v="2"/>
    <x v="0"/>
  </r>
  <r>
    <x v="2"/>
    <x v="1"/>
  </r>
  <r>
    <x v="0"/>
    <x v="0"/>
  </r>
  <r>
    <x v="1"/>
    <x v="1"/>
  </r>
  <r>
    <x v="2"/>
    <x v="1"/>
  </r>
  <r>
    <x v="2"/>
    <x v="1"/>
  </r>
  <r>
    <x v="2"/>
    <x v="1"/>
  </r>
  <r>
    <x v="0"/>
    <x v="1"/>
  </r>
  <r>
    <x v="2"/>
    <x v="1"/>
  </r>
  <r>
    <x v="3"/>
    <x v="0"/>
  </r>
  <r>
    <x v="1"/>
    <x v="0"/>
  </r>
  <r>
    <x v="3"/>
    <x v="1"/>
  </r>
  <r>
    <x v="3"/>
    <x v="1"/>
  </r>
  <r>
    <x v="0"/>
    <x v="0"/>
  </r>
  <r>
    <x v="1"/>
    <x v="0"/>
  </r>
  <r>
    <x v="1"/>
    <x v="0"/>
  </r>
  <r>
    <x v="2"/>
    <x v="1"/>
  </r>
  <r>
    <x v="1"/>
    <x v="0"/>
  </r>
  <r>
    <x v="2"/>
    <x v="1"/>
  </r>
  <r>
    <x v="2"/>
    <x v="1"/>
  </r>
  <r>
    <x v="0"/>
    <x v="1"/>
  </r>
  <r>
    <x v="1"/>
    <x v="1"/>
  </r>
  <r>
    <x v="4"/>
    <x v="1"/>
  </r>
  <r>
    <x v="0"/>
    <x v="0"/>
  </r>
  <r>
    <x v="4"/>
    <x v="0"/>
  </r>
  <r>
    <x v="4"/>
    <x v="0"/>
  </r>
  <r>
    <x v="3"/>
    <x v="0"/>
  </r>
  <r>
    <x v="0"/>
    <x v="0"/>
  </r>
  <r>
    <x v="0"/>
    <x v="0"/>
  </r>
  <r>
    <x v="1"/>
    <x v="0"/>
  </r>
  <r>
    <x v="0"/>
    <x v="1"/>
  </r>
  <r>
    <x v="3"/>
    <x v="0"/>
  </r>
  <r>
    <x v="4"/>
    <x v="0"/>
  </r>
  <r>
    <x v="3"/>
    <x v="0"/>
  </r>
  <r>
    <x v="0"/>
    <x v="1"/>
  </r>
  <r>
    <x v="0"/>
    <x v="0"/>
  </r>
  <r>
    <x v="0"/>
    <x v="0"/>
  </r>
  <r>
    <x v="2"/>
    <x v="1"/>
  </r>
  <r>
    <x v="4"/>
    <x v="0"/>
  </r>
  <r>
    <x v="0"/>
    <x v="0"/>
  </r>
  <r>
    <x v="0"/>
    <x v="0"/>
  </r>
  <r>
    <x v="1"/>
    <x v="0"/>
  </r>
  <r>
    <x v="4"/>
    <x v="0"/>
  </r>
  <r>
    <x v="2"/>
    <x v="1"/>
  </r>
  <r>
    <x v="0"/>
    <x v="1"/>
  </r>
  <r>
    <x v="0"/>
    <x v="1"/>
  </r>
  <r>
    <x v="1"/>
    <x v="0"/>
  </r>
  <r>
    <x v="1"/>
    <x v="1"/>
  </r>
  <r>
    <x v="1"/>
    <x v="0"/>
  </r>
  <r>
    <x v="3"/>
    <x v="0"/>
  </r>
  <r>
    <x v="0"/>
    <x v="0"/>
  </r>
  <r>
    <x v="2"/>
    <x v="1"/>
  </r>
  <r>
    <x v="1"/>
    <x v="0"/>
  </r>
  <r>
    <x v="2"/>
    <x v="1"/>
  </r>
  <r>
    <x v="1"/>
    <x v="0"/>
  </r>
  <r>
    <x v="1"/>
    <x v="0"/>
  </r>
  <r>
    <x v="3"/>
    <x v="0"/>
  </r>
  <r>
    <x v="4"/>
    <x v="0"/>
  </r>
  <r>
    <x v="3"/>
    <x v="0"/>
  </r>
  <r>
    <x v="4"/>
    <x v="0"/>
  </r>
  <r>
    <x v="0"/>
    <x v="0"/>
  </r>
  <r>
    <x v="0"/>
    <x v="1"/>
  </r>
  <r>
    <x v="0"/>
    <x v="1"/>
  </r>
  <r>
    <x v="1"/>
    <x v="0"/>
  </r>
  <r>
    <x v="0"/>
    <x v="0"/>
  </r>
  <r>
    <x v="2"/>
    <x v="0"/>
  </r>
  <r>
    <x v="4"/>
    <x v="1"/>
  </r>
  <r>
    <x v="3"/>
    <x v="1"/>
  </r>
  <r>
    <x v="0"/>
    <x v="1"/>
  </r>
  <r>
    <x v="0"/>
    <x v="0"/>
  </r>
  <r>
    <x v="0"/>
    <x v="1"/>
  </r>
  <r>
    <x v="0"/>
    <x v="1"/>
  </r>
  <r>
    <x v="1"/>
    <x v="0"/>
  </r>
  <r>
    <x v="1"/>
    <x v="1"/>
  </r>
  <r>
    <x v="1"/>
    <x v="1"/>
  </r>
  <r>
    <x v="1"/>
    <x v="1"/>
  </r>
  <r>
    <x v="0"/>
    <x v="1"/>
  </r>
  <r>
    <x v="1"/>
    <x v="0"/>
  </r>
  <r>
    <x v="3"/>
    <x v="0"/>
  </r>
  <r>
    <x v="4"/>
    <x v="1"/>
  </r>
  <r>
    <x v="1"/>
    <x v="0"/>
  </r>
  <r>
    <x v="1"/>
    <x v="0"/>
  </r>
  <r>
    <x v="1"/>
    <x v="1"/>
  </r>
  <r>
    <x v="3"/>
    <x v="0"/>
  </r>
  <r>
    <x v="1"/>
    <x v="0"/>
  </r>
  <r>
    <x v="0"/>
    <x v="1"/>
  </r>
  <r>
    <x v="1"/>
    <x v="0"/>
  </r>
  <r>
    <x v="0"/>
    <x v="1"/>
  </r>
  <r>
    <x v="0"/>
    <x v="0"/>
  </r>
  <r>
    <x v="1"/>
    <x v="0"/>
  </r>
  <r>
    <x v="3"/>
    <x v="0"/>
  </r>
  <r>
    <x v="1"/>
    <x v="0"/>
  </r>
  <r>
    <x v="0"/>
    <x v="0"/>
  </r>
  <r>
    <x v="1"/>
    <x v="0"/>
  </r>
  <r>
    <x v="1"/>
    <x v="0"/>
  </r>
  <r>
    <x v="1"/>
    <x v="1"/>
  </r>
  <r>
    <x v="0"/>
    <x v="1"/>
  </r>
  <r>
    <x v="1"/>
    <x v="1"/>
  </r>
  <r>
    <x v="2"/>
    <x v="1"/>
  </r>
  <r>
    <x v="0"/>
    <x v="0"/>
  </r>
  <r>
    <x v="0"/>
    <x v="1"/>
  </r>
  <r>
    <x v="1"/>
    <x v="0"/>
  </r>
  <r>
    <x v="1"/>
    <x v="0"/>
  </r>
  <r>
    <x v="0"/>
    <x v="0"/>
  </r>
  <r>
    <x v="3"/>
    <x v="1"/>
  </r>
  <r>
    <x v="0"/>
    <x v="1"/>
  </r>
  <r>
    <x v="0"/>
    <x v="0"/>
  </r>
  <r>
    <x v="3"/>
    <x v="1"/>
  </r>
  <r>
    <x v="0"/>
    <x v="1"/>
  </r>
  <r>
    <x v="2"/>
    <x v="1"/>
  </r>
  <r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</r>
  <r>
    <x v="1"/>
    <x v="1"/>
  </r>
  <r>
    <x v="1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1"/>
    <x v="1"/>
  </r>
  <r>
    <x v="0"/>
    <x v="0"/>
  </r>
  <r>
    <x v="0"/>
    <x v="1"/>
  </r>
  <r>
    <x v="0"/>
    <x v="1"/>
  </r>
  <r>
    <x v="1"/>
    <x v="0"/>
  </r>
  <r>
    <x v="0"/>
    <x v="0"/>
  </r>
  <r>
    <x v="0"/>
    <x v="1"/>
  </r>
  <r>
    <x v="0"/>
    <x v="0"/>
  </r>
  <r>
    <x v="1"/>
    <x v="1"/>
  </r>
  <r>
    <x v="1"/>
    <x v="0"/>
  </r>
  <r>
    <x v="1"/>
    <x v="1"/>
  </r>
  <r>
    <x v="1"/>
    <x v="1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1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1"/>
  </r>
  <r>
    <x v="0"/>
    <x v="1"/>
  </r>
  <r>
    <x v="0"/>
    <x v="0"/>
  </r>
  <r>
    <x v="1"/>
    <x v="0"/>
  </r>
  <r>
    <x v="1"/>
    <x v="1"/>
  </r>
  <r>
    <x v="1"/>
    <x v="0"/>
  </r>
  <r>
    <x v="0"/>
    <x v="0"/>
  </r>
  <r>
    <x v="1"/>
    <x v="1"/>
  </r>
  <r>
    <x v="1"/>
    <x v="0"/>
  </r>
  <r>
    <x v="1"/>
    <x v="0"/>
  </r>
  <r>
    <x v="0"/>
    <x v="1"/>
  </r>
  <r>
    <x v="0"/>
    <x v="1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1"/>
  </r>
  <r>
    <x v="0"/>
    <x v="0"/>
  </r>
  <r>
    <x v="1"/>
    <x v="1"/>
  </r>
  <r>
    <x v="1"/>
    <x v="0"/>
  </r>
  <r>
    <x v="1"/>
    <x v="0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1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1"/>
    <x v="0"/>
  </r>
  <r>
    <x v="1"/>
    <x v="0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1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1"/>
    <x v="0"/>
  </r>
  <r>
    <x v="1"/>
    <x v="1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1"/>
    <x v="1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1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0"/>
    <x v="1"/>
  </r>
  <r>
    <x v="0"/>
    <x v="1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1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1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1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1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1"/>
  </r>
  <r>
    <x v="1"/>
    <x v="0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0"/>
    <x v="0"/>
  </r>
  <r>
    <x v="0"/>
    <x v="1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1"/>
  </r>
  <r>
    <x v="1"/>
    <x v="0"/>
  </r>
  <r>
    <x v="0"/>
    <x v="0"/>
  </r>
  <r>
    <x v="1"/>
    <x v="0"/>
  </r>
  <r>
    <x v="1"/>
    <x v="0"/>
  </r>
  <r>
    <x v="1"/>
    <x v="1"/>
  </r>
  <r>
    <x v="0"/>
    <x v="0"/>
  </r>
  <r>
    <x v="1"/>
    <x v="1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1"/>
    <x v="0"/>
  </r>
  <r>
    <x v="1"/>
    <x v="0"/>
  </r>
  <r>
    <x v="1"/>
    <x v="0"/>
  </r>
  <r>
    <x v="0"/>
    <x v="1"/>
  </r>
  <r>
    <x v="1"/>
    <x v="0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1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1"/>
  </r>
  <r>
    <x v="1"/>
    <x v="0"/>
  </r>
  <r>
    <x v="1"/>
    <x v="0"/>
  </r>
  <r>
    <x v="1"/>
    <x v="0"/>
  </r>
  <r>
    <x v="0"/>
    <x v="0"/>
  </r>
  <r>
    <x v="1"/>
    <x v="1"/>
  </r>
  <r>
    <x v="0"/>
    <x v="0"/>
  </r>
  <r>
    <x v="0"/>
    <x v="0"/>
  </r>
  <r>
    <x v="0"/>
    <x v="1"/>
  </r>
  <r>
    <x v="1"/>
    <x v="0"/>
  </r>
  <r>
    <x v="0"/>
    <x v="0"/>
  </r>
  <r>
    <x v="1"/>
    <x v="1"/>
  </r>
  <r>
    <x v="1"/>
    <x v="1"/>
  </r>
  <r>
    <x v="0"/>
    <x v="0"/>
  </r>
  <r>
    <x v="0"/>
    <x v="1"/>
  </r>
  <r>
    <x v="0"/>
    <x v="0"/>
  </r>
  <r>
    <x v="0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0"/>
    <x v="0"/>
  </r>
  <r>
    <x v="0"/>
    <x v="1"/>
  </r>
  <r>
    <x v="1"/>
    <x v="1"/>
  </r>
  <r>
    <x v="1"/>
    <x v="1"/>
  </r>
  <r>
    <x v="0"/>
    <x v="1"/>
  </r>
  <r>
    <x v="1"/>
    <x v="0"/>
  </r>
  <r>
    <x v="1"/>
    <x v="0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0"/>
    <x v="0"/>
  </r>
  <r>
    <x v="0"/>
    <x v="1"/>
  </r>
  <r>
    <x v="1"/>
    <x v="1"/>
  </r>
  <r>
    <x v="0"/>
    <x v="0"/>
  </r>
  <r>
    <x v="0"/>
    <x v="1"/>
  </r>
  <r>
    <x v="1"/>
    <x v="0"/>
  </r>
  <r>
    <x v="1"/>
    <x v="0"/>
  </r>
  <r>
    <x v="0"/>
    <x v="0"/>
  </r>
  <r>
    <x v="1"/>
    <x v="0"/>
  </r>
  <r>
    <x v="1"/>
    <x v="1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1"/>
    <x v="1"/>
  </r>
  <r>
    <x v="1"/>
    <x v="1"/>
  </r>
  <r>
    <x v="1"/>
    <x v="0"/>
  </r>
  <r>
    <x v="0"/>
    <x v="1"/>
  </r>
  <r>
    <x v="1"/>
    <x v="0"/>
  </r>
  <r>
    <x v="0"/>
    <x v="1"/>
  </r>
  <r>
    <x v="0"/>
    <x v="0"/>
  </r>
  <r>
    <x v="1"/>
    <x v="0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1"/>
    <x v="0"/>
  </r>
  <r>
    <x v="0"/>
    <x v="0"/>
  </r>
  <r>
    <x v="1"/>
    <x v="0"/>
  </r>
  <r>
    <x v="1"/>
    <x v="1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1"/>
    <x v="1"/>
  </r>
  <r>
    <x v="1"/>
    <x v="0"/>
  </r>
  <r>
    <x v="0"/>
    <x v="1"/>
  </r>
  <r>
    <x v="0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1"/>
  </r>
  <r>
    <x v="1"/>
    <x v="0"/>
  </r>
  <r>
    <x v="1"/>
    <x v="0"/>
  </r>
  <r>
    <x v="0"/>
    <x v="0"/>
  </r>
  <r>
    <x v="0"/>
    <x v="1"/>
  </r>
  <r>
    <x v="1"/>
    <x v="0"/>
  </r>
  <r>
    <x v="1"/>
    <x v="0"/>
  </r>
  <r>
    <x v="0"/>
    <x v="0"/>
  </r>
  <r>
    <x v="0"/>
    <x v="1"/>
  </r>
  <r>
    <x v="1"/>
    <x v="0"/>
  </r>
  <r>
    <x v="1"/>
    <x v="0"/>
  </r>
  <r>
    <x v="0"/>
    <x v="0"/>
  </r>
  <r>
    <x v="1"/>
    <x v="1"/>
  </r>
  <r>
    <x v="1"/>
    <x v="0"/>
  </r>
  <r>
    <x v="1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1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1"/>
  </r>
  <r>
    <x v="0"/>
    <x v="1"/>
  </r>
  <r>
    <x v="1"/>
    <x v="0"/>
  </r>
  <r>
    <x v="1"/>
    <x v="1"/>
  </r>
  <r>
    <x v="0"/>
    <x v="0"/>
  </r>
  <r>
    <x v="0"/>
    <x v="0"/>
  </r>
  <r>
    <x v="1"/>
    <x v="0"/>
  </r>
  <r>
    <x v="1"/>
    <x v="1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1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1"/>
  </r>
  <r>
    <x v="1"/>
    <x v="0"/>
  </r>
  <r>
    <x v="1"/>
    <x v="0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1"/>
    <x v="1"/>
  </r>
  <r>
    <x v="1"/>
    <x v="0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1"/>
    <x v="0"/>
  </r>
  <r>
    <x v="0"/>
    <x v="0"/>
  </r>
  <r>
    <x v="1"/>
    <x v="0"/>
  </r>
  <r>
    <x v="1"/>
    <x v="1"/>
  </r>
  <r>
    <x v="1"/>
    <x v="0"/>
  </r>
  <r>
    <x v="0"/>
    <x v="0"/>
  </r>
  <r>
    <x v="1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1"/>
    <x v="0"/>
  </r>
  <r>
    <x v="1"/>
    <x v="0"/>
  </r>
  <r>
    <x v="1"/>
    <x v="1"/>
  </r>
  <r>
    <x v="0"/>
    <x v="1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1"/>
  </r>
  <r>
    <x v="1"/>
    <x v="0"/>
  </r>
  <r>
    <x v="1"/>
    <x v="0"/>
  </r>
  <r>
    <x v="0"/>
    <x v="1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1"/>
    <x v="0"/>
  </r>
  <r>
    <x v="1"/>
    <x v="1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0"/>
    <x v="1"/>
  </r>
  <r>
    <x v="1"/>
    <x v="0"/>
  </r>
  <r>
    <x v="0"/>
    <x v="0"/>
  </r>
  <r>
    <x v="1"/>
    <x v="0"/>
  </r>
  <r>
    <x v="1"/>
    <x v="1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1"/>
  </r>
  <r>
    <x v="1"/>
    <x v="0"/>
  </r>
  <r>
    <x v="1"/>
    <x v="1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1"/>
  </r>
  <r>
    <x v="1"/>
    <x v="0"/>
  </r>
  <r>
    <x v="1"/>
    <x v="0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1"/>
  </r>
  <r>
    <x v="0"/>
    <x v="1"/>
  </r>
  <r>
    <x v="0"/>
    <x v="0"/>
  </r>
  <r>
    <x v="1"/>
    <x v="0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1"/>
  </r>
  <r>
    <x v="0"/>
    <x v="1"/>
  </r>
  <r>
    <x v="0"/>
    <x v="0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1"/>
    <x v="1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1"/>
  </r>
  <r>
    <x v="0"/>
    <x v="1"/>
  </r>
  <r>
    <x v="1"/>
    <x v="0"/>
  </r>
  <r>
    <x v="1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1"/>
  </r>
  <r>
    <x v="1"/>
    <x v="0"/>
  </r>
  <r>
    <x v="1"/>
    <x v="0"/>
  </r>
  <r>
    <x v="0"/>
    <x v="1"/>
  </r>
  <r>
    <x v="1"/>
    <x v="1"/>
  </r>
  <r>
    <x v="1"/>
    <x v="1"/>
  </r>
  <r>
    <x v="0"/>
    <x v="1"/>
  </r>
  <r>
    <x v="1"/>
    <x v="0"/>
  </r>
  <r>
    <x v="0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1"/>
  </r>
  <r>
    <x v="1"/>
    <x v="1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1"/>
  </r>
  <r>
    <x v="0"/>
    <x v="0"/>
  </r>
  <r>
    <x v="1"/>
    <x v="0"/>
  </r>
  <r>
    <x v="1"/>
    <x v="1"/>
  </r>
  <r>
    <x v="0"/>
    <x v="1"/>
  </r>
  <r>
    <x v="1"/>
    <x v="0"/>
  </r>
  <r>
    <x v="1"/>
    <x v="1"/>
  </r>
  <r>
    <x v="0"/>
    <x v="0"/>
  </r>
  <r>
    <x v="0"/>
    <x v="1"/>
  </r>
  <r>
    <x v="1"/>
    <x v="0"/>
  </r>
  <r>
    <x v="1"/>
    <x v="1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1"/>
  </r>
  <r>
    <x v="1"/>
    <x v="0"/>
  </r>
  <r>
    <x v="0"/>
    <x v="0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1"/>
    <x v="0"/>
  </r>
  <r>
    <x v="0"/>
    <x v="1"/>
  </r>
  <r>
    <x v="1"/>
    <x v="1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9">
  <r>
    <x v="0"/>
    <x v="0"/>
  </r>
  <r>
    <x v="1"/>
    <x v="1"/>
  </r>
  <r>
    <x v="0"/>
    <x v="2"/>
  </r>
  <r>
    <x v="1"/>
    <x v="1"/>
  </r>
  <r>
    <x v="0"/>
    <x v="1"/>
  </r>
  <r>
    <x v="0"/>
    <x v="0"/>
  </r>
  <r>
    <x v="0"/>
    <x v="1"/>
  </r>
  <r>
    <x v="0"/>
    <x v="0"/>
  </r>
  <r>
    <x v="0"/>
    <x v="3"/>
  </r>
  <r>
    <x v="1"/>
    <x v="3"/>
  </r>
  <r>
    <x v="0"/>
    <x v="3"/>
  </r>
  <r>
    <x v="0"/>
    <x v="3"/>
  </r>
  <r>
    <x v="0"/>
    <x v="2"/>
  </r>
  <r>
    <x v="1"/>
    <x v="3"/>
  </r>
  <r>
    <x v="0"/>
    <x v="0"/>
  </r>
  <r>
    <x v="0"/>
    <x v="1"/>
  </r>
  <r>
    <x v="0"/>
    <x v="3"/>
  </r>
  <r>
    <x v="0"/>
    <x v="2"/>
  </r>
  <r>
    <x v="1"/>
    <x v="0"/>
  </r>
  <r>
    <x v="0"/>
    <x v="2"/>
  </r>
  <r>
    <x v="1"/>
    <x v="3"/>
  </r>
  <r>
    <x v="1"/>
    <x v="3"/>
  </r>
  <r>
    <x v="0"/>
    <x v="2"/>
  </r>
  <r>
    <x v="0"/>
    <x v="0"/>
  </r>
  <r>
    <x v="1"/>
    <x v="3"/>
  </r>
  <r>
    <x v="0"/>
    <x v="3"/>
  </r>
  <r>
    <x v="1"/>
    <x v="1"/>
  </r>
  <r>
    <x v="0"/>
    <x v="1"/>
  </r>
  <r>
    <x v="1"/>
    <x v="2"/>
  </r>
  <r>
    <x v="1"/>
    <x v="1"/>
  </r>
  <r>
    <x v="0"/>
    <x v="0"/>
  </r>
  <r>
    <x v="0"/>
    <x v="2"/>
  </r>
  <r>
    <x v="1"/>
    <x v="0"/>
  </r>
  <r>
    <x v="0"/>
    <x v="0"/>
  </r>
  <r>
    <x v="0"/>
    <x v="3"/>
  </r>
  <r>
    <x v="0"/>
    <x v="1"/>
  </r>
  <r>
    <x v="0"/>
    <x v="1"/>
  </r>
  <r>
    <x v="0"/>
    <x v="1"/>
  </r>
  <r>
    <x v="0"/>
    <x v="3"/>
  </r>
  <r>
    <x v="0"/>
    <x v="3"/>
  </r>
  <r>
    <x v="0"/>
    <x v="0"/>
  </r>
  <r>
    <x v="0"/>
    <x v="2"/>
  </r>
  <r>
    <x v="0"/>
    <x v="3"/>
  </r>
  <r>
    <x v="0"/>
    <x v="0"/>
  </r>
  <r>
    <x v="0"/>
    <x v="2"/>
  </r>
  <r>
    <x v="1"/>
    <x v="3"/>
  </r>
  <r>
    <x v="0"/>
    <x v="0"/>
  </r>
  <r>
    <x v="0"/>
    <x v="0"/>
  </r>
  <r>
    <x v="0"/>
    <x v="0"/>
  </r>
  <r>
    <x v="0"/>
    <x v="3"/>
  </r>
  <r>
    <x v="0"/>
    <x v="2"/>
  </r>
  <r>
    <x v="0"/>
    <x v="1"/>
  </r>
  <r>
    <x v="0"/>
    <x v="2"/>
  </r>
  <r>
    <x v="0"/>
    <x v="1"/>
  </r>
  <r>
    <x v="0"/>
    <x v="2"/>
  </r>
  <r>
    <x v="1"/>
    <x v="2"/>
  </r>
  <r>
    <x v="0"/>
    <x v="1"/>
  </r>
  <r>
    <x v="0"/>
    <x v="3"/>
  </r>
  <r>
    <x v="0"/>
    <x v="2"/>
  </r>
  <r>
    <x v="0"/>
    <x v="1"/>
  </r>
  <r>
    <x v="0"/>
    <x v="1"/>
  </r>
  <r>
    <x v="0"/>
    <x v="3"/>
  </r>
  <r>
    <x v="0"/>
    <x v="3"/>
  </r>
  <r>
    <x v="0"/>
    <x v="0"/>
  </r>
  <r>
    <x v="0"/>
    <x v="0"/>
  </r>
  <r>
    <x v="1"/>
    <x v="0"/>
  </r>
  <r>
    <x v="1"/>
    <x v="2"/>
  </r>
  <r>
    <x v="0"/>
    <x v="3"/>
  </r>
  <r>
    <x v="0"/>
    <x v="1"/>
  </r>
  <r>
    <x v="1"/>
    <x v="3"/>
  </r>
  <r>
    <x v="0"/>
    <x v="2"/>
  </r>
  <r>
    <x v="0"/>
    <x v="3"/>
  </r>
  <r>
    <x v="1"/>
    <x v="2"/>
  </r>
  <r>
    <x v="0"/>
    <x v="0"/>
  </r>
  <r>
    <x v="0"/>
    <x v="0"/>
  </r>
  <r>
    <x v="1"/>
    <x v="3"/>
  </r>
  <r>
    <x v="1"/>
    <x v="0"/>
  </r>
  <r>
    <x v="0"/>
    <x v="3"/>
  </r>
  <r>
    <x v="0"/>
    <x v="1"/>
  </r>
  <r>
    <x v="0"/>
    <x v="2"/>
  </r>
  <r>
    <x v="0"/>
    <x v="2"/>
  </r>
  <r>
    <x v="0"/>
    <x v="1"/>
  </r>
  <r>
    <x v="0"/>
    <x v="0"/>
  </r>
  <r>
    <x v="0"/>
    <x v="2"/>
  </r>
  <r>
    <x v="0"/>
    <x v="1"/>
  </r>
  <r>
    <x v="0"/>
    <x v="1"/>
  </r>
  <r>
    <x v="0"/>
    <x v="3"/>
  </r>
  <r>
    <x v="0"/>
    <x v="0"/>
  </r>
  <r>
    <x v="1"/>
    <x v="1"/>
  </r>
  <r>
    <x v="0"/>
    <x v="2"/>
  </r>
  <r>
    <x v="1"/>
    <x v="0"/>
  </r>
  <r>
    <x v="0"/>
    <x v="0"/>
  </r>
  <r>
    <x v="0"/>
    <x v="2"/>
  </r>
  <r>
    <x v="1"/>
    <x v="1"/>
  </r>
  <r>
    <x v="0"/>
    <x v="3"/>
  </r>
  <r>
    <x v="0"/>
    <x v="2"/>
  </r>
  <r>
    <x v="0"/>
    <x v="0"/>
  </r>
  <r>
    <x v="0"/>
    <x v="3"/>
  </r>
  <r>
    <x v="0"/>
    <x v="3"/>
  </r>
  <r>
    <x v="0"/>
    <x v="2"/>
  </r>
  <r>
    <x v="0"/>
    <x v="1"/>
  </r>
  <r>
    <x v="0"/>
    <x v="3"/>
  </r>
  <r>
    <x v="0"/>
    <x v="2"/>
  </r>
  <r>
    <x v="0"/>
    <x v="1"/>
  </r>
  <r>
    <x v="1"/>
    <x v="0"/>
  </r>
  <r>
    <x v="0"/>
    <x v="1"/>
  </r>
  <r>
    <x v="0"/>
    <x v="0"/>
  </r>
  <r>
    <x v="0"/>
    <x v="2"/>
  </r>
  <r>
    <x v="0"/>
    <x v="0"/>
  </r>
  <r>
    <x v="1"/>
    <x v="3"/>
  </r>
  <r>
    <x v="1"/>
    <x v="3"/>
  </r>
  <r>
    <x v="0"/>
    <x v="1"/>
  </r>
  <r>
    <x v="0"/>
    <x v="2"/>
  </r>
  <r>
    <x v="1"/>
    <x v="1"/>
  </r>
  <r>
    <x v="0"/>
    <x v="3"/>
  </r>
  <r>
    <x v="1"/>
    <x v="2"/>
  </r>
  <r>
    <x v="0"/>
    <x v="2"/>
  </r>
  <r>
    <x v="0"/>
    <x v="3"/>
  </r>
  <r>
    <x v="0"/>
    <x v="3"/>
  </r>
  <r>
    <x v="0"/>
    <x v="1"/>
  </r>
  <r>
    <x v="0"/>
    <x v="2"/>
  </r>
  <r>
    <x v="0"/>
    <x v="3"/>
  </r>
  <r>
    <x v="1"/>
    <x v="2"/>
  </r>
  <r>
    <x v="0"/>
    <x v="3"/>
  </r>
  <r>
    <x v="0"/>
    <x v="1"/>
  </r>
  <r>
    <x v="0"/>
    <x v="3"/>
  </r>
  <r>
    <x v="0"/>
    <x v="2"/>
  </r>
  <r>
    <x v="1"/>
    <x v="0"/>
  </r>
  <r>
    <x v="0"/>
    <x v="0"/>
  </r>
  <r>
    <x v="0"/>
    <x v="3"/>
  </r>
  <r>
    <x v="0"/>
    <x v="1"/>
  </r>
  <r>
    <x v="0"/>
    <x v="0"/>
  </r>
  <r>
    <x v="0"/>
    <x v="2"/>
  </r>
  <r>
    <x v="0"/>
    <x v="0"/>
  </r>
  <r>
    <x v="0"/>
    <x v="1"/>
  </r>
  <r>
    <x v="0"/>
    <x v="0"/>
  </r>
  <r>
    <x v="1"/>
    <x v="3"/>
  </r>
  <r>
    <x v="0"/>
    <x v="1"/>
  </r>
  <r>
    <x v="0"/>
    <x v="1"/>
  </r>
  <r>
    <x v="1"/>
    <x v="0"/>
  </r>
  <r>
    <x v="0"/>
    <x v="2"/>
  </r>
  <r>
    <x v="0"/>
    <x v="3"/>
  </r>
  <r>
    <x v="0"/>
    <x v="3"/>
  </r>
  <r>
    <x v="0"/>
    <x v="0"/>
  </r>
  <r>
    <x v="0"/>
    <x v="3"/>
  </r>
  <r>
    <x v="0"/>
    <x v="1"/>
  </r>
  <r>
    <x v="0"/>
    <x v="2"/>
  </r>
  <r>
    <x v="0"/>
    <x v="3"/>
  </r>
  <r>
    <x v="0"/>
    <x v="1"/>
  </r>
  <r>
    <x v="0"/>
    <x v="0"/>
  </r>
  <r>
    <x v="0"/>
    <x v="1"/>
  </r>
  <r>
    <x v="0"/>
    <x v="1"/>
  </r>
  <r>
    <x v="0"/>
    <x v="2"/>
  </r>
  <r>
    <x v="0"/>
    <x v="0"/>
  </r>
  <r>
    <x v="0"/>
    <x v="3"/>
  </r>
  <r>
    <x v="0"/>
    <x v="1"/>
  </r>
  <r>
    <x v="0"/>
    <x v="0"/>
  </r>
  <r>
    <x v="0"/>
    <x v="3"/>
  </r>
  <r>
    <x v="0"/>
    <x v="0"/>
  </r>
  <r>
    <x v="0"/>
    <x v="2"/>
  </r>
  <r>
    <x v="0"/>
    <x v="2"/>
  </r>
  <r>
    <x v="0"/>
    <x v="1"/>
  </r>
  <r>
    <x v="0"/>
    <x v="0"/>
  </r>
  <r>
    <x v="0"/>
    <x v="2"/>
  </r>
  <r>
    <x v="0"/>
    <x v="0"/>
  </r>
  <r>
    <x v="1"/>
    <x v="0"/>
  </r>
  <r>
    <x v="0"/>
    <x v="1"/>
  </r>
  <r>
    <x v="0"/>
    <x v="2"/>
  </r>
  <r>
    <x v="0"/>
    <x v="0"/>
  </r>
  <r>
    <x v="0"/>
    <x v="2"/>
  </r>
  <r>
    <x v="0"/>
    <x v="0"/>
  </r>
  <r>
    <x v="0"/>
    <x v="1"/>
  </r>
  <r>
    <x v="1"/>
    <x v="3"/>
  </r>
  <r>
    <x v="0"/>
    <x v="2"/>
  </r>
  <r>
    <x v="0"/>
    <x v="2"/>
  </r>
  <r>
    <x v="0"/>
    <x v="3"/>
  </r>
  <r>
    <x v="0"/>
    <x v="0"/>
  </r>
  <r>
    <x v="1"/>
    <x v="3"/>
  </r>
  <r>
    <x v="0"/>
    <x v="1"/>
  </r>
  <r>
    <x v="0"/>
    <x v="1"/>
  </r>
  <r>
    <x v="1"/>
    <x v="2"/>
  </r>
  <r>
    <x v="0"/>
    <x v="0"/>
  </r>
  <r>
    <x v="0"/>
    <x v="1"/>
  </r>
  <r>
    <x v="0"/>
    <x v="2"/>
  </r>
  <r>
    <x v="0"/>
    <x v="3"/>
  </r>
  <r>
    <x v="0"/>
    <x v="0"/>
  </r>
  <r>
    <x v="0"/>
    <x v="2"/>
  </r>
  <r>
    <x v="0"/>
    <x v="3"/>
  </r>
  <r>
    <x v="0"/>
    <x v="1"/>
  </r>
  <r>
    <x v="0"/>
    <x v="3"/>
  </r>
  <r>
    <x v="0"/>
    <x v="3"/>
  </r>
  <r>
    <x v="0"/>
    <x v="1"/>
  </r>
  <r>
    <x v="0"/>
    <x v="1"/>
  </r>
  <r>
    <x v="1"/>
    <x v="2"/>
  </r>
  <r>
    <x v="0"/>
    <x v="0"/>
  </r>
  <r>
    <x v="1"/>
    <x v="0"/>
  </r>
  <r>
    <x v="0"/>
    <x v="3"/>
  </r>
  <r>
    <x v="0"/>
    <x v="2"/>
  </r>
  <r>
    <x v="0"/>
    <x v="2"/>
  </r>
  <r>
    <x v="1"/>
    <x v="0"/>
  </r>
  <r>
    <x v="0"/>
    <x v="0"/>
  </r>
  <r>
    <x v="0"/>
    <x v="1"/>
  </r>
  <r>
    <x v="0"/>
    <x v="2"/>
  </r>
  <r>
    <x v="0"/>
    <x v="0"/>
  </r>
  <r>
    <x v="0"/>
    <x v="2"/>
  </r>
  <r>
    <x v="0"/>
    <x v="1"/>
  </r>
  <r>
    <x v="0"/>
    <x v="2"/>
  </r>
  <r>
    <x v="0"/>
    <x v="3"/>
  </r>
  <r>
    <x v="0"/>
    <x v="1"/>
  </r>
  <r>
    <x v="0"/>
    <x v="0"/>
  </r>
  <r>
    <x v="1"/>
    <x v="3"/>
  </r>
  <r>
    <x v="0"/>
    <x v="2"/>
  </r>
  <r>
    <x v="0"/>
    <x v="1"/>
  </r>
  <r>
    <x v="0"/>
    <x v="1"/>
  </r>
  <r>
    <x v="0"/>
    <x v="3"/>
  </r>
  <r>
    <x v="0"/>
    <x v="3"/>
  </r>
  <r>
    <x v="0"/>
    <x v="0"/>
  </r>
  <r>
    <x v="0"/>
    <x v="1"/>
  </r>
  <r>
    <x v="0"/>
    <x v="0"/>
  </r>
  <r>
    <x v="0"/>
    <x v="3"/>
  </r>
  <r>
    <x v="0"/>
    <x v="1"/>
  </r>
  <r>
    <x v="0"/>
    <x v="3"/>
  </r>
  <r>
    <x v="0"/>
    <x v="1"/>
  </r>
  <r>
    <x v="0"/>
    <x v="2"/>
  </r>
  <r>
    <x v="0"/>
    <x v="2"/>
  </r>
  <r>
    <x v="1"/>
    <x v="2"/>
  </r>
  <r>
    <x v="0"/>
    <x v="3"/>
  </r>
  <r>
    <x v="0"/>
    <x v="3"/>
  </r>
  <r>
    <x v="0"/>
    <x v="1"/>
  </r>
  <r>
    <x v="0"/>
    <x v="3"/>
  </r>
  <r>
    <x v="0"/>
    <x v="0"/>
  </r>
  <r>
    <x v="0"/>
    <x v="0"/>
  </r>
  <r>
    <x v="1"/>
    <x v="3"/>
  </r>
  <r>
    <x v="0"/>
    <x v="2"/>
  </r>
  <r>
    <x v="0"/>
    <x v="0"/>
  </r>
  <r>
    <x v="0"/>
    <x v="2"/>
  </r>
  <r>
    <x v="0"/>
    <x v="2"/>
  </r>
  <r>
    <x v="0"/>
    <x v="3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3"/>
  </r>
  <r>
    <x v="0"/>
    <x v="1"/>
  </r>
  <r>
    <x v="0"/>
    <x v="1"/>
  </r>
  <r>
    <x v="0"/>
    <x v="0"/>
  </r>
  <r>
    <x v="1"/>
    <x v="3"/>
  </r>
  <r>
    <x v="1"/>
    <x v="2"/>
  </r>
  <r>
    <x v="0"/>
    <x v="2"/>
  </r>
  <r>
    <x v="1"/>
    <x v="1"/>
  </r>
  <r>
    <x v="0"/>
    <x v="0"/>
  </r>
  <r>
    <x v="1"/>
    <x v="3"/>
  </r>
  <r>
    <x v="0"/>
    <x v="0"/>
  </r>
  <r>
    <x v="0"/>
    <x v="1"/>
  </r>
  <r>
    <x v="0"/>
    <x v="2"/>
  </r>
  <r>
    <x v="0"/>
    <x v="3"/>
  </r>
  <r>
    <x v="0"/>
    <x v="2"/>
  </r>
  <r>
    <x v="1"/>
    <x v="3"/>
  </r>
  <r>
    <x v="0"/>
    <x v="2"/>
  </r>
  <r>
    <x v="0"/>
    <x v="0"/>
  </r>
  <r>
    <x v="0"/>
    <x v="1"/>
  </r>
  <r>
    <x v="0"/>
    <x v="1"/>
  </r>
  <r>
    <x v="0"/>
    <x v="3"/>
  </r>
  <r>
    <x v="0"/>
    <x v="2"/>
  </r>
  <r>
    <x v="0"/>
    <x v="3"/>
  </r>
  <r>
    <x v="0"/>
    <x v="2"/>
  </r>
  <r>
    <x v="0"/>
    <x v="0"/>
  </r>
  <r>
    <x v="0"/>
    <x v="0"/>
  </r>
  <r>
    <x v="1"/>
    <x v="3"/>
  </r>
  <r>
    <x v="0"/>
    <x v="1"/>
  </r>
  <r>
    <x v="0"/>
    <x v="0"/>
  </r>
  <r>
    <x v="0"/>
    <x v="1"/>
  </r>
  <r>
    <x v="0"/>
    <x v="0"/>
  </r>
  <r>
    <x v="0"/>
    <x v="0"/>
  </r>
  <r>
    <x v="0"/>
    <x v="2"/>
  </r>
  <r>
    <x v="0"/>
    <x v="3"/>
  </r>
  <r>
    <x v="1"/>
    <x v="2"/>
  </r>
  <r>
    <x v="0"/>
    <x v="0"/>
  </r>
  <r>
    <x v="0"/>
    <x v="3"/>
  </r>
  <r>
    <x v="0"/>
    <x v="1"/>
  </r>
  <r>
    <x v="0"/>
    <x v="3"/>
  </r>
  <r>
    <x v="0"/>
    <x v="0"/>
  </r>
  <r>
    <x v="0"/>
    <x v="2"/>
  </r>
  <r>
    <x v="0"/>
    <x v="2"/>
  </r>
  <r>
    <x v="0"/>
    <x v="3"/>
  </r>
  <r>
    <x v="0"/>
    <x v="1"/>
  </r>
  <r>
    <x v="0"/>
    <x v="1"/>
  </r>
  <r>
    <x v="1"/>
    <x v="2"/>
  </r>
  <r>
    <x v="0"/>
    <x v="1"/>
  </r>
  <r>
    <x v="0"/>
    <x v="0"/>
  </r>
  <r>
    <x v="1"/>
    <x v="3"/>
  </r>
  <r>
    <x v="0"/>
    <x v="2"/>
  </r>
  <r>
    <x v="0"/>
    <x v="2"/>
  </r>
  <r>
    <x v="0"/>
    <x v="3"/>
  </r>
  <r>
    <x v="0"/>
    <x v="1"/>
  </r>
  <r>
    <x v="1"/>
    <x v="0"/>
  </r>
  <r>
    <x v="0"/>
    <x v="2"/>
  </r>
  <r>
    <x v="0"/>
    <x v="2"/>
  </r>
  <r>
    <x v="0"/>
    <x v="1"/>
  </r>
  <r>
    <x v="1"/>
    <x v="2"/>
  </r>
  <r>
    <x v="0"/>
    <x v="1"/>
  </r>
  <r>
    <x v="0"/>
    <x v="3"/>
  </r>
  <r>
    <x v="0"/>
    <x v="2"/>
  </r>
  <r>
    <x v="0"/>
    <x v="1"/>
  </r>
  <r>
    <x v="1"/>
    <x v="0"/>
  </r>
  <r>
    <x v="0"/>
    <x v="2"/>
  </r>
  <r>
    <x v="0"/>
    <x v="3"/>
  </r>
  <r>
    <x v="0"/>
    <x v="3"/>
  </r>
  <r>
    <x v="0"/>
    <x v="0"/>
  </r>
  <r>
    <x v="0"/>
    <x v="1"/>
  </r>
  <r>
    <x v="0"/>
    <x v="0"/>
  </r>
  <r>
    <x v="1"/>
    <x v="3"/>
  </r>
  <r>
    <x v="0"/>
    <x v="0"/>
  </r>
  <r>
    <x v="0"/>
    <x v="3"/>
  </r>
  <r>
    <x v="0"/>
    <x v="2"/>
  </r>
  <r>
    <x v="0"/>
    <x v="0"/>
  </r>
  <r>
    <x v="0"/>
    <x v="3"/>
  </r>
  <r>
    <x v="0"/>
    <x v="0"/>
  </r>
  <r>
    <x v="1"/>
    <x v="0"/>
  </r>
  <r>
    <x v="0"/>
    <x v="1"/>
  </r>
  <r>
    <x v="1"/>
    <x v="0"/>
  </r>
  <r>
    <x v="1"/>
    <x v="3"/>
  </r>
  <r>
    <x v="0"/>
    <x v="2"/>
  </r>
  <r>
    <x v="0"/>
    <x v="1"/>
  </r>
  <r>
    <x v="0"/>
    <x v="1"/>
  </r>
  <r>
    <x v="0"/>
    <x v="3"/>
  </r>
  <r>
    <x v="0"/>
    <x v="0"/>
  </r>
  <r>
    <x v="0"/>
    <x v="0"/>
  </r>
  <r>
    <x v="0"/>
    <x v="3"/>
  </r>
  <r>
    <x v="0"/>
    <x v="1"/>
  </r>
  <r>
    <x v="0"/>
    <x v="1"/>
  </r>
  <r>
    <x v="1"/>
    <x v="3"/>
  </r>
  <r>
    <x v="0"/>
    <x v="2"/>
  </r>
  <r>
    <x v="0"/>
    <x v="2"/>
  </r>
  <r>
    <x v="0"/>
    <x v="1"/>
  </r>
  <r>
    <x v="0"/>
    <x v="0"/>
  </r>
  <r>
    <x v="0"/>
    <x v="3"/>
  </r>
  <r>
    <x v="0"/>
    <x v="1"/>
  </r>
  <r>
    <x v="1"/>
    <x v="3"/>
  </r>
  <r>
    <x v="0"/>
    <x v="0"/>
  </r>
  <r>
    <x v="0"/>
    <x v="2"/>
  </r>
  <r>
    <x v="0"/>
    <x v="3"/>
  </r>
  <r>
    <x v="0"/>
    <x v="3"/>
  </r>
  <r>
    <x v="0"/>
    <x v="1"/>
  </r>
  <r>
    <x v="0"/>
    <x v="1"/>
  </r>
  <r>
    <x v="1"/>
    <x v="2"/>
  </r>
  <r>
    <x v="1"/>
    <x v="3"/>
  </r>
  <r>
    <x v="1"/>
    <x v="0"/>
  </r>
  <r>
    <x v="0"/>
    <x v="2"/>
  </r>
  <r>
    <x v="0"/>
    <x v="1"/>
  </r>
  <r>
    <x v="1"/>
    <x v="2"/>
  </r>
  <r>
    <x v="0"/>
    <x v="2"/>
  </r>
  <r>
    <x v="0"/>
    <x v="0"/>
  </r>
  <r>
    <x v="0"/>
    <x v="3"/>
  </r>
  <r>
    <x v="0"/>
    <x v="3"/>
  </r>
  <r>
    <x v="1"/>
    <x v="2"/>
  </r>
  <r>
    <x v="1"/>
    <x v="1"/>
  </r>
  <r>
    <x v="0"/>
    <x v="2"/>
  </r>
  <r>
    <x v="0"/>
    <x v="1"/>
  </r>
  <r>
    <x v="0"/>
    <x v="0"/>
  </r>
  <r>
    <x v="1"/>
    <x v="2"/>
  </r>
  <r>
    <x v="0"/>
    <x v="1"/>
  </r>
  <r>
    <x v="0"/>
    <x v="0"/>
  </r>
  <r>
    <x v="0"/>
    <x v="2"/>
  </r>
  <r>
    <x v="0"/>
    <x v="3"/>
  </r>
  <r>
    <x v="0"/>
    <x v="2"/>
  </r>
  <r>
    <x v="0"/>
    <x v="3"/>
  </r>
  <r>
    <x v="0"/>
    <x v="2"/>
  </r>
  <r>
    <x v="0"/>
    <x v="0"/>
  </r>
  <r>
    <x v="0"/>
    <x v="0"/>
  </r>
  <r>
    <x v="1"/>
    <x v="1"/>
  </r>
  <r>
    <x v="0"/>
    <x v="1"/>
  </r>
  <r>
    <x v="0"/>
    <x v="2"/>
  </r>
  <r>
    <x v="0"/>
    <x v="3"/>
  </r>
  <r>
    <x v="0"/>
    <x v="3"/>
  </r>
  <r>
    <x v="0"/>
    <x v="1"/>
  </r>
  <r>
    <x v="0"/>
    <x v="1"/>
  </r>
  <r>
    <x v="0"/>
    <x v="0"/>
  </r>
  <r>
    <x v="0"/>
    <x v="0"/>
  </r>
  <r>
    <x v="0"/>
    <x v="3"/>
  </r>
  <r>
    <x v="0"/>
    <x v="1"/>
  </r>
  <r>
    <x v="0"/>
    <x v="3"/>
  </r>
  <r>
    <x v="0"/>
    <x v="0"/>
  </r>
  <r>
    <x v="0"/>
    <x v="3"/>
  </r>
  <r>
    <x v="0"/>
    <x v="1"/>
  </r>
  <r>
    <x v="0"/>
    <x v="2"/>
  </r>
  <r>
    <x v="0"/>
    <x v="3"/>
  </r>
  <r>
    <x v="0"/>
    <x v="3"/>
  </r>
  <r>
    <x v="0"/>
    <x v="2"/>
  </r>
  <r>
    <x v="0"/>
    <x v="2"/>
  </r>
  <r>
    <x v="0"/>
    <x v="0"/>
  </r>
  <r>
    <x v="0"/>
    <x v="3"/>
  </r>
  <r>
    <x v="0"/>
    <x v="3"/>
  </r>
  <r>
    <x v="1"/>
    <x v="0"/>
  </r>
  <r>
    <x v="0"/>
    <x v="1"/>
  </r>
  <r>
    <x v="1"/>
    <x v="1"/>
  </r>
  <r>
    <x v="0"/>
    <x v="1"/>
  </r>
  <r>
    <x v="0"/>
    <x v="3"/>
  </r>
  <r>
    <x v="0"/>
    <x v="1"/>
  </r>
  <r>
    <x v="0"/>
    <x v="0"/>
  </r>
  <r>
    <x v="0"/>
    <x v="0"/>
  </r>
  <r>
    <x v="0"/>
    <x v="0"/>
  </r>
  <r>
    <x v="0"/>
    <x v="0"/>
  </r>
  <r>
    <x v="1"/>
    <x v="2"/>
  </r>
  <r>
    <x v="0"/>
    <x v="1"/>
  </r>
  <r>
    <x v="0"/>
    <x v="2"/>
  </r>
  <r>
    <x v="0"/>
    <x v="3"/>
  </r>
  <r>
    <x v="1"/>
    <x v="1"/>
  </r>
  <r>
    <x v="0"/>
    <x v="2"/>
  </r>
  <r>
    <x v="0"/>
    <x v="0"/>
  </r>
  <r>
    <x v="0"/>
    <x v="2"/>
  </r>
  <r>
    <x v="1"/>
    <x v="1"/>
  </r>
  <r>
    <x v="0"/>
    <x v="0"/>
  </r>
  <r>
    <x v="0"/>
    <x v="3"/>
  </r>
  <r>
    <x v="1"/>
    <x v="3"/>
  </r>
  <r>
    <x v="0"/>
    <x v="3"/>
  </r>
  <r>
    <x v="0"/>
    <x v="0"/>
  </r>
  <r>
    <x v="0"/>
    <x v="2"/>
  </r>
  <r>
    <x v="0"/>
    <x v="2"/>
  </r>
  <r>
    <x v="0"/>
    <x v="2"/>
  </r>
  <r>
    <x v="0"/>
    <x v="1"/>
  </r>
  <r>
    <x v="0"/>
    <x v="1"/>
  </r>
  <r>
    <x v="1"/>
    <x v="0"/>
  </r>
  <r>
    <x v="0"/>
    <x v="2"/>
  </r>
  <r>
    <x v="0"/>
    <x v="3"/>
  </r>
  <r>
    <x v="0"/>
    <x v="2"/>
  </r>
  <r>
    <x v="0"/>
    <x v="2"/>
  </r>
  <r>
    <x v="1"/>
    <x v="3"/>
  </r>
  <r>
    <x v="0"/>
    <x v="0"/>
  </r>
  <r>
    <x v="0"/>
    <x v="3"/>
  </r>
  <r>
    <x v="0"/>
    <x v="1"/>
  </r>
  <r>
    <x v="0"/>
    <x v="1"/>
  </r>
  <r>
    <x v="0"/>
    <x v="0"/>
  </r>
  <r>
    <x v="0"/>
    <x v="1"/>
  </r>
  <r>
    <x v="0"/>
    <x v="3"/>
  </r>
  <r>
    <x v="1"/>
    <x v="3"/>
  </r>
  <r>
    <x v="0"/>
    <x v="0"/>
  </r>
  <r>
    <x v="0"/>
    <x v="2"/>
  </r>
  <r>
    <x v="0"/>
    <x v="0"/>
  </r>
  <r>
    <x v="0"/>
    <x v="3"/>
  </r>
  <r>
    <x v="0"/>
    <x v="0"/>
  </r>
  <r>
    <x v="0"/>
    <x v="2"/>
  </r>
  <r>
    <x v="0"/>
    <x v="2"/>
  </r>
  <r>
    <x v="0"/>
    <x v="2"/>
  </r>
  <r>
    <x v="1"/>
    <x v="3"/>
  </r>
  <r>
    <x v="0"/>
    <x v="0"/>
  </r>
  <r>
    <x v="0"/>
    <x v="3"/>
  </r>
  <r>
    <x v="0"/>
    <x v="1"/>
  </r>
  <r>
    <x v="0"/>
    <x v="2"/>
  </r>
  <r>
    <x v="0"/>
    <x v="0"/>
  </r>
  <r>
    <x v="0"/>
    <x v="3"/>
  </r>
  <r>
    <x v="1"/>
    <x v="3"/>
  </r>
  <r>
    <x v="0"/>
    <x v="1"/>
  </r>
  <r>
    <x v="0"/>
    <x v="1"/>
  </r>
  <r>
    <x v="0"/>
    <x v="0"/>
  </r>
  <r>
    <x v="0"/>
    <x v="1"/>
  </r>
  <r>
    <x v="1"/>
    <x v="3"/>
  </r>
  <r>
    <x v="0"/>
    <x v="1"/>
  </r>
  <r>
    <x v="1"/>
    <x v="2"/>
  </r>
  <r>
    <x v="1"/>
    <x v="3"/>
  </r>
  <r>
    <x v="0"/>
    <x v="2"/>
  </r>
  <r>
    <x v="1"/>
    <x v="0"/>
  </r>
  <r>
    <x v="1"/>
    <x v="3"/>
  </r>
  <r>
    <x v="0"/>
    <x v="3"/>
  </r>
  <r>
    <x v="1"/>
    <x v="1"/>
  </r>
  <r>
    <x v="0"/>
    <x v="1"/>
  </r>
  <r>
    <x v="1"/>
    <x v="3"/>
  </r>
  <r>
    <x v="1"/>
    <x v="0"/>
  </r>
  <r>
    <x v="0"/>
    <x v="2"/>
  </r>
  <r>
    <x v="0"/>
    <x v="3"/>
  </r>
  <r>
    <x v="0"/>
    <x v="0"/>
  </r>
  <r>
    <x v="1"/>
    <x v="0"/>
  </r>
  <r>
    <x v="0"/>
    <x v="1"/>
  </r>
  <r>
    <x v="0"/>
    <x v="1"/>
  </r>
  <r>
    <x v="1"/>
    <x v="3"/>
  </r>
  <r>
    <x v="0"/>
    <x v="3"/>
  </r>
  <r>
    <x v="0"/>
    <x v="2"/>
  </r>
  <r>
    <x v="0"/>
    <x v="3"/>
  </r>
  <r>
    <x v="0"/>
    <x v="2"/>
  </r>
  <r>
    <x v="0"/>
    <x v="1"/>
  </r>
  <r>
    <x v="0"/>
    <x v="3"/>
  </r>
  <r>
    <x v="0"/>
    <x v="2"/>
  </r>
  <r>
    <x v="0"/>
    <x v="0"/>
  </r>
  <r>
    <x v="0"/>
    <x v="2"/>
  </r>
  <r>
    <x v="0"/>
    <x v="1"/>
  </r>
  <r>
    <x v="0"/>
    <x v="3"/>
  </r>
  <r>
    <x v="0"/>
    <x v="2"/>
  </r>
  <r>
    <x v="0"/>
    <x v="0"/>
  </r>
  <r>
    <x v="0"/>
    <x v="2"/>
  </r>
  <r>
    <x v="0"/>
    <x v="1"/>
  </r>
  <r>
    <x v="1"/>
    <x v="2"/>
  </r>
  <r>
    <x v="0"/>
    <x v="1"/>
  </r>
  <r>
    <x v="0"/>
    <x v="2"/>
  </r>
  <r>
    <x v="1"/>
    <x v="0"/>
  </r>
  <r>
    <x v="0"/>
    <x v="3"/>
  </r>
  <r>
    <x v="0"/>
    <x v="0"/>
  </r>
  <r>
    <x v="1"/>
    <x v="1"/>
  </r>
  <r>
    <x v="0"/>
    <x v="0"/>
  </r>
  <r>
    <x v="0"/>
    <x v="2"/>
  </r>
  <r>
    <x v="1"/>
    <x v="0"/>
  </r>
  <r>
    <x v="0"/>
    <x v="3"/>
  </r>
  <r>
    <x v="0"/>
    <x v="1"/>
  </r>
  <r>
    <x v="0"/>
    <x v="1"/>
  </r>
  <r>
    <x v="1"/>
    <x v="0"/>
  </r>
  <r>
    <x v="0"/>
    <x v="3"/>
  </r>
  <r>
    <x v="0"/>
    <x v="1"/>
  </r>
  <r>
    <x v="0"/>
    <x v="1"/>
  </r>
  <r>
    <x v="0"/>
    <x v="0"/>
  </r>
  <r>
    <x v="0"/>
    <x v="3"/>
  </r>
  <r>
    <x v="0"/>
    <x v="0"/>
  </r>
  <r>
    <x v="0"/>
    <x v="2"/>
  </r>
  <r>
    <x v="0"/>
    <x v="2"/>
  </r>
  <r>
    <x v="0"/>
    <x v="2"/>
  </r>
  <r>
    <x v="0"/>
    <x v="0"/>
  </r>
  <r>
    <x v="0"/>
    <x v="1"/>
  </r>
  <r>
    <x v="1"/>
    <x v="2"/>
  </r>
  <r>
    <x v="0"/>
    <x v="1"/>
  </r>
  <r>
    <x v="0"/>
    <x v="2"/>
  </r>
  <r>
    <x v="0"/>
    <x v="0"/>
  </r>
  <r>
    <x v="1"/>
    <x v="0"/>
  </r>
  <r>
    <x v="0"/>
    <x v="3"/>
  </r>
  <r>
    <x v="0"/>
    <x v="3"/>
  </r>
  <r>
    <x v="0"/>
    <x v="2"/>
  </r>
  <r>
    <x v="0"/>
    <x v="3"/>
  </r>
  <r>
    <x v="0"/>
    <x v="1"/>
  </r>
  <r>
    <x v="0"/>
    <x v="1"/>
  </r>
  <r>
    <x v="1"/>
    <x v="3"/>
  </r>
  <r>
    <x v="0"/>
    <x v="1"/>
  </r>
  <r>
    <x v="0"/>
    <x v="1"/>
  </r>
  <r>
    <x v="1"/>
    <x v="2"/>
  </r>
  <r>
    <x v="0"/>
    <x v="0"/>
  </r>
  <r>
    <x v="0"/>
    <x v="0"/>
  </r>
  <r>
    <x v="0"/>
    <x v="3"/>
  </r>
  <r>
    <x v="0"/>
    <x v="3"/>
  </r>
  <r>
    <x v="0"/>
    <x v="0"/>
  </r>
  <r>
    <x v="0"/>
    <x v="0"/>
  </r>
  <r>
    <x v="0"/>
    <x v="2"/>
  </r>
  <r>
    <x v="1"/>
    <x v="2"/>
  </r>
  <r>
    <x v="1"/>
    <x v="3"/>
  </r>
  <r>
    <x v="0"/>
    <x v="3"/>
  </r>
  <r>
    <x v="1"/>
    <x v="0"/>
  </r>
  <r>
    <x v="1"/>
    <x v="3"/>
  </r>
  <r>
    <x v="0"/>
    <x v="2"/>
  </r>
  <r>
    <x v="0"/>
    <x v="3"/>
  </r>
  <r>
    <x v="0"/>
    <x v="2"/>
  </r>
  <r>
    <x v="0"/>
    <x v="3"/>
  </r>
  <r>
    <x v="0"/>
    <x v="1"/>
  </r>
  <r>
    <x v="0"/>
    <x v="2"/>
  </r>
  <r>
    <x v="1"/>
    <x v="1"/>
  </r>
  <r>
    <x v="0"/>
    <x v="0"/>
  </r>
  <r>
    <x v="0"/>
    <x v="1"/>
  </r>
  <r>
    <x v="0"/>
    <x v="0"/>
  </r>
  <r>
    <x v="0"/>
    <x v="1"/>
  </r>
  <r>
    <x v="0"/>
    <x v="3"/>
  </r>
  <r>
    <x v="0"/>
    <x v="2"/>
  </r>
  <r>
    <x v="1"/>
    <x v="3"/>
  </r>
  <r>
    <x v="0"/>
    <x v="2"/>
  </r>
  <r>
    <x v="0"/>
    <x v="1"/>
  </r>
  <r>
    <x v="0"/>
    <x v="3"/>
  </r>
  <r>
    <x v="0"/>
    <x v="2"/>
  </r>
  <r>
    <x v="1"/>
    <x v="3"/>
  </r>
  <r>
    <x v="0"/>
    <x v="1"/>
  </r>
  <r>
    <x v="0"/>
    <x v="3"/>
  </r>
  <r>
    <x v="1"/>
    <x v="3"/>
  </r>
  <r>
    <x v="0"/>
    <x v="0"/>
  </r>
  <r>
    <x v="0"/>
    <x v="1"/>
  </r>
  <r>
    <x v="1"/>
    <x v="2"/>
  </r>
  <r>
    <x v="1"/>
    <x v="0"/>
  </r>
  <r>
    <x v="0"/>
    <x v="1"/>
  </r>
  <r>
    <x v="1"/>
    <x v="2"/>
  </r>
  <r>
    <x v="0"/>
    <x v="0"/>
  </r>
  <r>
    <x v="1"/>
    <x v="3"/>
  </r>
  <r>
    <x v="1"/>
    <x v="0"/>
  </r>
  <r>
    <x v="0"/>
    <x v="2"/>
  </r>
  <r>
    <x v="1"/>
    <x v="3"/>
  </r>
  <r>
    <x v="0"/>
    <x v="0"/>
  </r>
  <r>
    <x v="1"/>
    <x v="1"/>
  </r>
  <r>
    <x v="1"/>
    <x v="2"/>
  </r>
  <r>
    <x v="0"/>
    <x v="1"/>
  </r>
  <r>
    <x v="0"/>
    <x v="3"/>
  </r>
  <r>
    <x v="1"/>
    <x v="1"/>
  </r>
  <r>
    <x v="1"/>
    <x v="2"/>
  </r>
  <r>
    <x v="1"/>
    <x v="0"/>
  </r>
  <r>
    <x v="1"/>
    <x v="3"/>
  </r>
  <r>
    <x v="0"/>
    <x v="0"/>
  </r>
  <r>
    <x v="0"/>
    <x v="0"/>
  </r>
  <r>
    <x v="0"/>
    <x v="2"/>
  </r>
  <r>
    <x v="0"/>
    <x v="1"/>
  </r>
  <r>
    <x v="1"/>
    <x v="1"/>
  </r>
  <r>
    <x v="1"/>
    <x v="3"/>
  </r>
  <r>
    <x v="0"/>
    <x v="3"/>
  </r>
  <r>
    <x v="1"/>
    <x v="0"/>
  </r>
  <r>
    <x v="0"/>
    <x v="2"/>
  </r>
  <r>
    <x v="0"/>
    <x v="1"/>
  </r>
  <r>
    <x v="0"/>
    <x v="3"/>
  </r>
  <r>
    <x v="0"/>
    <x v="3"/>
  </r>
  <r>
    <x v="0"/>
    <x v="3"/>
  </r>
  <r>
    <x v="0"/>
    <x v="1"/>
  </r>
  <r>
    <x v="0"/>
    <x v="0"/>
  </r>
  <r>
    <x v="0"/>
    <x v="1"/>
  </r>
  <r>
    <x v="0"/>
    <x v="1"/>
  </r>
  <r>
    <x v="0"/>
    <x v="2"/>
  </r>
  <r>
    <x v="0"/>
    <x v="3"/>
  </r>
  <r>
    <x v="0"/>
    <x v="1"/>
  </r>
  <r>
    <x v="1"/>
    <x v="2"/>
  </r>
  <r>
    <x v="0"/>
    <x v="0"/>
  </r>
  <r>
    <x v="1"/>
    <x v="3"/>
  </r>
  <r>
    <x v="0"/>
    <x v="2"/>
  </r>
  <r>
    <x v="0"/>
    <x v="3"/>
  </r>
  <r>
    <x v="0"/>
    <x v="0"/>
  </r>
  <r>
    <x v="0"/>
    <x v="1"/>
  </r>
  <r>
    <x v="0"/>
    <x v="2"/>
  </r>
  <r>
    <x v="0"/>
    <x v="1"/>
  </r>
  <r>
    <x v="0"/>
    <x v="1"/>
  </r>
  <r>
    <x v="0"/>
    <x v="2"/>
  </r>
  <r>
    <x v="0"/>
    <x v="0"/>
  </r>
  <r>
    <x v="0"/>
    <x v="0"/>
  </r>
  <r>
    <x v="0"/>
    <x v="0"/>
  </r>
  <r>
    <x v="0"/>
    <x v="3"/>
  </r>
  <r>
    <x v="0"/>
    <x v="3"/>
  </r>
  <r>
    <x v="1"/>
    <x v="3"/>
  </r>
  <r>
    <x v="0"/>
    <x v="0"/>
  </r>
  <r>
    <x v="0"/>
    <x v="3"/>
  </r>
  <r>
    <x v="0"/>
    <x v="0"/>
  </r>
  <r>
    <x v="1"/>
    <x v="2"/>
  </r>
  <r>
    <x v="0"/>
    <x v="1"/>
  </r>
  <r>
    <x v="0"/>
    <x v="3"/>
  </r>
  <r>
    <x v="0"/>
    <x v="2"/>
  </r>
  <r>
    <x v="0"/>
    <x v="1"/>
  </r>
  <r>
    <x v="0"/>
    <x v="0"/>
  </r>
  <r>
    <x v="0"/>
    <x v="2"/>
  </r>
  <r>
    <x v="0"/>
    <x v="3"/>
  </r>
  <r>
    <x v="0"/>
    <x v="2"/>
  </r>
  <r>
    <x v="0"/>
    <x v="3"/>
  </r>
  <r>
    <x v="0"/>
    <x v="1"/>
  </r>
  <r>
    <x v="0"/>
    <x v="0"/>
  </r>
  <r>
    <x v="0"/>
    <x v="0"/>
  </r>
  <r>
    <x v="0"/>
    <x v="3"/>
  </r>
  <r>
    <x v="0"/>
    <x v="2"/>
  </r>
  <r>
    <x v="0"/>
    <x v="2"/>
  </r>
  <r>
    <x v="0"/>
    <x v="0"/>
  </r>
  <r>
    <x v="1"/>
    <x v="3"/>
  </r>
  <r>
    <x v="0"/>
    <x v="1"/>
  </r>
  <r>
    <x v="1"/>
    <x v="3"/>
  </r>
  <r>
    <x v="1"/>
    <x v="2"/>
  </r>
  <r>
    <x v="0"/>
    <x v="2"/>
  </r>
  <r>
    <x v="1"/>
    <x v="2"/>
  </r>
  <r>
    <x v="0"/>
    <x v="1"/>
  </r>
  <r>
    <x v="0"/>
    <x v="3"/>
  </r>
  <r>
    <x v="0"/>
    <x v="2"/>
  </r>
  <r>
    <x v="0"/>
    <x v="2"/>
  </r>
  <r>
    <x v="1"/>
    <x v="0"/>
  </r>
  <r>
    <x v="0"/>
    <x v="3"/>
  </r>
  <r>
    <x v="0"/>
    <x v="3"/>
  </r>
  <r>
    <x v="0"/>
    <x v="0"/>
  </r>
  <r>
    <x v="0"/>
    <x v="0"/>
  </r>
  <r>
    <x v="0"/>
    <x v="1"/>
  </r>
  <r>
    <x v="0"/>
    <x v="1"/>
  </r>
  <r>
    <x v="0"/>
    <x v="0"/>
  </r>
  <r>
    <x v="0"/>
    <x v="3"/>
  </r>
  <r>
    <x v="0"/>
    <x v="3"/>
  </r>
  <r>
    <x v="0"/>
    <x v="1"/>
  </r>
  <r>
    <x v="0"/>
    <x v="1"/>
  </r>
  <r>
    <x v="0"/>
    <x v="0"/>
  </r>
  <r>
    <x v="1"/>
    <x v="2"/>
  </r>
  <r>
    <x v="0"/>
    <x v="1"/>
  </r>
  <r>
    <x v="1"/>
    <x v="1"/>
  </r>
  <r>
    <x v="0"/>
    <x v="3"/>
  </r>
  <r>
    <x v="1"/>
    <x v="2"/>
  </r>
  <r>
    <x v="0"/>
    <x v="0"/>
  </r>
  <r>
    <x v="1"/>
    <x v="1"/>
  </r>
  <r>
    <x v="0"/>
    <x v="2"/>
  </r>
  <r>
    <x v="0"/>
    <x v="3"/>
  </r>
  <r>
    <x v="0"/>
    <x v="0"/>
  </r>
  <r>
    <x v="0"/>
    <x v="0"/>
  </r>
  <r>
    <x v="0"/>
    <x v="1"/>
  </r>
  <r>
    <x v="0"/>
    <x v="0"/>
  </r>
  <r>
    <x v="0"/>
    <x v="3"/>
  </r>
  <r>
    <x v="0"/>
    <x v="2"/>
  </r>
  <r>
    <x v="0"/>
    <x v="1"/>
  </r>
  <r>
    <x v="0"/>
    <x v="2"/>
  </r>
  <r>
    <x v="1"/>
    <x v="1"/>
  </r>
  <r>
    <x v="0"/>
    <x v="3"/>
  </r>
  <r>
    <x v="0"/>
    <x v="3"/>
  </r>
  <r>
    <x v="0"/>
    <x v="3"/>
  </r>
  <r>
    <x v="1"/>
    <x v="2"/>
  </r>
  <r>
    <x v="0"/>
    <x v="0"/>
  </r>
  <r>
    <x v="0"/>
    <x v="2"/>
  </r>
  <r>
    <x v="1"/>
    <x v="1"/>
  </r>
  <r>
    <x v="0"/>
    <x v="1"/>
  </r>
  <r>
    <x v="0"/>
    <x v="0"/>
  </r>
  <r>
    <x v="0"/>
    <x v="3"/>
  </r>
  <r>
    <x v="0"/>
    <x v="3"/>
  </r>
  <r>
    <x v="0"/>
    <x v="2"/>
  </r>
  <r>
    <x v="0"/>
    <x v="3"/>
  </r>
  <r>
    <x v="0"/>
    <x v="3"/>
  </r>
  <r>
    <x v="0"/>
    <x v="2"/>
  </r>
  <r>
    <x v="0"/>
    <x v="0"/>
  </r>
  <r>
    <x v="0"/>
    <x v="3"/>
  </r>
  <r>
    <x v="0"/>
    <x v="1"/>
  </r>
  <r>
    <x v="0"/>
    <x v="0"/>
  </r>
  <r>
    <x v="0"/>
    <x v="1"/>
  </r>
  <r>
    <x v="0"/>
    <x v="1"/>
  </r>
  <r>
    <x v="0"/>
    <x v="2"/>
  </r>
  <r>
    <x v="0"/>
    <x v="3"/>
  </r>
  <r>
    <x v="0"/>
    <x v="1"/>
  </r>
  <r>
    <x v="0"/>
    <x v="0"/>
  </r>
  <r>
    <x v="1"/>
    <x v="3"/>
  </r>
  <r>
    <x v="0"/>
    <x v="0"/>
  </r>
  <r>
    <x v="0"/>
    <x v="0"/>
  </r>
  <r>
    <x v="0"/>
    <x v="2"/>
  </r>
  <r>
    <x v="0"/>
    <x v="2"/>
  </r>
  <r>
    <x v="0"/>
    <x v="0"/>
  </r>
  <r>
    <x v="0"/>
    <x v="2"/>
  </r>
  <r>
    <x v="0"/>
    <x v="0"/>
  </r>
  <r>
    <x v="0"/>
    <x v="3"/>
  </r>
  <r>
    <x v="1"/>
    <x v="1"/>
  </r>
  <r>
    <x v="0"/>
    <x v="1"/>
  </r>
  <r>
    <x v="0"/>
    <x v="0"/>
  </r>
  <r>
    <x v="0"/>
    <x v="0"/>
  </r>
  <r>
    <x v="0"/>
    <x v="0"/>
  </r>
  <r>
    <x v="0"/>
    <x v="3"/>
  </r>
  <r>
    <x v="1"/>
    <x v="1"/>
  </r>
  <r>
    <x v="0"/>
    <x v="3"/>
  </r>
  <r>
    <x v="1"/>
    <x v="3"/>
  </r>
  <r>
    <x v="1"/>
    <x v="3"/>
  </r>
  <r>
    <x v="1"/>
    <x v="2"/>
  </r>
  <r>
    <x v="1"/>
    <x v="1"/>
  </r>
  <r>
    <x v="0"/>
    <x v="1"/>
  </r>
  <r>
    <x v="1"/>
    <x v="2"/>
  </r>
  <r>
    <x v="0"/>
    <x v="2"/>
  </r>
  <r>
    <x v="1"/>
    <x v="3"/>
  </r>
  <r>
    <x v="0"/>
    <x v="1"/>
  </r>
  <r>
    <x v="0"/>
    <x v="0"/>
  </r>
  <r>
    <x v="0"/>
    <x v="0"/>
  </r>
  <r>
    <x v="1"/>
    <x v="2"/>
  </r>
  <r>
    <x v="0"/>
    <x v="2"/>
  </r>
  <r>
    <x v="1"/>
    <x v="3"/>
  </r>
  <r>
    <x v="1"/>
    <x v="3"/>
  </r>
  <r>
    <x v="1"/>
    <x v="2"/>
  </r>
  <r>
    <x v="0"/>
    <x v="1"/>
  </r>
  <r>
    <x v="0"/>
    <x v="2"/>
  </r>
  <r>
    <x v="0"/>
    <x v="3"/>
  </r>
  <r>
    <x v="1"/>
    <x v="1"/>
  </r>
  <r>
    <x v="0"/>
    <x v="2"/>
  </r>
  <r>
    <x v="0"/>
    <x v="3"/>
  </r>
  <r>
    <x v="0"/>
    <x v="2"/>
  </r>
  <r>
    <x v="0"/>
    <x v="3"/>
  </r>
  <r>
    <x v="1"/>
    <x v="2"/>
  </r>
  <r>
    <x v="0"/>
    <x v="0"/>
  </r>
  <r>
    <x v="0"/>
    <x v="0"/>
  </r>
  <r>
    <x v="0"/>
    <x v="1"/>
  </r>
  <r>
    <x v="0"/>
    <x v="2"/>
  </r>
  <r>
    <x v="0"/>
    <x v="0"/>
  </r>
  <r>
    <x v="0"/>
    <x v="3"/>
  </r>
  <r>
    <x v="0"/>
    <x v="3"/>
  </r>
  <r>
    <x v="0"/>
    <x v="0"/>
  </r>
  <r>
    <x v="0"/>
    <x v="0"/>
  </r>
  <r>
    <x v="0"/>
    <x v="2"/>
  </r>
  <r>
    <x v="1"/>
    <x v="1"/>
  </r>
  <r>
    <x v="0"/>
    <x v="0"/>
  </r>
  <r>
    <x v="0"/>
    <x v="1"/>
  </r>
  <r>
    <x v="1"/>
    <x v="2"/>
  </r>
  <r>
    <x v="0"/>
    <x v="0"/>
  </r>
  <r>
    <x v="0"/>
    <x v="0"/>
  </r>
  <r>
    <x v="0"/>
    <x v="1"/>
  </r>
  <r>
    <x v="1"/>
    <x v="2"/>
  </r>
  <r>
    <x v="0"/>
    <x v="1"/>
  </r>
  <r>
    <x v="0"/>
    <x v="3"/>
  </r>
  <r>
    <x v="0"/>
    <x v="1"/>
  </r>
  <r>
    <x v="0"/>
    <x v="1"/>
  </r>
  <r>
    <x v="0"/>
    <x v="1"/>
  </r>
  <r>
    <x v="1"/>
    <x v="0"/>
  </r>
  <r>
    <x v="0"/>
    <x v="2"/>
  </r>
  <r>
    <x v="1"/>
    <x v="3"/>
  </r>
  <r>
    <x v="0"/>
    <x v="3"/>
  </r>
  <r>
    <x v="0"/>
    <x v="1"/>
  </r>
  <r>
    <x v="0"/>
    <x v="2"/>
  </r>
  <r>
    <x v="0"/>
    <x v="3"/>
  </r>
  <r>
    <x v="0"/>
    <x v="1"/>
  </r>
  <r>
    <x v="1"/>
    <x v="0"/>
  </r>
  <r>
    <x v="0"/>
    <x v="3"/>
  </r>
  <r>
    <x v="0"/>
    <x v="0"/>
  </r>
  <r>
    <x v="0"/>
    <x v="2"/>
  </r>
  <r>
    <x v="0"/>
    <x v="0"/>
  </r>
  <r>
    <x v="0"/>
    <x v="3"/>
  </r>
  <r>
    <x v="0"/>
    <x v="2"/>
  </r>
  <r>
    <x v="1"/>
    <x v="2"/>
  </r>
  <r>
    <x v="0"/>
    <x v="0"/>
  </r>
  <r>
    <x v="0"/>
    <x v="1"/>
  </r>
  <r>
    <x v="0"/>
    <x v="2"/>
  </r>
  <r>
    <x v="1"/>
    <x v="3"/>
  </r>
  <r>
    <x v="0"/>
    <x v="3"/>
  </r>
  <r>
    <x v="0"/>
    <x v="1"/>
  </r>
  <r>
    <x v="0"/>
    <x v="0"/>
  </r>
  <r>
    <x v="1"/>
    <x v="1"/>
  </r>
  <r>
    <x v="0"/>
    <x v="3"/>
  </r>
  <r>
    <x v="0"/>
    <x v="1"/>
  </r>
  <r>
    <x v="0"/>
    <x v="3"/>
  </r>
  <r>
    <x v="1"/>
    <x v="0"/>
  </r>
  <r>
    <x v="0"/>
    <x v="2"/>
  </r>
  <r>
    <x v="0"/>
    <x v="2"/>
  </r>
  <r>
    <x v="0"/>
    <x v="0"/>
  </r>
  <r>
    <x v="0"/>
    <x v="1"/>
  </r>
  <r>
    <x v="0"/>
    <x v="0"/>
  </r>
  <r>
    <x v="1"/>
    <x v="0"/>
  </r>
  <r>
    <x v="0"/>
    <x v="2"/>
  </r>
  <r>
    <x v="0"/>
    <x v="2"/>
  </r>
  <r>
    <x v="0"/>
    <x v="2"/>
  </r>
  <r>
    <x v="0"/>
    <x v="1"/>
  </r>
  <r>
    <x v="0"/>
    <x v="3"/>
  </r>
  <r>
    <x v="0"/>
    <x v="3"/>
  </r>
  <r>
    <x v="0"/>
    <x v="1"/>
  </r>
  <r>
    <x v="0"/>
    <x v="0"/>
  </r>
  <r>
    <x v="0"/>
    <x v="2"/>
  </r>
  <r>
    <x v="0"/>
    <x v="3"/>
  </r>
  <r>
    <x v="0"/>
    <x v="2"/>
  </r>
  <r>
    <x v="0"/>
    <x v="3"/>
  </r>
  <r>
    <x v="1"/>
    <x v="1"/>
  </r>
  <r>
    <x v="0"/>
    <x v="1"/>
  </r>
  <r>
    <x v="0"/>
    <x v="3"/>
  </r>
  <r>
    <x v="0"/>
    <x v="3"/>
  </r>
  <r>
    <x v="0"/>
    <x v="1"/>
  </r>
  <r>
    <x v="0"/>
    <x v="1"/>
  </r>
  <r>
    <x v="0"/>
    <x v="1"/>
  </r>
  <r>
    <x v="1"/>
    <x v="1"/>
  </r>
  <r>
    <x v="1"/>
    <x v="2"/>
  </r>
  <r>
    <x v="0"/>
    <x v="0"/>
  </r>
  <r>
    <x v="1"/>
    <x v="0"/>
  </r>
  <r>
    <x v="0"/>
    <x v="3"/>
  </r>
  <r>
    <x v="0"/>
    <x v="0"/>
  </r>
  <r>
    <x v="0"/>
    <x v="2"/>
  </r>
  <r>
    <x v="1"/>
    <x v="2"/>
  </r>
  <r>
    <x v="1"/>
    <x v="3"/>
  </r>
  <r>
    <x v="0"/>
    <x v="3"/>
  </r>
  <r>
    <x v="0"/>
    <x v="3"/>
  </r>
  <r>
    <x v="0"/>
    <x v="1"/>
  </r>
  <r>
    <x v="0"/>
    <x v="0"/>
  </r>
  <r>
    <x v="0"/>
    <x v="0"/>
  </r>
  <r>
    <x v="0"/>
    <x v="0"/>
  </r>
  <r>
    <x v="1"/>
    <x v="0"/>
  </r>
  <r>
    <x v="0"/>
    <x v="2"/>
  </r>
  <r>
    <x v="0"/>
    <x v="1"/>
  </r>
  <r>
    <x v="0"/>
    <x v="0"/>
  </r>
  <r>
    <x v="0"/>
    <x v="1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2"/>
  </r>
  <r>
    <x v="1"/>
    <x v="3"/>
  </r>
  <r>
    <x v="1"/>
    <x v="1"/>
  </r>
  <r>
    <x v="0"/>
    <x v="3"/>
  </r>
  <r>
    <x v="0"/>
    <x v="0"/>
  </r>
  <r>
    <x v="0"/>
    <x v="3"/>
  </r>
  <r>
    <x v="0"/>
    <x v="0"/>
  </r>
  <r>
    <x v="0"/>
    <x v="1"/>
  </r>
  <r>
    <x v="0"/>
    <x v="1"/>
  </r>
  <r>
    <x v="0"/>
    <x v="1"/>
  </r>
  <r>
    <x v="1"/>
    <x v="2"/>
  </r>
  <r>
    <x v="0"/>
    <x v="2"/>
  </r>
  <r>
    <x v="0"/>
    <x v="0"/>
  </r>
  <r>
    <x v="1"/>
    <x v="0"/>
  </r>
  <r>
    <x v="0"/>
    <x v="3"/>
  </r>
  <r>
    <x v="1"/>
    <x v="1"/>
  </r>
  <r>
    <x v="0"/>
    <x v="3"/>
  </r>
  <r>
    <x v="0"/>
    <x v="2"/>
  </r>
  <r>
    <x v="0"/>
    <x v="2"/>
  </r>
  <r>
    <x v="0"/>
    <x v="3"/>
  </r>
  <r>
    <x v="1"/>
    <x v="0"/>
  </r>
  <r>
    <x v="0"/>
    <x v="1"/>
  </r>
  <r>
    <x v="0"/>
    <x v="0"/>
  </r>
  <r>
    <x v="0"/>
    <x v="0"/>
  </r>
  <r>
    <x v="0"/>
    <x v="2"/>
  </r>
  <r>
    <x v="0"/>
    <x v="1"/>
  </r>
  <r>
    <x v="0"/>
    <x v="2"/>
  </r>
  <r>
    <x v="0"/>
    <x v="1"/>
  </r>
  <r>
    <x v="1"/>
    <x v="2"/>
  </r>
  <r>
    <x v="0"/>
    <x v="2"/>
  </r>
  <r>
    <x v="0"/>
    <x v="3"/>
  </r>
  <r>
    <x v="0"/>
    <x v="2"/>
  </r>
  <r>
    <x v="0"/>
    <x v="3"/>
  </r>
  <r>
    <x v="0"/>
    <x v="3"/>
  </r>
  <r>
    <x v="1"/>
    <x v="1"/>
  </r>
  <r>
    <x v="1"/>
    <x v="3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0"/>
    <x v="2"/>
  </r>
  <r>
    <x v="1"/>
    <x v="0"/>
  </r>
  <r>
    <x v="1"/>
    <x v="3"/>
  </r>
  <r>
    <x v="0"/>
    <x v="1"/>
  </r>
  <r>
    <x v="0"/>
    <x v="2"/>
  </r>
  <r>
    <x v="0"/>
    <x v="3"/>
  </r>
  <r>
    <x v="0"/>
    <x v="1"/>
  </r>
  <r>
    <x v="0"/>
    <x v="0"/>
  </r>
  <r>
    <x v="1"/>
    <x v="3"/>
  </r>
  <r>
    <x v="0"/>
    <x v="3"/>
  </r>
  <r>
    <x v="1"/>
    <x v="1"/>
  </r>
  <r>
    <x v="0"/>
    <x v="1"/>
  </r>
  <r>
    <x v="0"/>
    <x v="3"/>
  </r>
  <r>
    <x v="1"/>
    <x v="3"/>
  </r>
  <r>
    <x v="0"/>
    <x v="2"/>
  </r>
  <r>
    <x v="1"/>
    <x v="1"/>
  </r>
  <r>
    <x v="0"/>
    <x v="3"/>
  </r>
  <r>
    <x v="0"/>
    <x v="2"/>
  </r>
  <r>
    <x v="0"/>
    <x v="0"/>
  </r>
  <r>
    <x v="1"/>
    <x v="0"/>
  </r>
  <r>
    <x v="0"/>
    <x v="2"/>
  </r>
  <r>
    <x v="0"/>
    <x v="0"/>
  </r>
  <r>
    <x v="0"/>
    <x v="3"/>
  </r>
  <r>
    <x v="0"/>
    <x v="2"/>
  </r>
  <r>
    <x v="1"/>
    <x v="0"/>
  </r>
  <r>
    <x v="0"/>
    <x v="3"/>
  </r>
  <r>
    <x v="0"/>
    <x v="3"/>
  </r>
  <r>
    <x v="1"/>
    <x v="3"/>
  </r>
  <r>
    <x v="0"/>
    <x v="0"/>
  </r>
  <r>
    <x v="0"/>
    <x v="3"/>
  </r>
  <r>
    <x v="0"/>
    <x v="0"/>
  </r>
  <r>
    <x v="0"/>
    <x v="2"/>
  </r>
  <r>
    <x v="0"/>
    <x v="2"/>
  </r>
  <r>
    <x v="0"/>
    <x v="0"/>
  </r>
  <r>
    <x v="0"/>
    <x v="1"/>
  </r>
  <r>
    <x v="0"/>
    <x v="0"/>
  </r>
  <r>
    <x v="1"/>
    <x v="1"/>
  </r>
  <r>
    <x v="0"/>
    <x v="0"/>
  </r>
  <r>
    <x v="0"/>
    <x v="3"/>
  </r>
  <r>
    <x v="0"/>
    <x v="2"/>
  </r>
  <r>
    <x v="1"/>
    <x v="2"/>
  </r>
  <r>
    <x v="1"/>
    <x v="1"/>
  </r>
  <r>
    <x v="0"/>
    <x v="2"/>
  </r>
  <r>
    <x v="0"/>
    <x v="1"/>
  </r>
  <r>
    <x v="1"/>
    <x v="2"/>
  </r>
  <r>
    <x v="0"/>
    <x v="0"/>
  </r>
  <r>
    <x v="0"/>
    <x v="1"/>
  </r>
  <r>
    <x v="0"/>
    <x v="3"/>
  </r>
  <r>
    <x v="0"/>
    <x v="1"/>
  </r>
  <r>
    <x v="0"/>
    <x v="0"/>
  </r>
  <r>
    <x v="0"/>
    <x v="3"/>
  </r>
  <r>
    <x v="1"/>
    <x v="2"/>
  </r>
  <r>
    <x v="0"/>
    <x v="3"/>
  </r>
  <r>
    <x v="1"/>
    <x v="1"/>
  </r>
  <r>
    <x v="0"/>
    <x v="0"/>
  </r>
  <r>
    <x v="0"/>
    <x v="0"/>
  </r>
  <r>
    <x v="1"/>
    <x v="3"/>
  </r>
  <r>
    <x v="0"/>
    <x v="3"/>
  </r>
  <r>
    <x v="0"/>
    <x v="2"/>
  </r>
  <r>
    <x v="0"/>
    <x v="3"/>
  </r>
  <r>
    <x v="0"/>
    <x v="1"/>
  </r>
  <r>
    <x v="0"/>
    <x v="3"/>
  </r>
  <r>
    <x v="0"/>
    <x v="1"/>
  </r>
  <r>
    <x v="0"/>
    <x v="2"/>
  </r>
  <r>
    <x v="0"/>
    <x v="2"/>
  </r>
  <r>
    <x v="0"/>
    <x v="1"/>
  </r>
  <r>
    <x v="0"/>
    <x v="2"/>
  </r>
  <r>
    <x v="0"/>
    <x v="0"/>
  </r>
  <r>
    <x v="0"/>
    <x v="2"/>
  </r>
  <r>
    <x v="0"/>
    <x v="0"/>
  </r>
  <r>
    <x v="0"/>
    <x v="2"/>
  </r>
  <r>
    <x v="0"/>
    <x v="1"/>
  </r>
  <r>
    <x v="1"/>
    <x v="3"/>
  </r>
  <r>
    <x v="0"/>
    <x v="0"/>
  </r>
  <r>
    <x v="0"/>
    <x v="0"/>
  </r>
  <r>
    <x v="0"/>
    <x v="3"/>
  </r>
  <r>
    <x v="0"/>
    <x v="1"/>
  </r>
  <r>
    <x v="0"/>
    <x v="1"/>
  </r>
  <r>
    <x v="0"/>
    <x v="2"/>
  </r>
  <r>
    <x v="0"/>
    <x v="3"/>
  </r>
  <r>
    <x v="1"/>
    <x v="3"/>
  </r>
  <r>
    <x v="1"/>
    <x v="3"/>
  </r>
  <r>
    <x v="0"/>
    <x v="2"/>
  </r>
  <r>
    <x v="1"/>
    <x v="3"/>
  </r>
  <r>
    <x v="0"/>
    <x v="3"/>
  </r>
  <r>
    <x v="0"/>
    <x v="1"/>
  </r>
  <r>
    <x v="1"/>
    <x v="1"/>
  </r>
  <r>
    <x v="0"/>
    <x v="3"/>
  </r>
  <r>
    <x v="1"/>
    <x v="2"/>
  </r>
  <r>
    <x v="0"/>
    <x v="0"/>
  </r>
  <r>
    <x v="0"/>
    <x v="3"/>
  </r>
  <r>
    <x v="0"/>
    <x v="3"/>
  </r>
  <r>
    <x v="0"/>
    <x v="1"/>
  </r>
  <r>
    <x v="0"/>
    <x v="2"/>
  </r>
  <r>
    <x v="0"/>
    <x v="0"/>
  </r>
  <r>
    <x v="1"/>
    <x v="3"/>
  </r>
  <r>
    <x v="0"/>
    <x v="1"/>
  </r>
  <r>
    <x v="1"/>
    <x v="3"/>
  </r>
  <r>
    <x v="0"/>
    <x v="2"/>
  </r>
  <r>
    <x v="1"/>
    <x v="0"/>
  </r>
  <r>
    <x v="0"/>
    <x v="1"/>
  </r>
  <r>
    <x v="0"/>
    <x v="2"/>
  </r>
  <r>
    <x v="0"/>
    <x v="2"/>
  </r>
  <r>
    <x v="1"/>
    <x v="0"/>
  </r>
  <r>
    <x v="0"/>
    <x v="0"/>
  </r>
  <r>
    <x v="0"/>
    <x v="2"/>
  </r>
  <r>
    <x v="0"/>
    <x v="1"/>
  </r>
  <r>
    <x v="0"/>
    <x v="0"/>
  </r>
  <r>
    <x v="0"/>
    <x v="1"/>
  </r>
  <r>
    <x v="0"/>
    <x v="0"/>
  </r>
  <r>
    <x v="0"/>
    <x v="2"/>
  </r>
  <r>
    <x v="0"/>
    <x v="2"/>
  </r>
  <r>
    <x v="0"/>
    <x v="3"/>
  </r>
  <r>
    <x v="0"/>
    <x v="3"/>
  </r>
  <r>
    <x v="0"/>
    <x v="2"/>
  </r>
  <r>
    <x v="1"/>
    <x v="1"/>
  </r>
  <r>
    <x v="0"/>
    <x v="0"/>
  </r>
  <r>
    <x v="1"/>
    <x v="2"/>
  </r>
  <r>
    <x v="0"/>
    <x v="2"/>
  </r>
  <r>
    <x v="0"/>
    <x v="1"/>
  </r>
  <r>
    <x v="0"/>
    <x v="0"/>
  </r>
  <r>
    <x v="0"/>
    <x v="1"/>
  </r>
  <r>
    <x v="0"/>
    <x v="0"/>
  </r>
  <r>
    <x v="0"/>
    <x v="3"/>
  </r>
  <r>
    <x v="0"/>
    <x v="2"/>
  </r>
  <r>
    <x v="0"/>
    <x v="2"/>
  </r>
  <r>
    <x v="0"/>
    <x v="3"/>
  </r>
  <r>
    <x v="0"/>
    <x v="3"/>
  </r>
  <r>
    <x v="0"/>
    <x v="3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1"/>
    <x v="3"/>
  </r>
  <r>
    <x v="0"/>
    <x v="2"/>
  </r>
  <r>
    <x v="0"/>
    <x v="3"/>
  </r>
  <r>
    <x v="0"/>
    <x v="3"/>
  </r>
  <r>
    <x v="0"/>
    <x v="0"/>
  </r>
  <r>
    <x v="1"/>
    <x v="3"/>
  </r>
  <r>
    <x v="0"/>
    <x v="1"/>
  </r>
  <r>
    <x v="0"/>
    <x v="1"/>
  </r>
  <r>
    <x v="0"/>
    <x v="2"/>
  </r>
  <r>
    <x v="0"/>
    <x v="0"/>
  </r>
  <r>
    <x v="0"/>
    <x v="2"/>
  </r>
  <r>
    <x v="0"/>
    <x v="2"/>
  </r>
  <r>
    <x v="0"/>
    <x v="2"/>
  </r>
  <r>
    <x v="0"/>
    <x v="2"/>
  </r>
  <r>
    <x v="1"/>
    <x v="0"/>
  </r>
  <r>
    <x v="0"/>
    <x v="3"/>
  </r>
  <r>
    <x v="0"/>
    <x v="1"/>
  </r>
  <r>
    <x v="0"/>
    <x v="0"/>
  </r>
  <r>
    <x v="1"/>
    <x v="1"/>
  </r>
  <r>
    <x v="0"/>
    <x v="2"/>
  </r>
  <r>
    <x v="0"/>
    <x v="0"/>
  </r>
  <r>
    <x v="0"/>
    <x v="3"/>
  </r>
  <r>
    <x v="1"/>
    <x v="3"/>
  </r>
  <r>
    <x v="0"/>
    <x v="1"/>
  </r>
  <r>
    <x v="0"/>
    <x v="3"/>
  </r>
  <r>
    <x v="0"/>
    <x v="0"/>
  </r>
  <r>
    <x v="0"/>
    <x v="0"/>
  </r>
  <r>
    <x v="0"/>
    <x v="1"/>
  </r>
  <r>
    <x v="1"/>
    <x v="1"/>
  </r>
  <r>
    <x v="0"/>
    <x v="2"/>
  </r>
  <r>
    <x v="0"/>
    <x v="0"/>
  </r>
  <r>
    <x v="0"/>
    <x v="0"/>
  </r>
  <r>
    <x v="0"/>
    <x v="3"/>
  </r>
  <r>
    <x v="0"/>
    <x v="3"/>
  </r>
  <r>
    <x v="0"/>
    <x v="1"/>
  </r>
  <r>
    <x v="1"/>
    <x v="3"/>
  </r>
  <r>
    <x v="0"/>
    <x v="0"/>
  </r>
  <r>
    <x v="0"/>
    <x v="1"/>
  </r>
  <r>
    <x v="1"/>
    <x v="2"/>
  </r>
  <r>
    <x v="0"/>
    <x v="2"/>
  </r>
  <r>
    <x v="0"/>
    <x v="1"/>
  </r>
  <r>
    <x v="0"/>
    <x v="0"/>
  </r>
  <r>
    <x v="0"/>
    <x v="1"/>
  </r>
  <r>
    <x v="0"/>
    <x v="1"/>
  </r>
  <r>
    <x v="0"/>
    <x v="2"/>
  </r>
  <r>
    <x v="0"/>
    <x v="0"/>
  </r>
  <r>
    <x v="0"/>
    <x v="3"/>
  </r>
  <r>
    <x v="0"/>
    <x v="0"/>
  </r>
  <r>
    <x v="1"/>
    <x v="2"/>
  </r>
  <r>
    <x v="1"/>
    <x v="1"/>
  </r>
  <r>
    <x v="0"/>
    <x v="1"/>
  </r>
  <r>
    <x v="0"/>
    <x v="3"/>
  </r>
  <r>
    <x v="0"/>
    <x v="3"/>
  </r>
  <r>
    <x v="0"/>
    <x v="0"/>
  </r>
  <r>
    <x v="1"/>
    <x v="2"/>
  </r>
  <r>
    <x v="1"/>
    <x v="2"/>
  </r>
  <r>
    <x v="0"/>
    <x v="3"/>
  </r>
  <r>
    <x v="0"/>
    <x v="1"/>
  </r>
  <r>
    <x v="0"/>
    <x v="2"/>
  </r>
  <r>
    <x v="0"/>
    <x v="0"/>
  </r>
  <r>
    <x v="1"/>
    <x v="2"/>
  </r>
  <r>
    <x v="0"/>
    <x v="3"/>
  </r>
  <r>
    <x v="1"/>
    <x v="0"/>
  </r>
  <r>
    <x v="0"/>
    <x v="3"/>
  </r>
  <r>
    <x v="0"/>
    <x v="0"/>
  </r>
  <r>
    <x v="0"/>
    <x v="3"/>
  </r>
  <r>
    <x v="1"/>
    <x v="2"/>
  </r>
  <r>
    <x v="0"/>
    <x v="1"/>
  </r>
  <r>
    <x v="0"/>
    <x v="3"/>
  </r>
  <r>
    <x v="0"/>
    <x v="1"/>
  </r>
  <r>
    <x v="1"/>
    <x v="3"/>
  </r>
  <r>
    <x v="0"/>
    <x v="3"/>
  </r>
  <r>
    <x v="0"/>
    <x v="0"/>
  </r>
  <r>
    <x v="0"/>
    <x v="0"/>
  </r>
  <r>
    <x v="0"/>
    <x v="0"/>
  </r>
  <r>
    <x v="0"/>
    <x v="1"/>
  </r>
  <r>
    <x v="0"/>
    <x v="2"/>
  </r>
  <r>
    <x v="1"/>
    <x v="1"/>
  </r>
  <r>
    <x v="1"/>
    <x v="2"/>
  </r>
  <r>
    <x v="0"/>
    <x v="0"/>
  </r>
  <r>
    <x v="0"/>
    <x v="2"/>
  </r>
  <r>
    <x v="1"/>
    <x v="3"/>
  </r>
  <r>
    <x v="0"/>
    <x v="1"/>
  </r>
  <r>
    <x v="0"/>
    <x v="2"/>
  </r>
  <r>
    <x v="0"/>
    <x v="1"/>
  </r>
  <r>
    <x v="1"/>
    <x v="1"/>
  </r>
  <r>
    <x v="0"/>
    <x v="2"/>
  </r>
  <r>
    <x v="1"/>
    <x v="3"/>
  </r>
  <r>
    <x v="0"/>
    <x v="3"/>
  </r>
  <r>
    <x v="0"/>
    <x v="0"/>
  </r>
  <r>
    <x v="0"/>
    <x v="1"/>
  </r>
  <r>
    <x v="0"/>
    <x v="2"/>
  </r>
  <r>
    <x v="0"/>
    <x v="1"/>
  </r>
  <r>
    <x v="0"/>
    <x v="3"/>
  </r>
  <r>
    <x v="0"/>
    <x v="2"/>
  </r>
  <r>
    <x v="0"/>
    <x v="0"/>
  </r>
  <r>
    <x v="0"/>
    <x v="3"/>
  </r>
  <r>
    <x v="0"/>
    <x v="2"/>
  </r>
  <r>
    <x v="0"/>
    <x v="2"/>
  </r>
  <r>
    <x v="0"/>
    <x v="1"/>
  </r>
  <r>
    <x v="0"/>
    <x v="1"/>
  </r>
  <r>
    <x v="0"/>
    <x v="0"/>
  </r>
  <r>
    <x v="0"/>
    <x v="0"/>
  </r>
  <r>
    <x v="1"/>
    <x v="3"/>
  </r>
  <r>
    <x v="1"/>
    <x v="3"/>
  </r>
  <r>
    <x v="0"/>
    <x v="2"/>
  </r>
  <r>
    <x v="1"/>
    <x v="3"/>
  </r>
  <r>
    <x v="1"/>
    <x v="0"/>
  </r>
  <r>
    <x v="0"/>
    <x v="3"/>
  </r>
  <r>
    <x v="0"/>
    <x v="1"/>
  </r>
  <r>
    <x v="0"/>
    <x v="0"/>
  </r>
  <r>
    <x v="0"/>
    <x v="0"/>
  </r>
  <r>
    <x v="0"/>
    <x v="2"/>
  </r>
  <r>
    <x v="0"/>
    <x v="0"/>
  </r>
  <r>
    <x v="0"/>
    <x v="3"/>
  </r>
  <r>
    <x v="0"/>
    <x v="3"/>
  </r>
  <r>
    <x v="0"/>
    <x v="0"/>
  </r>
  <r>
    <x v="0"/>
    <x v="1"/>
  </r>
  <r>
    <x v="0"/>
    <x v="3"/>
  </r>
  <r>
    <x v="0"/>
    <x v="3"/>
  </r>
  <r>
    <x v="0"/>
    <x v="2"/>
  </r>
  <r>
    <x v="0"/>
    <x v="3"/>
  </r>
  <r>
    <x v="1"/>
    <x v="1"/>
  </r>
  <r>
    <x v="0"/>
    <x v="0"/>
  </r>
  <r>
    <x v="0"/>
    <x v="2"/>
  </r>
  <r>
    <x v="1"/>
    <x v="2"/>
  </r>
  <r>
    <x v="0"/>
    <x v="1"/>
  </r>
  <r>
    <x v="0"/>
    <x v="2"/>
  </r>
  <r>
    <x v="0"/>
    <x v="3"/>
  </r>
  <r>
    <x v="0"/>
    <x v="0"/>
  </r>
  <r>
    <x v="0"/>
    <x v="0"/>
  </r>
  <r>
    <x v="0"/>
    <x v="1"/>
  </r>
  <r>
    <x v="0"/>
    <x v="1"/>
  </r>
  <r>
    <x v="0"/>
    <x v="2"/>
  </r>
  <r>
    <x v="0"/>
    <x v="2"/>
  </r>
  <r>
    <x v="0"/>
    <x v="0"/>
  </r>
  <r>
    <x v="0"/>
    <x v="1"/>
  </r>
  <r>
    <x v="0"/>
    <x v="0"/>
  </r>
  <r>
    <x v="0"/>
    <x v="2"/>
  </r>
  <r>
    <x v="0"/>
    <x v="3"/>
  </r>
  <r>
    <x v="0"/>
    <x v="1"/>
  </r>
  <r>
    <x v="1"/>
    <x v="0"/>
  </r>
  <r>
    <x v="1"/>
    <x v="0"/>
  </r>
  <r>
    <x v="0"/>
    <x v="0"/>
  </r>
  <r>
    <x v="0"/>
    <x v="2"/>
  </r>
  <r>
    <x v="0"/>
    <x v="1"/>
  </r>
  <r>
    <x v="0"/>
    <x v="1"/>
  </r>
  <r>
    <x v="1"/>
    <x v="3"/>
  </r>
  <r>
    <x v="0"/>
    <x v="3"/>
  </r>
  <r>
    <x v="0"/>
    <x v="0"/>
  </r>
  <r>
    <x v="0"/>
    <x v="2"/>
  </r>
  <r>
    <x v="0"/>
    <x v="3"/>
  </r>
  <r>
    <x v="0"/>
    <x v="3"/>
  </r>
  <r>
    <x v="0"/>
    <x v="3"/>
  </r>
  <r>
    <x v="0"/>
    <x v="3"/>
  </r>
  <r>
    <x v="0"/>
    <x v="0"/>
  </r>
  <r>
    <x v="0"/>
    <x v="2"/>
  </r>
  <r>
    <x v="0"/>
    <x v="3"/>
  </r>
  <r>
    <x v="0"/>
    <x v="1"/>
  </r>
  <r>
    <x v="0"/>
    <x v="2"/>
  </r>
  <r>
    <x v="1"/>
    <x v="2"/>
  </r>
  <r>
    <x v="0"/>
    <x v="0"/>
  </r>
  <r>
    <x v="0"/>
    <x v="2"/>
  </r>
  <r>
    <x v="1"/>
    <x v="0"/>
  </r>
  <r>
    <x v="1"/>
    <x v="3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0"/>
    <x v="1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1"/>
    <x v="0"/>
  </r>
  <r>
    <x v="0"/>
    <x v="0"/>
  </r>
  <r>
    <x v="1"/>
    <x v="1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1"/>
    <x v="3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1"/>
    <x v="3"/>
  </r>
  <r>
    <x v="0"/>
    <x v="0"/>
  </r>
  <r>
    <x v="0"/>
    <x v="1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1"/>
    <x v="0"/>
  </r>
  <r>
    <x v="1"/>
    <x v="3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0"/>
    <x v="3"/>
  </r>
  <r>
    <x v="0"/>
    <x v="3"/>
  </r>
  <r>
    <x v="0"/>
    <x v="2"/>
  </r>
  <r>
    <x v="0"/>
    <x v="2"/>
  </r>
  <r>
    <x v="0"/>
    <x v="2"/>
  </r>
  <r>
    <x v="1"/>
    <x v="3"/>
  </r>
  <r>
    <x v="0"/>
    <x v="2"/>
  </r>
  <r>
    <x v="0"/>
    <x v="2"/>
  </r>
  <r>
    <x v="1"/>
    <x v="2"/>
  </r>
  <r>
    <x v="1"/>
    <x v="3"/>
  </r>
  <r>
    <x v="0"/>
    <x v="2"/>
  </r>
  <r>
    <x v="0"/>
    <x v="3"/>
  </r>
  <r>
    <x v="0"/>
    <x v="3"/>
  </r>
  <r>
    <x v="0"/>
    <x v="3"/>
  </r>
  <r>
    <x v="1"/>
    <x v="2"/>
  </r>
  <r>
    <x v="0"/>
    <x v="3"/>
  </r>
  <r>
    <x v="0"/>
    <x v="2"/>
  </r>
  <r>
    <x v="0"/>
    <x v="3"/>
  </r>
  <r>
    <x v="0"/>
    <x v="3"/>
  </r>
  <r>
    <x v="0"/>
    <x v="2"/>
  </r>
  <r>
    <x v="0"/>
    <x v="3"/>
  </r>
  <r>
    <x v="0"/>
    <x v="2"/>
  </r>
  <r>
    <x v="0"/>
    <x v="3"/>
  </r>
  <r>
    <x v="0"/>
    <x v="3"/>
  </r>
  <r>
    <x v="0"/>
    <x v="2"/>
  </r>
  <r>
    <x v="0"/>
    <x v="3"/>
  </r>
  <r>
    <x v="0"/>
    <x v="2"/>
  </r>
  <r>
    <x v="0"/>
    <x v="3"/>
  </r>
  <r>
    <x v="0"/>
    <x v="2"/>
  </r>
  <r>
    <x v="0"/>
    <x v="3"/>
  </r>
  <r>
    <x v="0"/>
    <x v="3"/>
  </r>
  <r>
    <x v="0"/>
    <x v="3"/>
  </r>
  <r>
    <x v="0"/>
    <x v="2"/>
  </r>
  <r>
    <x v="1"/>
    <x v="2"/>
  </r>
  <r>
    <x v="0"/>
    <x v="2"/>
  </r>
  <r>
    <x v="0"/>
    <x v="3"/>
  </r>
  <r>
    <x v="0"/>
    <x v="3"/>
  </r>
  <r>
    <x v="0"/>
    <x v="2"/>
  </r>
  <r>
    <x v="1"/>
    <x v="3"/>
  </r>
  <r>
    <x v="0"/>
    <x v="3"/>
  </r>
  <r>
    <x v="1"/>
    <x v="3"/>
  </r>
  <r>
    <x v="0"/>
    <x v="3"/>
  </r>
  <r>
    <x v="0"/>
    <x v="3"/>
  </r>
  <r>
    <x v="0"/>
    <x v="3"/>
  </r>
  <r>
    <x v="0"/>
    <x v="3"/>
  </r>
  <r>
    <x v="1"/>
    <x v="2"/>
  </r>
  <r>
    <x v="0"/>
    <x v="3"/>
  </r>
  <r>
    <x v="0"/>
    <x v="3"/>
  </r>
  <r>
    <x v="0"/>
    <x v="2"/>
  </r>
  <r>
    <x v="0"/>
    <x v="3"/>
  </r>
  <r>
    <x v="1"/>
    <x v="2"/>
  </r>
  <r>
    <x v="0"/>
    <x v="2"/>
  </r>
  <r>
    <x v="0"/>
    <x v="3"/>
  </r>
  <r>
    <x v="0"/>
    <x v="2"/>
  </r>
  <r>
    <x v="0"/>
    <x v="2"/>
  </r>
  <r>
    <x v="0"/>
    <x v="2"/>
  </r>
  <r>
    <x v="1"/>
    <x v="2"/>
  </r>
  <r>
    <x v="1"/>
    <x v="3"/>
  </r>
  <r>
    <x v="0"/>
    <x v="2"/>
  </r>
  <r>
    <x v="0"/>
    <x v="2"/>
  </r>
  <r>
    <x v="0"/>
    <x v="3"/>
  </r>
  <r>
    <x v="0"/>
    <x v="3"/>
  </r>
  <r>
    <x v="1"/>
    <x v="2"/>
  </r>
  <r>
    <x v="0"/>
    <x v="3"/>
  </r>
  <r>
    <x v="0"/>
    <x v="2"/>
  </r>
  <r>
    <x v="0"/>
    <x v="2"/>
  </r>
  <r>
    <x v="0"/>
    <x v="3"/>
  </r>
  <r>
    <x v="0"/>
    <x v="2"/>
  </r>
  <r>
    <x v="0"/>
    <x v="3"/>
  </r>
  <r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B65B17-8C35-4C36-BA0B-BDEE9ADE95ED}" name="PivotTable40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0">
  <location ref="J49:L58" firstHeaderRow="1" firstDataRow="1" firstDataCol="2"/>
  <pivotFields count="2"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4"/>
        <item x="2"/>
        <item x="0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9">
    <i>
      <x/>
      <x v="2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</rowItems>
  <colItems count="1">
    <i/>
  </colItems>
  <dataFields count="1">
    <dataField name="Count of region" fld="1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9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9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9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9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9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29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29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29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E01D48-2697-4CF6-94BE-B42112730547}" name="PivotTable8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26">
  <location ref="J26:L30" firstHeaderRow="1" firstDataRow="1" firstDataCol="2"/>
  <pivotFields count="2"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4">
    <i>
      <x/>
      <x/>
    </i>
    <i r="1">
      <x v="1"/>
    </i>
    <i>
      <x v="1"/>
      <x/>
    </i>
    <i r="1">
      <x v="1"/>
    </i>
  </rowItems>
  <colItems count="1">
    <i/>
  </colItems>
  <dataFields count="1">
    <dataField name="Count of smoker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2CBF32-00EF-4FF3-B475-E93D15E9EBE9}" name="PivotTable5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4">
  <location ref="R2:S7" firstHeaderRow="1" firstDataRow="1" firstDataCol="1"/>
  <pivotFields count="2">
    <pivotField axis="axisRow" compact="0" outline="0" showAll="0" defaultSubtotal="0">
      <items count="5">
        <item x="0"/>
        <item x="2"/>
        <item x="4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Techs" fld="1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70646-E634-457E-9CE0-099FC025DB16}">
  <sheetPr>
    <outlinePr summaryBelow="0" summaryRight="0"/>
  </sheetPr>
  <dimension ref="A1:Z1340"/>
  <sheetViews>
    <sheetView tabSelected="1" workbookViewId="0">
      <selection activeCell="M132" sqref="M132"/>
    </sheetView>
  </sheetViews>
  <sheetFormatPr defaultColWidth="12.6640625" defaultRowHeight="15.75" customHeight="1" x14ac:dyDescent="0.25"/>
  <cols>
    <col min="1" max="6" width="12.6640625" style="35"/>
    <col min="7" max="7" width="21" style="35" customWidth="1"/>
    <col min="8" max="11" width="12.6640625" style="35"/>
    <col min="12" max="12" width="15.6640625" style="35" bestFit="1" customWidth="1"/>
    <col min="13" max="16384" width="12.6640625" style="35"/>
  </cols>
  <sheetData>
    <row r="1" spans="1:26" ht="15.75" customHeight="1" x14ac:dyDescent="0.3">
      <c r="A1" s="48" t="s">
        <v>1064</v>
      </c>
      <c r="B1" s="48" t="s">
        <v>1058</v>
      </c>
      <c r="C1" s="48" t="s">
        <v>1063</v>
      </c>
      <c r="D1" s="48" t="s">
        <v>1062</v>
      </c>
      <c r="E1" s="48" t="s">
        <v>1055</v>
      </c>
      <c r="F1" s="48" t="s">
        <v>1056</v>
      </c>
      <c r="G1" s="48" t="s">
        <v>1061</v>
      </c>
      <c r="H1" s="47" t="s">
        <v>1060</v>
      </c>
      <c r="I1" s="47" t="s">
        <v>1059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15.75" customHeight="1" x14ac:dyDescent="0.3">
      <c r="A2" s="45">
        <v>64</v>
      </c>
      <c r="B2" s="43" t="s">
        <v>1049</v>
      </c>
      <c r="C2" s="45">
        <v>24.7</v>
      </c>
      <c r="D2" s="45">
        <v>1</v>
      </c>
      <c r="E2" s="43" t="s">
        <v>1046</v>
      </c>
      <c r="F2" s="43" t="s">
        <v>1052</v>
      </c>
      <c r="G2" s="45">
        <v>30166.62</v>
      </c>
      <c r="H2" s="44">
        <f>D2+1</f>
        <v>2</v>
      </c>
      <c r="I2" s="35">
        <f>G2/H2</f>
        <v>15083.31</v>
      </c>
    </row>
    <row r="3" spans="1:26" ht="15.75" customHeight="1" x14ac:dyDescent="0.3">
      <c r="A3" s="45">
        <v>64</v>
      </c>
      <c r="B3" s="43" t="s">
        <v>1047</v>
      </c>
      <c r="C3" s="45">
        <v>31.3</v>
      </c>
      <c r="D3" s="45">
        <v>2</v>
      </c>
      <c r="E3" s="43" t="s">
        <v>1050</v>
      </c>
      <c r="F3" s="43" t="s">
        <v>1051</v>
      </c>
      <c r="G3" s="45">
        <v>47291.06</v>
      </c>
      <c r="H3" s="44">
        <f>D3+1</f>
        <v>3</v>
      </c>
      <c r="I3" s="35">
        <f>G3/H3</f>
        <v>15763.686666666666</v>
      </c>
    </row>
    <row r="4" spans="1:26" ht="15.75" customHeight="1" x14ac:dyDescent="0.3">
      <c r="A4" s="45">
        <v>64</v>
      </c>
      <c r="B4" s="43" t="s">
        <v>1047</v>
      </c>
      <c r="C4" s="45">
        <v>39.299999999999997</v>
      </c>
      <c r="D4" s="45">
        <v>0</v>
      </c>
      <c r="E4" s="43" t="s">
        <v>1046</v>
      </c>
      <c r="F4" s="43" t="s">
        <v>1048</v>
      </c>
      <c r="G4" s="45">
        <v>14901.52</v>
      </c>
      <c r="H4" s="44">
        <f>D4+1</f>
        <v>1</v>
      </c>
      <c r="I4" s="35">
        <f>G4/H4</f>
        <v>14901.52</v>
      </c>
    </row>
    <row r="5" spans="1:26" ht="15.75" customHeight="1" x14ac:dyDescent="0.3">
      <c r="A5" s="45">
        <v>64</v>
      </c>
      <c r="B5" s="43" t="s">
        <v>1047</v>
      </c>
      <c r="C5" s="45">
        <v>33.799999999999997</v>
      </c>
      <c r="D5" s="45">
        <v>1</v>
      </c>
      <c r="E5" s="43" t="s">
        <v>1050</v>
      </c>
      <c r="F5" s="43" t="s">
        <v>1051</v>
      </c>
      <c r="G5" s="45">
        <v>47928.03</v>
      </c>
      <c r="H5" s="44">
        <f>D5+1</f>
        <v>2</v>
      </c>
      <c r="I5" s="35">
        <f>G5/H5</f>
        <v>23964.014999999999</v>
      </c>
    </row>
    <row r="6" spans="1:26" ht="15.75" customHeight="1" x14ac:dyDescent="0.3">
      <c r="A6" s="45">
        <v>64</v>
      </c>
      <c r="B6" s="43" t="s">
        <v>1049</v>
      </c>
      <c r="C6" s="45">
        <v>34.5</v>
      </c>
      <c r="D6" s="45">
        <v>0</v>
      </c>
      <c r="E6" s="43" t="s">
        <v>1046</v>
      </c>
      <c r="F6" s="43" t="s">
        <v>1051</v>
      </c>
      <c r="G6" s="45">
        <v>13822.8</v>
      </c>
      <c r="H6" s="44">
        <f>D6+1</f>
        <v>1</v>
      </c>
      <c r="I6" s="35">
        <f>G6/H6</f>
        <v>13822.8</v>
      </c>
    </row>
    <row r="7" spans="1:26" ht="15.75" customHeight="1" x14ac:dyDescent="0.3">
      <c r="A7" s="45">
        <v>64</v>
      </c>
      <c r="B7" s="43" t="s">
        <v>1047</v>
      </c>
      <c r="C7" s="45">
        <v>30.1</v>
      </c>
      <c r="D7" s="45">
        <v>3</v>
      </c>
      <c r="E7" s="43" t="s">
        <v>1046</v>
      </c>
      <c r="F7" s="43" t="s">
        <v>1052</v>
      </c>
      <c r="G7" s="45">
        <v>16455.71</v>
      </c>
      <c r="H7" s="44">
        <f>D7+1</f>
        <v>4</v>
      </c>
      <c r="I7" s="35">
        <f>G7/H7</f>
        <v>4113.9274999999998</v>
      </c>
    </row>
    <row r="8" spans="1:26" ht="15.75" customHeight="1" x14ac:dyDescent="0.3">
      <c r="A8" s="45">
        <v>64</v>
      </c>
      <c r="B8" s="43" t="s">
        <v>1049</v>
      </c>
      <c r="C8" s="45">
        <v>25.6</v>
      </c>
      <c r="D8" s="45">
        <v>2</v>
      </c>
      <c r="E8" s="43" t="s">
        <v>1046</v>
      </c>
      <c r="F8" s="43" t="s">
        <v>1051</v>
      </c>
      <c r="G8" s="45">
        <v>14988.43</v>
      </c>
      <c r="H8" s="44">
        <f>D8+1</f>
        <v>3</v>
      </c>
      <c r="I8" s="35">
        <f>G8/H8</f>
        <v>4996.1433333333334</v>
      </c>
    </row>
    <row r="9" spans="1:26" ht="15.75" customHeight="1" x14ac:dyDescent="0.3">
      <c r="A9" s="45">
        <v>64</v>
      </c>
      <c r="B9" s="43" t="s">
        <v>1047</v>
      </c>
      <c r="C9" s="45">
        <v>33</v>
      </c>
      <c r="D9" s="45">
        <v>0</v>
      </c>
      <c r="E9" s="43" t="s">
        <v>1046</v>
      </c>
      <c r="F9" s="43" t="s">
        <v>1052</v>
      </c>
      <c r="G9" s="45">
        <v>14692.67</v>
      </c>
      <c r="H9" s="44">
        <f>D9+1</f>
        <v>1</v>
      </c>
      <c r="I9" s="35">
        <f>G9/H9</f>
        <v>14692.67</v>
      </c>
    </row>
    <row r="10" spans="1:26" ht="15.75" customHeight="1" x14ac:dyDescent="0.3">
      <c r="A10" s="45">
        <v>64</v>
      </c>
      <c r="B10" s="43" t="s">
        <v>1049</v>
      </c>
      <c r="C10" s="45">
        <v>39.200000000000003</v>
      </c>
      <c r="D10" s="45">
        <v>1</v>
      </c>
      <c r="E10" s="43" t="s">
        <v>1046</v>
      </c>
      <c r="F10" s="43" t="s">
        <v>1045</v>
      </c>
      <c r="G10" s="45">
        <v>14418.28</v>
      </c>
      <c r="H10" s="44">
        <f>D10+1</f>
        <v>2</v>
      </c>
      <c r="I10" s="35">
        <f>G10/H10</f>
        <v>7209.14</v>
      </c>
    </row>
    <row r="11" spans="1:26" ht="15.75" customHeight="1" x14ac:dyDescent="0.3">
      <c r="A11" s="45">
        <v>64</v>
      </c>
      <c r="B11" s="43" t="s">
        <v>1049</v>
      </c>
      <c r="C11" s="45">
        <v>33.9</v>
      </c>
      <c r="D11" s="45">
        <v>0</v>
      </c>
      <c r="E11" s="43" t="s">
        <v>1050</v>
      </c>
      <c r="F11" s="43" t="s">
        <v>1045</v>
      </c>
      <c r="G11" s="45">
        <v>46889.26</v>
      </c>
      <c r="H11" s="44">
        <f>D11+1</f>
        <v>1</v>
      </c>
      <c r="I11" s="35">
        <f>G11/H11</f>
        <v>46889.26</v>
      </c>
    </row>
    <row r="12" spans="1:26" ht="15.75" customHeight="1" x14ac:dyDescent="0.3">
      <c r="A12" s="45">
        <v>64</v>
      </c>
      <c r="B12" s="43" t="s">
        <v>1049</v>
      </c>
      <c r="C12" s="45">
        <v>40.5</v>
      </c>
      <c r="D12" s="45">
        <v>0</v>
      </c>
      <c r="E12" s="43" t="s">
        <v>1046</v>
      </c>
      <c r="F12" s="43" t="s">
        <v>1045</v>
      </c>
      <c r="G12" s="45">
        <v>13831.12</v>
      </c>
      <c r="H12" s="44">
        <f>D12+1</f>
        <v>1</v>
      </c>
      <c r="I12" s="35">
        <f>G12/H12</f>
        <v>13831.12</v>
      </c>
    </row>
    <row r="13" spans="1:26" ht="15.75" customHeight="1" x14ac:dyDescent="0.3">
      <c r="A13" s="45">
        <v>64</v>
      </c>
      <c r="B13" s="43" t="s">
        <v>1047</v>
      </c>
      <c r="C13" s="45">
        <v>39.1</v>
      </c>
      <c r="D13" s="45">
        <v>3</v>
      </c>
      <c r="E13" s="43" t="s">
        <v>1046</v>
      </c>
      <c r="F13" s="43" t="s">
        <v>1045</v>
      </c>
      <c r="G13" s="45">
        <v>16085.13</v>
      </c>
      <c r="H13" s="44">
        <f>D13+1</f>
        <v>4</v>
      </c>
      <c r="I13" s="35">
        <f>G13/H13</f>
        <v>4021.2824999999998</v>
      </c>
    </row>
    <row r="14" spans="1:26" ht="15.75" customHeight="1" x14ac:dyDescent="0.3">
      <c r="A14" s="45">
        <v>64</v>
      </c>
      <c r="B14" s="43" t="s">
        <v>1049</v>
      </c>
      <c r="C14" s="45">
        <v>38.200000000000003</v>
      </c>
      <c r="D14" s="45">
        <v>0</v>
      </c>
      <c r="E14" s="43" t="s">
        <v>1046</v>
      </c>
      <c r="F14" s="43" t="s">
        <v>1048</v>
      </c>
      <c r="G14" s="45">
        <v>14410.93</v>
      </c>
      <c r="H14" s="44">
        <f>D14+1</f>
        <v>1</v>
      </c>
      <c r="I14" s="35">
        <f>G14/H14</f>
        <v>14410.93</v>
      </c>
    </row>
    <row r="15" spans="1:26" ht="15.75" customHeight="1" x14ac:dyDescent="0.3">
      <c r="A15" s="45">
        <v>64</v>
      </c>
      <c r="B15" s="43" t="s">
        <v>1047</v>
      </c>
      <c r="C15" s="45">
        <v>23</v>
      </c>
      <c r="D15" s="45">
        <v>0</v>
      </c>
      <c r="E15" s="43" t="s">
        <v>1050</v>
      </c>
      <c r="F15" s="43" t="s">
        <v>1045</v>
      </c>
      <c r="G15" s="45">
        <v>27037.91</v>
      </c>
      <c r="H15" s="44">
        <f>D15+1</f>
        <v>1</v>
      </c>
      <c r="I15" s="35">
        <f>G15/H15</f>
        <v>27037.91</v>
      </c>
    </row>
    <row r="16" spans="1:26" ht="15.75" customHeight="1" x14ac:dyDescent="0.3">
      <c r="A16" s="45">
        <v>64</v>
      </c>
      <c r="B16" s="43" t="s">
        <v>1049</v>
      </c>
      <c r="C16" s="45">
        <v>37.9</v>
      </c>
      <c r="D16" s="45">
        <v>0</v>
      </c>
      <c r="E16" s="43" t="s">
        <v>1046</v>
      </c>
      <c r="F16" s="43" t="s">
        <v>1052</v>
      </c>
      <c r="G16" s="45">
        <v>14210.54</v>
      </c>
      <c r="H16" s="44">
        <f>D16+1</f>
        <v>1</v>
      </c>
      <c r="I16" s="35">
        <f>G16/H16</f>
        <v>14210.54</v>
      </c>
    </row>
    <row r="17" spans="1:12" ht="15.75" customHeight="1" x14ac:dyDescent="0.3">
      <c r="A17" s="45">
        <v>64</v>
      </c>
      <c r="B17" s="43" t="s">
        <v>1047</v>
      </c>
      <c r="C17" s="45">
        <v>39.700000000000003</v>
      </c>
      <c r="D17" s="45">
        <v>0</v>
      </c>
      <c r="E17" s="43" t="s">
        <v>1046</v>
      </c>
      <c r="F17" s="43" t="s">
        <v>1051</v>
      </c>
      <c r="G17" s="45">
        <v>14319.03</v>
      </c>
      <c r="H17" s="44">
        <f>D17+1</f>
        <v>1</v>
      </c>
      <c r="I17" s="35">
        <f>G17/H17</f>
        <v>14319.03</v>
      </c>
    </row>
    <row r="18" spans="1:12" ht="15.75" customHeight="1" x14ac:dyDescent="0.3">
      <c r="A18" s="45">
        <v>64</v>
      </c>
      <c r="B18" s="43" t="s">
        <v>1047</v>
      </c>
      <c r="C18" s="45">
        <v>36</v>
      </c>
      <c r="D18" s="45">
        <v>0</v>
      </c>
      <c r="E18" s="43" t="s">
        <v>1046</v>
      </c>
      <c r="F18" s="43" t="s">
        <v>1045</v>
      </c>
      <c r="G18" s="45">
        <v>14313.85</v>
      </c>
      <c r="H18" s="44">
        <f>D18+1</f>
        <v>1</v>
      </c>
      <c r="I18" s="35">
        <f>G18/H18</f>
        <v>14313.85</v>
      </c>
    </row>
    <row r="19" spans="1:12" ht="15.75" customHeight="1" x14ac:dyDescent="0.3">
      <c r="A19" s="45">
        <v>64</v>
      </c>
      <c r="B19" s="43" t="s">
        <v>1047</v>
      </c>
      <c r="C19" s="45">
        <v>31.8</v>
      </c>
      <c r="D19" s="45">
        <v>2</v>
      </c>
      <c r="E19" s="43" t="s">
        <v>1046</v>
      </c>
      <c r="F19" s="43" t="s">
        <v>1048</v>
      </c>
      <c r="G19" s="45">
        <v>16069.08</v>
      </c>
      <c r="H19" s="44">
        <f>D19+1</f>
        <v>3</v>
      </c>
      <c r="I19" s="35">
        <f>G19/H19</f>
        <v>5356.36</v>
      </c>
    </row>
    <row r="20" spans="1:12" ht="15.75" customHeight="1" x14ac:dyDescent="0.3">
      <c r="A20" s="45">
        <v>64</v>
      </c>
      <c r="B20" s="43" t="s">
        <v>1047</v>
      </c>
      <c r="C20" s="45">
        <v>26.9</v>
      </c>
      <c r="D20" s="45">
        <v>0</v>
      </c>
      <c r="E20" s="43" t="s">
        <v>1050</v>
      </c>
      <c r="F20" s="43" t="s">
        <v>1052</v>
      </c>
      <c r="G20" s="45">
        <v>29330.98</v>
      </c>
      <c r="H20" s="44">
        <f>D20+1</f>
        <v>1</v>
      </c>
      <c r="I20" s="35">
        <f>G20/H20</f>
        <v>29330.98</v>
      </c>
    </row>
    <row r="21" spans="1:12" ht="15.75" customHeight="1" x14ac:dyDescent="0.3">
      <c r="A21" s="45">
        <v>64</v>
      </c>
      <c r="B21" s="43" t="s">
        <v>1049</v>
      </c>
      <c r="C21" s="45">
        <v>26.4</v>
      </c>
      <c r="D21" s="45">
        <v>0</v>
      </c>
      <c r="E21" s="43" t="s">
        <v>1046</v>
      </c>
      <c r="F21" s="43" t="s">
        <v>1048</v>
      </c>
      <c r="G21" s="45">
        <v>14394.56</v>
      </c>
      <c r="H21" s="44">
        <f>D21+1</f>
        <v>1</v>
      </c>
      <c r="I21" s="35">
        <f>G21/H21</f>
        <v>14394.56</v>
      </c>
    </row>
    <row r="22" spans="1:12" ht="15.75" customHeight="1" x14ac:dyDescent="0.3">
      <c r="A22" s="45">
        <v>64</v>
      </c>
      <c r="B22" s="43" t="s">
        <v>1049</v>
      </c>
      <c r="C22" s="45">
        <v>37</v>
      </c>
      <c r="D22" s="45">
        <v>2</v>
      </c>
      <c r="E22" s="43" t="s">
        <v>1050</v>
      </c>
      <c r="F22" s="43" t="s">
        <v>1045</v>
      </c>
      <c r="G22" s="45">
        <v>49577.66</v>
      </c>
      <c r="H22" s="44">
        <f>D22+1</f>
        <v>3</v>
      </c>
      <c r="I22" s="35">
        <f>G22/H22</f>
        <v>16525.886666666669</v>
      </c>
    </row>
    <row r="23" spans="1:12" ht="15.75" customHeight="1" x14ac:dyDescent="0.3">
      <c r="A23" s="45">
        <v>64</v>
      </c>
      <c r="B23" s="43" t="s">
        <v>1049</v>
      </c>
      <c r="C23" s="45">
        <v>23.8</v>
      </c>
      <c r="D23" s="45">
        <v>0</v>
      </c>
      <c r="E23" s="43" t="s">
        <v>1050</v>
      </c>
      <c r="F23" s="43" t="s">
        <v>1045</v>
      </c>
      <c r="G23" s="45">
        <v>26926.51</v>
      </c>
      <c r="H23" s="44">
        <f>D23+1</f>
        <v>1</v>
      </c>
      <c r="I23" s="35">
        <f>G23/H23</f>
        <v>26926.51</v>
      </c>
    </row>
    <row r="24" spans="1:12" ht="15.75" customHeight="1" x14ac:dyDescent="0.3">
      <c r="A24" s="45">
        <v>63</v>
      </c>
      <c r="B24" s="43" t="s">
        <v>1047</v>
      </c>
      <c r="C24" s="45">
        <v>23.1</v>
      </c>
      <c r="D24" s="45">
        <v>0</v>
      </c>
      <c r="E24" s="43" t="s">
        <v>1046</v>
      </c>
      <c r="F24" s="43" t="s">
        <v>1048</v>
      </c>
      <c r="G24" s="45">
        <v>14451.84</v>
      </c>
      <c r="H24" s="44">
        <f>D24+1</f>
        <v>1</v>
      </c>
      <c r="I24" s="35">
        <f>G24/H24</f>
        <v>14451.84</v>
      </c>
    </row>
    <row r="25" spans="1:12" ht="15.75" customHeight="1" x14ac:dyDescent="0.3">
      <c r="A25" s="45">
        <v>63</v>
      </c>
      <c r="B25" s="43" t="s">
        <v>1049</v>
      </c>
      <c r="C25" s="45">
        <v>28.3</v>
      </c>
      <c r="D25" s="45">
        <v>0</v>
      </c>
      <c r="E25" s="43" t="s">
        <v>1046</v>
      </c>
      <c r="F25" s="43" t="s">
        <v>1052</v>
      </c>
      <c r="G25" s="45">
        <v>13770.1</v>
      </c>
      <c r="H25" s="44">
        <f>D25+1</f>
        <v>1</v>
      </c>
      <c r="I25" s="35">
        <f>G25/H25</f>
        <v>13770.1</v>
      </c>
    </row>
    <row r="26" spans="1:12" ht="15.75" customHeight="1" x14ac:dyDescent="0.3">
      <c r="A26" s="45">
        <v>63</v>
      </c>
      <c r="B26" s="43" t="s">
        <v>1049</v>
      </c>
      <c r="C26" s="45">
        <v>35.1</v>
      </c>
      <c r="D26" s="45">
        <v>0</v>
      </c>
      <c r="E26" s="43" t="s">
        <v>1050</v>
      </c>
      <c r="F26" s="43" t="s">
        <v>1045</v>
      </c>
      <c r="G26" s="45">
        <v>47055.53</v>
      </c>
      <c r="H26" s="44">
        <f>D26+1</f>
        <v>1</v>
      </c>
      <c r="I26" s="35">
        <f>G26/H26</f>
        <v>47055.53</v>
      </c>
      <c r="J26" s="34" t="s">
        <v>1055</v>
      </c>
      <c r="K26" s="34" t="s">
        <v>1058</v>
      </c>
      <c r="L26" s="35" t="s">
        <v>1057</v>
      </c>
    </row>
    <row r="27" spans="1:12" ht="14.4" x14ac:dyDescent="0.3">
      <c r="A27" s="45">
        <v>63</v>
      </c>
      <c r="B27" s="43" t="s">
        <v>1049</v>
      </c>
      <c r="C27" s="45">
        <v>41.5</v>
      </c>
      <c r="D27" s="45">
        <v>0</v>
      </c>
      <c r="E27" s="43" t="s">
        <v>1046</v>
      </c>
      <c r="F27" s="43" t="s">
        <v>1045</v>
      </c>
      <c r="G27" s="45">
        <v>13405.39</v>
      </c>
      <c r="H27" s="44">
        <f>D27+1</f>
        <v>1</v>
      </c>
      <c r="I27" s="35">
        <f>G27/H27</f>
        <v>13405.39</v>
      </c>
      <c r="J27" s="35" t="s">
        <v>1046</v>
      </c>
      <c r="K27" s="35" t="s">
        <v>1047</v>
      </c>
      <c r="L27" s="35">
        <v>547</v>
      </c>
    </row>
    <row r="28" spans="1:12" ht="14.4" x14ac:dyDescent="0.3">
      <c r="A28" s="45">
        <v>63</v>
      </c>
      <c r="B28" s="43" t="s">
        <v>1047</v>
      </c>
      <c r="C28" s="45">
        <v>37.700000000000003</v>
      </c>
      <c r="D28" s="45">
        <v>0</v>
      </c>
      <c r="E28" s="43" t="s">
        <v>1050</v>
      </c>
      <c r="F28" s="43" t="s">
        <v>1051</v>
      </c>
      <c r="G28" s="45">
        <v>48824.45</v>
      </c>
      <c r="H28" s="44">
        <f>D28+1</f>
        <v>1</v>
      </c>
      <c r="I28" s="35">
        <f>G28/H28</f>
        <v>48824.45</v>
      </c>
      <c r="J28" s="35" t="s">
        <v>1046</v>
      </c>
      <c r="K28" s="35" t="s">
        <v>1049</v>
      </c>
      <c r="L28" s="35">
        <v>517</v>
      </c>
    </row>
    <row r="29" spans="1:12" ht="14.4" x14ac:dyDescent="0.3">
      <c r="A29" s="45">
        <v>63</v>
      </c>
      <c r="B29" s="43" t="s">
        <v>1047</v>
      </c>
      <c r="C29" s="45">
        <v>31.8</v>
      </c>
      <c r="D29" s="45">
        <v>0</v>
      </c>
      <c r="E29" s="43" t="s">
        <v>1046</v>
      </c>
      <c r="F29" s="43" t="s">
        <v>1051</v>
      </c>
      <c r="G29" s="45">
        <v>13880.95</v>
      </c>
      <c r="H29" s="44">
        <f>D29+1</f>
        <v>1</v>
      </c>
      <c r="I29" s="35">
        <f>G29/H29</f>
        <v>13880.95</v>
      </c>
      <c r="J29" s="35" t="s">
        <v>1050</v>
      </c>
      <c r="K29" s="35" t="s">
        <v>1047</v>
      </c>
      <c r="L29" s="35">
        <v>115</v>
      </c>
    </row>
    <row r="30" spans="1:12" ht="14.4" x14ac:dyDescent="0.3">
      <c r="A30" s="45">
        <v>63</v>
      </c>
      <c r="B30" s="43" t="s">
        <v>1047</v>
      </c>
      <c r="C30" s="45">
        <v>27.7</v>
      </c>
      <c r="D30" s="45">
        <v>0</v>
      </c>
      <c r="E30" s="43" t="s">
        <v>1050</v>
      </c>
      <c r="F30" s="43" t="s">
        <v>1048</v>
      </c>
      <c r="G30" s="45">
        <v>29523.17</v>
      </c>
      <c r="H30" s="44">
        <f>D30+1</f>
        <v>1</v>
      </c>
      <c r="I30" s="35">
        <f>G30/H30</f>
        <v>29523.17</v>
      </c>
      <c r="J30" s="35" t="s">
        <v>1050</v>
      </c>
      <c r="K30" s="35" t="s">
        <v>1049</v>
      </c>
      <c r="L30" s="35">
        <v>159</v>
      </c>
    </row>
    <row r="31" spans="1:12" ht="14.4" x14ac:dyDescent="0.3">
      <c r="A31" s="45">
        <v>63</v>
      </c>
      <c r="B31" s="43" t="s">
        <v>1047</v>
      </c>
      <c r="C31" s="45">
        <v>32.200000000000003</v>
      </c>
      <c r="D31" s="45">
        <v>2</v>
      </c>
      <c r="E31" s="43" t="s">
        <v>1050</v>
      </c>
      <c r="F31" s="43" t="s">
        <v>1051</v>
      </c>
      <c r="G31" s="45">
        <v>47305.31</v>
      </c>
      <c r="H31" s="44">
        <f>D31+1</f>
        <v>3</v>
      </c>
      <c r="I31" s="35">
        <f>G31/H31</f>
        <v>15768.436666666666</v>
      </c>
    </row>
    <row r="32" spans="1:12" ht="14.4" x14ac:dyDescent="0.3">
      <c r="A32" s="45">
        <v>63</v>
      </c>
      <c r="B32" s="43" t="s">
        <v>1047</v>
      </c>
      <c r="C32" s="45">
        <v>26.2</v>
      </c>
      <c r="D32" s="45">
        <v>0</v>
      </c>
      <c r="E32" s="43" t="s">
        <v>1046</v>
      </c>
      <c r="F32" s="43" t="s">
        <v>1052</v>
      </c>
      <c r="G32" s="45">
        <v>14256.19</v>
      </c>
      <c r="H32" s="44">
        <f>D32+1</f>
        <v>1</v>
      </c>
      <c r="I32" s="35">
        <f>G32/H32</f>
        <v>14256.19</v>
      </c>
    </row>
    <row r="33" spans="1:9" ht="14.4" x14ac:dyDescent="0.3">
      <c r="A33" s="45">
        <v>63</v>
      </c>
      <c r="B33" s="43" t="s">
        <v>1049</v>
      </c>
      <c r="C33" s="45">
        <v>36.799999999999997</v>
      </c>
      <c r="D33" s="45">
        <v>0</v>
      </c>
      <c r="E33" s="43" t="s">
        <v>1046</v>
      </c>
      <c r="F33" s="43" t="s">
        <v>1048</v>
      </c>
      <c r="G33" s="45">
        <v>13981.85</v>
      </c>
      <c r="H33" s="44">
        <f>D33+1</f>
        <v>1</v>
      </c>
      <c r="I33" s="35">
        <f>G33/H33</f>
        <v>13981.85</v>
      </c>
    </row>
    <row r="34" spans="1:9" ht="14.4" x14ac:dyDescent="0.3">
      <c r="A34" s="45">
        <v>63</v>
      </c>
      <c r="B34" s="43" t="s">
        <v>1047</v>
      </c>
      <c r="C34" s="45">
        <v>27</v>
      </c>
      <c r="D34" s="45">
        <v>0</v>
      </c>
      <c r="E34" s="43" t="s">
        <v>1050</v>
      </c>
      <c r="F34" s="43" t="s">
        <v>1052</v>
      </c>
      <c r="G34" s="45">
        <v>28950.47</v>
      </c>
      <c r="H34" s="44">
        <f>D34+1</f>
        <v>1</v>
      </c>
      <c r="I34" s="35">
        <f>G34/H34</f>
        <v>28950.47</v>
      </c>
    </row>
    <row r="35" spans="1:9" ht="14.4" x14ac:dyDescent="0.3">
      <c r="A35" s="45">
        <v>63</v>
      </c>
      <c r="B35" s="43" t="s">
        <v>1049</v>
      </c>
      <c r="C35" s="45">
        <v>41.3</v>
      </c>
      <c r="D35" s="45">
        <v>3</v>
      </c>
      <c r="E35" s="43" t="s">
        <v>1046</v>
      </c>
      <c r="F35" s="43" t="s">
        <v>1052</v>
      </c>
      <c r="G35" s="45">
        <v>15555.19</v>
      </c>
      <c r="H35" s="44">
        <f>D35+1</f>
        <v>4</v>
      </c>
      <c r="I35" s="35">
        <f>G35/H35</f>
        <v>3888.7975000000001</v>
      </c>
    </row>
    <row r="36" spans="1:9" ht="14.4" x14ac:dyDescent="0.3">
      <c r="A36" s="45">
        <v>63</v>
      </c>
      <c r="B36" s="43" t="s">
        <v>1047</v>
      </c>
      <c r="C36" s="45">
        <v>36.299999999999997</v>
      </c>
      <c r="D36" s="45">
        <v>0</v>
      </c>
      <c r="E36" s="43" t="s">
        <v>1046</v>
      </c>
      <c r="F36" s="43" t="s">
        <v>1045</v>
      </c>
      <c r="G36" s="45">
        <v>13887.2</v>
      </c>
      <c r="H36" s="44">
        <f>D36+1</f>
        <v>1</v>
      </c>
      <c r="I36" s="35">
        <f>G36/H36</f>
        <v>13887.2</v>
      </c>
    </row>
    <row r="37" spans="1:9" ht="14.4" x14ac:dyDescent="0.3">
      <c r="A37" s="45">
        <v>63</v>
      </c>
      <c r="B37" s="43" t="s">
        <v>1049</v>
      </c>
      <c r="C37" s="45">
        <v>30.8</v>
      </c>
      <c r="D37" s="45">
        <v>0</v>
      </c>
      <c r="E37" s="43" t="s">
        <v>1046</v>
      </c>
      <c r="F37" s="43" t="s">
        <v>1051</v>
      </c>
      <c r="G37" s="45">
        <v>13390.56</v>
      </c>
      <c r="H37" s="44">
        <f>D37+1</f>
        <v>1</v>
      </c>
      <c r="I37" s="35">
        <f>G37/H37</f>
        <v>13390.56</v>
      </c>
    </row>
    <row r="38" spans="1:9" ht="14.4" x14ac:dyDescent="0.3">
      <c r="A38" s="45">
        <v>63</v>
      </c>
      <c r="B38" s="43" t="s">
        <v>1049</v>
      </c>
      <c r="C38" s="45">
        <v>33.1</v>
      </c>
      <c r="D38" s="45">
        <v>0</v>
      </c>
      <c r="E38" s="43" t="s">
        <v>1046</v>
      </c>
      <c r="F38" s="43" t="s">
        <v>1051</v>
      </c>
      <c r="G38" s="45">
        <v>13393.76</v>
      </c>
      <c r="H38" s="44">
        <f>D38+1</f>
        <v>1</v>
      </c>
      <c r="I38" s="35">
        <f>G38/H38</f>
        <v>13393.76</v>
      </c>
    </row>
    <row r="39" spans="1:9" ht="14.4" x14ac:dyDescent="0.3">
      <c r="A39" s="45">
        <v>63</v>
      </c>
      <c r="B39" s="43" t="s">
        <v>1049</v>
      </c>
      <c r="C39" s="45">
        <v>39.799999999999997</v>
      </c>
      <c r="D39" s="45">
        <v>3</v>
      </c>
      <c r="E39" s="43" t="s">
        <v>1046</v>
      </c>
      <c r="F39" s="43" t="s">
        <v>1051</v>
      </c>
      <c r="G39" s="45">
        <v>15170.07</v>
      </c>
      <c r="H39" s="44">
        <f>D39+1</f>
        <v>4</v>
      </c>
      <c r="I39" s="35">
        <f>G39/H39</f>
        <v>3792.5174999999999</v>
      </c>
    </row>
    <row r="40" spans="1:9" ht="14.4" x14ac:dyDescent="0.3">
      <c r="A40" s="45">
        <v>63</v>
      </c>
      <c r="B40" s="43" t="s">
        <v>1047</v>
      </c>
      <c r="C40" s="45">
        <v>35.200000000000003</v>
      </c>
      <c r="D40" s="45">
        <v>1</v>
      </c>
      <c r="E40" s="43" t="s">
        <v>1046</v>
      </c>
      <c r="F40" s="43" t="s">
        <v>1045</v>
      </c>
      <c r="G40" s="45">
        <v>14474.68</v>
      </c>
      <c r="H40" s="44">
        <f>D40+1</f>
        <v>2</v>
      </c>
      <c r="I40" s="35">
        <f>G40/H40</f>
        <v>7237.34</v>
      </c>
    </row>
    <row r="41" spans="1:9" ht="14.4" x14ac:dyDescent="0.3">
      <c r="A41" s="45">
        <v>63</v>
      </c>
      <c r="B41" s="43" t="s">
        <v>1047</v>
      </c>
      <c r="C41" s="45">
        <v>36.9</v>
      </c>
      <c r="D41" s="45">
        <v>0</v>
      </c>
      <c r="E41" s="43" t="s">
        <v>1046</v>
      </c>
      <c r="F41" s="43" t="s">
        <v>1045</v>
      </c>
      <c r="G41" s="45">
        <v>13887.97</v>
      </c>
      <c r="H41" s="44">
        <f>D41+1</f>
        <v>1</v>
      </c>
      <c r="I41" s="35">
        <f>G41/H41</f>
        <v>13887.97</v>
      </c>
    </row>
    <row r="42" spans="1:9" ht="14.4" x14ac:dyDescent="0.3">
      <c r="A42" s="45">
        <v>63</v>
      </c>
      <c r="B42" s="43" t="s">
        <v>1049</v>
      </c>
      <c r="C42" s="45">
        <v>21.7</v>
      </c>
      <c r="D42" s="45">
        <v>1</v>
      </c>
      <c r="E42" s="43" t="s">
        <v>1046</v>
      </c>
      <c r="F42" s="43" t="s">
        <v>1052</v>
      </c>
      <c r="G42" s="45">
        <v>14349.85</v>
      </c>
      <c r="H42" s="44">
        <f>D42+1</f>
        <v>2</v>
      </c>
      <c r="I42" s="35">
        <f>G42/H42</f>
        <v>7174.9250000000002</v>
      </c>
    </row>
    <row r="43" spans="1:9" ht="14.4" x14ac:dyDescent="0.3">
      <c r="A43" s="45">
        <v>63</v>
      </c>
      <c r="B43" s="43" t="s">
        <v>1049</v>
      </c>
      <c r="C43" s="45">
        <v>31.4</v>
      </c>
      <c r="D43" s="45">
        <v>0</v>
      </c>
      <c r="E43" s="43" t="s">
        <v>1046</v>
      </c>
      <c r="F43" s="43" t="s">
        <v>1048</v>
      </c>
      <c r="G43" s="45">
        <v>13974.46</v>
      </c>
      <c r="H43" s="44">
        <f>D43+1</f>
        <v>1</v>
      </c>
      <c r="I43" s="35">
        <f>G43/H43</f>
        <v>13974.46</v>
      </c>
    </row>
    <row r="44" spans="1:9" ht="14.4" x14ac:dyDescent="0.3">
      <c r="A44" s="45">
        <v>63</v>
      </c>
      <c r="B44" s="43" t="s">
        <v>1049</v>
      </c>
      <c r="C44" s="45">
        <v>33.700000000000003</v>
      </c>
      <c r="D44" s="45">
        <v>3</v>
      </c>
      <c r="E44" s="43" t="s">
        <v>1046</v>
      </c>
      <c r="F44" s="43" t="s">
        <v>1045</v>
      </c>
      <c r="G44" s="45">
        <v>15161.53</v>
      </c>
      <c r="H44" s="44">
        <f>D44+1</f>
        <v>4</v>
      </c>
      <c r="I44" s="35">
        <f>G44/H44</f>
        <v>3790.3825000000002</v>
      </c>
    </row>
    <row r="45" spans="1:9" ht="14.4" x14ac:dyDescent="0.3">
      <c r="A45" s="45">
        <v>63</v>
      </c>
      <c r="B45" s="43" t="s">
        <v>1047</v>
      </c>
      <c r="C45" s="45">
        <v>25.1</v>
      </c>
      <c r="D45" s="45">
        <v>0</v>
      </c>
      <c r="E45" s="43" t="s">
        <v>1046</v>
      </c>
      <c r="F45" s="43" t="s">
        <v>1052</v>
      </c>
      <c r="G45" s="45">
        <v>14254.61</v>
      </c>
      <c r="H45" s="44">
        <f>D45+1</f>
        <v>1</v>
      </c>
      <c r="I45" s="35">
        <f>G45/H45</f>
        <v>14254.61</v>
      </c>
    </row>
    <row r="46" spans="1:9" ht="14.4" x14ac:dyDescent="0.3">
      <c r="A46" s="45">
        <v>63</v>
      </c>
      <c r="B46" s="43" t="s">
        <v>1047</v>
      </c>
      <c r="C46" s="45">
        <v>21.7</v>
      </c>
      <c r="D46" s="45">
        <v>0</v>
      </c>
      <c r="E46" s="43" t="s">
        <v>1046</v>
      </c>
      <c r="F46" s="43" t="s">
        <v>1048</v>
      </c>
      <c r="G46" s="45">
        <v>14449.85</v>
      </c>
      <c r="H46" s="44">
        <f>D46+1</f>
        <v>1</v>
      </c>
      <c r="I46" s="35">
        <f>G46/H46</f>
        <v>14449.85</v>
      </c>
    </row>
    <row r="47" spans="1:9" ht="14.4" x14ac:dyDescent="0.3">
      <c r="A47" s="45">
        <v>62</v>
      </c>
      <c r="B47" s="43" t="s">
        <v>1047</v>
      </c>
      <c r="C47" s="45">
        <v>26.3</v>
      </c>
      <c r="D47" s="45">
        <v>0</v>
      </c>
      <c r="E47" s="43" t="s">
        <v>1050</v>
      </c>
      <c r="F47" s="43" t="s">
        <v>1045</v>
      </c>
      <c r="G47" s="45">
        <v>27808.73</v>
      </c>
      <c r="H47" s="44">
        <f>D47+1</f>
        <v>1</v>
      </c>
      <c r="I47" s="35">
        <f>G47/H47</f>
        <v>27808.73</v>
      </c>
    </row>
    <row r="48" spans="1:9" ht="14.4" x14ac:dyDescent="0.3">
      <c r="A48" s="45">
        <v>62</v>
      </c>
      <c r="B48" s="43" t="s">
        <v>1047</v>
      </c>
      <c r="C48" s="45">
        <v>33</v>
      </c>
      <c r="D48" s="45">
        <v>3</v>
      </c>
      <c r="E48" s="43" t="s">
        <v>1046</v>
      </c>
      <c r="F48" s="43" t="s">
        <v>1052</v>
      </c>
      <c r="G48" s="45">
        <v>15612.19</v>
      </c>
      <c r="H48" s="44">
        <f>D48+1</f>
        <v>4</v>
      </c>
      <c r="I48" s="35">
        <f>G48/H48</f>
        <v>3903.0475000000001</v>
      </c>
    </row>
    <row r="49" spans="1:12" ht="14.4" x14ac:dyDescent="0.3">
      <c r="A49" s="45">
        <v>62</v>
      </c>
      <c r="B49" s="43" t="s">
        <v>1049</v>
      </c>
      <c r="C49" s="45">
        <v>27.6</v>
      </c>
      <c r="D49" s="45">
        <v>1</v>
      </c>
      <c r="E49" s="43" t="s">
        <v>1046</v>
      </c>
      <c r="F49" s="43" t="s">
        <v>1052</v>
      </c>
      <c r="G49" s="45">
        <v>13937.67</v>
      </c>
      <c r="H49" s="44">
        <f>D49+1</f>
        <v>2</v>
      </c>
      <c r="I49" s="35">
        <f>G49/H49</f>
        <v>6968.835</v>
      </c>
      <c r="J49" s="34" t="s">
        <v>1056</v>
      </c>
      <c r="K49" s="34" t="s">
        <v>1055</v>
      </c>
      <c r="L49" s="35" t="s">
        <v>1054</v>
      </c>
    </row>
    <row r="50" spans="1:12" ht="14.4" x14ac:dyDescent="0.3">
      <c r="A50" s="45">
        <v>62</v>
      </c>
      <c r="B50" s="43" t="s">
        <v>1049</v>
      </c>
      <c r="C50" s="45">
        <v>30</v>
      </c>
      <c r="D50" s="45">
        <v>0</v>
      </c>
      <c r="E50" s="43" t="s">
        <v>1046</v>
      </c>
      <c r="F50" s="43" t="s">
        <v>1052</v>
      </c>
      <c r="G50" s="45">
        <v>13352.1</v>
      </c>
      <c r="H50" s="44">
        <f>D50+1</f>
        <v>1</v>
      </c>
      <c r="I50" s="35">
        <f>G50/H50</f>
        <v>13352.1</v>
      </c>
      <c r="J50" s="35" t="s">
        <v>1044</v>
      </c>
      <c r="K50" s="35" t="s">
        <v>1053</v>
      </c>
      <c r="L50" s="35">
        <v>1</v>
      </c>
    </row>
    <row r="51" spans="1:12" ht="14.4" x14ac:dyDescent="0.3">
      <c r="A51" s="45">
        <v>62</v>
      </c>
      <c r="B51" s="43" t="s">
        <v>1049</v>
      </c>
      <c r="C51" s="45">
        <v>31.5</v>
      </c>
      <c r="D51" s="45">
        <v>1</v>
      </c>
      <c r="E51" s="43" t="s">
        <v>1046</v>
      </c>
      <c r="F51" s="43" t="s">
        <v>1045</v>
      </c>
      <c r="G51" s="45">
        <v>27000.98</v>
      </c>
      <c r="H51" s="44">
        <f>D51+1</f>
        <v>2</v>
      </c>
      <c r="I51" s="35">
        <f>G51/H51</f>
        <v>13500.49</v>
      </c>
      <c r="J51" s="35" t="s">
        <v>1048</v>
      </c>
      <c r="K51" s="35" t="s">
        <v>1046</v>
      </c>
      <c r="L51" s="35">
        <v>257</v>
      </c>
    </row>
    <row r="52" spans="1:12" ht="14.4" x14ac:dyDescent="0.3">
      <c r="A52" s="45">
        <v>62</v>
      </c>
      <c r="B52" s="43" t="s">
        <v>1047</v>
      </c>
      <c r="C52" s="45">
        <v>38.1</v>
      </c>
      <c r="D52" s="45">
        <v>2</v>
      </c>
      <c r="E52" s="43" t="s">
        <v>1046</v>
      </c>
      <c r="F52" s="43" t="s">
        <v>1048</v>
      </c>
      <c r="G52" s="45">
        <v>15230.32</v>
      </c>
      <c r="H52" s="44">
        <f>D52+1</f>
        <v>3</v>
      </c>
      <c r="I52" s="35">
        <f>G52/H52</f>
        <v>5076.7733333333335</v>
      </c>
      <c r="J52" s="35" t="s">
        <v>1048</v>
      </c>
      <c r="K52" s="35" t="s">
        <v>1050</v>
      </c>
      <c r="L52" s="35">
        <v>67</v>
      </c>
    </row>
    <row r="53" spans="1:12" ht="14.4" x14ac:dyDescent="0.3">
      <c r="A53" s="45">
        <v>62</v>
      </c>
      <c r="B53" s="43" t="s">
        <v>1047</v>
      </c>
      <c r="C53" s="45">
        <v>39.200000000000003</v>
      </c>
      <c r="D53" s="45">
        <v>0</v>
      </c>
      <c r="E53" s="43" t="s">
        <v>1046</v>
      </c>
      <c r="F53" s="43" t="s">
        <v>1051</v>
      </c>
      <c r="G53" s="45">
        <v>13470.86</v>
      </c>
      <c r="H53" s="44">
        <f>D53+1</f>
        <v>1</v>
      </c>
      <c r="I53" s="35">
        <f>G53/H53</f>
        <v>13470.86</v>
      </c>
      <c r="J53" s="35" t="s">
        <v>1052</v>
      </c>
      <c r="K53" s="35" t="s">
        <v>1046</v>
      </c>
      <c r="L53" s="35">
        <v>267</v>
      </c>
    </row>
    <row r="54" spans="1:12" ht="14.4" x14ac:dyDescent="0.3">
      <c r="A54" s="45">
        <v>62</v>
      </c>
      <c r="B54" s="43" t="s">
        <v>1047</v>
      </c>
      <c r="C54" s="45">
        <v>31.7</v>
      </c>
      <c r="D54" s="45">
        <v>0</v>
      </c>
      <c r="E54" s="43" t="s">
        <v>1046</v>
      </c>
      <c r="F54" s="43" t="s">
        <v>1048</v>
      </c>
      <c r="G54" s="45">
        <v>14043.48</v>
      </c>
      <c r="H54" s="44">
        <f>D54+1</f>
        <v>1</v>
      </c>
      <c r="I54" s="35">
        <f>G54/H54</f>
        <v>14043.48</v>
      </c>
      <c r="J54" s="35" t="s">
        <v>1052</v>
      </c>
      <c r="K54" s="35" t="s">
        <v>1050</v>
      </c>
      <c r="L54" s="35">
        <v>58</v>
      </c>
    </row>
    <row r="55" spans="1:12" ht="14.4" x14ac:dyDescent="0.3">
      <c r="A55" s="45">
        <v>62</v>
      </c>
      <c r="B55" s="43" t="s">
        <v>1049</v>
      </c>
      <c r="C55" s="45">
        <v>21.4</v>
      </c>
      <c r="D55" s="45">
        <v>0</v>
      </c>
      <c r="E55" s="43" t="s">
        <v>1046</v>
      </c>
      <c r="F55" s="43" t="s">
        <v>1051</v>
      </c>
      <c r="G55" s="45">
        <v>12957.12</v>
      </c>
      <c r="H55" s="44">
        <f>D55+1</f>
        <v>1</v>
      </c>
      <c r="I55" s="35">
        <f>G55/H55</f>
        <v>12957.12</v>
      </c>
      <c r="J55" s="35" t="s">
        <v>1045</v>
      </c>
      <c r="K55" s="35" t="s">
        <v>1046</v>
      </c>
      <c r="L55" s="35">
        <v>273</v>
      </c>
    </row>
    <row r="56" spans="1:12" ht="14.4" x14ac:dyDescent="0.3">
      <c r="A56" s="45">
        <v>62</v>
      </c>
      <c r="B56" s="43" t="s">
        <v>1047</v>
      </c>
      <c r="C56" s="45">
        <v>36.9</v>
      </c>
      <c r="D56" s="45">
        <v>1</v>
      </c>
      <c r="E56" s="43" t="s">
        <v>1046</v>
      </c>
      <c r="F56" s="43" t="s">
        <v>1048</v>
      </c>
      <c r="G56" s="45">
        <v>31620</v>
      </c>
      <c r="H56" s="44">
        <f>D56+1</f>
        <v>2</v>
      </c>
      <c r="I56" s="35">
        <f>G56/H56</f>
        <v>15810</v>
      </c>
      <c r="J56" s="35" t="s">
        <v>1045</v>
      </c>
      <c r="K56" s="35" t="s">
        <v>1050</v>
      </c>
      <c r="L56" s="35">
        <v>91</v>
      </c>
    </row>
    <row r="57" spans="1:12" ht="14.4" x14ac:dyDescent="0.3">
      <c r="A57" s="45">
        <v>62</v>
      </c>
      <c r="B57" s="43" t="s">
        <v>1049</v>
      </c>
      <c r="C57" s="45">
        <v>32</v>
      </c>
      <c r="D57" s="45">
        <v>0</v>
      </c>
      <c r="E57" s="43" t="s">
        <v>1050</v>
      </c>
      <c r="F57" s="43" t="s">
        <v>1048</v>
      </c>
      <c r="G57" s="45">
        <v>45710.21</v>
      </c>
      <c r="H57" s="44">
        <f>D57+1</f>
        <v>1</v>
      </c>
      <c r="I57" s="35">
        <f>G57/H57</f>
        <v>45710.21</v>
      </c>
      <c r="J57" s="35" t="s">
        <v>1051</v>
      </c>
      <c r="K57" s="35" t="s">
        <v>1046</v>
      </c>
      <c r="L57" s="35">
        <v>267</v>
      </c>
    </row>
    <row r="58" spans="1:12" ht="14.4" x14ac:dyDescent="0.3">
      <c r="A58" s="45">
        <v>62</v>
      </c>
      <c r="B58" s="43" t="s">
        <v>1049</v>
      </c>
      <c r="C58" s="45">
        <v>37.4</v>
      </c>
      <c r="D58" s="45">
        <v>0</v>
      </c>
      <c r="E58" s="43" t="s">
        <v>1046</v>
      </c>
      <c r="F58" s="43" t="s">
        <v>1051</v>
      </c>
      <c r="G58" s="45">
        <v>12979.36</v>
      </c>
      <c r="H58" s="44">
        <f>D58+1</f>
        <v>1</v>
      </c>
      <c r="I58" s="35">
        <f>G58/H58</f>
        <v>12979.36</v>
      </c>
      <c r="J58" s="35" t="s">
        <v>1051</v>
      </c>
      <c r="K58" s="35" t="s">
        <v>1050</v>
      </c>
      <c r="L58" s="35">
        <v>58</v>
      </c>
    </row>
    <row r="59" spans="1:12" ht="14.4" x14ac:dyDescent="0.3">
      <c r="A59" s="45">
        <v>62</v>
      </c>
      <c r="B59" s="43" t="s">
        <v>1047</v>
      </c>
      <c r="C59" s="45">
        <v>29.9</v>
      </c>
      <c r="D59" s="45">
        <v>0</v>
      </c>
      <c r="E59" s="43" t="s">
        <v>1046</v>
      </c>
      <c r="F59" s="43" t="s">
        <v>1045</v>
      </c>
      <c r="G59" s="45">
        <v>13457.96</v>
      </c>
      <c r="H59" s="44">
        <f>D59+1</f>
        <v>1</v>
      </c>
      <c r="I59" s="35">
        <f>G59/H59</f>
        <v>13457.96</v>
      </c>
    </row>
    <row r="60" spans="1:12" ht="14.4" x14ac:dyDescent="0.3">
      <c r="A60" s="45">
        <v>62</v>
      </c>
      <c r="B60" s="43" t="s">
        <v>1049</v>
      </c>
      <c r="C60" s="45">
        <v>32.1</v>
      </c>
      <c r="D60" s="45">
        <v>0</v>
      </c>
      <c r="E60" s="43" t="s">
        <v>1046</v>
      </c>
      <c r="F60" s="43" t="s">
        <v>1048</v>
      </c>
      <c r="G60" s="45">
        <v>13555</v>
      </c>
      <c r="H60" s="44">
        <f>D60+1</f>
        <v>1</v>
      </c>
      <c r="I60" s="35">
        <f>G60/H60</f>
        <v>13555</v>
      </c>
    </row>
    <row r="61" spans="1:12" ht="14.4" x14ac:dyDescent="0.3">
      <c r="A61" s="45">
        <v>62</v>
      </c>
      <c r="B61" s="43" t="s">
        <v>1047</v>
      </c>
      <c r="C61" s="45">
        <v>25</v>
      </c>
      <c r="D61" s="45">
        <v>0</v>
      </c>
      <c r="E61" s="43" t="s">
        <v>1046</v>
      </c>
      <c r="F61" s="43" t="s">
        <v>1051</v>
      </c>
      <c r="G61" s="45">
        <v>13451.12</v>
      </c>
      <c r="H61" s="44">
        <f>D61+1</f>
        <v>1</v>
      </c>
      <c r="I61" s="35">
        <f>G61/H61</f>
        <v>13451.12</v>
      </c>
    </row>
    <row r="62" spans="1:12" ht="14.4" x14ac:dyDescent="0.3">
      <c r="A62" s="45">
        <v>62</v>
      </c>
      <c r="B62" s="43" t="s">
        <v>1047</v>
      </c>
      <c r="C62" s="45">
        <v>33.200000000000003</v>
      </c>
      <c r="D62" s="45">
        <v>0</v>
      </c>
      <c r="E62" s="43" t="s">
        <v>1046</v>
      </c>
      <c r="F62" s="43" t="s">
        <v>1051</v>
      </c>
      <c r="G62" s="45">
        <v>13462.52</v>
      </c>
      <c r="H62" s="44">
        <f>D62+1</f>
        <v>1</v>
      </c>
      <c r="I62" s="35">
        <f>G62/H62</f>
        <v>13462.52</v>
      </c>
    </row>
    <row r="63" spans="1:12" ht="14.4" x14ac:dyDescent="0.3">
      <c r="A63" s="45">
        <v>62</v>
      </c>
      <c r="B63" s="43" t="s">
        <v>1047</v>
      </c>
      <c r="C63" s="45">
        <v>39.200000000000003</v>
      </c>
      <c r="D63" s="45">
        <v>0</v>
      </c>
      <c r="E63" s="43" t="s">
        <v>1046</v>
      </c>
      <c r="F63" s="43" t="s">
        <v>1045</v>
      </c>
      <c r="G63" s="45">
        <v>13470.8</v>
      </c>
      <c r="H63" s="44">
        <f>D63+1</f>
        <v>1</v>
      </c>
      <c r="I63" s="35">
        <f>G63/H63</f>
        <v>13470.8</v>
      </c>
    </row>
    <row r="64" spans="1:12" ht="14.4" x14ac:dyDescent="0.3">
      <c r="A64" s="45">
        <v>62</v>
      </c>
      <c r="B64" s="43" t="s">
        <v>1049</v>
      </c>
      <c r="C64" s="45">
        <v>39.9</v>
      </c>
      <c r="D64" s="45">
        <v>0</v>
      </c>
      <c r="E64" s="43" t="s">
        <v>1046</v>
      </c>
      <c r="F64" s="43" t="s">
        <v>1045</v>
      </c>
      <c r="G64" s="45">
        <v>12982.87</v>
      </c>
      <c r="H64" s="44">
        <f>D64+1</f>
        <v>1</v>
      </c>
      <c r="I64" s="35">
        <f>G64/H64</f>
        <v>12982.87</v>
      </c>
    </row>
    <row r="65" spans="1:9" ht="14.4" x14ac:dyDescent="0.3">
      <c r="A65" s="45">
        <v>62</v>
      </c>
      <c r="B65" s="43" t="s">
        <v>1047</v>
      </c>
      <c r="C65" s="45">
        <v>30.5</v>
      </c>
      <c r="D65" s="45">
        <v>2</v>
      </c>
      <c r="E65" s="43" t="s">
        <v>1046</v>
      </c>
      <c r="F65" s="43" t="s">
        <v>1052</v>
      </c>
      <c r="G65" s="45">
        <v>15019.76</v>
      </c>
      <c r="H65" s="44">
        <f>D65+1</f>
        <v>3</v>
      </c>
      <c r="I65" s="35">
        <f>G65/H65</f>
        <v>5006.586666666667</v>
      </c>
    </row>
    <row r="66" spans="1:9" ht="14.4" x14ac:dyDescent="0.3">
      <c r="A66" s="45">
        <v>62</v>
      </c>
      <c r="B66" s="43" t="s">
        <v>1047</v>
      </c>
      <c r="C66" s="45">
        <v>32.700000000000003</v>
      </c>
      <c r="D66" s="45">
        <v>0</v>
      </c>
      <c r="E66" s="43" t="s">
        <v>1046</v>
      </c>
      <c r="F66" s="43" t="s">
        <v>1052</v>
      </c>
      <c r="G66" s="45">
        <v>13844.8</v>
      </c>
      <c r="H66" s="44">
        <f>D66+1</f>
        <v>1</v>
      </c>
      <c r="I66" s="35">
        <f>G66/H66</f>
        <v>13844.8</v>
      </c>
    </row>
    <row r="67" spans="1:9" ht="14.4" x14ac:dyDescent="0.3">
      <c r="A67" s="45">
        <v>62</v>
      </c>
      <c r="B67" s="43" t="s">
        <v>1049</v>
      </c>
      <c r="C67" s="45">
        <v>30.9</v>
      </c>
      <c r="D67" s="45">
        <v>3</v>
      </c>
      <c r="E67" s="43" t="s">
        <v>1050</v>
      </c>
      <c r="F67" s="43" t="s">
        <v>1052</v>
      </c>
      <c r="G67" s="45">
        <v>46718.16</v>
      </c>
      <c r="H67" s="44">
        <f>D67+1</f>
        <v>4</v>
      </c>
      <c r="I67" s="35">
        <f>G67/H67</f>
        <v>11679.54</v>
      </c>
    </row>
    <row r="68" spans="1:9" ht="14.4" x14ac:dyDescent="0.3">
      <c r="A68" s="45">
        <v>62</v>
      </c>
      <c r="B68" s="43" t="s">
        <v>1049</v>
      </c>
      <c r="C68" s="45">
        <v>26.7</v>
      </c>
      <c r="D68" s="45">
        <v>0</v>
      </c>
      <c r="E68" s="43" t="s">
        <v>1050</v>
      </c>
      <c r="F68" s="43" t="s">
        <v>1048</v>
      </c>
      <c r="G68" s="45">
        <v>28101.33</v>
      </c>
      <c r="H68" s="44">
        <f>D68+1</f>
        <v>1</v>
      </c>
      <c r="I68" s="35">
        <f>G68/H68</f>
        <v>28101.33</v>
      </c>
    </row>
    <row r="69" spans="1:9" ht="14.4" x14ac:dyDescent="0.3">
      <c r="A69" s="45">
        <v>62</v>
      </c>
      <c r="B69" s="43" t="s">
        <v>1049</v>
      </c>
      <c r="C69" s="45">
        <v>38.799999999999997</v>
      </c>
      <c r="D69" s="45">
        <v>0</v>
      </c>
      <c r="E69" s="43" t="s">
        <v>1046</v>
      </c>
      <c r="F69" s="43" t="s">
        <v>1045</v>
      </c>
      <c r="G69" s="45">
        <v>12981.35</v>
      </c>
      <c r="H69" s="44">
        <f>D69+1</f>
        <v>1</v>
      </c>
      <c r="I69" s="35">
        <f>G69/H69</f>
        <v>12981.35</v>
      </c>
    </row>
    <row r="70" spans="1:9" ht="14.4" x14ac:dyDescent="0.3">
      <c r="A70" s="45">
        <v>61</v>
      </c>
      <c r="B70" s="43" t="s">
        <v>1047</v>
      </c>
      <c r="C70" s="45">
        <v>39.1</v>
      </c>
      <c r="D70" s="45">
        <v>2</v>
      </c>
      <c r="E70" s="43" t="s">
        <v>1046</v>
      </c>
      <c r="F70" s="43" t="s">
        <v>1051</v>
      </c>
      <c r="G70" s="45">
        <v>14235.07</v>
      </c>
      <c r="H70" s="44">
        <f>D70+1</f>
        <v>3</v>
      </c>
      <c r="I70" s="35">
        <f>G70/H70</f>
        <v>4745.0233333333335</v>
      </c>
    </row>
    <row r="71" spans="1:9" ht="14.4" x14ac:dyDescent="0.3">
      <c r="A71" s="45">
        <v>61</v>
      </c>
      <c r="B71" s="43" t="s">
        <v>1047</v>
      </c>
      <c r="C71" s="45">
        <v>29.9</v>
      </c>
      <c r="D71" s="45">
        <v>3</v>
      </c>
      <c r="E71" s="43" t="s">
        <v>1050</v>
      </c>
      <c r="F71" s="43" t="s">
        <v>1045</v>
      </c>
      <c r="G71" s="45">
        <v>30942.19</v>
      </c>
      <c r="H71" s="44">
        <f>D71+1</f>
        <v>4</v>
      </c>
      <c r="I71" s="35">
        <f>G71/H71</f>
        <v>7735.5474999999997</v>
      </c>
    </row>
    <row r="72" spans="1:9" ht="14.4" x14ac:dyDescent="0.3">
      <c r="A72" s="45">
        <v>61</v>
      </c>
      <c r="B72" s="43" t="s">
        <v>1047</v>
      </c>
      <c r="C72" s="45">
        <v>22</v>
      </c>
      <c r="D72" s="45">
        <v>0</v>
      </c>
      <c r="E72" s="43" t="s">
        <v>1046</v>
      </c>
      <c r="F72" s="43" t="s">
        <v>1048</v>
      </c>
      <c r="G72" s="45">
        <v>13616.36</v>
      </c>
      <c r="H72" s="44">
        <f>D72+1</f>
        <v>1</v>
      </c>
      <c r="I72" s="35">
        <f>G72/H72</f>
        <v>13616.36</v>
      </c>
    </row>
    <row r="73" spans="1:9" ht="14.4" x14ac:dyDescent="0.3">
      <c r="A73" s="45">
        <v>61</v>
      </c>
      <c r="B73" s="43" t="s">
        <v>1049</v>
      </c>
      <c r="C73" s="45">
        <v>31.6</v>
      </c>
      <c r="D73" s="45">
        <v>0</v>
      </c>
      <c r="E73" s="43" t="s">
        <v>1046</v>
      </c>
      <c r="F73" s="43" t="s">
        <v>1045</v>
      </c>
      <c r="G73" s="45">
        <v>12557.61</v>
      </c>
      <c r="H73" s="44">
        <f>D73+1</f>
        <v>1</v>
      </c>
      <c r="I73" s="35">
        <f>G73/H73</f>
        <v>12557.61</v>
      </c>
    </row>
    <row r="74" spans="1:9" ht="14.4" x14ac:dyDescent="0.3">
      <c r="A74" s="45">
        <v>61</v>
      </c>
      <c r="B74" s="43" t="s">
        <v>1047</v>
      </c>
      <c r="C74" s="45">
        <v>36.4</v>
      </c>
      <c r="D74" s="45">
        <v>1</v>
      </c>
      <c r="E74" s="43" t="s">
        <v>1050</v>
      </c>
      <c r="F74" s="43" t="s">
        <v>1048</v>
      </c>
      <c r="G74" s="45">
        <v>48517.56</v>
      </c>
      <c r="H74" s="44">
        <f>D74+1</f>
        <v>2</v>
      </c>
      <c r="I74" s="35">
        <f>G74/H74</f>
        <v>24258.78</v>
      </c>
    </row>
    <row r="75" spans="1:9" ht="14.4" x14ac:dyDescent="0.3">
      <c r="A75" s="45">
        <v>61</v>
      </c>
      <c r="B75" s="43" t="s">
        <v>1047</v>
      </c>
      <c r="C75" s="45">
        <v>31.2</v>
      </c>
      <c r="D75" s="45">
        <v>0</v>
      </c>
      <c r="E75" s="43" t="s">
        <v>1046</v>
      </c>
      <c r="F75" s="43" t="s">
        <v>1052</v>
      </c>
      <c r="G75" s="45">
        <v>13429.04</v>
      </c>
      <c r="H75" s="44">
        <f>D75+1</f>
        <v>1</v>
      </c>
      <c r="I75" s="35">
        <f>G75/H75</f>
        <v>13429.04</v>
      </c>
    </row>
    <row r="76" spans="1:9" ht="14.4" x14ac:dyDescent="0.3">
      <c r="A76" s="45">
        <v>61</v>
      </c>
      <c r="B76" s="43" t="s">
        <v>1047</v>
      </c>
      <c r="C76" s="45">
        <v>21.1</v>
      </c>
      <c r="D76" s="45">
        <v>0</v>
      </c>
      <c r="E76" s="43" t="s">
        <v>1046</v>
      </c>
      <c r="F76" s="43" t="s">
        <v>1052</v>
      </c>
      <c r="G76" s="45">
        <v>13415.04</v>
      </c>
      <c r="H76" s="44">
        <f>D76+1</f>
        <v>1</v>
      </c>
      <c r="I76" s="35">
        <f>G76/H76</f>
        <v>13415.04</v>
      </c>
    </row>
    <row r="77" spans="1:9" ht="14.4" x14ac:dyDescent="0.3">
      <c r="A77" s="45">
        <v>61</v>
      </c>
      <c r="B77" s="43" t="s">
        <v>1049</v>
      </c>
      <c r="C77" s="45">
        <v>35.9</v>
      </c>
      <c r="D77" s="45">
        <v>0</v>
      </c>
      <c r="E77" s="43" t="s">
        <v>1050</v>
      </c>
      <c r="F77" s="43" t="s">
        <v>1045</v>
      </c>
      <c r="G77" s="45">
        <v>46599.11</v>
      </c>
      <c r="H77" s="44">
        <f>D77+1</f>
        <v>1</v>
      </c>
      <c r="I77" s="35">
        <f>G77/H77</f>
        <v>46599.11</v>
      </c>
    </row>
    <row r="78" spans="1:9" ht="14.4" x14ac:dyDescent="0.3">
      <c r="A78" s="45">
        <v>61</v>
      </c>
      <c r="B78" s="43" t="s">
        <v>1049</v>
      </c>
      <c r="C78" s="45">
        <v>28.3</v>
      </c>
      <c r="D78" s="45">
        <v>1</v>
      </c>
      <c r="E78" s="43" t="s">
        <v>1050</v>
      </c>
      <c r="F78" s="43" t="s">
        <v>1052</v>
      </c>
      <c r="G78" s="45">
        <v>28868.66</v>
      </c>
      <c r="H78" s="44">
        <f>D78+1</f>
        <v>2</v>
      </c>
      <c r="I78" s="35">
        <f>G78/H78</f>
        <v>14434.33</v>
      </c>
    </row>
    <row r="79" spans="1:9" ht="14.4" x14ac:dyDescent="0.3">
      <c r="A79" s="45">
        <v>61</v>
      </c>
      <c r="B79" s="43" t="s">
        <v>1047</v>
      </c>
      <c r="C79" s="45">
        <v>25.1</v>
      </c>
      <c r="D79" s="45">
        <v>0</v>
      </c>
      <c r="E79" s="43" t="s">
        <v>1046</v>
      </c>
      <c r="F79" s="43" t="s">
        <v>1045</v>
      </c>
      <c r="G79" s="45">
        <v>24513.09</v>
      </c>
      <c r="H79" s="44">
        <f>D79+1</f>
        <v>1</v>
      </c>
      <c r="I79" s="35">
        <f>G79/H79</f>
        <v>24513.09</v>
      </c>
    </row>
    <row r="80" spans="1:9" ht="14.4" x14ac:dyDescent="0.3">
      <c r="A80" s="45">
        <v>61</v>
      </c>
      <c r="B80" s="43" t="s">
        <v>1049</v>
      </c>
      <c r="C80" s="45">
        <v>43.4</v>
      </c>
      <c r="D80" s="45">
        <v>0</v>
      </c>
      <c r="E80" s="43" t="s">
        <v>1046</v>
      </c>
      <c r="F80" s="43" t="s">
        <v>1051</v>
      </c>
      <c r="G80" s="45">
        <v>12574.05</v>
      </c>
      <c r="H80" s="44">
        <f>D80+1</f>
        <v>1</v>
      </c>
      <c r="I80" s="35">
        <f>G80/H80</f>
        <v>12574.05</v>
      </c>
    </row>
    <row r="81" spans="1:9" ht="14.4" x14ac:dyDescent="0.3">
      <c r="A81" s="45">
        <v>61</v>
      </c>
      <c r="B81" s="43" t="s">
        <v>1047</v>
      </c>
      <c r="C81" s="45">
        <v>35.9</v>
      </c>
      <c r="D81" s="45">
        <v>0</v>
      </c>
      <c r="E81" s="43" t="s">
        <v>1046</v>
      </c>
      <c r="F81" s="43" t="s">
        <v>1048</v>
      </c>
      <c r="G81" s="45">
        <v>13635.64</v>
      </c>
      <c r="H81" s="44">
        <f>D81+1</f>
        <v>1</v>
      </c>
      <c r="I81" s="35">
        <f>G81/H81</f>
        <v>13635.64</v>
      </c>
    </row>
    <row r="82" spans="1:9" ht="14.4" x14ac:dyDescent="0.3">
      <c r="A82" s="45">
        <v>61</v>
      </c>
      <c r="B82" s="43" t="s">
        <v>1049</v>
      </c>
      <c r="C82" s="45">
        <v>33.9</v>
      </c>
      <c r="D82" s="45">
        <v>0</v>
      </c>
      <c r="E82" s="43" t="s">
        <v>1046</v>
      </c>
      <c r="F82" s="43" t="s">
        <v>1048</v>
      </c>
      <c r="G82" s="45">
        <v>13143.86</v>
      </c>
      <c r="H82" s="44">
        <f>D82+1</f>
        <v>1</v>
      </c>
      <c r="I82" s="35">
        <f>G82/H82</f>
        <v>13143.86</v>
      </c>
    </row>
    <row r="83" spans="1:9" ht="14.4" x14ac:dyDescent="0.3">
      <c r="A83" s="45">
        <v>61</v>
      </c>
      <c r="B83" s="43" t="s">
        <v>1049</v>
      </c>
      <c r="C83" s="45">
        <v>36.1</v>
      </c>
      <c r="D83" s="45">
        <v>3</v>
      </c>
      <c r="E83" s="43" t="s">
        <v>1046</v>
      </c>
      <c r="F83" s="43" t="s">
        <v>1051</v>
      </c>
      <c r="G83" s="45">
        <v>27941.29</v>
      </c>
      <c r="H83" s="44">
        <f>D83+1</f>
        <v>4</v>
      </c>
      <c r="I83" s="35">
        <f>G83/H83</f>
        <v>6985.3225000000002</v>
      </c>
    </row>
    <row r="84" spans="1:9" ht="14.4" x14ac:dyDescent="0.3">
      <c r="A84" s="45">
        <v>61</v>
      </c>
      <c r="B84" s="43" t="s">
        <v>1049</v>
      </c>
      <c r="C84" s="45">
        <v>32.299999999999997</v>
      </c>
      <c r="D84" s="45">
        <v>2</v>
      </c>
      <c r="E84" s="43" t="s">
        <v>1046</v>
      </c>
      <c r="F84" s="43" t="s">
        <v>1052</v>
      </c>
      <c r="G84" s="45">
        <v>14119.62</v>
      </c>
      <c r="H84" s="44">
        <f>D84+1</f>
        <v>3</v>
      </c>
      <c r="I84" s="35">
        <f>G84/H84</f>
        <v>4706.54</v>
      </c>
    </row>
    <row r="85" spans="1:9" ht="14.4" x14ac:dyDescent="0.3">
      <c r="A85" s="45">
        <v>61</v>
      </c>
      <c r="B85" s="43" t="s">
        <v>1049</v>
      </c>
      <c r="C85" s="45">
        <v>23.7</v>
      </c>
      <c r="D85" s="45">
        <v>0</v>
      </c>
      <c r="E85" s="43" t="s">
        <v>1046</v>
      </c>
      <c r="F85" s="43" t="s">
        <v>1048</v>
      </c>
      <c r="G85" s="45">
        <v>13129.6</v>
      </c>
      <c r="H85" s="44">
        <f>D85+1</f>
        <v>1</v>
      </c>
      <c r="I85" s="35">
        <f>G85/H85</f>
        <v>13129.6</v>
      </c>
    </row>
    <row r="86" spans="1:9" ht="14.4" x14ac:dyDescent="0.3">
      <c r="A86" s="45">
        <v>61</v>
      </c>
      <c r="B86" s="43" t="s">
        <v>1047</v>
      </c>
      <c r="C86" s="45">
        <v>44</v>
      </c>
      <c r="D86" s="45">
        <v>0</v>
      </c>
      <c r="E86" s="43" t="s">
        <v>1046</v>
      </c>
      <c r="F86" s="43" t="s">
        <v>1051</v>
      </c>
      <c r="G86" s="45">
        <v>13063.88</v>
      </c>
      <c r="H86" s="44">
        <f>D86+1</f>
        <v>1</v>
      </c>
      <c r="I86" s="35">
        <f>G86/H86</f>
        <v>13063.88</v>
      </c>
    </row>
    <row r="87" spans="1:9" ht="14.4" x14ac:dyDescent="0.3">
      <c r="A87" s="45">
        <v>61</v>
      </c>
      <c r="B87" s="43" t="s">
        <v>1047</v>
      </c>
      <c r="C87" s="45">
        <v>28.2</v>
      </c>
      <c r="D87" s="45">
        <v>0</v>
      </c>
      <c r="E87" s="43" t="s">
        <v>1046</v>
      </c>
      <c r="F87" s="43" t="s">
        <v>1051</v>
      </c>
      <c r="G87" s="45">
        <v>13041.92</v>
      </c>
      <c r="H87" s="44">
        <f>D87+1</f>
        <v>1</v>
      </c>
      <c r="I87" s="35">
        <f>G87/H87</f>
        <v>13041.92</v>
      </c>
    </row>
    <row r="88" spans="1:9" ht="14.4" x14ac:dyDescent="0.3">
      <c r="A88" s="45">
        <v>61</v>
      </c>
      <c r="B88" s="43" t="s">
        <v>1047</v>
      </c>
      <c r="C88" s="45">
        <v>33.299999999999997</v>
      </c>
      <c r="D88" s="45">
        <v>4</v>
      </c>
      <c r="E88" s="43" t="s">
        <v>1046</v>
      </c>
      <c r="F88" s="43" t="s">
        <v>1045</v>
      </c>
      <c r="G88" s="45">
        <v>36580.28</v>
      </c>
      <c r="H88" s="44">
        <f>D88+1</f>
        <v>5</v>
      </c>
      <c r="I88" s="35">
        <f>G88/H88</f>
        <v>7316.0559999999996</v>
      </c>
    </row>
    <row r="89" spans="1:9" ht="14.4" x14ac:dyDescent="0.3">
      <c r="A89" s="45">
        <v>61</v>
      </c>
      <c r="B89" s="43" t="s">
        <v>1049</v>
      </c>
      <c r="C89" s="45">
        <v>38.4</v>
      </c>
      <c r="D89" s="45">
        <v>0</v>
      </c>
      <c r="E89" s="43" t="s">
        <v>1046</v>
      </c>
      <c r="F89" s="43" t="s">
        <v>1052</v>
      </c>
      <c r="G89" s="45">
        <v>12950.07</v>
      </c>
      <c r="H89" s="44">
        <f>D89+1</f>
        <v>1</v>
      </c>
      <c r="I89" s="35">
        <f>G89/H89</f>
        <v>12950.07</v>
      </c>
    </row>
    <row r="90" spans="1:9" ht="14.4" x14ac:dyDescent="0.3">
      <c r="A90" s="45">
        <v>61</v>
      </c>
      <c r="B90" s="43" t="s">
        <v>1049</v>
      </c>
      <c r="C90" s="45">
        <v>36.299999999999997</v>
      </c>
      <c r="D90" s="45">
        <v>1</v>
      </c>
      <c r="E90" s="43" t="s">
        <v>1050</v>
      </c>
      <c r="F90" s="43" t="s">
        <v>1051</v>
      </c>
      <c r="G90" s="45">
        <v>47403.88</v>
      </c>
      <c r="H90" s="44">
        <f>D90+1</f>
        <v>2</v>
      </c>
      <c r="I90" s="35">
        <f>G90/H90</f>
        <v>23701.94</v>
      </c>
    </row>
    <row r="91" spans="1:9" ht="14.4" x14ac:dyDescent="0.3">
      <c r="A91" s="45">
        <v>61</v>
      </c>
      <c r="B91" s="43" t="s">
        <v>1049</v>
      </c>
      <c r="C91" s="45">
        <v>33.5</v>
      </c>
      <c r="D91" s="45">
        <v>0</v>
      </c>
      <c r="E91" s="43" t="s">
        <v>1046</v>
      </c>
      <c r="F91" s="43" t="s">
        <v>1048</v>
      </c>
      <c r="G91" s="45">
        <v>13143.34</v>
      </c>
      <c r="H91" s="44">
        <f>D91+1</f>
        <v>1</v>
      </c>
      <c r="I91" s="35">
        <f>G91/H91</f>
        <v>13143.34</v>
      </c>
    </row>
    <row r="92" spans="1:9" ht="14.4" x14ac:dyDescent="0.3">
      <c r="A92" s="45">
        <v>61</v>
      </c>
      <c r="B92" s="43" t="s">
        <v>1047</v>
      </c>
      <c r="C92" s="45">
        <v>29.1</v>
      </c>
      <c r="D92" s="45">
        <v>0</v>
      </c>
      <c r="E92" s="43" t="s">
        <v>1050</v>
      </c>
      <c r="F92" s="43" t="s">
        <v>1052</v>
      </c>
      <c r="G92" s="45">
        <v>29141.360000000001</v>
      </c>
      <c r="H92" s="44">
        <f>D92+1</f>
        <v>1</v>
      </c>
      <c r="I92" s="35">
        <f>G92/H92</f>
        <v>29141.360000000001</v>
      </c>
    </row>
    <row r="93" spans="1:9" ht="14.4" x14ac:dyDescent="0.3">
      <c r="A93" s="45">
        <v>60</v>
      </c>
      <c r="B93" s="43" t="s">
        <v>1047</v>
      </c>
      <c r="C93" s="45">
        <v>25.8</v>
      </c>
      <c r="D93" s="45">
        <v>0</v>
      </c>
      <c r="E93" s="43" t="s">
        <v>1046</v>
      </c>
      <c r="F93" s="43" t="s">
        <v>1052</v>
      </c>
      <c r="G93" s="45">
        <v>28923.14</v>
      </c>
      <c r="H93" s="44">
        <f>D93+1</f>
        <v>1</v>
      </c>
      <c r="I93" s="35">
        <f>G93/H93</f>
        <v>28923.14</v>
      </c>
    </row>
    <row r="94" spans="1:9" ht="14.4" x14ac:dyDescent="0.3">
      <c r="A94" s="45">
        <v>60</v>
      </c>
      <c r="B94" s="43" t="s">
        <v>1047</v>
      </c>
      <c r="C94" s="45">
        <v>36</v>
      </c>
      <c r="D94" s="45">
        <v>0</v>
      </c>
      <c r="E94" s="43" t="s">
        <v>1046</v>
      </c>
      <c r="F94" s="43" t="s">
        <v>1048</v>
      </c>
      <c r="G94" s="45">
        <v>13228.85</v>
      </c>
      <c r="H94" s="44">
        <f>D94+1</f>
        <v>1</v>
      </c>
      <c r="I94" s="35">
        <f>G94/H94</f>
        <v>13228.85</v>
      </c>
    </row>
    <row r="95" spans="1:9" ht="14.4" x14ac:dyDescent="0.3">
      <c r="A95" s="45">
        <v>60</v>
      </c>
      <c r="B95" s="43" t="s">
        <v>1049</v>
      </c>
      <c r="C95" s="45">
        <v>39.9</v>
      </c>
      <c r="D95" s="45">
        <v>0</v>
      </c>
      <c r="E95" s="43" t="s">
        <v>1050</v>
      </c>
      <c r="F95" s="43" t="s">
        <v>1051</v>
      </c>
      <c r="G95" s="45">
        <v>48173.36</v>
      </c>
      <c r="H95" s="44">
        <f>D95+1</f>
        <v>1</v>
      </c>
      <c r="I95" s="35">
        <f>G95/H95</f>
        <v>48173.36</v>
      </c>
    </row>
    <row r="96" spans="1:9" ht="14.4" x14ac:dyDescent="0.3">
      <c r="A96" s="45">
        <v>60</v>
      </c>
      <c r="B96" s="43" t="s">
        <v>1047</v>
      </c>
      <c r="C96" s="45">
        <v>24.5</v>
      </c>
      <c r="D96" s="45">
        <v>0</v>
      </c>
      <c r="E96" s="43" t="s">
        <v>1046</v>
      </c>
      <c r="F96" s="43" t="s">
        <v>1045</v>
      </c>
      <c r="G96" s="45">
        <v>12629.9</v>
      </c>
      <c r="H96" s="44">
        <f>D96+1</f>
        <v>1</v>
      </c>
      <c r="I96" s="35">
        <f>G96/H96</f>
        <v>12629.9</v>
      </c>
    </row>
    <row r="97" spans="1:9" ht="14.4" x14ac:dyDescent="0.3">
      <c r="A97" s="45">
        <v>60</v>
      </c>
      <c r="B97" s="43" t="s">
        <v>1049</v>
      </c>
      <c r="C97" s="45">
        <v>28.6</v>
      </c>
      <c r="D97" s="45">
        <v>0</v>
      </c>
      <c r="E97" s="43" t="s">
        <v>1046</v>
      </c>
      <c r="F97" s="43" t="s">
        <v>1048</v>
      </c>
      <c r="G97" s="45">
        <v>30260</v>
      </c>
      <c r="H97" s="44">
        <f>D97+1</f>
        <v>1</v>
      </c>
      <c r="I97" s="35">
        <f>G97/H97</f>
        <v>30260</v>
      </c>
    </row>
    <row r="98" spans="1:9" ht="14.4" x14ac:dyDescent="0.3">
      <c r="A98" s="45">
        <v>60</v>
      </c>
      <c r="B98" s="43" t="s">
        <v>1047</v>
      </c>
      <c r="C98" s="45">
        <v>24</v>
      </c>
      <c r="D98" s="45">
        <v>0</v>
      </c>
      <c r="E98" s="43" t="s">
        <v>1046</v>
      </c>
      <c r="F98" s="43" t="s">
        <v>1052</v>
      </c>
      <c r="G98" s="45">
        <v>13012.21</v>
      </c>
      <c r="H98" s="44">
        <f>D98+1</f>
        <v>1</v>
      </c>
      <c r="I98" s="35">
        <f>G98/H98</f>
        <v>13012.21</v>
      </c>
    </row>
    <row r="99" spans="1:9" ht="14.4" x14ac:dyDescent="0.3">
      <c r="A99" s="45">
        <v>60</v>
      </c>
      <c r="B99" s="43" t="s">
        <v>1047</v>
      </c>
      <c r="C99" s="45">
        <v>38.1</v>
      </c>
      <c r="D99" s="45">
        <v>0</v>
      </c>
      <c r="E99" s="43" t="s">
        <v>1046</v>
      </c>
      <c r="F99" s="43" t="s">
        <v>1045</v>
      </c>
      <c r="G99" s="45">
        <v>12648.7</v>
      </c>
      <c r="H99" s="44">
        <f>D99+1</f>
        <v>1</v>
      </c>
      <c r="I99" s="35">
        <f>G99/H99</f>
        <v>12648.7</v>
      </c>
    </row>
    <row r="100" spans="1:9" ht="14.4" x14ac:dyDescent="0.3">
      <c r="A100" s="45">
        <v>60</v>
      </c>
      <c r="B100" s="43" t="s">
        <v>1049</v>
      </c>
      <c r="C100" s="45">
        <v>25.7</v>
      </c>
      <c r="D100" s="45">
        <v>0</v>
      </c>
      <c r="E100" s="43" t="s">
        <v>1046</v>
      </c>
      <c r="F100" s="43" t="s">
        <v>1045</v>
      </c>
      <c r="G100" s="45">
        <v>12142.58</v>
      </c>
      <c r="H100" s="44">
        <f>D100+1</f>
        <v>1</v>
      </c>
      <c r="I100" s="35">
        <f>G100/H100</f>
        <v>12142.58</v>
      </c>
    </row>
    <row r="101" spans="1:9" ht="14.4" x14ac:dyDescent="0.3">
      <c r="A101" s="45">
        <v>60</v>
      </c>
      <c r="B101" s="43" t="s">
        <v>1047</v>
      </c>
      <c r="C101" s="45">
        <v>27.6</v>
      </c>
      <c r="D101" s="45">
        <v>0</v>
      </c>
      <c r="E101" s="43" t="s">
        <v>1046</v>
      </c>
      <c r="F101" s="43" t="s">
        <v>1048</v>
      </c>
      <c r="G101" s="45">
        <v>13217.09</v>
      </c>
      <c r="H101" s="44">
        <f>D101+1</f>
        <v>1</v>
      </c>
      <c r="I101" s="35">
        <f>G101/H101</f>
        <v>13217.09</v>
      </c>
    </row>
    <row r="102" spans="1:9" ht="14.4" x14ac:dyDescent="0.3">
      <c r="A102" s="45">
        <v>60</v>
      </c>
      <c r="B102" s="43" t="s">
        <v>1047</v>
      </c>
      <c r="C102" s="45">
        <v>30.5</v>
      </c>
      <c r="D102" s="45">
        <v>0</v>
      </c>
      <c r="E102" s="43" t="s">
        <v>1046</v>
      </c>
      <c r="F102" s="43" t="s">
        <v>1051</v>
      </c>
      <c r="G102" s="45">
        <v>12638.2</v>
      </c>
      <c r="H102" s="44">
        <f>D102+1</f>
        <v>1</v>
      </c>
      <c r="I102" s="35">
        <f>G102/H102</f>
        <v>12638.2</v>
      </c>
    </row>
    <row r="103" spans="1:9" ht="14.4" x14ac:dyDescent="0.3">
      <c r="A103" s="45">
        <v>60</v>
      </c>
      <c r="B103" s="43" t="s">
        <v>1049</v>
      </c>
      <c r="C103" s="45">
        <v>33.1</v>
      </c>
      <c r="D103" s="45">
        <v>3</v>
      </c>
      <c r="E103" s="43" t="s">
        <v>1046</v>
      </c>
      <c r="F103" s="43" t="s">
        <v>1045</v>
      </c>
      <c r="G103" s="45">
        <v>13919.82</v>
      </c>
      <c r="H103" s="44">
        <f>D103+1</f>
        <v>4</v>
      </c>
      <c r="I103" s="35">
        <f>G103/H103</f>
        <v>3479.9549999999999</v>
      </c>
    </row>
    <row r="104" spans="1:9" ht="14.4" x14ac:dyDescent="0.3">
      <c r="A104" s="45">
        <v>60</v>
      </c>
      <c r="B104" s="43" t="s">
        <v>1049</v>
      </c>
      <c r="C104" s="45">
        <v>29.6</v>
      </c>
      <c r="D104" s="45">
        <v>0</v>
      </c>
      <c r="E104" s="43" t="s">
        <v>1046</v>
      </c>
      <c r="F104" s="43" t="s">
        <v>1048</v>
      </c>
      <c r="G104" s="45">
        <v>12731</v>
      </c>
      <c r="H104" s="44">
        <f>D104+1</f>
        <v>1</v>
      </c>
      <c r="I104" s="35">
        <f>G104/H104</f>
        <v>12731</v>
      </c>
    </row>
    <row r="105" spans="1:9" ht="14.4" x14ac:dyDescent="0.3">
      <c r="A105" s="45">
        <v>60</v>
      </c>
      <c r="B105" s="43" t="s">
        <v>1047</v>
      </c>
      <c r="C105" s="45">
        <v>28.7</v>
      </c>
      <c r="D105" s="45">
        <v>1</v>
      </c>
      <c r="E105" s="43" t="s">
        <v>1046</v>
      </c>
      <c r="F105" s="43" t="s">
        <v>1051</v>
      </c>
      <c r="G105" s="45">
        <v>13224.69</v>
      </c>
      <c r="H105" s="44">
        <f>D105+1</f>
        <v>2</v>
      </c>
      <c r="I105" s="35">
        <f>G105/H105</f>
        <v>6612.3450000000003</v>
      </c>
    </row>
    <row r="106" spans="1:9" ht="14.4" x14ac:dyDescent="0.3">
      <c r="A106" s="45">
        <v>60</v>
      </c>
      <c r="B106" s="43" t="s">
        <v>1049</v>
      </c>
      <c r="C106" s="45">
        <v>31.4</v>
      </c>
      <c r="D106" s="45">
        <v>3</v>
      </c>
      <c r="E106" s="43" t="s">
        <v>1050</v>
      </c>
      <c r="F106" s="43" t="s">
        <v>1052</v>
      </c>
      <c r="G106" s="45">
        <v>46130.53</v>
      </c>
      <c r="H106" s="44">
        <f>D106+1</f>
        <v>4</v>
      </c>
      <c r="I106" s="35">
        <f>G106/H106</f>
        <v>11532.6325</v>
      </c>
    </row>
    <row r="107" spans="1:9" ht="14.4" x14ac:dyDescent="0.3">
      <c r="A107" s="45">
        <v>60</v>
      </c>
      <c r="B107" s="43" t="s">
        <v>1049</v>
      </c>
      <c r="C107" s="45">
        <v>28.9</v>
      </c>
      <c r="D107" s="45">
        <v>0</v>
      </c>
      <c r="E107" s="43" t="s">
        <v>1046</v>
      </c>
      <c r="F107" s="43" t="s">
        <v>1051</v>
      </c>
      <c r="G107" s="45">
        <v>12146.97</v>
      </c>
      <c r="H107" s="44">
        <f>D107+1</f>
        <v>1</v>
      </c>
      <c r="I107" s="35">
        <f>G107/H107</f>
        <v>12146.97</v>
      </c>
    </row>
    <row r="108" spans="1:9" ht="14.4" x14ac:dyDescent="0.3">
      <c r="A108" s="45">
        <v>60</v>
      </c>
      <c r="B108" s="43" t="s">
        <v>1049</v>
      </c>
      <c r="C108" s="45">
        <v>24.3</v>
      </c>
      <c r="D108" s="45">
        <v>1</v>
      </c>
      <c r="E108" s="43" t="s">
        <v>1046</v>
      </c>
      <c r="F108" s="43" t="s">
        <v>1052</v>
      </c>
      <c r="G108" s="45">
        <v>13112.6</v>
      </c>
      <c r="H108" s="44">
        <f>D108+1</f>
        <v>2</v>
      </c>
      <c r="I108" s="35">
        <f>G108/H108</f>
        <v>6556.3</v>
      </c>
    </row>
    <row r="109" spans="1:9" ht="14.4" x14ac:dyDescent="0.3">
      <c r="A109" s="45">
        <v>60</v>
      </c>
      <c r="B109" s="43" t="s">
        <v>1049</v>
      </c>
      <c r="C109" s="45">
        <v>37</v>
      </c>
      <c r="D109" s="45">
        <v>0</v>
      </c>
      <c r="E109" s="43" t="s">
        <v>1046</v>
      </c>
      <c r="F109" s="43" t="s">
        <v>1048</v>
      </c>
      <c r="G109" s="45">
        <v>12741.17</v>
      </c>
      <c r="H109" s="44">
        <f>D109+1</f>
        <v>1</v>
      </c>
      <c r="I109" s="35">
        <f>G109/H109</f>
        <v>12741.17</v>
      </c>
    </row>
    <row r="110" spans="1:9" ht="14.4" x14ac:dyDescent="0.3">
      <c r="A110" s="45">
        <v>60</v>
      </c>
      <c r="B110" s="43" t="s">
        <v>1049</v>
      </c>
      <c r="C110" s="45">
        <v>24.3</v>
      </c>
      <c r="D110" s="45">
        <v>0</v>
      </c>
      <c r="E110" s="43" t="s">
        <v>1046</v>
      </c>
      <c r="F110" s="43" t="s">
        <v>1052</v>
      </c>
      <c r="G110" s="45">
        <v>12523.6</v>
      </c>
      <c r="H110" s="44">
        <f>D110+1</f>
        <v>1</v>
      </c>
      <c r="I110" s="35">
        <f>G110/H110</f>
        <v>12523.6</v>
      </c>
    </row>
    <row r="111" spans="1:9" ht="14.4" x14ac:dyDescent="0.3">
      <c r="A111" s="45">
        <v>60</v>
      </c>
      <c r="B111" s="43" t="s">
        <v>1047</v>
      </c>
      <c r="C111" s="45">
        <v>32.5</v>
      </c>
      <c r="D111" s="45">
        <v>0</v>
      </c>
      <c r="E111" s="43" t="s">
        <v>1050</v>
      </c>
      <c r="F111" s="43" t="s">
        <v>1045</v>
      </c>
      <c r="G111" s="45">
        <v>45008.959999999999</v>
      </c>
      <c r="H111" s="44">
        <f>D111+1</f>
        <v>1</v>
      </c>
      <c r="I111" s="35">
        <f>G111/H111</f>
        <v>45008.959999999999</v>
      </c>
    </row>
    <row r="112" spans="1:9" ht="14.4" x14ac:dyDescent="0.3">
      <c r="A112" s="45">
        <v>60</v>
      </c>
      <c r="B112" s="43" t="s">
        <v>1049</v>
      </c>
      <c r="C112" s="45">
        <v>40.9</v>
      </c>
      <c r="D112" s="45">
        <v>0</v>
      </c>
      <c r="E112" s="43" t="s">
        <v>1050</v>
      </c>
      <c r="F112" s="43" t="s">
        <v>1045</v>
      </c>
      <c r="G112" s="45">
        <v>48673.56</v>
      </c>
      <c r="H112" s="44">
        <f>D112+1</f>
        <v>1</v>
      </c>
      <c r="I112" s="35">
        <f>G112/H112</f>
        <v>48673.56</v>
      </c>
    </row>
    <row r="113" spans="1:9" ht="14.4" x14ac:dyDescent="0.3">
      <c r="A113" s="45">
        <v>60</v>
      </c>
      <c r="B113" s="43" t="s">
        <v>1047</v>
      </c>
      <c r="C113" s="45">
        <v>35.1</v>
      </c>
      <c r="D113" s="45">
        <v>0</v>
      </c>
      <c r="E113" s="43" t="s">
        <v>1046</v>
      </c>
      <c r="F113" s="43" t="s">
        <v>1051</v>
      </c>
      <c r="G113" s="45">
        <v>12644.59</v>
      </c>
      <c r="H113" s="44">
        <f>D113+1</f>
        <v>1</v>
      </c>
      <c r="I113" s="35">
        <f>G113/H113</f>
        <v>12644.59</v>
      </c>
    </row>
    <row r="114" spans="1:9" ht="14.4" x14ac:dyDescent="0.3">
      <c r="A114" s="45">
        <v>60</v>
      </c>
      <c r="B114" s="43" t="s">
        <v>1047</v>
      </c>
      <c r="C114" s="45">
        <v>18.3</v>
      </c>
      <c r="D114" s="45">
        <v>0</v>
      </c>
      <c r="E114" s="43" t="s">
        <v>1046</v>
      </c>
      <c r="F114" s="43" t="s">
        <v>1048</v>
      </c>
      <c r="G114" s="45">
        <v>13204.29</v>
      </c>
      <c r="H114" s="44">
        <f>D114+1</f>
        <v>1</v>
      </c>
      <c r="I114" s="35">
        <f>G114/H114</f>
        <v>13204.29</v>
      </c>
    </row>
    <row r="115" spans="1:9" ht="14.4" x14ac:dyDescent="0.3">
      <c r="A115" s="45">
        <v>60</v>
      </c>
      <c r="B115" s="43" t="s">
        <v>1049</v>
      </c>
      <c r="C115" s="45">
        <v>32.799999999999997</v>
      </c>
      <c r="D115" s="45">
        <v>0</v>
      </c>
      <c r="E115" s="43" t="s">
        <v>1050</v>
      </c>
      <c r="F115" s="43" t="s">
        <v>1051</v>
      </c>
      <c r="G115" s="45">
        <v>52590.83</v>
      </c>
      <c r="H115" s="44">
        <f>D115+1</f>
        <v>1</v>
      </c>
      <c r="I115" s="35">
        <f>G115/H115</f>
        <v>52590.83</v>
      </c>
    </row>
    <row r="116" spans="1:9" ht="14.4" x14ac:dyDescent="0.3">
      <c r="A116" s="45">
        <v>59</v>
      </c>
      <c r="B116" s="43" t="s">
        <v>1047</v>
      </c>
      <c r="C116" s="45">
        <v>27.7</v>
      </c>
      <c r="D116" s="45">
        <v>3</v>
      </c>
      <c r="E116" s="43" t="s">
        <v>1046</v>
      </c>
      <c r="F116" s="43" t="s">
        <v>1045</v>
      </c>
      <c r="G116" s="45">
        <v>14001.13</v>
      </c>
      <c r="H116" s="44">
        <f>D116+1</f>
        <v>4</v>
      </c>
      <c r="I116" s="35">
        <f>G116/H116</f>
        <v>3500.2824999999998</v>
      </c>
    </row>
    <row r="117" spans="1:9" ht="14.4" x14ac:dyDescent="0.3">
      <c r="A117" s="45">
        <v>59</v>
      </c>
      <c r="B117" s="43" t="s">
        <v>1049</v>
      </c>
      <c r="C117" s="45">
        <v>29.8</v>
      </c>
      <c r="D117" s="45">
        <v>3</v>
      </c>
      <c r="E117" s="43" t="s">
        <v>1050</v>
      </c>
      <c r="F117" s="43" t="s">
        <v>1048</v>
      </c>
      <c r="G117" s="45">
        <v>30184.94</v>
      </c>
      <c r="H117" s="44">
        <f>D117+1</f>
        <v>4</v>
      </c>
      <c r="I117" s="35">
        <f>G117/H117</f>
        <v>7546.2349999999997</v>
      </c>
    </row>
    <row r="118" spans="1:9" ht="14.4" x14ac:dyDescent="0.3">
      <c r="A118" s="45">
        <v>59</v>
      </c>
      <c r="B118" s="43" t="s">
        <v>1047</v>
      </c>
      <c r="C118" s="45">
        <v>26.5</v>
      </c>
      <c r="D118" s="45">
        <v>0</v>
      </c>
      <c r="E118" s="43" t="s">
        <v>1046</v>
      </c>
      <c r="F118" s="43" t="s">
        <v>1048</v>
      </c>
      <c r="G118" s="45">
        <v>12815.44</v>
      </c>
      <c r="H118" s="44">
        <f>D118+1</f>
        <v>1</v>
      </c>
      <c r="I118" s="35">
        <f>G118/H118</f>
        <v>12815.44</v>
      </c>
    </row>
    <row r="119" spans="1:9" ht="14.4" x14ac:dyDescent="0.3">
      <c r="A119" s="45">
        <v>59</v>
      </c>
      <c r="B119" s="43" t="s">
        <v>1049</v>
      </c>
      <c r="C119" s="45">
        <v>26.4</v>
      </c>
      <c r="D119" s="45">
        <v>0</v>
      </c>
      <c r="E119" s="43" t="s">
        <v>1046</v>
      </c>
      <c r="F119" s="43" t="s">
        <v>1045</v>
      </c>
      <c r="G119" s="45">
        <v>11743.3</v>
      </c>
      <c r="H119" s="44">
        <f>D119+1</f>
        <v>1</v>
      </c>
      <c r="I119" s="35">
        <f>G119/H119</f>
        <v>11743.3</v>
      </c>
    </row>
    <row r="120" spans="1:9" ht="14.4" x14ac:dyDescent="0.3">
      <c r="A120" s="45">
        <v>59</v>
      </c>
      <c r="B120" s="43" t="s">
        <v>1047</v>
      </c>
      <c r="C120" s="45">
        <v>27.8</v>
      </c>
      <c r="D120" s="45">
        <v>3</v>
      </c>
      <c r="E120" s="43" t="s">
        <v>1046</v>
      </c>
      <c r="F120" s="43" t="s">
        <v>1045</v>
      </c>
      <c r="G120" s="45">
        <v>14001.29</v>
      </c>
      <c r="H120" s="44">
        <f>D120+1</f>
        <v>4</v>
      </c>
      <c r="I120" s="35">
        <f>G120/H120</f>
        <v>3500.3225000000002</v>
      </c>
    </row>
    <row r="121" spans="1:9" ht="14.4" x14ac:dyDescent="0.3">
      <c r="A121" s="45">
        <v>59</v>
      </c>
      <c r="B121" s="43" t="s">
        <v>1049</v>
      </c>
      <c r="C121" s="45">
        <v>27.5</v>
      </c>
      <c r="D121" s="45">
        <v>1</v>
      </c>
      <c r="E121" s="43" t="s">
        <v>1046</v>
      </c>
      <c r="F121" s="43" t="s">
        <v>1051</v>
      </c>
      <c r="G121" s="45">
        <v>12333.83</v>
      </c>
      <c r="H121" s="44">
        <f>D121+1</f>
        <v>2</v>
      </c>
      <c r="I121" s="35">
        <f>G121/H121</f>
        <v>6166.915</v>
      </c>
    </row>
    <row r="122" spans="1:9" ht="14.4" x14ac:dyDescent="0.3">
      <c r="A122" s="45">
        <v>59</v>
      </c>
      <c r="B122" s="43" t="s">
        <v>1047</v>
      </c>
      <c r="C122" s="45">
        <v>32.4</v>
      </c>
      <c r="D122" s="45">
        <v>3</v>
      </c>
      <c r="E122" s="43" t="s">
        <v>1046</v>
      </c>
      <c r="F122" s="43" t="s">
        <v>1048</v>
      </c>
      <c r="G122" s="45">
        <v>14590.63</v>
      </c>
      <c r="H122" s="44">
        <f>D122+1</f>
        <v>4</v>
      </c>
      <c r="I122" s="35">
        <f>G122/H122</f>
        <v>3647.6574999999998</v>
      </c>
    </row>
    <row r="123" spans="1:9" ht="14.4" x14ac:dyDescent="0.3">
      <c r="A123" s="45">
        <v>59</v>
      </c>
      <c r="B123" s="43" t="s">
        <v>1049</v>
      </c>
      <c r="C123" s="45">
        <v>31.8</v>
      </c>
      <c r="D123" s="45">
        <v>2</v>
      </c>
      <c r="E123" s="43" t="s">
        <v>1046</v>
      </c>
      <c r="F123" s="43" t="s">
        <v>1045</v>
      </c>
      <c r="G123" s="45">
        <v>12928.79</v>
      </c>
      <c r="H123" s="44">
        <f>D123+1</f>
        <v>3</v>
      </c>
      <c r="I123" s="35">
        <f>G123/H123</f>
        <v>4309.5966666666673</v>
      </c>
    </row>
    <row r="124" spans="1:9" ht="14.4" x14ac:dyDescent="0.3">
      <c r="A124" s="45">
        <v>59</v>
      </c>
      <c r="B124" s="43" t="s">
        <v>1047</v>
      </c>
      <c r="C124" s="45">
        <v>36.799999999999997</v>
      </c>
      <c r="D124" s="45">
        <v>1</v>
      </c>
      <c r="E124" s="43" t="s">
        <v>1050</v>
      </c>
      <c r="F124" s="43" t="s">
        <v>1048</v>
      </c>
      <c r="G124" s="45">
        <v>47896.79</v>
      </c>
      <c r="H124" s="44">
        <f>D124+1</f>
        <v>2</v>
      </c>
      <c r="I124" s="35">
        <f>G124/H124</f>
        <v>23948.395</v>
      </c>
    </row>
    <row r="125" spans="1:9" ht="14.4" x14ac:dyDescent="0.3">
      <c r="A125" s="45">
        <v>59</v>
      </c>
      <c r="B125" s="43" t="s">
        <v>1047</v>
      </c>
      <c r="C125" s="45">
        <v>36.5</v>
      </c>
      <c r="D125" s="45">
        <v>1</v>
      </c>
      <c r="E125" s="43" t="s">
        <v>1046</v>
      </c>
      <c r="F125" s="43" t="s">
        <v>1045</v>
      </c>
      <c r="G125" s="45">
        <v>28287.9</v>
      </c>
      <c r="H125" s="44">
        <f>D125+1</f>
        <v>2</v>
      </c>
      <c r="I125" s="35">
        <f>G125/H125</f>
        <v>14143.95</v>
      </c>
    </row>
    <row r="126" spans="1:9" ht="14.4" x14ac:dyDescent="0.3">
      <c r="A126" s="45">
        <v>59</v>
      </c>
      <c r="B126" s="43" t="s">
        <v>1049</v>
      </c>
      <c r="C126" s="45">
        <v>37.4</v>
      </c>
      <c r="D126" s="45">
        <v>0</v>
      </c>
      <c r="E126" s="43" t="s">
        <v>1046</v>
      </c>
      <c r="F126" s="43" t="s">
        <v>1051</v>
      </c>
      <c r="G126" s="45">
        <v>21797</v>
      </c>
      <c r="H126" s="44">
        <f>D126+1</f>
        <v>1</v>
      </c>
      <c r="I126" s="35">
        <f>G126/H126</f>
        <v>21797</v>
      </c>
    </row>
    <row r="127" spans="1:9" ht="14.4" x14ac:dyDescent="0.3">
      <c r="A127" s="45">
        <v>59</v>
      </c>
      <c r="B127" s="43" t="s">
        <v>1049</v>
      </c>
      <c r="C127" s="45">
        <v>29.7</v>
      </c>
      <c r="D127" s="45">
        <v>2</v>
      </c>
      <c r="E127" s="43" t="s">
        <v>1046</v>
      </c>
      <c r="F127" s="43" t="s">
        <v>1045</v>
      </c>
      <c r="G127" s="45">
        <v>12925.89</v>
      </c>
      <c r="H127" s="44">
        <f>D127+1</f>
        <v>3</v>
      </c>
      <c r="I127" s="35">
        <f>G127/H127</f>
        <v>4308.63</v>
      </c>
    </row>
    <row r="128" spans="1:9" ht="14.4" x14ac:dyDescent="0.3">
      <c r="A128" s="45">
        <v>59</v>
      </c>
      <c r="B128" s="43" t="s">
        <v>1049</v>
      </c>
      <c r="C128" s="45">
        <v>25.5</v>
      </c>
      <c r="D128" s="45">
        <v>1</v>
      </c>
      <c r="E128" s="43" t="s">
        <v>1046</v>
      </c>
      <c r="F128" s="43" t="s">
        <v>1048</v>
      </c>
      <c r="G128" s="45">
        <v>12913.99</v>
      </c>
      <c r="H128" s="44">
        <f>D128+1</f>
        <v>2</v>
      </c>
      <c r="I128" s="35">
        <f>G128/H128</f>
        <v>6456.9949999999999</v>
      </c>
    </row>
    <row r="129" spans="1:9" ht="14.4" x14ac:dyDescent="0.3">
      <c r="A129" s="45">
        <v>59</v>
      </c>
      <c r="B129" s="43" t="s">
        <v>1047</v>
      </c>
      <c r="C129" s="45">
        <v>23.7</v>
      </c>
      <c r="D129" s="45">
        <v>0</v>
      </c>
      <c r="E129" s="43" t="s">
        <v>1050</v>
      </c>
      <c r="F129" s="43" t="s">
        <v>1052</v>
      </c>
      <c r="G129" s="45">
        <v>25678.78</v>
      </c>
      <c r="H129" s="44">
        <f>D129+1</f>
        <v>1</v>
      </c>
      <c r="I129" s="35">
        <f>G129/H129</f>
        <v>25678.78</v>
      </c>
    </row>
    <row r="130" spans="1:9" ht="14.4" x14ac:dyDescent="0.3">
      <c r="A130" s="45">
        <v>59</v>
      </c>
      <c r="B130" s="43" t="s">
        <v>1049</v>
      </c>
      <c r="C130" s="45">
        <v>28.8</v>
      </c>
      <c r="D130" s="45">
        <v>0</v>
      </c>
      <c r="E130" s="43" t="s">
        <v>1046</v>
      </c>
      <c r="F130" s="43" t="s">
        <v>1052</v>
      </c>
      <c r="G130" s="45">
        <v>12129.61</v>
      </c>
      <c r="H130" s="44">
        <f>D130+1</f>
        <v>1</v>
      </c>
      <c r="I130" s="35">
        <f>G130/H130</f>
        <v>12129.61</v>
      </c>
    </row>
    <row r="131" spans="1:9" ht="14.4" x14ac:dyDescent="0.3">
      <c r="A131" s="45">
        <v>59</v>
      </c>
      <c r="B131" s="43" t="s">
        <v>1047</v>
      </c>
      <c r="C131" s="45">
        <v>35.200000000000003</v>
      </c>
      <c r="D131" s="45">
        <v>0</v>
      </c>
      <c r="E131" s="43" t="s">
        <v>1046</v>
      </c>
      <c r="F131" s="43" t="s">
        <v>1045</v>
      </c>
      <c r="G131" s="45">
        <v>12244.53</v>
      </c>
      <c r="H131" s="44">
        <f>D131+1</f>
        <v>1</v>
      </c>
      <c r="I131" s="35">
        <f>G131/H131</f>
        <v>12244.53</v>
      </c>
    </row>
    <row r="132" spans="1:9" ht="14.4" x14ac:dyDescent="0.3">
      <c r="A132" s="45">
        <v>59</v>
      </c>
      <c r="B132" s="43" t="s">
        <v>1047</v>
      </c>
      <c r="C132" s="45">
        <v>32.1</v>
      </c>
      <c r="D132" s="45">
        <v>3</v>
      </c>
      <c r="E132" s="43" t="s">
        <v>1046</v>
      </c>
      <c r="F132" s="43" t="s">
        <v>1051</v>
      </c>
      <c r="G132" s="45">
        <v>14007.22</v>
      </c>
      <c r="H132" s="44">
        <f>D132+1</f>
        <v>4</v>
      </c>
      <c r="I132" s="35">
        <f>G132/H132</f>
        <v>3501.8049999999998</v>
      </c>
    </row>
    <row r="133" spans="1:9" ht="14.4" x14ac:dyDescent="0.3">
      <c r="A133" s="45">
        <v>59</v>
      </c>
      <c r="B133" s="43" t="s">
        <v>1047</v>
      </c>
      <c r="C133" s="45">
        <v>31.4</v>
      </c>
      <c r="D133" s="45">
        <v>0</v>
      </c>
      <c r="E133" s="43" t="s">
        <v>1046</v>
      </c>
      <c r="F133" s="43" t="s">
        <v>1052</v>
      </c>
      <c r="G133" s="45">
        <v>12622.18</v>
      </c>
      <c r="H133" s="44">
        <f>D133+1</f>
        <v>1</v>
      </c>
      <c r="I133" s="35">
        <f>G133/H133</f>
        <v>12622.18</v>
      </c>
    </row>
    <row r="134" spans="1:9" ht="14.4" x14ac:dyDescent="0.3">
      <c r="A134" s="45">
        <v>59</v>
      </c>
      <c r="B134" s="43" t="s">
        <v>1049</v>
      </c>
      <c r="C134" s="45">
        <v>24.7</v>
      </c>
      <c r="D134" s="45">
        <v>0</v>
      </c>
      <c r="E134" s="43" t="s">
        <v>1046</v>
      </c>
      <c r="F134" s="43" t="s">
        <v>1048</v>
      </c>
      <c r="G134" s="45">
        <v>12323.94</v>
      </c>
      <c r="H134" s="44">
        <f>D134+1</f>
        <v>1</v>
      </c>
      <c r="I134" s="35">
        <f>G134/H134</f>
        <v>12323.94</v>
      </c>
    </row>
    <row r="135" spans="1:9" ht="14.4" x14ac:dyDescent="0.3">
      <c r="A135" s="45">
        <v>59</v>
      </c>
      <c r="B135" s="43" t="s">
        <v>1047</v>
      </c>
      <c r="C135" s="45">
        <v>26.7</v>
      </c>
      <c r="D135" s="45">
        <v>3</v>
      </c>
      <c r="E135" s="43" t="s">
        <v>1046</v>
      </c>
      <c r="F135" s="43" t="s">
        <v>1052</v>
      </c>
      <c r="G135" s="45">
        <v>14382.71</v>
      </c>
      <c r="H135" s="44">
        <f>D135+1</f>
        <v>4</v>
      </c>
      <c r="I135" s="35">
        <f>G135/H135</f>
        <v>3595.6774999999998</v>
      </c>
    </row>
    <row r="136" spans="1:9" ht="14.4" x14ac:dyDescent="0.3">
      <c r="A136" s="45">
        <v>59</v>
      </c>
      <c r="B136" s="43" t="s">
        <v>1047</v>
      </c>
      <c r="C136" s="45">
        <v>27.5</v>
      </c>
      <c r="D136" s="45">
        <v>0</v>
      </c>
      <c r="E136" s="43" t="s">
        <v>1046</v>
      </c>
      <c r="F136" s="43" t="s">
        <v>1051</v>
      </c>
      <c r="G136" s="45">
        <v>12233.83</v>
      </c>
      <c r="H136" s="44">
        <f>D136+1</f>
        <v>1</v>
      </c>
      <c r="I136" s="35">
        <f>G136/H136</f>
        <v>12233.83</v>
      </c>
    </row>
    <row r="137" spans="1:9" ht="14.4" x14ac:dyDescent="0.3">
      <c r="A137" s="45">
        <v>59</v>
      </c>
      <c r="B137" s="43" t="s">
        <v>1049</v>
      </c>
      <c r="C137" s="45">
        <v>25.5</v>
      </c>
      <c r="D137" s="45">
        <v>0</v>
      </c>
      <c r="E137" s="43" t="s">
        <v>1046</v>
      </c>
      <c r="F137" s="43" t="s">
        <v>1052</v>
      </c>
      <c r="G137" s="45">
        <v>12124.99</v>
      </c>
      <c r="H137" s="44">
        <f>D137+1</f>
        <v>1</v>
      </c>
      <c r="I137" s="35">
        <f>G137/H137</f>
        <v>12124.99</v>
      </c>
    </row>
    <row r="138" spans="1:9" ht="14.4" x14ac:dyDescent="0.3">
      <c r="A138" s="45">
        <v>59</v>
      </c>
      <c r="B138" s="43" t="s">
        <v>1049</v>
      </c>
      <c r="C138" s="45">
        <v>41.1</v>
      </c>
      <c r="D138" s="45">
        <v>1</v>
      </c>
      <c r="E138" s="43" t="s">
        <v>1050</v>
      </c>
      <c r="F138" s="43" t="s">
        <v>1045</v>
      </c>
      <c r="G138" s="45">
        <v>48970.25</v>
      </c>
      <c r="H138" s="44">
        <f>D138+1</f>
        <v>2</v>
      </c>
      <c r="I138" s="35">
        <f>G138/H138</f>
        <v>24485.125</v>
      </c>
    </row>
    <row r="139" spans="1:9" ht="14.4" x14ac:dyDescent="0.3">
      <c r="A139" s="45">
        <v>59</v>
      </c>
      <c r="B139" s="43" t="s">
        <v>1047</v>
      </c>
      <c r="C139" s="45">
        <v>34.799999999999997</v>
      </c>
      <c r="D139" s="45">
        <v>2</v>
      </c>
      <c r="E139" s="43" t="s">
        <v>1046</v>
      </c>
      <c r="F139" s="43" t="s">
        <v>1051</v>
      </c>
      <c r="G139" s="45">
        <v>36910.61</v>
      </c>
      <c r="H139" s="44">
        <f>D139+1</f>
        <v>3</v>
      </c>
      <c r="I139" s="35">
        <f>G139/H139</f>
        <v>12303.536666666667</v>
      </c>
    </row>
    <row r="140" spans="1:9" ht="14.4" x14ac:dyDescent="0.3">
      <c r="A140" s="45">
        <v>59</v>
      </c>
      <c r="B140" s="43" t="s">
        <v>1049</v>
      </c>
      <c r="C140" s="45">
        <v>37.1</v>
      </c>
      <c r="D140" s="45">
        <v>1</v>
      </c>
      <c r="E140" s="43" t="s">
        <v>1046</v>
      </c>
      <c r="F140" s="43" t="s">
        <v>1051</v>
      </c>
      <c r="G140" s="45">
        <v>12347.17</v>
      </c>
      <c r="H140" s="44">
        <f>D140+1</f>
        <v>2</v>
      </c>
      <c r="I140" s="35">
        <f>G140/H140</f>
        <v>6173.585</v>
      </c>
    </row>
    <row r="141" spans="1:9" ht="14.4" x14ac:dyDescent="0.3">
      <c r="A141" s="45">
        <v>58</v>
      </c>
      <c r="B141" s="43" t="s">
        <v>1049</v>
      </c>
      <c r="C141" s="45">
        <v>37</v>
      </c>
      <c r="D141" s="45">
        <v>2</v>
      </c>
      <c r="E141" s="43" t="s">
        <v>1050</v>
      </c>
      <c r="F141" s="43" t="s">
        <v>1052</v>
      </c>
      <c r="G141" s="45">
        <v>47496.49</v>
      </c>
      <c r="H141" s="44">
        <f>D141+1</f>
        <v>3</v>
      </c>
      <c r="I141" s="35">
        <f>G141/H141</f>
        <v>15832.163333333332</v>
      </c>
    </row>
    <row r="142" spans="1:9" ht="14.4" x14ac:dyDescent="0.3">
      <c r="A142" s="45">
        <v>58</v>
      </c>
      <c r="B142" s="43" t="s">
        <v>1047</v>
      </c>
      <c r="C142" s="45">
        <v>31.8</v>
      </c>
      <c r="D142" s="45">
        <v>2</v>
      </c>
      <c r="E142" s="43" t="s">
        <v>1046</v>
      </c>
      <c r="F142" s="43" t="s">
        <v>1048</v>
      </c>
      <c r="G142" s="45">
        <v>13607.37</v>
      </c>
      <c r="H142" s="44">
        <f>D142+1</f>
        <v>3</v>
      </c>
      <c r="I142" s="35">
        <f>G142/H142</f>
        <v>4535.79</v>
      </c>
    </row>
    <row r="143" spans="1:9" ht="14.4" x14ac:dyDescent="0.3">
      <c r="A143" s="45">
        <v>58</v>
      </c>
      <c r="B143" s="43" t="s">
        <v>1049</v>
      </c>
      <c r="C143" s="45">
        <v>32</v>
      </c>
      <c r="D143" s="45">
        <v>1</v>
      </c>
      <c r="E143" s="43" t="s">
        <v>1046</v>
      </c>
      <c r="F143" s="43" t="s">
        <v>1045</v>
      </c>
      <c r="G143" s="45">
        <v>11946.63</v>
      </c>
      <c r="H143" s="44">
        <f>D143+1</f>
        <v>2</v>
      </c>
      <c r="I143" s="35">
        <f>G143/H143</f>
        <v>5973.3149999999996</v>
      </c>
    </row>
    <row r="144" spans="1:9" ht="14.4" x14ac:dyDescent="0.3">
      <c r="A144" s="45">
        <v>58</v>
      </c>
      <c r="B144" s="43" t="s">
        <v>1049</v>
      </c>
      <c r="C144" s="45">
        <v>49.1</v>
      </c>
      <c r="D144" s="45">
        <v>0</v>
      </c>
      <c r="E144" s="43" t="s">
        <v>1046</v>
      </c>
      <c r="F144" s="43" t="s">
        <v>1045</v>
      </c>
      <c r="G144" s="45">
        <v>11381.33</v>
      </c>
      <c r="H144" s="44">
        <f>D144+1</f>
        <v>1</v>
      </c>
      <c r="I144" s="35">
        <f>G144/H144</f>
        <v>11381.33</v>
      </c>
    </row>
    <row r="145" spans="1:9" ht="14.4" x14ac:dyDescent="0.3">
      <c r="A145" s="45">
        <v>58</v>
      </c>
      <c r="B145" s="43" t="s">
        <v>1049</v>
      </c>
      <c r="C145" s="45">
        <v>28.6</v>
      </c>
      <c r="D145" s="45">
        <v>0</v>
      </c>
      <c r="E145" s="43" t="s">
        <v>1046</v>
      </c>
      <c r="F145" s="43" t="s">
        <v>1052</v>
      </c>
      <c r="G145" s="45">
        <v>11735.88</v>
      </c>
      <c r="H145" s="44">
        <f>D145+1</f>
        <v>1</v>
      </c>
      <c r="I145" s="35">
        <f>G145/H145</f>
        <v>11735.88</v>
      </c>
    </row>
    <row r="146" spans="1:9" ht="14.4" x14ac:dyDescent="0.3">
      <c r="A146" s="45">
        <v>58</v>
      </c>
      <c r="B146" s="43" t="s">
        <v>1047</v>
      </c>
      <c r="C146" s="45">
        <v>41.9</v>
      </c>
      <c r="D146" s="45">
        <v>0</v>
      </c>
      <c r="E146" s="43" t="s">
        <v>1046</v>
      </c>
      <c r="F146" s="43" t="s">
        <v>1045</v>
      </c>
      <c r="G146" s="45">
        <v>24227.34</v>
      </c>
      <c r="H146" s="44">
        <f>D146+1</f>
        <v>1</v>
      </c>
      <c r="I146" s="35">
        <f>G146/H146</f>
        <v>24227.34</v>
      </c>
    </row>
    <row r="147" spans="1:9" ht="14.4" x14ac:dyDescent="0.3">
      <c r="A147" s="45">
        <v>58</v>
      </c>
      <c r="B147" s="43" t="s">
        <v>1047</v>
      </c>
      <c r="C147" s="45">
        <v>25.2</v>
      </c>
      <c r="D147" s="45">
        <v>0</v>
      </c>
      <c r="E147" s="43" t="s">
        <v>1046</v>
      </c>
      <c r="F147" s="43" t="s">
        <v>1051</v>
      </c>
      <c r="G147" s="45">
        <v>11837.16</v>
      </c>
      <c r="H147" s="44">
        <f>D147+1</f>
        <v>1</v>
      </c>
      <c r="I147" s="35">
        <f>G147/H147</f>
        <v>11837.16</v>
      </c>
    </row>
    <row r="148" spans="1:9" ht="14.4" x14ac:dyDescent="0.3">
      <c r="A148" s="45">
        <v>58</v>
      </c>
      <c r="B148" s="43" t="s">
        <v>1049</v>
      </c>
      <c r="C148" s="45">
        <v>34.9</v>
      </c>
      <c r="D148" s="45">
        <v>0</v>
      </c>
      <c r="E148" s="43" t="s">
        <v>1046</v>
      </c>
      <c r="F148" s="43" t="s">
        <v>1048</v>
      </c>
      <c r="G148" s="45">
        <v>11944.59</v>
      </c>
      <c r="H148" s="44">
        <f>D148+1</f>
        <v>1</v>
      </c>
      <c r="I148" s="35">
        <f>G148/H148</f>
        <v>11944.59</v>
      </c>
    </row>
    <row r="149" spans="1:9" ht="14.4" x14ac:dyDescent="0.3">
      <c r="A149" s="45">
        <v>58</v>
      </c>
      <c r="B149" s="43" t="s">
        <v>1047</v>
      </c>
      <c r="C149" s="45">
        <v>39.1</v>
      </c>
      <c r="D149" s="45">
        <v>0</v>
      </c>
      <c r="E149" s="43" t="s">
        <v>1046</v>
      </c>
      <c r="F149" s="43" t="s">
        <v>1045</v>
      </c>
      <c r="G149" s="45">
        <v>11856.41</v>
      </c>
      <c r="H149" s="44">
        <f>D149+1</f>
        <v>1</v>
      </c>
      <c r="I149" s="35">
        <f>G149/H149</f>
        <v>11856.41</v>
      </c>
    </row>
    <row r="150" spans="1:9" ht="14.4" x14ac:dyDescent="0.3">
      <c r="A150" s="45">
        <v>58</v>
      </c>
      <c r="B150" s="43" t="s">
        <v>1049</v>
      </c>
      <c r="C150" s="45">
        <v>35.700000000000003</v>
      </c>
      <c r="D150" s="45">
        <v>0</v>
      </c>
      <c r="E150" s="43" t="s">
        <v>1046</v>
      </c>
      <c r="F150" s="43" t="s">
        <v>1051</v>
      </c>
      <c r="G150" s="45">
        <v>11362.76</v>
      </c>
      <c r="H150" s="44">
        <f>D150+1</f>
        <v>1</v>
      </c>
      <c r="I150" s="35">
        <f>G150/H150</f>
        <v>11362.76</v>
      </c>
    </row>
    <row r="151" spans="1:9" ht="14.4" x14ac:dyDescent="0.3">
      <c r="A151" s="45">
        <v>58</v>
      </c>
      <c r="B151" s="43" t="s">
        <v>1047</v>
      </c>
      <c r="C151" s="45">
        <v>27.2</v>
      </c>
      <c r="D151" s="45">
        <v>0</v>
      </c>
      <c r="E151" s="43" t="s">
        <v>1046</v>
      </c>
      <c r="F151" s="43" t="s">
        <v>1052</v>
      </c>
      <c r="G151" s="45">
        <v>12222.9</v>
      </c>
      <c r="H151" s="44">
        <f>D151+1</f>
        <v>1</v>
      </c>
      <c r="I151" s="35">
        <f>G151/H151</f>
        <v>12222.9</v>
      </c>
    </row>
    <row r="152" spans="1:9" ht="14.4" x14ac:dyDescent="0.3">
      <c r="A152" s="45">
        <v>58</v>
      </c>
      <c r="B152" s="43" t="s">
        <v>1047</v>
      </c>
      <c r="C152" s="45">
        <v>29</v>
      </c>
      <c r="D152" s="45">
        <v>0</v>
      </c>
      <c r="E152" s="43" t="s">
        <v>1046</v>
      </c>
      <c r="F152" s="43" t="s">
        <v>1051</v>
      </c>
      <c r="G152" s="45">
        <v>11842.44</v>
      </c>
      <c r="H152" s="44">
        <f>D152+1</f>
        <v>1</v>
      </c>
      <c r="I152" s="35">
        <f>G152/H152</f>
        <v>11842.44</v>
      </c>
    </row>
    <row r="153" spans="1:9" ht="14.4" x14ac:dyDescent="0.3">
      <c r="A153" s="45">
        <v>58</v>
      </c>
      <c r="B153" s="43" t="s">
        <v>1049</v>
      </c>
      <c r="C153" s="45">
        <v>38</v>
      </c>
      <c r="D153" s="45">
        <v>0</v>
      </c>
      <c r="E153" s="43" t="s">
        <v>1046</v>
      </c>
      <c r="F153" s="43" t="s">
        <v>1051</v>
      </c>
      <c r="G153" s="45">
        <v>11365.95</v>
      </c>
      <c r="H153" s="44">
        <f>D153+1</f>
        <v>1</v>
      </c>
      <c r="I153" s="35">
        <f>G153/H153</f>
        <v>11365.95</v>
      </c>
    </row>
    <row r="154" spans="1:9" ht="14.4" x14ac:dyDescent="0.3">
      <c r="A154" s="45">
        <v>58</v>
      </c>
      <c r="B154" s="43" t="s">
        <v>1047</v>
      </c>
      <c r="C154" s="45">
        <v>33</v>
      </c>
      <c r="D154" s="45">
        <v>0</v>
      </c>
      <c r="E154" s="43" t="s">
        <v>1046</v>
      </c>
      <c r="F154" s="43" t="s">
        <v>1048</v>
      </c>
      <c r="G154" s="45">
        <v>12430.95</v>
      </c>
      <c r="H154" s="44">
        <f>D154+1</f>
        <v>1</v>
      </c>
      <c r="I154" s="35">
        <f>G154/H154</f>
        <v>12430.95</v>
      </c>
    </row>
    <row r="155" spans="1:9" ht="14.4" x14ac:dyDescent="0.3">
      <c r="A155" s="45">
        <v>58</v>
      </c>
      <c r="B155" s="43" t="s">
        <v>1047</v>
      </c>
      <c r="C155" s="45">
        <v>33.4</v>
      </c>
      <c r="D155" s="45">
        <v>0</v>
      </c>
      <c r="E155" s="43" t="s">
        <v>1046</v>
      </c>
      <c r="F155" s="43" t="s">
        <v>1052</v>
      </c>
      <c r="G155" s="45">
        <v>12231.61</v>
      </c>
      <c r="H155" s="44">
        <f>D155+1</f>
        <v>1</v>
      </c>
      <c r="I155" s="35">
        <f>G155/H155</f>
        <v>12231.61</v>
      </c>
    </row>
    <row r="156" spans="1:9" ht="14.4" x14ac:dyDescent="0.3">
      <c r="A156" s="45">
        <v>58</v>
      </c>
      <c r="B156" s="43" t="s">
        <v>1047</v>
      </c>
      <c r="C156" s="45">
        <v>22.8</v>
      </c>
      <c r="D156" s="45">
        <v>0</v>
      </c>
      <c r="E156" s="43" t="s">
        <v>1046</v>
      </c>
      <c r="F156" s="43" t="s">
        <v>1045</v>
      </c>
      <c r="G156" s="45">
        <v>11833.78</v>
      </c>
      <c r="H156" s="44">
        <f>D156+1</f>
        <v>1</v>
      </c>
      <c r="I156" s="35">
        <f>G156/H156</f>
        <v>11833.78</v>
      </c>
    </row>
    <row r="157" spans="1:9" ht="14.4" x14ac:dyDescent="0.3">
      <c r="A157" s="45">
        <v>58</v>
      </c>
      <c r="B157" s="43" t="s">
        <v>1047</v>
      </c>
      <c r="C157" s="45">
        <v>33.1</v>
      </c>
      <c r="D157" s="45">
        <v>0</v>
      </c>
      <c r="E157" s="43" t="s">
        <v>1046</v>
      </c>
      <c r="F157" s="43" t="s">
        <v>1051</v>
      </c>
      <c r="G157" s="45">
        <v>11848.14</v>
      </c>
      <c r="H157" s="44">
        <f>D157+1</f>
        <v>1</v>
      </c>
      <c r="I157" s="35">
        <f>G157/H157</f>
        <v>11848.14</v>
      </c>
    </row>
    <row r="158" spans="1:9" ht="14.4" x14ac:dyDescent="0.3">
      <c r="A158" s="45">
        <v>58</v>
      </c>
      <c r="B158" s="43" t="s">
        <v>1049</v>
      </c>
      <c r="C158" s="45">
        <v>34.4</v>
      </c>
      <c r="D158" s="45">
        <v>0</v>
      </c>
      <c r="E158" s="43" t="s">
        <v>1046</v>
      </c>
      <c r="F158" s="43" t="s">
        <v>1052</v>
      </c>
      <c r="G158" s="45">
        <v>11743.93</v>
      </c>
      <c r="H158" s="44">
        <f>D158+1</f>
        <v>1</v>
      </c>
      <c r="I158" s="35">
        <f>G158/H158</f>
        <v>11743.93</v>
      </c>
    </row>
    <row r="159" spans="1:9" ht="14.4" x14ac:dyDescent="0.3">
      <c r="A159" s="45">
        <v>58</v>
      </c>
      <c r="B159" s="43" t="s">
        <v>1049</v>
      </c>
      <c r="C159" s="45">
        <v>36.1</v>
      </c>
      <c r="D159" s="45">
        <v>0</v>
      </c>
      <c r="E159" s="43" t="s">
        <v>1046</v>
      </c>
      <c r="F159" s="43" t="s">
        <v>1045</v>
      </c>
      <c r="G159" s="45">
        <v>11363.28</v>
      </c>
      <c r="H159" s="44">
        <f>D159+1</f>
        <v>1</v>
      </c>
      <c r="I159" s="35">
        <f>G159/H159</f>
        <v>11363.28</v>
      </c>
    </row>
    <row r="160" spans="1:9" ht="14.4" x14ac:dyDescent="0.3">
      <c r="A160" s="45">
        <v>58</v>
      </c>
      <c r="B160" s="43" t="s">
        <v>1047</v>
      </c>
      <c r="C160" s="45">
        <v>36.5</v>
      </c>
      <c r="D160" s="45">
        <v>0</v>
      </c>
      <c r="E160" s="43" t="s">
        <v>1046</v>
      </c>
      <c r="F160" s="43" t="s">
        <v>1052</v>
      </c>
      <c r="G160" s="45">
        <v>12235.84</v>
      </c>
      <c r="H160" s="44">
        <f>D160+1</f>
        <v>1</v>
      </c>
      <c r="I160" s="35">
        <f>G160/H160</f>
        <v>12235.84</v>
      </c>
    </row>
    <row r="161" spans="1:9" ht="14.4" x14ac:dyDescent="0.3">
      <c r="A161" s="45">
        <v>58</v>
      </c>
      <c r="B161" s="43" t="s">
        <v>1047</v>
      </c>
      <c r="C161" s="45">
        <v>32.4</v>
      </c>
      <c r="D161" s="45">
        <v>1</v>
      </c>
      <c r="E161" s="43" t="s">
        <v>1046</v>
      </c>
      <c r="F161" s="43" t="s">
        <v>1048</v>
      </c>
      <c r="G161" s="45">
        <v>13019.16</v>
      </c>
      <c r="H161" s="44">
        <f>D161+1</f>
        <v>2</v>
      </c>
      <c r="I161" s="35">
        <f>G161/H161</f>
        <v>6509.58</v>
      </c>
    </row>
    <row r="162" spans="1:9" ht="14.4" x14ac:dyDescent="0.3">
      <c r="A162" s="45">
        <v>58</v>
      </c>
      <c r="B162" s="43" t="s">
        <v>1049</v>
      </c>
      <c r="C162" s="45">
        <v>30.3</v>
      </c>
      <c r="D162" s="45">
        <v>0</v>
      </c>
      <c r="E162" s="43" t="s">
        <v>1046</v>
      </c>
      <c r="F162" s="43" t="s">
        <v>1048</v>
      </c>
      <c r="G162" s="45">
        <v>11938.26</v>
      </c>
      <c r="H162" s="44">
        <f>D162+1</f>
        <v>1</v>
      </c>
      <c r="I162" s="35">
        <f>G162/H162</f>
        <v>11938.26</v>
      </c>
    </row>
    <row r="163" spans="1:9" ht="14.4" x14ac:dyDescent="0.3">
      <c r="A163" s="45">
        <v>58</v>
      </c>
      <c r="B163" s="43" t="s">
        <v>1049</v>
      </c>
      <c r="C163" s="45">
        <v>23.3</v>
      </c>
      <c r="D163" s="45">
        <v>0</v>
      </c>
      <c r="E163" s="43" t="s">
        <v>1046</v>
      </c>
      <c r="F163" s="43" t="s">
        <v>1051</v>
      </c>
      <c r="G163" s="45">
        <v>11345.52</v>
      </c>
      <c r="H163" s="44">
        <f>D163+1</f>
        <v>1</v>
      </c>
      <c r="I163" s="35">
        <f>G163/H163</f>
        <v>11345.52</v>
      </c>
    </row>
    <row r="164" spans="1:9" ht="14.4" x14ac:dyDescent="0.3">
      <c r="A164" s="45">
        <v>58</v>
      </c>
      <c r="B164" s="43" t="s">
        <v>1047</v>
      </c>
      <c r="C164" s="45">
        <v>28.2</v>
      </c>
      <c r="D164" s="45">
        <v>0</v>
      </c>
      <c r="E164" s="43" t="s">
        <v>1046</v>
      </c>
      <c r="F164" s="43" t="s">
        <v>1052</v>
      </c>
      <c r="G164" s="45">
        <v>12224.35</v>
      </c>
      <c r="H164" s="44">
        <f>D164+1</f>
        <v>1</v>
      </c>
      <c r="I164" s="35">
        <f>G164/H164</f>
        <v>12224.35</v>
      </c>
    </row>
    <row r="165" spans="1:9" ht="14.4" x14ac:dyDescent="0.3">
      <c r="A165" s="45">
        <v>58</v>
      </c>
      <c r="B165" s="43" t="s">
        <v>1049</v>
      </c>
      <c r="C165" s="45">
        <v>25.2</v>
      </c>
      <c r="D165" s="45">
        <v>0</v>
      </c>
      <c r="E165" s="43" t="s">
        <v>1046</v>
      </c>
      <c r="F165" s="43" t="s">
        <v>1048</v>
      </c>
      <c r="G165" s="45">
        <v>11931.13</v>
      </c>
      <c r="H165" s="44">
        <f>D165+1</f>
        <v>1</v>
      </c>
      <c r="I165" s="35">
        <f>G165/H165</f>
        <v>11931.13</v>
      </c>
    </row>
    <row r="166" spans="1:9" ht="14.4" x14ac:dyDescent="0.3">
      <c r="A166" s="45">
        <v>57</v>
      </c>
      <c r="B166" s="43" t="s">
        <v>1049</v>
      </c>
      <c r="C166" s="45">
        <v>34</v>
      </c>
      <c r="D166" s="45">
        <v>0</v>
      </c>
      <c r="E166" s="43" t="s">
        <v>1046</v>
      </c>
      <c r="F166" s="43" t="s">
        <v>1052</v>
      </c>
      <c r="G166" s="45">
        <v>11356.66</v>
      </c>
      <c r="H166" s="44">
        <f>D166+1</f>
        <v>1</v>
      </c>
      <c r="I166" s="35">
        <f>G166/H166</f>
        <v>11356.66</v>
      </c>
    </row>
    <row r="167" spans="1:9" ht="14.4" x14ac:dyDescent="0.3">
      <c r="A167" s="45">
        <v>57</v>
      </c>
      <c r="B167" s="43" t="s">
        <v>1047</v>
      </c>
      <c r="C167" s="45">
        <v>31.2</v>
      </c>
      <c r="D167" s="45">
        <v>0</v>
      </c>
      <c r="E167" s="43" t="s">
        <v>1050</v>
      </c>
      <c r="F167" s="43" t="s">
        <v>1052</v>
      </c>
      <c r="G167" s="45">
        <v>43578.94</v>
      </c>
      <c r="H167" s="44">
        <f>D167+1</f>
        <v>1</v>
      </c>
      <c r="I167" s="35">
        <f>G167/H167</f>
        <v>43578.94</v>
      </c>
    </row>
    <row r="168" spans="1:9" ht="14.4" x14ac:dyDescent="0.3">
      <c r="A168" s="45">
        <v>57</v>
      </c>
      <c r="B168" s="43" t="s">
        <v>1047</v>
      </c>
      <c r="C168" s="45">
        <v>38</v>
      </c>
      <c r="D168" s="45">
        <v>2</v>
      </c>
      <c r="E168" s="43" t="s">
        <v>1046</v>
      </c>
      <c r="F168" s="43" t="s">
        <v>1051</v>
      </c>
      <c r="G168" s="45">
        <v>12646.21</v>
      </c>
      <c r="H168" s="44">
        <f>D168+1</f>
        <v>3</v>
      </c>
      <c r="I168" s="35">
        <f>G168/H168</f>
        <v>4215.4033333333327</v>
      </c>
    </row>
    <row r="169" spans="1:9" ht="14.4" x14ac:dyDescent="0.3">
      <c r="A169" s="45">
        <v>57</v>
      </c>
      <c r="B169" s="43" t="s">
        <v>1049</v>
      </c>
      <c r="C169" s="45">
        <v>40.9</v>
      </c>
      <c r="D169" s="45">
        <v>0</v>
      </c>
      <c r="E169" s="43" t="s">
        <v>1046</v>
      </c>
      <c r="F169" s="43" t="s">
        <v>1048</v>
      </c>
      <c r="G169" s="45">
        <v>11566.3</v>
      </c>
      <c r="H169" s="44">
        <f>D169+1</f>
        <v>1</v>
      </c>
      <c r="I169" s="35">
        <f>G169/H169</f>
        <v>11566.3</v>
      </c>
    </row>
    <row r="170" spans="1:9" ht="14.4" x14ac:dyDescent="0.3">
      <c r="A170" s="45">
        <v>57</v>
      </c>
      <c r="B170" s="43" t="s">
        <v>1047</v>
      </c>
      <c r="C170" s="45">
        <v>23.2</v>
      </c>
      <c r="D170" s="45">
        <v>0</v>
      </c>
      <c r="E170" s="43" t="s">
        <v>1046</v>
      </c>
      <c r="F170" s="43" t="s">
        <v>1052</v>
      </c>
      <c r="G170" s="45">
        <v>11830.61</v>
      </c>
      <c r="H170" s="44">
        <f>D170+1</f>
        <v>1</v>
      </c>
      <c r="I170" s="35">
        <f>G170/H170</f>
        <v>11830.61</v>
      </c>
    </row>
    <row r="171" spans="1:9" ht="14.4" x14ac:dyDescent="0.3">
      <c r="A171" s="45">
        <v>57</v>
      </c>
      <c r="B171" s="43" t="s">
        <v>1047</v>
      </c>
      <c r="C171" s="45">
        <v>22.2</v>
      </c>
      <c r="D171" s="45">
        <v>0</v>
      </c>
      <c r="E171" s="43" t="s">
        <v>1046</v>
      </c>
      <c r="F171" s="43" t="s">
        <v>1048</v>
      </c>
      <c r="G171" s="45">
        <v>12029.29</v>
      </c>
      <c r="H171" s="44">
        <f>D171+1</f>
        <v>1</v>
      </c>
      <c r="I171" s="35">
        <f>G171/H171</f>
        <v>12029.29</v>
      </c>
    </row>
    <row r="172" spans="1:9" ht="14.4" x14ac:dyDescent="0.3">
      <c r="A172" s="45">
        <v>57</v>
      </c>
      <c r="B172" s="43" t="s">
        <v>1047</v>
      </c>
      <c r="C172" s="45">
        <v>30.5</v>
      </c>
      <c r="D172" s="45">
        <v>0</v>
      </c>
      <c r="E172" s="43" t="s">
        <v>1046</v>
      </c>
      <c r="F172" s="43" t="s">
        <v>1052</v>
      </c>
      <c r="G172" s="45">
        <v>11840.78</v>
      </c>
      <c r="H172" s="44">
        <f>D172+1</f>
        <v>1</v>
      </c>
      <c r="I172" s="35">
        <f>G172/H172</f>
        <v>11840.78</v>
      </c>
    </row>
    <row r="173" spans="1:9" ht="14.4" x14ac:dyDescent="0.3">
      <c r="A173" s="45">
        <v>57</v>
      </c>
      <c r="B173" s="43" t="s">
        <v>1047</v>
      </c>
      <c r="C173" s="45">
        <v>28.7</v>
      </c>
      <c r="D173" s="45">
        <v>0</v>
      </c>
      <c r="E173" s="43" t="s">
        <v>1046</v>
      </c>
      <c r="F173" s="43" t="s">
        <v>1051</v>
      </c>
      <c r="G173" s="45">
        <v>11455.28</v>
      </c>
      <c r="H173" s="44">
        <f>D173+1</f>
        <v>1</v>
      </c>
      <c r="I173" s="35">
        <f>G173/H173</f>
        <v>11455.28</v>
      </c>
    </row>
    <row r="174" spans="1:9" ht="14.4" x14ac:dyDescent="0.3">
      <c r="A174" s="45">
        <v>57</v>
      </c>
      <c r="B174" s="43" t="s">
        <v>1049</v>
      </c>
      <c r="C174" s="45">
        <v>42.1</v>
      </c>
      <c r="D174" s="45">
        <v>1</v>
      </c>
      <c r="E174" s="43" t="s">
        <v>1050</v>
      </c>
      <c r="F174" s="43" t="s">
        <v>1045</v>
      </c>
      <c r="G174" s="45">
        <v>48675.519999999997</v>
      </c>
      <c r="H174" s="44">
        <f>D174+1</f>
        <v>2</v>
      </c>
      <c r="I174" s="35">
        <f>G174/H174</f>
        <v>24337.759999999998</v>
      </c>
    </row>
    <row r="175" spans="1:9" ht="14.4" x14ac:dyDescent="0.3">
      <c r="A175" s="45">
        <v>57</v>
      </c>
      <c r="B175" s="43" t="s">
        <v>1047</v>
      </c>
      <c r="C175" s="45">
        <v>34.299999999999997</v>
      </c>
      <c r="D175" s="45">
        <v>2</v>
      </c>
      <c r="E175" s="43" t="s">
        <v>1046</v>
      </c>
      <c r="F175" s="43" t="s">
        <v>1048</v>
      </c>
      <c r="G175" s="45">
        <v>13224.06</v>
      </c>
      <c r="H175" s="44">
        <f>D175+1</f>
        <v>3</v>
      </c>
      <c r="I175" s="35">
        <f>G175/H175</f>
        <v>4408.0199999999995</v>
      </c>
    </row>
    <row r="176" spans="1:9" ht="14.4" x14ac:dyDescent="0.3">
      <c r="A176" s="45">
        <v>57</v>
      </c>
      <c r="B176" s="43" t="s">
        <v>1047</v>
      </c>
      <c r="C176" s="45">
        <v>28.8</v>
      </c>
      <c r="D176" s="45">
        <v>4</v>
      </c>
      <c r="E176" s="43" t="s">
        <v>1046</v>
      </c>
      <c r="F176" s="43" t="s">
        <v>1048</v>
      </c>
      <c r="G176" s="45">
        <v>14394.4</v>
      </c>
      <c r="H176" s="44">
        <f>D176+1</f>
        <v>5</v>
      </c>
      <c r="I176" s="35">
        <f>G176/H176</f>
        <v>2878.88</v>
      </c>
    </row>
    <row r="177" spans="1:9" ht="14.4" x14ac:dyDescent="0.3">
      <c r="A177" s="45">
        <v>57</v>
      </c>
      <c r="B177" s="43" t="s">
        <v>1047</v>
      </c>
      <c r="C177" s="45">
        <v>24</v>
      </c>
      <c r="D177" s="45">
        <v>1</v>
      </c>
      <c r="E177" s="43" t="s">
        <v>1046</v>
      </c>
      <c r="F177" s="43" t="s">
        <v>1045</v>
      </c>
      <c r="G177" s="45">
        <v>22192.44</v>
      </c>
      <c r="H177" s="44">
        <f>D177+1</f>
        <v>2</v>
      </c>
      <c r="I177" s="35">
        <f>G177/H177</f>
        <v>11096.22</v>
      </c>
    </row>
    <row r="178" spans="1:9" ht="14.4" x14ac:dyDescent="0.3">
      <c r="A178" s="45">
        <v>57</v>
      </c>
      <c r="B178" s="43" t="s">
        <v>1047</v>
      </c>
      <c r="C178" s="45">
        <v>31.8</v>
      </c>
      <c r="D178" s="45">
        <v>0</v>
      </c>
      <c r="E178" s="43" t="s">
        <v>1046</v>
      </c>
      <c r="F178" s="43" t="s">
        <v>1052</v>
      </c>
      <c r="G178" s="45">
        <v>11842.62</v>
      </c>
      <c r="H178" s="44">
        <f>D178+1</f>
        <v>1</v>
      </c>
      <c r="I178" s="35">
        <f>G178/H178</f>
        <v>11842.62</v>
      </c>
    </row>
    <row r="179" spans="1:9" ht="14.4" x14ac:dyDescent="0.3">
      <c r="A179" s="45">
        <v>57</v>
      </c>
      <c r="B179" s="43" t="s">
        <v>1047</v>
      </c>
      <c r="C179" s="45">
        <v>29.8</v>
      </c>
      <c r="D179" s="45">
        <v>0</v>
      </c>
      <c r="E179" s="43" t="s">
        <v>1050</v>
      </c>
      <c r="F179" s="43" t="s">
        <v>1045</v>
      </c>
      <c r="G179" s="45">
        <v>27533.91</v>
      </c>
      <c r="H179" s="44">
        <f>D179+1</f>
        <v>1</v>
      </c>
      <c r="I179" s="35">
        <f>G179/H179</f>
        <v>27533.91</v>
      </c>
    </row>
    <row r="180" spans="1:9" ht="14.4" x14ac:dyDescent="0.3">
      <c r="A180" s="45">
        <v>57</v>
      </c>
      <c r="B180" s="43" t="s">
        <v>1049</v>
      </c>
      <c r="C180" s="45">
        <v>28.1</v>
      </c>
      <c r="D180" s="45">
        <v>0</v>
      </c>
      <c r="E180" s="43" t="s">
        <v>1046</v>
      </c>
      <c r="F180" s="43" t="s">
        <v>1051</v>
      </c>
      <c r="G180" s="45">
        <v>10965.45</v>
      </c>
      <c r="H180" s="44">
        <f>D180+1</f>
        <v>1</v>
      </c>
      <c r="I180" s="35">
        <f>G180/H180</f>
        <v>10965.45</v>
      </c>
    </row>
    <row r="181" spans="1:9" ht="14.4" x14ac:dyDescent="0.3">
      <c r="A181" s="45">
        <v>57</v>
      </c>
      <c r="B181" s="43" t="s">
        <v>1049</v>
      </c>
      <c r="C181" s="45">
        <v>43.7</v>
      </c>
      <c r="D181" s="45">
        <v>1</v>
      </c>
      <c r="E181" s="43" t="s">
        <v>1046</v>
      </c>
      <c r="F181" s="43" t="s">
        <v>1051</v>
      </c>
      <c r="G181" s="45">
        <v>11576.13</v>
      </c>
      <c r="H181" s="44">
        <f>D181+1</f>
        <v>2</v>
      </c>
      <c r="I181" s="35">
        <f>G181/H181</f>
        <v>5788.0649999999996</v>
      </c>
    </row>
    <row r="182" spans="1:9" ht="14.4" x14ac:dyDescent="0.3">
      <c r="A182" s="45">
        <v>57</v>
      </c>
      <c r="B182" s="43" t="s">
        <v>1049</v>
      </c>
      <c r="C182" s="45">
        <v>29</v>
      </c>
      <c r="D182" s="45">
        <v>0</v>
      </c>
      <c r="E182" s="43" t="s">
        <v>1050</v>
      </c>
      <c r="F182" s="43" t="s">
        <v>1048</v>
      </c>
      <c r="G182" s="45">
        <v>27218.44</v>
      </c>
      <c r="H182" s="44">
        <f>D182+1</f>
        <v>1</v>
      </c>
      <c r="I182" s="35">
        <f>G182/H182</f>
        <v>27218.44</v>
      </c>
    </row>
    <row r="183" spans="1:9" ht="14.4" x14ac:dyDescent="0.3">
      <c r="A183" s="45">
        <v>57</v>
      </c>
      <c r="B183" s="43" t="s">
        <v>1049</v>
      </c>
      <c r="C183" s="45">
        <v>33.6</v>
      </c>
      <c r="D183" s="45">
        <v>1</v>
      </c>
      <c r="E183" s="43" t="s">
        <v>1046</v>
      </c>
      <c r="F183" s="43" t="s">
        <v>1052</v>
      </c>
      <c r="G183" s="45">
        <v>11945.13</v>
      </c>
      <c r="H183" s="44">
        <f>D183+1</f>
        <v>2</v>
      </c>
      <c r="I183" s="35">
        <f>G183/H183</f>
        <v>5972.5649999999996</v>
      </c>
    </row>
    <row r="184" spans="1:9" ht="14.4" x14ac:dyDescent="0.3">
      <c r="A184" s="45">
        <v>57</v>
      </c>
      <c r="B184" s="43" t="s">
        <v>1047</v>
      </c>
      <c r="C184" s="45">
        <v>20.100000000000001</v>
      </c>
      <c r="D184" s="45">
        <v>1</v>
      </c>
      <c r="E184" s="43" t="s">
        <v>1046</v>
      </c>
      <c r="F184" s="43" t="s">
        <v>1051</v>
      </c>
      <c r="G184" s="45">
        <v>12032.33</v>
      </c>
      <c r="H184" s="44">
        <f>D184+1</f>
        <v>2</v>
      </c>
      <c r="I184" s="35">
        <f>G184/H184</f>
        <v>6016.165</v>
      </c>
    </row>
    <row r="185" spans="1:9" ht="14.4" x14ac:dyDescent="0.3">
      <c r="A185" s="45">
        <v>57</v>
      </c>
      <c r="B185" s="43" t="s">
        <v>1049</v>
      </c>
      <c r="C185" s="45">
        <v>18.3</v>
      </c>
      <c r="D185" s="45">
        <v>0</v>
      </c>
      <c r="E185" s="43" t="s">
        <v>1046</v>
      </c>
      <c r="F185" s="43" t="s">
        <v>1048</v>
      </c>
      <c r="G185" s="45">
        <v>11534.87</v>
      </c>
      <c r="H185" s="44">
        <f>D185+1</f>
        <v>1</v>
      </c>
      <c r="I185" s="35">
        <f>G185/H185</f>
        <v>11534.87</v>
      </c>
    </row>
    <row r="186" spans="1:9" ht="14.4" x14ac:dyDescent="0.3">
      <c r="A186" s="45">
        <v>57</v>
      </c>
      <c r="B186" s="43" t="s">
        <v>1049</v>
      </c>
      <c r="C186" s="45">
        <v>27.9</v>
      </c>
      <c r="D186" s="45">
        <v>1</v>
      </c>
      <c r="E186" s="43" t="s">
        <v>1046</v>
      </c>
      <c r="F186" s="43" t="s">
        <v>1045</v>
      </c>
      <c r="G186" s="45">
        <v>11554.22</v>
      </c>
      <c r="H186" s="44">
        <f>D186+1</f>
        <v>2</v>
      </c>
      <c r="I186" s="35">
        <f>G186/H186</f>
        <v>5777.11</v>
      </c>
    </row>
    <row r="187" spans="1:9" ht="14.4" x14ac:dyDescent="0.3">
      <c r="A187" s="45">
        <v>57</v>
      </c>
      <c r="B187" s="43" t="s">
        <v>1049</v>
      </c>
      <c r="C187" s="45">
        <v>31.5</v>
      </c>
      <c r="D187" s="45">
        <v>0</v>
      </c>
      <c r="E187" s="43" t="s">
        <v>1046</v>
      </c>
      <c r="F187" s="43" t="s">
        <v>1052</v>
      </c>
      <c r="G187" s="45">
        <v>11353.23</v>
      </c>
      <c r="H187" s="44">
        <f>D187+1</f>
        <v>1</v>
      </c>
      <c r="I187" s="35">
        <f>G187/H187</f>
        <v>11353.23</v>
      </c>
    </row>
    <row r="188" spans="1:9" ht="14.4" x14ac:dyDescent="0.3">
      <c r="A188" s="45">
        <v>57</v>
      </c>
      <c r="B188" s="43" t="s">
        <v>1049</v>
      </c>
      <c r="C188" s="45">
        <v>40.299999999999997</v>
      </c>
      <c r="D188" s="45">
        <v>0</v>
      </c>
      <c r="E188" s="43" t="s">
        <v>1046</v>
      </c>
      <c r="F188" s="43" t="s">
        <v>1048</v>
      </c>
      <c r="G188" s="45">
        <v>20709.02</v>
      </c>
      <c r="H188" s="44">
        <f>D188+1</f>
        <v>1</v>
      </c>
      <c r="I188" s="35">
        <f>G188/H188</f>
        <v>20709.02</v>
      </c>
    </row>
    <row r="189" spans="1:9" ht="14.4" x14ac:dyDescent="0.3">
      <c r="A189" s="45">
        <v>57</v>
      </c>
      <c r="B189" s="43" t="s">
        <v>1049</v>
      </c>
      <c r="C189" s="45">
        <v>40.4</v>
      </c>
      <c r="D189" s="45">
        <v>0</v>
      </c>
      <c r="E189" s="43" t="s">
        <v>1046</v>
      </c>
      <c r="F189" s="43" t="s">
        <v>1045</v>
      </c>
      <c r="G189" s="45">
        <v>10982.5</v>
      </c>
      <c r="H189" s="44">
        <f>D189+1</f>
        <v>1</v>
      </c>
      <c r="I189" s="35">
        <f>G189/H189</f>
        <v>10982.5</v>
      </c>
    </row>
    <row r="190" spans="1:9" ht="14.4" x14ac:dyDescent="0.3">
      <c r="A190" s="45">
        <v>57</v>
      </c>
      <c r="B190" s="43" t="s">
        <v>1049</v>
      </c>
      <c r="C190" s="45">
        <v>23.7</v>
      </c>
      <c r="D190" s="45">
        <v>0</v>
      </c>
      <c r="E190" s="43" t="s">
        <v>1046</v>
      </c>
      <c r="F190" s="43" t="s">
        <v>1051</v>
      </c>
      <c r="G190" s="45">
        <v>10959.33</v>
      </c>
      <c r="H190" s="44">
        <f>D190+1</f>
        <v>1</v>
      </c>
      <c r="I190" s="35">
        <f>G190/H190</f>
        <v>10959.33</v>
      </c>
    </row>
    <row r="191" spans="1:9" ht="14.4" x14ac:dyDescent="0.3">
      <c r="A191" s="45">
        <v>57</v>
      </c>
      <c r="B191" s="43" t="s">
        <v>1047</v>
      </c>
      <c r="C191" s="45">
        <v>25.7</v>
      </c>
      <c r="D191" s="45">
        <v>2</v>
      </c>
      <c r="E191" s="43" t="s">
        <v>1046</v>
      </c>
      <c r="F191" s="43" t="s">
        <v>1045</v>
      </c>
      <c r="G191" s="45">
        <v>12629.17</v>
      </c>
      <c r="H191" s="44">
        <f>D191+1</f>
        <v>3</v>
      </c>
      <c r="I191" s="35">
        <f>G191/H191</f>
        <v>4209.7233333333334</v>
      </c>
    </row>
    <row r="192" spans="1:9" ht="14.4" x14ac:dyDescent="0.3">
      <c r="A192" s="45">
        <v>56</v>
      </c>
      <c r="B192" s="43" t="s">
        <v>1047</v>
      </c>
      <c r="C192" s="45">
        <v>39.799999999999997</v>
      </c>
      <c r="D192" s="45">
        <v>0</v>
      </c>
      <c r="E192" s="43" t="s">
        <v>1046</v>
      </c>
      <c r="F192" s="43" t="s">
        <v>1045</v>
      </c>
      <c r="G192" s="45">
        <v>11090.72</v>
      </c>
      <c r="H192" s="44">
        <f>D192+1</f>
        <v>1</v>
      </c>
      <c r="I192" s="35">
        <f>G192/H192</f>
        <v>11090.72</v>
      </c>
    </row>
    <row r="193" spans="1:9" ht="14.4" x14ac:dyDescent="0.3">
      <c r="A193" s="45">
        <v>56</v>
      </c>
      <c r="B193" s="43" t="s">
        <v>1049</v>
      </c>
      <c r="C193" s="45">
        <v>40.299999999999997</v>
      </c>
      <c r="D193" s="45">
        <v>0</v>
      </c>
      <c r="E193" s="43" t="s">
        <v>1046</v>
      </c>
      <c r="F193" s="43" t="s">
        <v>1051</v>
      </c>
      <c r="G193" s="45">
        <v>10602.39</v>
      </c>
      <c r="H193" s="44">
        <f>D193+1</f>
        <v>1</v>
      </c>
      <c r="I193" s="35">
        <f>G193/H193</f>
        <v>10602.39</v>
      </c>
    </row>
    <row r="194" spans="1:9" ht="14.4" x14ac:dyDescent="0.3">
      <c r="A194" s="45">
        <v>56</v>
      </c>
      <c r="B194" s="43" t="s">
        <v>1047</v>
      </c>
      <c r="C194" s="45">
        <v>27.2</v>
      </c>
      <c r="D194" s="45">
        <v>0</v>
      </c>
      <c r="E194" s="43" t="s">
        <v>1046</v>
      </c>
      <c r="F194" s="43" t="s">
        <v>1051</v>
      </c>
      <c r="G194" s="45">
        <v>11073.18</v>
      </c>
      <c r="H194" s="44">
        <f>D194+1</f>
        <v>1</v>
      </c>
      <c r="I194" s="35">
        <f>G194/H194</f>
        <v>11073.18</v>
      </c>
    </row>
    <row r="195" spans="1:9" ht="14.4" x14ac:dyDescent="0.3">
      <c r="A195" s="45">
        <v>56</v>
      </c>
      <c r="B195" s="43" t="s">
        <v>1049</v>
      </c>
      <c r="C195" s="45">
        <v>20</v>
      </c>
      <c r="D195" s="45">
        <v>0</v>
      </c>
      <c r="E195" s="43" t="s">
        <v>1050</v>
      </c>
      <c r="F195" s="43" t="s">
        <v>1048</v>
      </c>
      <c r="G195" s="45">
        <v>22412.65</v>
      </c>
      <c r="H195" s="44">
        <f>D195+1</f>
        <v>1</v>
      </c>
      <c r="I195" s="35">
        <f>G195/H195</f>
        <v>22412.65</v>
      </c>
    </row>
    <row r="196" spans="1:9" ht="14.4" x14ac:dyDescent="0.3">
      <c r="A196" s="45">
        <v>56</v>
      </c>
      <c r="B196" s="43" t="s">
        <v>1047</v>
      </c>
      <c r="C196" s="45">
        <v>26.6</v>
      </c>
      <c r="D196" s="45">
        <v>1</v>
      </c>
      <c r="E196" s="43" t="s">
        <v>1046</v>
      </c>
      <c r="F196" s="43" t="s">
        <v>1052</v>
      </c>
      <c r="G196" s="45">
        <v>12044.34</v>
      </c>
      <c r="H196" s="44">
        <f>D196+1</f>
        <v>2</v>
      </c>
      <c r="I196" s="35">
        <f>G196/H196</f>
        <v>6022.17</v>
      </c>
    </row>
    <row r="197" spans="1:9" ht="14.4" x14ac:dyDescent="0.3">
      <c r="A197" s="45">
        <v>56</v>
      </c>
      <c r="B197" s="43" t="s">
        <v>1049</v>
      </c>
      <c r="C197" s="45">
        <v>33.6</v>
      </c>
      <c r="D197" s="45">
        <v>0</v>
      </c>
      <c r="E197" s="43" t="s">
        <v>1050</v>
      </c>
      <c r="F197" s="43" t="s">
        <v>1052</v>
      </c>
      <c r="G197" s="45">
        <v>43921.18</v>
      </c>
      <c r="H197" s="44">
        <f>D197+1</f>
        <v>1</v>
      </c>
      <c r="I197" s="35">
        <f>G197/H197</f>
        <v>43921.18</v>
      </c>
    </row>
    <row r="198" spans="1:9" ht="14.4" x14ac:dyDescent="0.3">
      <c r="A198" s="45">
        <v>56</v>
      </c>
      <c r="B198" s="43" t="s">
        <v>1047</v>
      </c>
      <c r="C198" s="45">
        <v>37.5</v>
      </c>
      <c r="D198" s="45">
        <v>2</v>
      </c>
      <c r="E198" s="43" t="s">
        <v>1046</v>
      </c>
      <c r="F198" s="43" t="s">
        <v>1045</v>
      </c>
      <c r="G198" s="45">
        <v>12265.51</v>
      </c>
      <c r="H198" s="44">
        <f>D198+1</f>
        <v>3</v>
      </c>
      <c r="I198" s="35">
        <f>G198/H198</f>
        <v>4088.5033333333336</v>
      </c>
    </row>
    <row r="199" spans="1:9" ht="14.4" x14ac:dyDescent="0.3">
      <c r="A199" s="45">
        <v>56</v>
      </c>
      <c r="B199" s="43" t="s">
        <v>1047</v>
      </c>
      <c r="C199" s="45">
        <v>28.8</v>
      </c>
      <c r="D199" s="45">
        <v>0</v>
      </c>
      <c r="E199" s="43" t="s">
        <v>1046</v>
      </c>
      <c r="F199" s="43" t="s">
        <v>1048</v>
      </c>
      <c r="G199" s="45">
        <v>11658.38</v>
      </c>
      <c r="H199" s="44">
        <f>D199+1</f>
        <v>1</v>
      </c>
      <c r="I199" s="35">
        <f>G199/H199</f>
        <v>11658.38</v>
      </c>
    </row>
    <row r="200" spans="1:9" ht="14.4" x14ac:dyDescent="0.3">
      <c r="A200" s="45">
        <v>56</v>
      </c>
      <c r="B200" s="43" t="s">
        <v>1047</v>
      </c>
      <c r="C200" s="45">
        <v>32.299999999999997</v>
      </c>
      <c r="D200" s="45">
        <v>3</v>
      </c>
      <c r="E200" s="43" t="s">
        <v>1046</v>
      </c>
      <c r="F200" s="43" t="s">
        <v>1048</v>
      </c>
      <c r="G200" s="45">
        <v>13430.27</v>
      </c>
      <c r="H200" s="44">
        <f>D200+1</f>
        <v>4</v>
      </c>
      <c r="I200" s="35">
        <f>G200/H200</f>
        <v>3357.5675000000001</v>
      </c>
    </row>
    <row r="201" spans="1:9" ht="14.4" x14ac:dyDescent="0.3">
      <c r="A201" s="45">
        <v>56</v>
      </c>
      <c r="B201" s="43" t="s">
        <v>1049</v>
      </c>
      <c r="C201" s="45">
        <v>26.7</v>
      </c>
      <c r="D201" s="45">
        <v>1</v>
      </c>
      <c r="E201" s="43" t="s">
        <v>1050</v>
      </c>
      <c r="F201" s="43" t="s">
        <v>1052</v>
      </c>
      <c r="G201" s="45">
        <v>26109.33</v>
      </c>
      <c r="H201" s="44">
        <f>D201+1</f>
        <v>2</v>
      </c>
      <c r="I201" s="35">
        <f>G201/H201</f>
        <v>13054.665000000001</v>
      </c>
    </row>
    <row r="202" spans="1:9" ht="14.4" x14ac:dyDescent="0.3">
      <c r="A202" s="45">
        <v>56</v>
      </c>
      <c r="B202" s="43" t="s">
        <v>1047</v>
      </c>
      <c r="C202" s="45">
        <v>25.7</v>
      </c>
      <c r="D202" s="45">
        <v>0</v>
      </c>
      <c r="E202" s="43" t="s">
        <v>1046</v>
      </c>
      <c r="F202" s="43" t="s">
        <v>1052</v>
      </c>
      <c r="G202" s="45">
        <v>11454.02</v>
      </c>
      <c r="H202" s="44">
        <f>D202+1</f>
        <v>1</v>
      </c>
      <c r="I202" s="35">
        <f>G202/H202</f>
        <v>11454.02</v>
      </c>
    </row>
    <row r="203" spans="1:9" ht="14.4" x14ac:dyDescent="0.3">
      <c r="A203" s="45">
        <v>56</v>
      </c>
      <c r="B203" s="43" t="s">
        <v>1049</v>
      </c>
      <c r="C203" s="45">
        <v>39.6</v>
      </c>
      <c r="D203" s="45">
        <v>0</v>
      </c>
      <c r="E203" s="43" t="s">
        <v>1046</v>
      </c>
      <c r="F203" s="43" t="s">
        <v>1051</v>
      </c>
      <c r="G203" s="45">
        <v>10601.41</v>
      </c>
      <c r="H203" s="44">
        <f>D203+1</f>
        <v>1</v>
      </c>
      <c r="I203" s="35">
        <f>G203/H203</f>
        <v>10601.41</v>
      </c>
    </row>
    <row r="204" spans="1:9" ht="14.4" x14ac:dyDescent="0.3">
      <c r="A204" s="45">
        <v>56</v>
      </c>
      <c r="B204" s="43" t="s">
        <v>1049</v>
      </c>
      <c r="C204" s="45">
        <v>25.9</v>
      </c>
      <c r="D204" s="45">
        <v>0</v>
      </c>
      <c r="E204" s="43" t="s">
        <v>1046</v>
      </c>
      <c r="F204" s="43" t="s">
        <v>1048</v>
      </c>
      <c r="G204" s="45">
        <v>11165.42</v>
      </c>
      <c r="H204" s="44">
        <f>D204+1</f>
        <v>1</v>
      </c>
      <c r="I204" s="35">
        <f>G204/H204</f>
        <v>11165.42</v>
      </c>
    </row>
    <row r="205" spans="1:9" ht="14.4" x14ac:dyDescent="0.3">
      <c r="A205" s="45">
        <v>56</v>
      </c>
      <c r="B205" s="43" t="s">
        <v>1047</v>
      </c>
      <c r="C205" s="45">
        <v>33.799999999999997</v>
      </c>
      <c r="D205" s="45">
        <v>2</v>
      </c>
      <c r="E205" s="43" t="s">
        <v>1046</v>
      </c>
      <c r="F205" s="43" t="s">
        <v>1052</v>
      </c>
      <c r="G205" s="45">
        <v>12643.38</v>
      </c>
      <c r="H205" s="44">
        <f>D205+1</f>
        <v>3</v>
      </c>
      <c r="I205" s="35">
        <f>G205/H205</f>
        <v>4214.46</v>
      </c>
    </row>
    <row r="206" spans="1:9" ht="14.4" x14ac:dyDescent="0.3">
      <c r="A206" s="45">
        <v>56</v>
      </c>
      <c r="B206" s="43" t="s">
        <v>1049</v>
      </c>
      <c r="C206" s="45">
        <v>32.1</v>
      </c>
      <c r="D206" s="45">
        <v>1</v>
      </c>
      <c r="E206" s="43" t="s">
        <v>1046</v>
      </c>
      <c r="F206" s="43" t="s">
        <v>1048</v>
      </c>
      <c r="G206" s="45">
        <v>11763</v>
      </c>
      <c r="H206" s="44">
        <f>D206+1</f>
        <v>2</v>
      </c>
      <c r="I206" s="35">
        <f>G206/H206</f>
        <v>5881.5</v>
      </c>
    </row>
    <row r="207" spans="1:9" ht="14.4" x14ac:dyDescent="0.3">
      <c r="A207" s="45">
        <v>56</v>
      </c>
      <c r="B207" s="43" t="s">
        <v>1047</v>
      </c>
      <c r="C207" s="45">
        <v>25.3</v>
      </c>
      <c r="D207" s="45">
        <v>0</v>
      </c>
      <c r="E207" s="43" t="s">
        <v>1046</v>
      </c>
      <c r="F207" s="43" t="s">
        <v>1051</v>
      </c>
      <c r="G207" s="45">
        <v>11070.54</v>
      </c>
      <c r="H207" s="44">
        <f>D207+1</f>
        <v>1</v>
      </c>
      <c r="I207" s="35">
        <f>G207/H207</f>
        <v>11070.54</v>
      </c>
    </row>
    <row r="208" spans="1:9" ht="14.4" x14ac:dyDescent="0.3">
      <c r="A208" s="45">
        <v>56</v>
      </c>
      <c r="B208" s="43" t="s">
        <v>1047</v>
      </c>
      <c r="C208" s="45">
        <v>28.6</v>
      </c>
      <c r="D208" s="45">
        <v>0</v>
      </c>
      <c r="E208" s="43" t="s">
        <v>1046</v>
      </c>
      <c r="F208" s="43" t="s">
        <v>1048</v>
      </c>
      <c r="G208" s="45">
        <v>11658.12</v>
      </c>
      <c r="H208" s="44">
        <f>D208+1</f>
        <v>1</v>
      </c>
      <c r="I208" s="35">
        <f>G208/H208</f>
        <v>11658.12</v>
      </c>
    </row>
    <row r="209" spans="1:9" ht="14.4" x14ac:dyDescent="0.3">
      <c r="A209" s="45">
        <v>56</v>
      </c>
      <c r="B209" s="43" t="s">
        <v>1049</v>
      </c>
      <c r="C209" s="45">
        <v>33.700000000000003</v>
      </c>
      <c r="D209" s="45">
        <v>4</v>
      </c>
      <c r="E209" s="43" t="s">
        <v>1046</v>
      </c>
      <c r="F209" s="43" t="s">
        <v>1045</v>
      </c>
      <c r="G209" s="45">
        <v>12949.16</v>
      </c>
      <c r="H209" s="44">
        <f>D209+1</f>
        <v>5</v>
      </c>
      <c r="I209" s="35">
        <f>G209/H209</f>
        <v>2589.8319999999999</v>
      </c>
    </row>
    <row r="210" spans="1:9" ht="14.4" x14ac:dyDescent="0.3">
      <c r="A210" s="45">
        <v>56</v>
      </c>
      <c r="B210" s="43" t="s">
        <v>1049</v>
      </c>
      <c r="C210" s="45">
        <v>36.1</v>
      </c>
      <c r="D210" s="45">
        <v>3</v>
      </c>
      <c r="E210" s="43" t="s">
        <v>1046</v>
      </c>
      <c r="F210" s="43" t="s">
        <v>1051</v>
      </c>
      <c r="G210" s="45">
        <v>12363.55</v>
      </c>
      <c r="H210" s="44">
        <f>D210+1</f>
        <v>4</v>
      </c>
      <c r="I210" s="35">
        <f>G210/H210</f>
        <v>3090.8874999999998</v>
      </c>
    </row>
    <row r="211" spans="1:9" ht="14.4" x14ac:dyDescent="0.3">
      <c r="A211" s="45">
        <v>56</v>
      </c>
      <c r="B211" s="43" t="s">
        <v>1049</v>
      </c>
      <c r="C211" s="45">
        <v>33.700000000000003</v>
      </c>
      <c r="D211" s="45">
        <v>0</v>
      </c>
      <c r="E211" s="43" t="s">
        <v>1046</v>
      </c>
      <c r="F211" s="43" t="s">
        <v>1052</v>
      </c>
      <c r="G211" s="45">
        <v>10976.25</v>
      </c>
      <c r="H211" s="44">
        <f>D211+1</f>
        <v>1</v>
      </c>
      <c r="I211" s="35">
        <f>G211/H211</f>
        <v>10976.25</v>
      </c>
    </row>
    <row r="212" spans="1:9" ht="14.4" x14ac:dyDescent="0.3">
      <c r="A212" s="45">
        <v>56</v>
      </c>
      <c r="B212" s="43" t="s">
        <v>1049</v>
      </c>
      <c r="C212" s="45">
        <v>31.8</v>
      </c>
      <c r="D212" s="45">
        <v>2</v>
      </c>
      <c r="E212" s="43" t="s">
        <v>1050</v>
      </c>
      <c r="F212" s="43" t="s">
        <v>1045</v>
      </c>
      <c r="G212" s="45">
        <v>43813.87</v>
      </c>
      <c r="H212" s="44">
        <f>D212+1</f>
        <v>3</v>
      </c>
      <c r="I212" s="35">
        <f>G212/H212</f>
        <v>14604.623333333335</v>
      </c>
    </row>
    <row r="213" spans="1:9" ht="14.4" x14ac:dyDescent="0.3">
      <c r="A213" s="45">
        <v>56</v>
      </c>
      <c r="B213" s="43" t="s">
        <v>1047</v>
      </c>
      <c r="C213" s="45">
        <v>28.3</v>
      </c>
      <c r="D213" s="45">
        <v>0</v>
      </c>
      <c r="E213" s="43" t="s">
        <v>1046</v>
      </c>
      <c r="F213" s="43" t="s">
        <v>1048</v>
      </c>
      <c r="G213" s="45">
        <v>11657.72</v>
      </c>
      <c r="H213" s="44">
        <f>D213+1</f>
        <v>1</v>
      </c>
      <c r="I213" s="35">
        <f>G213/H213</f>
        <v>11657.72</v>
      </c>
    </row>
    <row r="214" spans="1:9" ht="14.4" x14ac:dyDescent="0.3">
      <c r="A214" s="45">
        <v>56</v>
      </c>
      <c r="B214" s="43" t="s">
        <v>1047</v>
      </c>
      <c r="C214" s="45">
        <v>35.799999999999997</v>
      </c>
      <c r="D214" s="45">
        <v>1</v>
      </c>
      <c r="E214" s="43" t="s">
        <v>1046</v>
      </c>
      <c r="F214" s="43" t="s">
        <v>1051</v>
      </c>
      <c r="G214" s="45">
        <v>11674.13</v>
      </c>
      <c r="H214" s="44">
        <f>D214+1</f>
        <v>2</v>
      </c>
      <c r="I214" s="35">
        <f>G214/H214</f>
        <v>5837.0649999999996</v>
      </c>
    </row>
    <row r="215" spans="1:9" ht="14.4" x14ac:dyDescent="0.3">
      <c r="A215" s="45">
        <v>56</v>
      </c>
      <c r="B215" s="43" t="s">
        <v>1049</v>
      </c>
      <c r="C215" s="45">
        <v>22.1</v>
      </c>
      <c r="D215" s="45">
        <v>0</v>
      </c>
      <c r="E215" s="43" t="s">
        <v>1046</v>
      </c>
      <c r="F215" s="43" t="s">
        <v>1051</v>
      </c>
      <c r="G215" s="45">
        <v>10577.09</v>
      </c>
      <c r="H215" s="44">
        <f>D215+1</f>
        <v>1</v>
      </c>
      <c r="I215" s="35">
        <f>G215/H215</f>
        <v>10577.09</v>
      </c>
    </row>
    <row r="216" spans="1:9" ht="14.4" x14ac:dyDescent="0.3">
      <c r="A216" s="45">
        <v>56</v>
      </c>
      <c r="B216" s="43" t="s">
        <v>1047</v>
      </c>
      <c r="C216" s="45">
        <v>41.9</v>
      </c>
      <c r="D216" s="45">
        <v>0</v>
      </c>
      <c r="E216" s="43" t="s">
        <v>1046</v>
      </c>
      <c r="F216" s="43" t="s">
        <v>1045</v>
      </c>
      <c r="G216" s="45">
        <v>11093.62</v>
      </c>
      <c r="H216" s="44">
        <f>D216+1</f>
        <v>1</v>
      </c>
      <c r="I216" s="35">
        <f>G216/H216</f>
        <v>11093.62</v>
      </c>
    </row>
    <row r="217" spans="1:9" ht="14.4" x14ac:dyDescent="0.3">
      <c r="A217" s="45">
        <v>56</v>
      </c>
      <c r="B217" s="43" t="s">
        <v>1049</v>
      </c>
      <c r="C217" s="45">
        <v>34.4</v>
      </c>
      <c r="D217" s="45">
        <v>0</v>
      </c>
      <c r="E217" s="43" t="s">
        <v>1046</v>
      </c>
      <c r="F217" s="43" t="s">
        <v>1045</v>
      </c>
      <c r="G217" s="45">
        <v>10594.23</v>
      </c>
      <c r="H217" s="44">
        <f>D217+1</f>
        <v>1</v>
      </c>
      <c r="I217" s="35">
        <f>G217/H217</f>
        <v>10594.23</v>
      </c>
    </row>
    <row r="218" spans="1:9" ht="14.4" x14ac:dyDescent="0.3">
      <c r="A218" s="45">
        <v>55</v>
      </c>
      <c r="B218" s="43" t="s">
        <v>1047</v>
      </c>
      <c r="C218" s="45">
        <v>32.799999999999997</v>
      </c>
      <c r="D218" s="45">
        <v>2</v>
      </c>
      <c r="E218" s="43" t="s">
        <v>1046</v>
      </c>
      <c r="F218" s="43" t="s">
        <v>1052</v>
      </c>
      <c r="G218" s="45">
        <v>12268.63</v>
      </c>
      <c r="H218" s="44">
        <f>D218+1</f>
        <v>3</v>
      </c>
      <c r="I218" s="35">
        <f>G218/H218</f>
        <v>4089.5433333333331</v>
      </c>
    </row>
    <row r="219" spans="1:9" ht="14.4" x14ac:dyDescent="0.3">
      <c r="A219" s="45">
        <v>55</v>
      </c>
      <c r="B219" s="43" t="s">
        <v>1049</v>
      </c>
      <c r="C219" s="45">
        <v>37.299999999999997</v>
      </c>
      <c r="D219" s="45">
        <v>0</v>
      </c>
      <c r="E219" s="43" t="s">
        <v>1046</v>
      </c>
      <c r="F219" s="43" t="s">
        <v>1051</v>
      </c>
      <c r="G219" s="45">
        <v>20630.28</v>
      </c>
      <c r="H219" s="44">
        <f>D219+1</f>
        <v>1</v>
      </c>
      <c r="I219" s="35">
        <f>G219/H219</f>
        <v>20630.28</v>
      </c>
    </row>
    <row r="220" spans="1:9" ht="14.4" x14ac:dyDescent="0.3">
      <c r="A220" s="45">
        <v>55</v>
      </c>
      <c r="B220" s="43" t="s">
        <v>1047</v>
      </c>
      <c r="C220" s="45">
        <v>27</v>
      </c>
      <c r="D220" s="45">
        <v>0</v>
      </c>
      <c r="E220" s="43" t="s">
        <v>1046</v>
      </c>
      <c r="F220" s="43" t="s">
        <v>1052</v>
      </c>
      <c r="G220" s="45">
        <v>11082.58</v>
      </c>
      <c r="H220" s="44">
        <f>D220+1</f>
        <v>1</v>
      </c>
      <c r="I220" s="35">
        <f>G220/H220</f>
        <v>11082.58</v>
      </c>
    </row>
    <row r="221" spans="1:9" ht="14.4" x14ac:dyDescent="0.3">
      <c r="A221" s="45">
        <v>55</v>
      </c>
      <c r="B221" s="43" t="s">
        <v>1049</v>
      </c>
      <c r="C221" s="45">
        <v>38.299999999999997</v>
      </c>
      <c r="D221" s="45">
        <v>0</v>
      </c>
      <c r="E221" s="43" t="s">
        <v>1046</v>
      </c>
      <c r="F221" s="43" t="s">
        <v>1045</v>
      </c>
      <c r="G221" s="45">
        <v>10226.280000000001</v>
      </c>
      <c r="H221" s="44">
        <f>D221+1</f>
        <v>1</v>
      </c>
      <c r="I221" s="35">
        <f>G221/H221</f>
        <v>10226.280000000001</v>
      </c>
    </row>
    <row r="222" spans="1:9" ht="14.4" x14ac:dyDescent="0.3">
      <c r="A222" s="45">
        <v>55</v>
      </c>
      <c r="B222" s="43" t="s">
        <v>1047</v>
      </c>
      <c r="C222" s="45">
        <v>29.7</v>
      </c>
      <c r="D222" s="45">
        <v>2</v>
      </c>
      <c r="E222" s="43" t="s">
        <v>1046</v>
      </c>
      <c r="F222" s="43" t="s">
        <v>1051</v>
      </c>
      <c r="G222" s="45">
        <v>11881.36</v>
      </c>
      <c r="H222" s="44">
        <f>D222+1</f>
        <v>3</v>
      </c>
      <c r="I222" s="35">
        <f>G222/H222</f>
        <v>3960.4533333333334</v>
      </c>
    </row>
    <row r="223" spans="1:9" ht="14.4" x14ac:dyDescent="0.3">
      <c r="A223" s="45">
        <v>55</v>
      </c>
      <c r="B223" s="43" t="s">
        <v>1049</v>
      </c>
      <c r="C223" s="45">
        <v>33.9</v>
      </c>
      <c r="D223" s="45">
        <v>3</v>
      </c>
      <c r="E223" s="43" t="s">
        <v>1046</v>
      </c>
      <c r="F223" s="43" t="s">
        <v>1045</v>
      </c>
      <c r="G223" s="45">
        <v>11987.17</v>
      </c>
      <c r="H223" s="44">
        <f>D223+1</f>
        <v>4</v>
      </c>
      <c r="I223" s="35">
        <f>G223/H223</f>
        <v>2996.7925</v>
      </c>
    </row>
    <row r="224" spans="1:9" ht="14.4" x14ac:dyDescent="0.3">
      <c r="A224" s="45">
        <v>55</v>
      </c>
      <c r="B224" s="43" t="s">
        <v>1047</v>
      </c>
      <c r="C224" s="45">
        <v>26.8</v>
      </c>
      <c r="D224" s="45">
        <v>1</v>
      </c>
      <c r="E224" s="43" t="s">
        <v>1046</v>
      </c>
      <c r="F224" s="43" t="s">
        <v>1051</v>
      </c>
      <c r="G224" s="45">
        <v>35160.129999999997</v>
      </c>
      <c r="H224" s="44">
        <f>D224+1</f>
        <v>2</v>
      </c>
      <c r="I224" s="35">
        <f>G224/H224</f>
        <v>17580.064999999999</v>
      </c>
    </row>
    <row r="225" spans="1:9" ht="14.4" x14ac:dyDescent="0.3">
      <c r="A225" s="45">
        <v>55</v>
      </c>
      <c r="B225" s="43" t="s">
        <v>1047</v>
      </c>
      <c r="C225" s="45">
        <v>25.4</v>
      </c>
      <c r="D225" s="45">
        <v>3</v>
      </c>
      <c r="E225" s="43" t="s">
        <v>1046</v>
      </c>
      <c r="F225" s="43" t="s">
        <v>1048</v>
      </c>
      <c r="G225" s="45">
        <v>13047.33</v>
      </c>
      <c r="H225" s="44">
        <f>D225+1</f>
        <v>4</v>
      </c>
      <c r="I225" s="35">
        <f>G225/H225</f>
        <v>3261.8325</v>
      </c>
    </row>
    <row r="226" spans="1:9" ht="14.4" x14ac:dyDescent="0.3">
      <c r="A226" s="45">
        <v>55</v>
      </c>
      <c r="B226" s="43" t="s">
        <v>1047</v>
      </c>
      <c r="C226" s="45">
        <v>32.4</v>
      </c>
      <c r="D226" s="45">
        <v>1</v>
      </c>
      <c r="E226" s="43" t="s">
        <v>1046</v>
      </c>
      <c r="F226" s="43" t="s">
        <v>1048</v>
      </c>
      <c r="G226" s="45">
        <v>11879.1</v>
      </c>
      <c r="H226" s="44">
        <f>D226+1</f>
        <v>2</v>
      </c>
      <c r="I226" s="35">
        <f>G226/H226</f>
        <v>5939.55</v>
      </c>
    </row>
    <row r="227" spans="1:9" ht="14.4" x14ac:dyDescent="0.3">
      <c r="A227" s="45">
        <v>55</v>
      </c>
      <c r="B227" s="43" t="s">
        <v>1049</v>
      </c>
      <c r="C227" s="45">
        <v>30.7</v>
      </c>
      <c r="D227" s="45">
        <v>0</v>
      </c>
      <c r="E227" s="43" t="s">
        <v>1050</v>
      </c>
      <c r="F227" s="43" t="s">
        <v>1048</v>
      </c>
      <c r="G227" s="45">
        <v>42303.69</v>
      </c>
      <c r="H227" s="44">
        <f>D227+1</f>
        <v>1</v>
      </c>
      <c r="I227" s="35">
        <f>G227/H227</f>
        <v>42303.69</v>
      </c>
    </row>
    <row r="228" spans="1:9" ht="14.4" x14ac:dyDescent="0.3">
      <c r="A228" s="45">
        <v>55</v>
      </c>
      <c r="B228" s="43" t="s">
        <v>1049</v>
      </c>
      <c r="C228" s="45">
        <v>33</v>
      </c>
      <c r="D228" s="45">
        <v>0</v>
      </c>
      <c r="E228" s="43" t="s">
        <v>1046</v>
      </c>
      <c r="F228" s="43" t="s">
        <v>1045</v>
      </c>
      <c r="G228" s="45">
        <v>20781.490000000002</v>
      </c>
      <c r="H228" s="44">
        <f>D228+1</f>
        <v>1</v>
      </c>
      <c r="I228" s="35">
        <f>G228/H228</f>
        <v>20781.490000000002</v>
      </c>
    </row>
    <row r="229" spans="1:9" ht="14.4" x14ac:dyDescent="0.3">
      <c r="A229" s="45">
        <v>55</v>
      </c>
      <c r="B229" s="43" t="s">
        <v>1047</v>
      </c>
      <c r="C229" s="45">
        <v>30.1</v>
      </c>
      <c r="D229" s="45">
        <v>2</v>
      </c>
      <c r="E229" s="43" t="s">
        <v>1046</v>
      </c>
      <c r="F229" s="43" t="s">
        <v>1045</v>
      </c>
      <c r="G229" s="45">
        <v>11881.97</v>
      </c>
      <c r="H229" s="44">
        <f>D229+1</f>
        <v>3</v>
      </c>
      <c r="I229" s="35">
        <f>G229/H229</f>
        <v>3960.6566666666663</v>
      </c>
    </row>
    <row r="230" spans="1:9" ht="14.4" x14ac:dyDescent="0.3">
      <c r="A230" s="45">
        <v>55</v>
      </c>
      <c r="B230" s="43" t="s">
        <v>1047</v>
      </c>
      <c r="C230" s="45">
        <v>37.1</v>
      </c>
      <c r="D230" s="45">
        <v>0</v>
      </c>
      <c r="E230" s="43" t="s">
        <v>1046</v>
      </c>
      <c r="F230" s="43" t="s">
        <v>1051</v>
      </c>
      <c r="G230" s="45">
        <v>10713.64</v>
      </c>
      <c r="H230" s="44">
        <f>D230+1</f>
        <v>1</v>
      </c>
      <c r="I230" s="35">
        <f>G230/H230</f>
        <v>10713.64</v>
      </c>
    </row>
    <row r="231" spans="1:9" ht="14.4" x14ac:dyDescent="0.3">
      <c r="A231" s="45">
        <v>55</v>
      </c>
      <c r="B231" s="43" t="s">
        <v>1047</v>
      </c>
      <c r="C231" s="45">
        <v>40.799999999999997</v>
      </c>
      <c r="D231" s="45">
        <v>3</v>
      </c>
      <c r="E231" s="43" t="s">
        <v>1046</v>
      </c>
      <c r="F231" s="43" t="s">
        <v>1045</v>
      </c>
      <c r="G231" s="45">
        <v>12485.8</v>
      </c>
      <c r="H231" s="44">
        <f>D231+1</f>
        <v>4</v>
      </c>
      <c r="I231" s="35">
        <f>G231/H231</f>
        <v>3121.45</v>
      </c>
    </row>
    <row r="232" spans="1:9" ht="14.4" x14ac:dyDescent="0.3">
      <c r="A232" s="45">
        <v>55</v>
      </c>
      <c r="B232" s="43" t="s">
        <v>1049</v>
      </c>
      <c r="C232" s="45">
        <v>32.799999999999997</v>
      </c>
      <c r="D232" s="45">
        <v>0</v>
      </c>
      <c r="E232" s="43" t="s">
        <v>1046</v>
      </c>
      <c r="F232" s="43" t="s">
        <v>1052</v>
      </c>
      <c r="G232" s="45">
        <v>10601.63</v>
      </c>
      <c r="H232" s="44">
        <f>D232+1</f>
        <v>1</v>
      </c>
      <c r="I232" s="35">
        <f>G232/H232</f>
        <v>10601.63</v>
      </c>
    </row>
    <row r="233" spans="1:9" ht="14.4" x14ac:dyDescent="0.3">
      <c r="A233" s="45">
        <v>55</v>
      </c>
      <c r="B233" s="43" t="s">
        <v>1047</v>
      </c>
      <c r="C233" s="45">
        <v>33.5</v>
      </c>
      <c r="D233" s="45">
        <v>2</v>
      </c>
      <c r="E233" s="43" t="s">
        <v>1046</v>
      </c>
      <c r="F233" s="43" t="s">
        <v>1052</v>
      </c>
      <c r="G233" s="45">
        <v>12269.69</v>
      </c>
      <c r="H233" s="44">
        <f>D233+1</f>
        <v>3</v>
      </c>
      <c r="I233" s="35">
        <f>G233/H233</f>
        <v>4089.896666666667</v>
      </c>
    </row>
    <row r="234" spans="1:9" ht="14.4" x14ac:dyDescent="0.3">
      <c r="A234" s="45">
        <v>55</v>
      </c>
      <c r="B234" s="43" t="s">
        <v>1047</v>
      </c>
      <c r="C234" s="45">
        <v>35.200000000000003</v>
      </c>
      <c r="D234" s="45">
        <v>0</v>
      </c>
      <c r="E234" s="43" t="s">
        <v>1050</v>
      </c>
      <c r="F234" s="43" t="s">
        <v>1045</v>
      </c>
      <c r="G234" s="45">
        <v>44423.8</v>
      </c>
      <c r="H234" s="44">
        <f>D234+1</f>
        <v>1</v>
      </c>
      <c r="I234" s="35">
        <f>G234/H234</f>
        <v>44423.8</v>
      </c>
    </row>
    <row r="235" spans="1:9" ht="14.4" x14ac:dyDescent="0.3">
      <c r="A235" s="45">
        <v>55</v>
      </c>
      <c r="B235" s="43" t="s">
        <v>1049</v>
      </c>
      <c r="C235" s="45">
        <v>35.200000000000003</v>
      </c>
      <c r="D235" s="45">
        <v>1</v>
      </c>
      <c r="E235" s="43" t="s">
        <v>1046</v>
      </c>
      <c r="F235" s="43" t="s">
        <v>1048</v>
      </c>
      <c r="G235" s="45">
        <v>11394.07</v>
      </c>
      <c r="H235" s="44">
        <f>D235+1</f>
        <v>2</v>
      </c>
      <c r="I235" s="35">
        <f>G235/H235</f>
        <v>5697.0349999999999</v>
      </c>
    </row>
    <row r="236" spans="1:9" ht="14.4" x14ac:dyDescent="0.3">
      <c r="A236" s="45">
        <v>55</v>
      </c>
      <c r="B236" s="43" t="s">
        <v>1049</v>
      </c>
      <c r="C236" s="45">
        <v>27.6</v>
      </c>
      <c r="D236" s="45">
        <v>0</v>
      </c>
      <c r="E236" s="43" t="s">
        <v>1046</v>
      </c>
      <c r="F236" s="43" t="s">
        <v>1052</v>
      </c>
      <c r="G236" s="45">
        <v>10594.5</v>
      </c>
      <c r="H236" s="44">
        <f>D236+1</f>
        <v>1</v>
      </c>
      <c r="I236" s="35">
        <f>G236/H236</f>
        <v>10594.5</v>
      </c>
    </row>
    <row r="237" spans="1:9" ht="14.4" x14ac:dyDescent="0.3">
      <c r="A237" s="45">
        <v>55</v>
      </c>
      <c r="B237" s="43" t="s">
        <v>1049</v>
      </c>
      <c r="C237" s="45">
        <v>29</v>
      </c>
      <c r="D237" s="45">
        <v>0</v>
      </c>
      <c r="E237" s="43" t="s">
        <v>1046</v>
      </c>
      <c r="F237" s="43" t="s">
        <v>1048</v>
      </c>
      <c r="G237" s="45">
        <v>10796.35</v>
      </c>
      <c r="H237" s="44">
        <f>D237+1</f>
        <v>1</v>
      </c>
      <c r="I237" s="35">
        <f>G237/H237</f>
        <v>10796.35</v>
      </c>
    </row>
    <row r="238" spans="1:9" ht="14.4" x14ac:dyDescent="0.3">
      <c r="A238" s="45">
        <v>55</v>
      </c>
      <c r="B238" s="43" t="s">
        <v>1047</v>
      </c>
      <c r="C238" s="45">
        <v>29.8</v>
      </c>
      <c r="D238" s="45">
        <v>0</v>
      </c>
      <c r="E238" s="43" t="s">
        <v>1046</v>
      </c>
      <c r="F238" s="43" t="s">
        <v>1048</v>
      </c>
      <c r="G238" s="45">
        <v>11286.54</v>
      </c>
      <c r="H238" s="44">
        <f>D238+1</f>
        <v>1</v>
      </c>
      <c r="I238" s="35">
        <f>G238/H238</f>
        <v>11286.54</v>
      </c>
    </row>
    <row r="239" spans="1:9" ht="14.4" x14ac:dyDescent="0.3">
      <c r="A239" s="45">
        <v>55</v>
      </c>
      <c r="B239" s="43" t="s">
        <v>1049</v>
      </c>
      <c r="C239" s="45">
        <v>32.700000000000003</v>
      </c>
      <c r="D239" s="45">
        <v>1</v>
      </c>
      <c r="E239" s="43" t="s">
        <v>1046</v>
      </c>
      <c r="F239" s="43" t="s">
        <v>1045</v>
      </c>
      <c r="G239" s="45">
        <v>10807.49</v>
      </c>
      <c r="H239" s="44">
        <f>D239+1</f>
        <v>2</v>
      </c>
      <c r="I239" s="35">
        <f>G239/H239</f>
        <v>5403.7449999999999</v>
      </c>
    </row>
    <row r="240" spans="1:9" ht="14.4" x14ac:dyDescent="0.3">
      <c r="A240" s="45">
        <v>55</v>
      </c>
      <c r="B240" s="43" t="s">
        <v>1049</v>
      </c>
      <c r="C240" s="45">
        <v>29.9</v>
      </c>
      <c r="D240" s="45">
        <v>0</v>
      </c>
      <c r="E240" s="43" t="s">
        <v>1046</v>
      </c>
      <c r="F240" s="43" t="s">
        <v>1051</v>
      </c>
      <c r="G240" s="45">
        <v>10214.64</v>
      </c>
      <c r="H240" s="44">
        <f>D240+1</f>
        <v>1</v>
      </c>
      <c r="I240" s="35">
        <f>G240/H240</f>
        <v>10214.64</v>
      </c>
    </row>
    <row r="241" spans="1:9" ht="14.4" x14ac:dyDescent="0.3">
      <c r="A241" s="45">
        <v>55</v>
      </c>
      <c r="B241" s="43" t="s">
        <v>1049</v>
      </c>
      <c r="C241" s="45">
        <v>21.5</v>
      </c>
      <c r="D241" s="45">
        <v>1</v>
      </c>
      <c r="E241" s="43" t="s">
        <v>1046</v>
      </c>
      <c r="F241" s="43" t="s">
        <v>1051</v>
      </c>
      <c r="G241" s="45">
        <v>10791.96</v>
      </c>
      <c r="H241" s="44">
        <f>D241+1</f>
        <v>2</v>
      </c>
      <c r="I241" s="35">
        <f>G241/H241</f>
        <v>5395.98</v>
      </c>
    </row>
    <row r="242" spans="1:9" ht="14.4" x14ac:dyDescent="0.3">
      <c r="A242" s="45">
        <v>55</v>
      </c>
      <c r="B242" s="43" t="s">
        <v>1049</v>
      </c>
      <c r="C242" s="45">
        <v>37.700000000000003</v>
      </c>
      <c r="D242" s="45">
        <v>3</v>
      </c>
      <c r="E242" s="43" t="s">
        <v>1046</v>
      </c>
      <c r="F242" s="43" t="s">
        <v>1052</v>
      </c>
      <c r="G242" s="45">
        <v>30063.58</v>
      </c>
      <c r="H242" s="44">
        <f>D242+1</f>
        <v>4</v>
      </c>
      <c r="I242" s="35">
        <f>G242/H242</f>
        <v>7515.8950000000004</v>
      </c>
    </row>
    <row r="243" spans="1:9" ht="14.4" x14ac:dyDescent="0.3">
      <c r="A243" s="45">
        <v>55</v>
      </c>
      <c r="B243" s="43" t="s">
        <v>1047</v>
      </c>
      <c r="C243" s="45">
        <v>30.5</v>
      </c>
      <c r="D243" s="45">
        <v>0</v>
      </c>
      <c r="E243" s="43" t="s">
        <v>1046</v>
      </c>
      <c r="F243" s="43" t="s">
        <v>1051</v>
      </c>
      <c r="G243" s="45">
        <v>10704.47</v>
      </c>
      <c r="H243" s="44">
        <f>D243+1</f>
        <v>1</v>
      </c>
      <c r="I243" s="35">
        <f>G243/H243</f>
        <v>10704.47</v>
      </c>
    </row>
    <row r="244" spans="1:9" ht="14.4" x14ac:dyDescent="0.3">
      <c r="A244" s="45">
        <v>54</v>
      </c>
      <c r="B244" s="43" t="s">
        <v>1047</v>
      </c>
      <c r="C244" s="45">
        <v>30.8</v>
      </c>
      <c r="D244" s="45">
        <v>3</v>
      </c>
      <c r="E244" s="43" t="s">
        <v>1046</v>
      </c>
      <c r="F244" s="43" t="s">
        <v>1051</v>
      </c>
      <c r="G244" s="45">
        <v>12105.32</v>
      </c>
      <c r="H244" s="44">
        <f>D244+1</f>
        <v>4</v>
      </c>
      <c r="I244" s="35">
        <f>G244/H244</f>
        <v>3026.33</v>
      </c>
    </row>
    <row r="245" spans="1:9" ht="14.4" x14ac:dyDescent="0.3">
      <c r="A245" s="45">
        <v>54</v>
      </c>
      <c r="B245" s="43" t="s">
        <v>1049</v>
      </c>
      <c r="C245" s="45">
        <v>33.6</v>
      </c>
      <c r="D245" s="45">
        <v>1</v>
      </c>
      <c r="E245" s="43" t="s">
        <v>1046</v>
      </c>
      <c r="F245" s="43" t="s">
        <v>1052</v>
      </c>
      <c r="G245" s="45">
        <v>10825.25</v>
      </c>
      <c r="H245" s="44">
        <f>D245+1</f>
        <v>2</v>
      </c>
      <c r="I245" s="35">
        <f>G245/H245</f>
        <v>5412.625</v>
      </c>
    </row>
    <row r="246" spans="1:9" ht="14.4" x14ac:dyDescent="0.3">
      <c r="A246" s="45">
        <v>54</v>
      </c>
      <c r="B246" s="43" t="s">
        <v>1047</v>
      </c>
      <c r="C246" s="45">
        <v>31.9</v>
      </c>
      <c r="D246" s="45">
        <v>3</v>
      </c>
      <c r="E246" s="43" t="s">
        <v>1046</v>
      </c>
      <c r="F246" s="43" t="s">
        <v>1045</v>
      </c>
      <c r="G246" s="45">
        <v>27322.73</v>
      </c>
      <c r="H246" s="44">
        <f>D246+1</f>
        <v>4</v>
      </c>
      <c r="I246" s="35">
        <f>G246/H246</f>
        <v>6830.6824999999999</v>
      </c>
    </row>
    <row r="247" spans="1:9" ht="14.4" x14ac:dyDescent="0.3">
      <c r="A247" s="45">
        <v>54</v>
      </c>
      <c r="B247" s="43" t="s">
        <v>1049</v>
      </c>
      <c r="C247" s="45">
        <v>39.6</v>
      </c>
      <c r="D247" s="45">
        <v>1</v>
      </c>
      <c r="E247" s="43" t="s">
        <v>1046</v>
      </c>
      <c r="F247" s="43" t="s">
        <v>1051</v>
      </c>
      <c r="G247" s="45">
        <v>10450.549999999999</v>
      </c>
      <c r="H247" s="44">
        <f>D247+1</f>
        <v>2</v>
      </c>
      <c r="I247" s="35">
        <f>G247/H247</f>
        <v>5225.2749999999996</v>
      </c>
    </row>
    <row r="248" spans="1:9" ht="14.4" x14ac:dyDescent="0.3">
      <c r="A248" s="45">
        <v>54</v>
      </c>
      <c r="B248" s="43" t="s">
        <v>1049</v>
      </c>
      <c r="C248" s="45">
        <v>29.2</v>
      </c>
      <c r="D248" s="45">
        <v>1</v>
      </c>
      <c r="E248" s="43" t="s">
        <v>1046</v>
      </c>
      <c r="F248" s="43" t="s">
        <v>1051</v>
      </c>
      <c r="G248" s="45">
        <v>10436.1</v>
      </c>
      <c r="H248" s="44">
        <f>D248+1</f>
        <v>2</v>
      </c>
      <c r="I248" s="35">
        <f>G248/H248</f>
        <v>5218.05</v>
      </c>
    </row>
    <row r="249" spans="1:9" ht="14.4" x14ac:dyDescent="0.3">
      <c r="A249" s="45">
        <v>54</v>
      </c>
      <c r="B249" s="43" t="s">
        <v>1049</v>
      </c>
      <c r="C249" s="45">
        <v>30</v>
      </c>
      <c r="D249" s="45">
        <v>0</v>
      </c>
      <c r="E249" s="43" t="s">
        <v>1046</v>
      </c>
      <c r="F249" s="43" t="s">
        <v>1052</v>
      </c>
      <c r="G249" s="45">
        <v>24476.48</v>
      </c>
      <c r="H249" s="44">
        <f>D249+1</f>
        <v>1</v>
      </c>
      <c r="I249" s="35">
        <f>G249/H249</f>
        <v>24476.48</v>
      </c>
    </row>
    <row r="250" spans="1:9" ht="14.4" x14ac:dyDescent="0.3">
      <c r="A250" s="45">
        <v>54</v>
      </c>
      <c r="B250" s="43" t="s">
        <v>1049</v>
      </c>
      <c r="C250" s="45">
        <v>34.200000000000003</v>
      </c>
      <c r="D250" s="45">
        <v>2</v>
      </c>
      <c r="E250" s="43" t="s">
        <v>1050</v>
      </c>
      <c r="F250" s="43" t="s">
        <v>1045</v>
      </c>
      <c r="G250" s="45">
        <v>44260.75</v>
      </c>
      <c r="H250" s="44">
        <f>D250+1</f>
        <v>3</v>
      </c>
      <c r="I250" s="35">
        <f>G250/H250</f>
        <v>14753.583333333334</v>
      </c>
    </row>
    <row r="251" spans="1:9" ht="14.4" x14ac:dyDescent="0.3">
      <c r="A251" s="45">
        <v>54</v>
      </c>
      <c r="B251" s="43" t="s">
        <v>1049</v>
      </c>
      <c r="C251" s="45">
        <v>40.6</v>
      </c>
      <c r="D251" s="45">
        <v>3</v>
      </c>
      <c r="E251" s="43" t="s">
        <v>1050</v>
      </c>
      <c r="F251" s="43" t="s">
        <v>1048</v>
      </c>
      <c r="G251" s="45">
        <v>48549.18</v>
      </c>
      <c r="H251" s="44">
        <f>D251+1</f>
        <v>4</v>
      </c>
      <c r="I251" s="35">
        <f>G251/H251</f>
        <v>12137.295</v>
      </c>
    </row>
    <row r="252" spans="1:9" ht="14.4" x14ac:dyDescent="0.3">
      <c r="A252" s="45">
        <v>54</v>
      </c>
      <c r="B252" s="43" t="s">
        <v>1049</v>
      </c>
      <c r="C252" s="45">
        <v>32.799999999999997</v>
      </c>
      <c r="D252" s="45">
        <v>0</v>
      </c>
      <c r="E252" s="43" t="s">
        <v>1046</v>
      </c>
      <c r="F252" s="43" t="s">
        <v>1048</v>
      </c>
      <c r="G252" s="45">
        <v>10435.07</v>
      </c>
      <c r="H252" s="44">
        <f>D252+1</f>
        <v>1</v>
      </c>
      <c r="I252" s="35">
        <f>G252/H252</f>
        <v>10435.07</v>
      </c>
    </row>
    <row r="253" spans="1:9" ht="14.4" x14ac:dyDescent="0.3">
      <c r="A253" s="45">
        <v>54</v>
      </c>
      <c r="B253" s="43" t="s">
        <v>1049</v>
      </c>
      <c r="C253" s="45">
        <v>25.1</v>
      </c>
      <c r="D253" s="45">
        <v>3</v>
      </c>
      <c r="E253" s="43" t="s">
        <v>1050</v>
      </c>
      <c r="F253" s="43" t="s">
        <v>1051</v>
      </c>
      <c r="G253" s="45">
        <v>25382.3</v>
      </c>
      <c r="H253" s="44">
        <f>D253+1</f>
        <v>4</v>
      </c>
      <c r="I253" s="35">
        <f>G253/H253</f>
        <v>6345.5749999999998</v>
      </c>
    </row>
    <row r="254" spans="1:9" ht="14.4" x14ac:dyDescent="0.3">
      <c r="A254" s="45">
        <v>54</v>
      </c>
      <c r="B254" s="43" t="s">
        <v>1047</v>
      </c>
      <c r="C254" s="45">
        <v>21.5</v>
      </c>
      <c r="D254" s="45">
        <v>3</v>
      </c>
      <c r="E254" s="43" t="s">
        <v>1046</v>
      </c>
      <c r="F254" s="43" t="s">
        <v>1052</v>
      </c>
      <c r="G254" s="45">
        <v>12475.35</v>
      </c>
      <c r="H254" s="44">
        <f>D254+1</f>
        <v>4</v>
      </c>
      <c r="I254" s="35">
        <f>G254/H254</f>
        <v>3118.8375000000001</v>
      </c>
    </row>
    <row r="255" spans="1:9" ht="14.4" x14ac:dyDescent="0.3">
      <c r="A255" s="45">
        <v>54</v>
      </c>
      <c r="B255" s="43" t="s">
        <v>1047</v>
      </c>
      <c r="C255" s="45">
        <v>47.4</v>
      </c>
      <c r="D255" s="45">
        <v>0</v>
      </c>
      <c r="E255" s="43" t="s">
        <v>1050</v>
      </c>
      <c r="F255" s="43" t="s">
        <v>1045</v>
      </c>
      <c r="G255" s="45">
        <v>63770.43</v>
      </c>
      <c r="H255" s="44">
        <f>D255+1</f>
        <v>1</v>
      </c>
      <c r="I255" s="35">
        <f>G255/H255</f>
        <v>63770.43</v>
      </c>
    </row>
    <row r="256" spans="1:9" ht="14.4" x14ac:dyDescent="0.3">
      <c r="A256" s="45">
        <v>54</v>
      </c>
      <c r="B256" s="43" t="s">
        <v>1049</v>
      </c>
      <c r="C256" s="45">
        <v>30.2</v>
      </c>
      <c r="D256" s="45">
        <v>0</v>
      </c>
      <c r="E256" s="43" t="s">
        <v>1046</v>
      </c>
      <c r="F256" s="43" t="s">
        <v>1052</v>
      </c>
      <c r="G256" s="45">
        <v>10231.5</v>
      </c>
      <c r="H256" s="44">
        <f>D256+1</f>
        <v>1</v>
      </c>
      <c r="I256" s="35">
        <f>G256/H256</f>
        <v>10231.5</v>
      </c>
    </row>
    <row r="257" spans="1:9" ht="14.4" x14ac:dyDescent="0.3">
      <c r="A257" s="45">
        <v>54</v>
      </c>
      <c r="B257" s="43" t="s">
        <v>1047</v>
      </c>
      <c r="C257" s="45">
        <v>46.7</v>
      </c>
      <c r="D257" s="45">
        <v>2</v>
      </c>
      <c r="E257" s="43" t="s">
        <v>1046</v>
      </c>
      <c r="F257" s="43" t="s">
        <v>1051</v>
      </c>
      <c r="G257" s="45">
        <v>11538.42</v>
      </c>
      <c r="H257" s="44">
        <f>D257+1</f>
        <v>3</v>
      </c>
      <c r="I257" s="35">
        <f>G257/H257</f>
        <v>3846.14</v>
      </c>
    </row>
    <row r="258" spans="1:9" ht="14.4" x14ac:dyDescent="0.3">
      <c r="A258" s="45">
        <v>54</v>
      </c>
      <c r="B258" s="43" t="s">
        <v>1047</v>
      </c>
      <c r="C258" s="45">
        <v>32.700000000000003</v>
      </c>
      <c r="D258" s="45">
        <v>0</v>
      </c>
      <c r="E258" s="43" t="s">
        <v>1046</v>
      </c>
      <c r="F258" s="43" t="s">
        <v>1048</v>
      </c>
      <c r="G258" s="45">
        <v>10923.93</v>
      </c>
      <c r="H258" s="44">
        <f>D258+1</f>
        <v>1</v>
      </c>
      <c r="I258" s="35">
        <f>G258/H258</f>
        <v>10923.93</v>
      </c>
    </row>
    <row r="259" spans="1:9" ht="14.4" x14ac:dyDescent="0.3">
      <c r="A259" s="45">
        <v>54</v>
      </c>
      <c r="B259" s="43" t="s">
        <v>1049</v>
      </c>
      <c r="C259" s="45">
        <v>21</v>
      </c>
      <c r="D259" s="45">
        <v>2</v>
      </c>
      <c r="E259" s="43" t="s">
        <v>1046</v>
      </c>
      <c r="F259" s="43" t="s">
        <v>1045</v>
      </c>
      <c r="G259" s="45">
        <v>11013.71</v>
      </c>
      <c r="H259" s="44">
        <f>D259+1</f>
        <v>3</v>
      </c>
      <c r="I259" s="35">
        <f>G259/H259</f>
        <v>3671.2366666666662</v>
      </c>
    </row>
    <row r="260" spans="1:9" ht="14.4" x14ac:dyDescent="0.3">
      <c r="A260" s="45">
        <v>54</v>
      </c>
      <c r="B260" s="43" t="s">
        <v>1049</v>
      </c>
      <c r="C260" s="45">
        <v>24</v>
      </c>
      <c r="D260" s="45">
        <v>0</v>
      </c>
      <c r="E260" s="43" t="s">
        <v>1046</v>
      </c>
      <c r="F260" s="43" t="s">
        <v>1048</v>
      </c>
      <c r="G260" s="45">
        <v>10422.92</v>
      </c>
      <c r="H260" s="44">
        <f>D260+1</f>
        <v>1</v>
      </c>
      <c r="I260" s="35">
        <f>G260/H260</f>
        <v>10422.92</v>
      </c>
    </row>
    <row r="261" spans="1:9" ht="14.4" x14ac:dyDescent="0.3">
      <c r="A261" s="45">
        <v>54</v>
      </c>
      <c r="B261" s="43" t="s">
        <v>1049</v>
      </c>
      <c r="C261" s="45">
        <v>30.8</v>
      </c>
      <c r="D261" s="45">
        <v>1</v>
      </c>
      <c r="E261" s="43" t="s">
        <v>1050</v>
      </c>
      <c r="F261" s="43" t="s">
        <v>1045</v>
      </c>
      <c r="G261" s="45">
        <v>41999.519999999997</v>
      </c>
      <c r="H261" s="44">
        <f>D261+1</f>
        <v>2</v>
      </c>
      <c r="I261" s="35">
        <f>G261/H261</f>
        <v>20999.759999999998</v>
      </c>
    </row>
    <row r="262" spans="1:9" ht="14.4" x14ac:dyDescent="0.3">
      <c r="A262" s="45">
        <v>54</v>
      </c>
      <c r="B262" s="43" t="s">
        <v>1049</v>
      </c>
      <c r="C262" s="45">
        <v>25.5</v>
      </c>
      <c r="D262" s="45">
        <v>1</v>
      </c>
      <c r="E262" s="43" t="s">
        <v>1046</v>
      </c>
      <c r="F262" s="43" t="s">
        <v>1048</v>
      </c>
      <c r="G262" s="45">
        <v>25517.11</v>
      </c>
      <c r="H262" s="44">
        <f>D262+1</f>
        <v>2</v>
      </c>
      <c r="I262" s="35">
        <f>G262/H262</f>
        <v>12758.555</v>
      </c>
    </row>
    <row r="263" spans="1:9" ht="14.4" x14ac:dyDescent="0.3">
      <c r="A263" s="45">
        <v>54</v>
      </c>
      <c r="B263" s="43" t="s">
        <v>1047</v>
      </c>
      <c r="C263" s="45">
        <v>35.799999999999997</v>
      </c>
      <c r="D263" s="45">
        <v>3</v>
      </c>
      <c r="E263" s="43" t="s">
        <v>1046</v>
      </c>
      <c r="F263" s="43" t="s">
        <v>1052</v>
      </c>
      <c r="G263" s="45">
        <v>12495.29</v>
      </c>
      <c r="H263" s="44">
        <f>D263+1</f>
        <v>4</v>
      </c>
      <c r="I263" s="35">
        <f>G263/H263</f>
        <v>3123.8225000000002</v>
      </c>
    </row>
    <row r="264" spans="1:9" ht="14.4" x14ac:dyDescent="0.3">
      <c r="A264" s="45">
        <v>54</v>
      </c>
      <c r="B264" s="43" t="s">
        <v>1049</v>
      </c>
      <c r="C264" s="45">
        <v>31.6</v>
      </c>
      <c r="D264" s="45">
        <v>0</v>
      </c>
      <c r="E264" s="43" t="s">
        <v>1046</v>
      </c>
      <c r="F264" s="43" t="s">
        <v>1051</v>
      </c>
      <c r="G264" s="45">
        <v>9850.43</v>
      </c>
      <c r="H264" s="44">
        <f>D264+1</f>
        <v>1</v>
      </c>
      <c r="I264" s="35">
        <f>G264/H264</f>
        <v>9850.43</v>
      </c>
    </row>
    <row r="265" spans="1:9" ht="14.4" x14ac:dyDescent="0.3">
      <c r="A265" s="45">
        <v>54</v>
      </c>
      <c r="B265" s="43" t="s">
        <v>1047</v>
      </c>
      <c r="C265" s="45">
        <v>23</v>
      </c>
      <c r="D265" s="45">
        <v>3</v>
      </c>
      <c r="E265" s="43" t="s">
        <v>1046</v>
      </c>
      <c r="F265" s="43" t="s">
        <v>1051</v>
      </c>
      <c r="G265" s="45">
        <v>12094.48</v>
      </c>
      <c r="H265" s="44">
        <f>D265+1</f>
        <v>4</v>
      </c>
      <c r="I265" s="35">
        <f>G265/H265</f>
        <v>3023.62</v>
      </c>
    </row>
    <row r="266" spans="1:9" ht="14.4" x14ac:dyDescent="0.3">
      <c r="A266" s="45">
        <v>54</v>
      </c>
      <c r="B266" s="43" t="s">
        <v>1047</v>
      </c>
      <c r="C266" s="45">
        <v>31.9</v>
      </c>
      <c r="D266" s="45">
        <v>1</v>
      </c>
      <c r="E266" s="43" t="s">
        <v>1046</v>
      </c>
      <c r="F266" s="43" t="s">
        <v>1045</v>
      </c>
      <c r="G266" s="45">
        <v>10928.85</v>
      </c>
      <c r="H266" s="44">
        <f>D266+1</f>
        <v>2</v>
      </c>
      <c r="I266" s="35">
        <f>G266/H266</f>
        <v>5464.4250000000002</v>
      </c>
    </row>
    <row r="267" spans="1:9" ht="14.4" x14ac:dyDescent="0.3">
      <c r="A267" s="45">
        <v>54</v>
      </c>
      <c r="B267" s="43" t="s">
        <v>1047</v>
      </c>
      <c r="C267" s="45">
        <v>28.9</v>
      </c>
      <c r="D267" s="45">
        <v>2</v>
      </c>
      <c r="E267" s="43" t="s">
        <v>1046</v>
      </c>
      <c r="F267" s="43" t="s">
        <v>1048</v>
      </c>
      <c r="G267" s="45">
        <v>12096.65</v>
      </c>
      <c r="H267" s="44">
        <f>D267+1</f>
        <v>3</v>
      </c>
      <c r="I267" s="35">
        <f>G267/H267</f>
        <v>4032.2166666666667</v>
      </c>
    </row>
    <row r="268" spans="1:9" ht="14.4" x14ac:dyDescent="0.3">
      <c r="A268" s="45">
        <v>54</v>
      </c>
      <c r="B268" s="43" t="s">
        <v>1047</v>
      </c>
      <c r="C268" s="45">
        <v>31.2</v>
      </c>
      <c r="D268" s="45">
        <v>0</v>
      </c>
      <c r="E268" s="43" t="s">
        <v>1046</v>
      </c>
      <c r="F268" s="43" t="s">
        <v>1045</v>
      </c>
      <c r="G268" s="45">
        <v>10338.93</v>
      </c>
      <c r="H268" s="44">
        <f>D268+1</f>
        <v>1</v>
      </c>
      <c r="I268" s="35">
        <f>G268/H268</f>
        <v>10338.93</v>
      </c>
    </row>
    <row r="269" spans="1:9" ht="14.4" x14ac:dyDescent="0.3">
      <c r="A269" s="45">
        <v>54</v>
      </c>
      <c r="B269" s="43" t="s">
        <v>1047</v>
      </c>
      <c r="C269" s="45">
        <v>32.299999999999997</v>
      </c>
      <c r="D269" s="45">
        <v>1</v>
      </c>
      <c r="E269" s="43" t="s">
        <v>1046</v>
      </c>
      <c r="F269" s="43" t="s">
        <v>1048</v>
      </c>
      <c r="G269" s="45">
        <v>11512.41</v>
      </c>
      <c r="H269" s="44">
        <f>D269+1</f>
        <v>2</v>
      </c>
      <c r="I269" s="35">
        <f>G269/H269</f>
        <v>5756.2049999999999</v>
      </c>
    </row>
    <row r="270" spans="1:9" ht="14.4" x14ac:dyDescent="0.3">
      <c r="A270" s="45">
        <v>54</v>
      </c>
      <c r="B270" s="43" t="s">
        <v>1047</v>
      </c>
      <c r="C270" s="45">
        <v>24.6</v>
      </c>
      <c r="D270" s="45">
        <v>3</v>
      </c>
      <c r="E270" s="43" t="s">
        <v>1046</v>
      </c>
      <c r="F270" s="43" t="s">
        <v>1052</v>
      </c>
      <c r="G270" s="45">
        <v>12479.71</v>
      </c>
      <c r="H270" s="44">
        <f>D270+1</f>
        <v>4</v>
      </c>
      <c r="I270" s="35">
        <f>G270/H270</f>
        <v>3119.9274999999998</v>
      </c>
    </row>
    <row r="271" spans="1:9" ht="14.4" x14ac:dyDescent="0.3">
      <c r="A271" s="45">
        <v>54</v>
      </c>
      <c r="B271" s="43" t="s">
        <v>1047</v>
      </c>
      <c r="C271" s="45">
        <v>27.6</v>
      </c>
      <c r="D271" s="45">
        <v>1</v>
      </c>
      <c r="E271" s="43" t="s">
        <v>1046</v>
      </c>
      <c r="F271" s="43" t="s">
        <v>1052</v>
      </c>
      <c r="G271" s="45">
        <v>11305.93</v>
      </c>
      <c r="H271" s="44">
        <f>D271+1</f>
        <v>2</v>
      </c>
      <c r="I271" s="35">
        <f>G271/H271</f>
        <v>5652.9650000000001</v>
      </c>
    </row>
    <row r="272" spans="1:9" ht="14.4" x14ac:dyDescent="0.3">
      <c r="A272" s="45">
        <v>53</v>
      </c>
      <c r="B272" s="43" t="s">
        <v>1047</v>
      </c>
      <c r="C272" s="45">
        <v>22.9</v>
      </c>
      <c r="D272" s="45">
        <v>1</v>
      </c>
      <c r="E272" s="43" t="s">
        <v>1050</v>
      </c>
      <c r="F272" s="43" t="s">
        <v>1045</v>
      </c>
      <c r="G272" s="45">
        <v>23244.79</v>
      </c>
      <c r="H272" s="44">
        <f>D272+1</f>
        <v>2</v>
      </c>
      <c r="I272" s="35">
        <f>G272/H272</f>
        <v>11622.395</v>
      </c>
    </row>
    <row r="273" spans="1:9" ht="14.4" x14ac:dyDescent="0.3">
      <c r="A273" s="45">
        <v>53</v>
      </c>
      <c r="B273" s="43" t="s">
        <v>1047</v>
      </c>
      <c r="C273" s="45">
        <v>28.1</v>
      </c>
      <c r="D273" s="45">
        <v>3</v>
      </c>
      <c r="E273" s="43" t="s">
        <v>1046</v>
      </c>
      <c r="F273" s="43" t="s">
        <v>1051</v>
      </c>
      <c r="G273" s="45">
        <v>11741.73</v>
      </c>
      <c r="H273" s="44">
        <f>D273+1</f>
        <v>4</v>
      </c>
      <c r="I273" s="35">
        <f>G273/H273</f>
        <v>2935.4324999999999</v>
      </c>
    </row>
    <row r="274" spans="1:9" ht="14.4" x14ac:dyDescent="0.3">
      <c r="A274" s="45">
        <v>53</v>
      </c>
      <c r="B274" s="43" t="s">
        <v>1047</v>
      </c>
      <c r="C274" s="45">
        <v>24.8</v>
      </c>
      <c r="D274" s="45">
        <v>1</v>
      </c>
      <c r="E274" s="43" t="s">
        <v>1046</v>
      </c>
      <c r="F274" s="43" t="s">
        <v>1052</v>
      </c>
      <c r="G274" s="45">
        <v>10942.13</v>
      </c>
      <c r="H274" s="44">
        <f>D274+1</f>
        <v>2</v>
      </c>
      <c r="I274" s="35">
        <f>G274/H274</f>
        <v>5471.0649999999996</v>
      </c>
    </row>
    <row r="275" spans="1:9" ht="14.4" x14ac:dyDescent="0.3">
      <c r="A275" s="45">
        <v>53</v>
      </c>
      <c r="B275" s="43" t="s">
        <v>1047</v>
      </c>
      <c r="C275" s="45">
        <v>35.9</v>
      </c>
      <c r="D275" s="45">
        <v>2</v>
      </c>
      <c r="E275" s="43" t="s">
        <v>1046</v>
      </c>
      <c r="F275" s="43" t="s">
        <v>1051</v>
      </c>
      <c r="G275" s="45">
        <v>11163.57</v>
      </c>
      <c r="H275" s="44">
        <f>D275+1</f>
        <v>3</v>
      </c>
      <c r="I275" s="35">
        <f>G275/H275</f>
        <v>3721.19</v>
      </c>
    </row>
    <row r="276" spans="1:9" ht="14.4" x14ac:dyDescent="0.3">
      <c r="A276" s="45">
        <v>53</v>
      </c>
      <c r="B276" s="43" t="s">
        <v>1047</v>
      </c>
      <c r="C276" s="45">
        <v>37.4</v>
      </c>
      <c r="D276" s="45">
        <v>1</v>
      </c>
      <c r="E276" s="43" t="s">
        <v>1046</v>
      </c>
      <c r="F276" s="43" t="s">
        <v>1052</v>
      </c>
      <c r="G276" s="45">
        <v>10959.69</v>
      </c>
      <c r="H276" s="44">
        <f>D276+1</f>
        <v>2</v>
      </c>
      <c r="I276" s="35">
        <f>G276/H276</f>
        <v>5479.8450000000003</v>
      </c>
    </row>
    <row r="277" spans="1:9" ht="14.4" x14ac:dyDescent="0.3">
      <c r="A277" s="45">
        <v>53</v>
      </c>
      <c r="B277" s="43" t="s">
        <v>1047</v>
      </c>
      <c r="C277" s="45">
        <v>26.6</v>
      </c>
      <c r="D277" s="45">
        <v>0</v>
      </c>
      <c r="E277" s="43" t="s">
        <v>1046</v>
      </c>
      <c r="F277" s="43" t="s">
        <v>1052</v>
      </c>
      <c r="G277" s="45">
        <v>10355.64</v>
      </c>
      <c r="H277" s="44">
        <f>D277+1</f>
        <v>1</v>
      </c>
      <c r="I277" s="35">
        <f>G277/H277</f>
        <v>10355.64</v>
      </c>
    </row>
    <row r="278" spans="1:9" ht="14.4" x14ac:dyDescent="0.3">
      <c r="A278" s="45">
        <v>53</v>
      </c>
      <c r="B278" s="43" t="s">
        <v>1047</v>
      </c>
      <c r="C278" s="45">
        <v>33.299999999999997</v>
      </c>
      <c r="D278" s="45">
        <v>0</v>
      </c>
      <c r="E278" s="43" t="s">
        <v>1046</v>
      </c>
      <c r="F278" s="43" t="s">
        <v>1048</v>
      </c>
      <c r="G278" s="45">
        <v>10564.88</v>
      </c>
      <c r="H278" s="44">
        <f>D278+1</f>
        <v>1</v>
      </c>
      <c r="I278" s="35">
        <f>G278/H278</f>
        <v>10564.88</v>
      </c>
    </row>
    <row r="279" spans="1:9" ht="14.4" x14ac:dyDescent="0.3">
      <c r="A279" s="45">
        <v>53</v>
      </c>
      <c r="B279" s="43" t="s">
        <v>1047</v>
      </c>
      <c r="C279" s="45">
        <v>38.1</v>
      </c>
      <c r="D279" s="45">
        <v>3</v>
      </c>
      <c r="E279" s="43" t="s">
        <v>1046</v>
      </c>
      <c r="F279" s="43" t="s">
        <v>1045</v>
      </c>
      <c r="G279" s="45">
        <v>20463</v>
      </c>
      <c r="H279" s="44">
        <f>D279+1</f>
        <v>4</v>
      </c>
      <c r="I279" s="35">
        <f>G279/H279</f>
        <v>5115.75</v>
      </c>
    </row>
    <row r="280" spans="1:9" ht="14.4" x14ac:dyDescent="0.3">
      <c r="A280" s="45">
        <v>53</v>
      </c>
      <c r="B280" s="43" t="s">
        <v>1047</v>
      </c>
      <c r="C280" s="45">
        <v>22.6</v>
      </c>
      <c r="D280" s="45">
        <v>3</v>
      </c>
      <c r="E280" s="43" t="s">
        <v>1050</v>
      </c>
      <c r="F280" s="43" t="s">
        <v>1048</v>
      </c>
      <c r="G280" s="45">
        <v>24873.38</v>
      </c>
      <c r="H280" s="44">
        <f>D280+1</f>
        <v>4</v>
      </c>
      <c r="I280" s="35">
        <f>G280/H280</f>
        <v>6218.3450000000003</v>
      </c>
    </row>
    <row r="281" spans="1:9" ht="14.4" x14ac:dyDescent="0.3">
      <c r="A281" s="45">
        <v>53</v>
      </c>
      <c r="B281" s="43" t="s">
        <v>1049</v>
      </c>
      <c r="C281" s="45">
        <v>31.2</v>
      </c>
      <c r="D281" s="45">
        <v>1</v>
      </c>
      <c r="E281" s="43" t="s">
        <v>1046</v>
      </c>
      <c r="F281" s="43" t="s">
        <v>1052</v>
      </c>
      <c r="G281" s="45">
        <v>10461.98</v>
      </c>
      <c r="H281" s="44">
        <f>D281+1</f>
        <v>2</v>
      </c>
      <c r="I281" s="35">
        <f>G281/H281</f>
        <v>5230.99</v>
      </c>
    </row>
    <row r="282" spans="1:9" ht="14.4" x14ac:dyDescent="0.3">
      <c r="A282" s="45">
        <v>53</v>
      </c>
      <c r="B282" s="43" t="s">
        <v>1049</v>
      </c>
      <c r="C282" s="45">
        <v>31.4</v>
      </c>
      <c r="D282" s="45">
        <v>0</v>
      </c>
      <c r="E282" s="43" t="s">
        <v>1046</v>
      </c>
      <c r="F282" s="43" t="s">
        <v>1045</v>
      </c>
      <c r="G282" s="45">
        <v>27346.04</v>
      </c>
      <c r="H282" s="44">
        <f>D282+1</f>
        <v>1</v>
      </c>
      <c r="I282" s="35">
        <f>G282/H282</f>
        <v>27346.04</v>
      </c>
    </row>
    <row r="283" spans="1:9" ht="14.4" x14ac:dyDescent="0.3">
      <c r="A283" s="45">
        <v>53</v>
      </c>
      <c r="B283" s="43" t="s">
        <v>1049</v>
      </c>
      <c r="C283" s="45">
        <v>36.1</v>
      </c>
      <c r="D283" s="45">
        <v>1</v>
      </c>
      <c r="E283" s="43" t="s">
        <v>1046</v>
      </c>
      <c r="F283" s="43" t="s">
        <v>1051</v>
      </c>
      <c r="G283" s="45">
        <v>10085.85</v>
      </c>
      <c r="H283" s="44">
        <f>D283+1</f>
        <v>2</v>
      </c>
      <c r="I283" s="35">
        <f>G283/H283</f>
        <v>5042.9250000000002</v>
      </c>
    </row>
    <row r="284" spans="1:9" ht="14.4" x14ac:dyDescent="0.3">
      <c r="A284" s="45">
        <v>53</v>
      </c>
      <c r="B284" s="43" t="s">
        <v>1047</v>
      </c>
      <c r="C284" s="45">
        <v>39.6</v>
      </c>
      <c r="D284" s="45">
        <v>1</v>
      </c>
      <c r="E284" s="43" t="s">
        <v>1046</v>
      </c>
      <c r="F284" s="43" t="s">
        <v>1045</v>
      </c>
      <c r="G284" s="45">
        <v>10579.71</v>
      </c>
      <c r="H284" s="44">
        <f>D284+1</f>
        <v>2</v>
      </c>
      <c r="I284" s="35">
        <f>G284/H284</f>
        <v>5289.8549999999996</v>
      </c>
    </row>
    <row r="285" spans="1:9" ht="14.4" x14ac:dyDescent="0.3">
      <c r="A285" s="45">
        <v>53</v>
      </c>
      <c r="B285" s="43" t="s">
        <v>1049</v>
      </c>
      <c r="C285" s="45">
        <v>24.3</v>
      </c>
      <c r="D285" s="45">
        <v>0</v>
      </c>
      <c r="E285" s="43" t="s">
        <v>1046</v>
      </c>
      <c r="F285" s="43" t="s">
        <v>1052</v>
      </c>
      <c r="G285" s="45">
        <v>9863.4699999999993</v>
      </c>
      <c r="H285" s="44">
        <f>D285+1</f>
        <v>1</v>
      </c>
      <c r="I285" s="35">
        <f>G285/H285</f>
        <v>9863.4699999999993</v>
      </c>
    </row>
    <row r="286" spans="1:9" ht="14.4" x14ac:dyDescent="0.3">
      <c r="A286" s="45">
        <v>53</v>
      </c>
      <c r="B286" s="43" t="s">
        <v>1049</v>
      </c>
      <c r="C286" s="45">
        <v>26.4</v>
      </c>
      <c r="D286" s="45">
        <v>2</v>
      </c>
      <c r="E286" s="43" t="s">
        <v>1046</v>
      </c>
      <c r="F286" s="43" t="s">
        <v>1048</v>
      </c>
      <c r="G286" s="45">
        <v>11244.38</v>
      </c>
      <c r="H286" s="44">
        <f>D286+1</f>
        <v>3</v>
      </c>
      <c r="I286" s="35">
        <f>G286/H286</f>
        <v>3748.1266666666666</v>
      </c>
    </row>
    <row r="287" spans="1:9" ht="14.4" x14ac:dyDescent="0.3">
      <c r="A287" s="45">
        <v>53</v>
      </c>
      <c r="B287" s="43" t="s">
        <v>1047</v>
      </c>
      <c r="C287" s="45">
        <v>32.299999999999997</v>
      </c>
      <c r="D287" s="45">
        <v>2</v>
      </c>
      <c r="E287" s="43" t="s">
        <v>1046</v>
      </c>
      <c r="F287" s="43" t="s">
        <v>1048</v>
      </c>
      <c r="G287" s="45">
        <v>29186.48</v>
      </c>
      <c r="H287" s="44">
        <f>D287+1</f>
        <v>3</v>
      </c>
      <c r="I287" s="35">
        <f>G287/H287</f>
        <v>9728.8266666666659</v>
      </c>
    </row>
    <row r="288" spans="1:9" ht="14.4" x14ac:dyDescent="0.3">
      <c r="A288" s="45">
        <v>53</v>
      </c>
      <c r="B288" s="43" t="s">
        <v>1049</v>
      </c>
      <c r="C288" s="45">
        <v>41.5</v>
      </c>
      <c r="D288" s="45">
        <v>0</v>
      </c>
      <c r="E288" s="43" t="s">
        <v>1046</v>
      </c>
      <c r="F288" s="43" t="s">
        <v>1045</v>
      </c>
      <c r="G288" s="45">
        <v>9504.31</v>
      </c>
      <c r="H288" s="44">
        <f>D288+1</f>
        <v>1</v>
      </c>
      <c r="I288" s="35">
        <f>G288/H288</f>
        <v>9504.31</v>
      </c>
    </row>
    <row r="289" spans="1:9" ht="14.4" x14ac:dyDescent="0.3">
      <c r="A289" s="45">
        <v>53</v>
      </c>
      <c r="B289" s="43" t="s">
        <v>1049</v>
      </c>
      <c r="C289" s="45">
        <v>36.6</v>
      </c>
      <c r="D289" s="45">
        <v>3</v>
      </c>
      <c r="E289" s="43" t="s">
        <v>1046</v>
      </c>
      <c r="F289" s="43" t="s">
        <v>1051</v>
      </c>
      <c r="G289" s="45">
        <v>11264.54</v>
      </c>
      <c r="H289" s="44">
        <f>D289+1</f>
        <v>4</v>
      </c>
      <c r="I289" s="35">
        <f>G289/H289</f>
        <v>2816.1350000000002</v>
      </c>
    </row>
    <row r="290" spans="1:9" ht="14.4" x14ac:dyDescent="0.3">
      <c r="A290" s="45">
        <v>53</v>
      </c>
      <c r="B290" s="43" t="s">
        <v>1049</v>
      </c>
      <c r="C290" s="45">
        <v>21.4</v>
      </c>
      <c r="D290" s="45">
        <v>1</v>
      </c>
      <c r="E290" s="43" t="s">
        <v>1046</v>
      </c>
      <c r="F290" s="43" t="s">
        <v>1051</v>
      </c>
      <c r="G290" s="45">
        <v>10065.41</v>
      </c>
      <c r="H290" s="44">
        <f>D290+1</f>
        <v>2</v>
      </c>
      <c r="I290" s="35">
        <f>G290/H290</f>
        <v>5032.7049999999999</v>
      </c>
    </row>
    <row r="291" spans="1:9" ht="14.4" x14ac:dyDescent="0.3">
      <c r="A291" s="45">
        <v>53</v>
      </c>
      <c r="B291" s="43" t="s">
        <v>1049</v>
      </c>
      <c r="C291" s="45">
        <v>34.1</v>
      </c>
      <c r="D291" s="45">
        <v>0</v>
      </c>
      <c r="E291" s="43" t="s">
        <v>1050</v>
      </c>
      <c r="F291" s="43" t="s">
        <v>1048</v>
      </c>
      <c r="G291" s="45">
        <v>43254.42</v>
      </c>
      <c r="H291" s="44">
        <f>D291+1</f>
        <v>1</v>
      </c>
      <c r="I291" s="35">
        <f>G291/H291</f>
        <v>43254.42</v>
      </c>
    </row>
    <row r="292" spans="1:9" ht="14.4" x14ac:dyDescent="0.3">
      <c r="A292" s="45">
        <v>53</v>
      </c>
      <c r="B292" s="43" t="s">
        <v>1047</v>
      </c>
      <c r="C292" s="45">
        <v>26.7</v>
      </c>
      <c r="D292" s="45">
        <v>2</v>
      </c>
      <c r="E292" s="43" t="s">
        <v>1046</v>
      </c>
      <c r="F292" s="43" t="s">
        <v>1051</v>
      </c>
      <c r="G292" s="45">
        <v>11150.78</v>
      </c>
      <c r="H292" s="44">
        <f>D292+1</f>
        <v>3</v>
      </c>
      <c r="I292" s="35">
        <f>G292/H292</f>
        <v>3716.9266666666667</v>
      </c>
    </row>
    <row r="293" spans="1:9" ht="14.4" x14ac:dyDescent="0.3">
      <c r="A293" s="45">
        <v>53</v>
      </c>
      <c r="B293" s="43" t="s">
        <v>1049</v>
      </c>
      <c r="C293" s="45">
        <v>28.9</v>
      </c>
      <c r="D293" s="45">
        <v>0</v>
      </c>
      <c r="E293" s="43" t="s">
        <v>1046</v>
      </c>
      <c r="F293" s="43" t="s">
        <v>1052</v>
      </c>
      <c r="G293" s="45">
        <v>9869.81</v>
      </c>
      <c r="H293" s="44">
        <f>D293+1</f>
        <v>1</v>
      </c>
      <c r="I293" s="35">
        <f>G293/H293</f>
        <v>9869.81</v>
      </c>
    </row>
    <row r="294" spans="1:9" ht="14.4" x14ac:dyDescent="0.3">
      <c r="A294" s="45">
        <v>53</v>
      </c>
      <c r="B294" s="43" t="s">
        <v>1049</v>
      </c>
      <c r="C294" s="45">
        <v>20.9</v>
      </c>
      <c r="D294" s="45">
        <v>0</v>
      </c>
      <c r="E294" s="43" t="s">
        <v>1050</v>
      </c>
      <c r="F294" s="43" t="s">
        <v>1045</v>
      </c>
      <c r="G294" s="45">
        <v>21195.82</v>
      </c>
      <c r="H294" s="44">
        <f>D294+1</f>
        <v>1</v>
      </c>
      <c r="I294" s="35">
        <f>G294/H294</f>
        <v>21195.82</v>
      </c>
    </row>
    <row r="295" spans="1:9" ht="14.4" x14ac:dyDescent="0.3">
      <c r="A295" s="45">
        <v>53</v>
      </c>
      <c r="B295" s="43" t="s">
        <v>1049</v>
      </c>
      <c r="C295" s="45">
        <v>30.5</v>
      </c>
      <c r="D295" s="45">
        <v>0</v>
      </c>
      <c r="E295" s="43" t="s">
        <v>1046</v>
      </c>
      <c r="F295" s="43" t="s">
        <v>1048</v>
      </c>
      <c r="G295" s="45">
        <v>10072.06</v>
      </c>
      <c r="H295" s="44">
        <f>D295+1</f>
        <v>1</v>
      </c>
      <c r="I295" s="35">
        <f>G295/H295</f>
        <v>10072.06</v>
      </c>
    </row>
    <row r="296" spans="1:9" ht="14.4" x14ac:dyDescent="0.3">
      <c r="A296" s="45">
        <v>53</v>
      </c>
      <c r="B296" s="43" t="s">
        <v>1047</v>
      </c>
      <c r="C296" s="45">
        <v>23.8</v>
      </c>
      <c r="D296" s="45">
        <v>2</v>
      </c>
      <c r="E296" s="43" t="s">
        <v>1046</v>
      </c>
      <c r="F296" s="43" t="s">
        <v>1048</v>
      </c>
      <c r="G296" s="45">
        <v>11729.68</v>
      </c>
      <c r="H296" s="44">
        <f>D296+1</f>
        <v>3</v>
      </c>
      <c r="I296" s="35">
        <f>G296/H296</f>
        <v>3909.8933333333334</v>
      </c>
    </row>
    <row r="297" spans="1:9" ht="14.4" x14ac:dyDescent="0.3">
      <c r="A297" s="45">
        <v>53</v>
      </c>
      <c r="B297" s="43" t="s">
        <v>1049</v>
      </c>
      <c r="C297" s="45">
        <v>29.5</v>
      </c>
      <c r="D297" s="45">
        <v>0</v>
      </c>
      <c r="E297" s="43" t="s">
        <v>1046</v>
      </c>
      <c r="F297" s="43" t="s">
        <v>1045</v>
      </c>
      <c r="G297" s="45">
        <v>9487.64</v>
      </c>
      <c r="H297" s="44">
        <f>D297+1</f>
        <v>1</v>
      </c>
      <c r="I297" s="35">
        <f>G297/H297</f>
        <v>9487.64</v>
      </c>
    </row>
    <row r="298" spans="1:9" ht="14.4" x14ac:dyDescent="0.3">
      <c r="A298" s="45">
        <v>53</v>
      </c>
      <c r="B298" s="43" t="s">
        <v>1049</v>
      </c>
      <c r="C298" s="45">
        <v>28.6</v>
      </c>
      <c r="D298" s="45">
        <v>3</v>
      </c>
      <c r="E298" s="43" t="s">
        <v>1046</v>
      </c>
      <c r="F298" s="43" t="s">
        <v>1051</v>
      </c>
      <c r="G298" s="45">
        <v>11253.42</v>
      </c>
      <c r="H298" s="44">
        <f>D298+1</f>
        <v>4</v>
      </c>
      <c r="I298" s="35">
        <f>G298/H298</f>
        <v>2813.355</v>
      </c>
    </row>
    <row r="299" spans="1:9" ht="14.4" x14ac:dyDescent="0.3">
      <c r="A299" s="45">
        <v>53</v>
      </c>
      <c r="B299" s="43" t="s">
        <v>1047</v>
      </c>
      <c r="C299" s="45">
        <v>36.9</v>
      </c>
      <c r="D299" s="45">
        <v>3</v>
      </c>
      <c r="E299" s="43" t="s">
        <v>1050</v>
      </c>
      <c r="F299" s="43" t="s">
        <v>1052</v>
      </c>
      <c r="G299" s="45">
        <v>46661.440000000002</v>
      </c>
      <c r="H299" s="44">
        <f>D299+1</f>
        <v>4</v>
      </c>
      <c r="I299" s="35">
        <f>G299/H299</f>
        <v>11665.36</v>
      </c>
    </row>
    <row r="300" spans="1:9" ht="14.4" x14ac:dyDescent="0.3">
      <c r="A300" s="45">
        <v>52</v>
      </c>
      <c r="B300" s="43" t="s">
        <v>1047</v>
      </c>
      <c r="C300" s="45">
        <v>30.8</v>
      </c>
      <c r="D300" s="45">
        <v>1</v>
      </c>
      <c r="E300" s="43" t="s">
        <v>1046</v>
      </c>
      <c r="F300" s="43" t="s">
        <v>1048</v>
      </c>
      <c r="G300" s="45">
        <v>10797.34</v>
      </c>
      <c r="H300" s="44">
        <f>D300+1</f>
        <v>2</v>
      </c>
      <c r="I300" s="35">
        <f>G300/H300</f>
        <v>5398.67</v>
      </c>
    </row>
    <row r="301" spans="1:9" ht="14.4" x14ac:dyDescent="0.3">
      <c r="A301" s="45">
        <v>52</v>
      </c>
      <c r="B301" s="43" t="s">
        <v>1049</v>
      </c>
      <c r="C301" s="45">
        <v>32.200000000000003</v>
      </c>
      <c r="D301" s="45">
        <v>3</v>
      </c>
      <c r="E301" s="43" t="s">
        <v>1046</v>
      </c>
      <c r="F301" s="43" t="s">
        <v>1048</v>
      </c>
      <c r="G301" s="45">
        <v>11488.32</v>
      </c>
      <c r="H301" s="44">
        <f>D301+1</f>
        <v>4</v>
      </c>
      <c r="I301" s="35">
        <f>G301/H301</f>
        <v>2872.08</v>
      </c>
    </row>
    <row r="302" spans="1:9" ht="14.4" x14ac:dyDescent="0.3">
      <c r="A302" s="45">
        <v>52</v>
      </c>
      <c r="B302" s="43" t="s">
        <v>1047</v>
      </c>
      <c r="C302" s="45">
        <v>37.4</v>
      </c>
      <c r="D302" s="45">
        <v>0</v>
      </c>
      <c r="E302" s="43" t="s">
        <v>1046</v>
      </c>
      <c r="F302" s="43" t="s">
        <v>1051</v>
      </c>
      <c r="G302" s="45">
        <v>9634.5400000000009</v>
      </c>
      <c r="H302" s="44">
        <f>D302+1</f>
        <v>1</v>
      </c>
      <c r="I302" s="35">
        <f>G302/H302</f>
        <v>9634.5400000000009</v>
      </c>
    </row>
    <row r="303" spans="1:9" ht="14.4" x14ac:dyDescent="0.3">
      <c r="A303" s="45">
        <v>52</v>
      </c>
      <c r="B303" s="43" t="s">
        <v>1049</v>
      </c>
      <c r="C303" s="45">
        <v>24.3</v>
      </c>
      <c r="D303" s="45">
        <v>3</v>
      </c>
      <c r="E303" s="43" t="s">
        <v>1050</v>
      </c>
      <c r="F303" s="43" t="s">
        <v>1048</v>
      </c>
      <c r="G303" s="45">
        <v>24869.84</v>
      </c>
      <c r="H303" s="44">
        <f>D303+1</f>
        <v>4</v>
      </c>
      <c r="I303" s="35">
        <f>G303/H303</f>
        <v>6217.46</v>
      </c>
    </row>
    <row r="304" spans="1:9" ht="14.4" x14ac:dyDescent="0.3">
      <c r="A304" s="45">
        <v>52</v>
      </c>
      <c r="B304" s="43" t="s">
        <v>1047</v>
      </c>
      <c r="C304" s="45">
        <v>31.2</v>
      </c>
      <c r="D304" s="45">
        <v>0</v>
      </c>
      <c r="E304" s="43" t="s">
        <v>1046</v>
      </c>
      <c r="F304" s="43" t="s">
        <v>1051</v>
      </c>
      <c r="G304" s="45">
        <v>9625.92</v>
      </c>
      <c r="H304" s="44">
        <f>D304+1</f>
        <v>1</v>
      </c>
      <c r="I304" s="35">
        <f>G304/H304</f>
        <v>9625.92</v>
      </c>
    </row>
    <row r="305" spans="1:9" ht="14.4" x14ac:dyDescent="0.3">
      <c r="A305" s="45">
        <v>52</v>
      </c>
      <c r="B305" s="43" t="s">
        <v>1049</v>
      </c>
      <c r="C305" s="45">
        <v>26.4</v>
      </c>
      <c r="D305" s="45">
        <v>3</v>
      </c>
      <c r="E305" s="43" t="s">
        <v>1046</v>
      </c>
      <c r="F305" s="43" t="s">
        <v>1045</v>
      </c>
      <c r="G305" s="45">
        <v>25992.82</v>
      </c>
      <c r="H305" s="44">
        <f>D305+1</f>
        <v>4</v>
      </c>
      <c r="I305" s="35">
        <f>G305/H305</f>
        <v>6498.2049999999999</v>
      </c>
    </row>
    <row r="306" spans="1:9" ht="14.4" x14ac:dyDescent="0.3">
      <c r="A306" s="45">
        <v>52</v>
      </c>
      <c r="B306" s="43" t="s">
        <v>1049</v>
      </c>
      <c r="C306" s="45">
        <v>33.299999999999997</v>
      </c>
      <c r="D306" s="45">
        <v>0</v>
      </c>
      <c r="E306" s="43" t="s">
        <v>1046</v>
      </c>
      <c r="F306" s="43" t="s">
        <v>1048</v>
      </c>
      <c r="G306" s="45">
        <v>9722.77</v>
      </c>
      <c r="H306" s="44">
        <f>D306+1</f>
        <v>1</v>
      </c>
      <c r="I306" s="35">
        <f>G306/H306</f>
        <v>9722.77</v>
      </c>
    </row>
    <row r="307" spans="1:9" ht="14.4" x14ac:dyDescent="0.3">
      <c r="A307" s="45">
        <v>52</v>
      </c>
      <c r="B307" s="43" t="s">
        <v>1049</v>
      </c>
      <c r="C307" s="45">
        <v>36.700000000000003</v>
      </c>
      <c r="D307" s="45">
        <v>0</v>
      </c>
      <c r="E307" s="43" t="s">
        <v>1046</v>
      </c>
      <c r="F307" s="43" t="s">
        <v>1051</v>
      </c>
      <c r="G307" s="45">
        <v>9144.57</v>
      </c>
      <c r="H307" s="44">
        <f>D307+1</f>
        <v>1</v>
      </c>
      <c r="I307" s="35">
        <f>G307/H307</f>
        <v>9144.57</v>
      </c>
    </row>
    <row r="308" spans="1:9" ht="14.4" x14ac:dyDescent="0.3">
      <c r="A308" s="45">
        <v>52</v>
      </c>
      <c r="B308" s="43" t="s">
        <v>1049</v>
      </c>
      <c r="C308" s="45">
        <v>27.4</v>
      </c>
      <c r="D308" s="45">
        <v>0</v>
      </c>
      <c r="E308" s="43" t="s">
        <v>1050</v>
      </c>
      <c r="F308" s="43" t="s">
        <v>1052</v>
      </c>
      <c r="G308" s="45">
        <v>24393.62</v>
      </c>
      <c r="H308" s="44">
        <f>D308+1</f>
        <v>1</v>
      </c>
      <c r="I308" s="35">
        <f>G308/H308</f>
        <v>24393.62</v>
      </c>
    </row>
    <row r="309" spans="1:9" ht="14.4" x14ac:dyDescent="0.3">
      <c r="A309" s="45">
        <v>52</v>
      </c>
      <c r="B309" s="43" t="s">
        <v>1047</v>
      </c>
      <c r="C309" s="45">
        <v>38.4</v>
      </c>
      <c r="D309" s="45">
        <v>2</v>
      </c>
      <c r="E309" s="43" t="s">
        <v>1046</v>
      </c>
      <c r="F309" s="43" t="s">
        <v>1048</v>
      </c>
      <c r="G309" s="45">
        <v>11396.9</v>
      </c>
      <c r="H309" s="44">
        <f>D309+1</f>
        <v>3</v>
      </c>
      <c r="I309" s="35">
        <f>G309/H309</f>
        <v>3798.9666666666667</v>
      </c>
    </row>
    <row r="310" spans="1:9" ht="14.4" x14ac:dyDescent="0.3">
      <c r="A310" s="45">
        <v>52</v>
      </c>
      <c r="B310" s="43" t="s">
        <v>1049</v>
      </c>
      <c r="C310" s="45">
        <v>34.1</v>
      </c>
      <c r="D310" s="45">
        <v>0</v>
      </c>
      <c r="E310" s="43" t="s">
        <v>1046</v>
      </c>
      <c r="F310" s="43" t="s">
        <v>1045</v>
      </c>
      <c r="G310" s="45">
        <v>9140.9500000000007</v>
      </c>
      <c r="H310" s="44">
        <f>D310+1</f>
        <v>1</v>
      </c>
      <c r="I310" s="35">
        <f>G310/H310</f>
        <v>9140.9500000000007</v>
      </c>
    </row>
    <row r="311" spans="1:9" ht="14.4" x14ac:dyDescent="0.3">
      <c r="A311" s="45">
        <v>52</v>
      </c>
      <c r="B311" s="43" t="s">
        <v>1047</v>
      </c>
      <c r="C311" s="45">
        <v>46.8</v>
      </c>
      <c r="D311" s="45">
        <v>5</v>
      </c>
      <c r="E311" s="43" t="s">
        <v>1046</v>
      </c>
      <c r="F311" s="43" t="s">
        <v>1045</v>
      </c>
      <c r="G311" s="45">
        <v>12592.53</v>
      </c>
      <c r="H311" s="44">
        <f>D311+1</f>
        <v>6</v>
      </c>
      <c r="I311" s="35">
        <f>G311/H311</f>
        <v>2098.7550000000001</v>
      </c>
    </row>
    <row r="312" spans="1:9" ht="14.4" x14ac:dyDescent="0.3">
      <c r="A312" s="45">
        <v>52</v>
      </c>
      <c r="B312" s="43" t="s">
        <v>1047</v>
      </c>
      <c r="C312" s="45">
        <v>31.7</v>
      </c>
      <c r="D312" s="45">
        <v>2</v>
      </c>
      <c r="E312" s="43" t="s">
        <v>1046</v>
      </c>
      <c r="F312" s="43" t="s">
        <v>1052</v>
      </c>
      <c r="G312" s="45">
        <v>11187.66</v>
      </c>
      <c r="H312" s="44">
        <f>D312+1</f>
        <v>3</v>
      </c>
      <c r="I312" s="35">
        <f>G312/H312</f>
        <v>3729.22</v>
      </c>
    </row>
    <row r="313" spans="1:9" ht="14.4" x14ac:dyDescent="0.3">
      <c r="A313" s="45">
        <v>52</v>
      </c>
      <c r="B313" s="43" t="s">
        <v>1049</v>
      </c>
      <c r="C313" s="45">
        <v>30.2</v>
      </c>
      <c r="D313" s="45">
        <v>1</v>
      </c>
      <c r="E313" s="43" t="s">
        <v>1046</v>
      </c>
      <c r="F313" s="43" t="s">
        <v>1051</v>
      </c>
      <c r="G313" s="45">
        <v>9724.5300000000007</v>
      </c>
      <c r="H313" s="44">
        <f>D313+1</f>
        <v>2</v>
      </c>
      <c r="I313" s="35">
        <f>G313/H313</f>
        <v>4862.2650000000003</v>
      </c>
    </row>
    <row r="314" spans="1:9" ht="14.4" x14ac:dyDescent="0.3">
      <c r="A314" s="45">
        <v>52</v>
      </c>
      <c r="B314" s="43" t="s">
        <v>1047</v>
      </c>
      <c r="C314" s="45">
        <v>37.5</v>
      </c>
      <c r="D314" s="45">
        <v>2</v>
      </c>
      <c r="E314" s="43" t="s">
        <v>1046</v>
      </c>
      <c r="F314" s="43" t="s">
        <v>1052</v>
      </c>
      <c r="G314" s="45">
        <v>33471.97</v>
      </c>
      <c r="H314" s="44">
        <f>D314+1</f>
        <v>3</v>
      </c>
      <c r="I314" s="35">
        <f>G314/H314</f>
        <v>11157.323333333334</v>
      </c>
    </row>
    <row r="315" spans="1:9" ht="14.4" x14ac:dyDescent="0.3">
      <c r="A315" s="45">
        <v>52</v>
      </c>
      <c r="B315" s="43" t="s">
        <v>1047</v>
      </c>
      <c r="C315" s="45">
        <v>25.3</v>
      </c>
      <c r="D315" s="45">
        <v>2</v>
      </c>
      <c r="E315" s="43" t="s">
        <v>1050</v>
      </c>
      <c r="F315" s="43" t="s">
        <v>1045</v>
      </c>
      <c r="G315" s="45">
        <v>24667.42</v>
      </c>
      <c r="H315" s="44">
        <f>D315+1</f>
        <v>3</v>
      </c>
      <c r="I315" s="35">
        <f>G315/H315</f>
        <v>8222.4733333333334</v>
      </c>
    </row>
    <row r="316" spans="1:9" ht="14.4" x14ac:dyDescent="0.3">
      <c r="A316" s="45">
        <v>52</v>
      </c>
      <c r="B316" s="43" t="s">
        <v>1049</v>
      </c>
      <c r="C316" s="45">
        <v>36.799999999999997</v>
      </c>
      <c r="D316" s="45">
        <v>2</v>
      </c>
      <c r="E316" s="43" t="s">
        <v>1046</v>
      </c>
      <c r="F316" s="43" t="s">
        <v>1052</v>
      </c>
      <c r="G316" s="45">
        <v>26467.1</v>
      </c>
      <c r="H316" s="44">
        <f>D316+1</f>
        <v>3</v>
      </c>
      <c r="I316" s="35">
        <f>G316/H316</f>
        <v>8822.3666666666668</v>
      </c>
    </row>
    <row r="317" spans="1:9" ht="14.4" x14ac:dyDescent="0.3">
      <c r="A317" s="45">
        <v>52</v>
      </c>
      <c r="B317" s="43" t="s">
        <v>1049</v>
      </c>
      <c r="C317" s="45">
        <v>47.7</v>
      </c>
      <c r="D317" s="45">
        <v>1</v>
      </c>
      <c r="E317" s="43" t="s">
        <v>1046</v>
      </c>
      <c r="F317" s="43" t="s">
        <v>1045</v>
      </c>
      <c r="G317" s="45">
        <v>9748.91</v>
      </c>
      <c r="H317" s="44">
        <f>D317+1</f>
        <v>2</v>
      </c>
      <c r="I317" s="35">
        <f>G317/H317</f>
        <v>4874.4549999999999</v>
      </c>
    </row>
    <row r="318" spans="1:9" ht="14.4" x14ac:dyDescent="0.3">
      <c r="A318" s="45">
        <v>52</v>
      </c>
      <c r="B318" s="43" t="s">
        <v>1047</v>
      </c>
      <c r="C318" s="45">
        <v>30.9</v>
      </c>
      <c r="D318" s="45">
        <v>0</v>
      </c>
      <c r="E318" s="43" t="s">
        <v>1046</v>
      </c>
      <c r="F318" s="43" t="s">
        <v>1048</v>
      </c>
      <c r="G318" s="45">
        <v>23045.57</v>
      </c>
      <c r="H318" s="44">
        <f>D318+1</f>
        <v>1</v>
      </c>
      <c r="I318" s="35">
        <f>G318/H318</f>
        <v>23045.57</v>
      </c>
    </row>
    <row r="319" spans="1:9" ht="14.4" x14ac:dyDescent="0.3">
      <c r="A319" s="45">
        <v>52</v>
      </c>
      <c r="B319" s="43" t="s">
        <v>1047</v>
      </c>
      <c r="C319" s="45">
        <v>18.3</v>
      </c>
      <c r="D319" s="45">
        <v>0</v>
      </c>
      <c r="E319" s="43" t="s">
        <v>1046</v>
      </c>
      <c r="F319" s="43" t="s">
        <v>1052</v>
      </c>
      <c r="G319" s="45">
        <v>9991.0400000000009</v>
      </c>
      <c r="H319" s="44">
        <f>D319+1</f>
        <v>1</v>
      </c>
      <c r="I319" s="35">
        <f>G319/H319</f>
        <v>9991.0400000000009</v>
      </c>
    </row>
    <row r="320" spans="1:9" ht="14.4" x14ac:dyDescent="0.3">
      <c r="A320" s="45">
        <v>52</v>
      </c>
      <c r="B320" s="43" t="s">
        <v>1047</v>
      </c>
      <c r="C320" s="45">
        <v>24.9</v>
      </c>
      <c r="D320" s="45">
        <v>0</v>
      </c>
      <c r="E320" s="43" t="s">
        <v>1046</v>
      </c>
      <c r="F320" s="43" t="s">
        <v>1045</v>
      </c>
      <c r="G320" s="45">
        <v>27117.99</v>
      </c>
      <c r="H320" s="44">
        <f>D320+1</f>
        <v>1</v>
      </c>
      <c r="I320" s="35">
        <f>G320/H320</f>
        <v>27117.99</v>
      </c>
    </row>
    <row r="321" spans="1:9" ht="14.4" x14ac:dyDescent="0.3">
      <c r="A321" s="45">
        <v>52</v>
      </c>
      <c r="B321" s="43" t="s">
        <v>1049</v>
      </c>
      <c r="C321" s="45">
        <v>32.799999999999997</v>
      </c>
      <c r="D321" s="45">
        <v>3</v>
      </c>
      <c r="E321" s="43" t="s">
        <v>1046</v>
      </c>
      <c r="F321" s="43" t="s">
        <v>1052</v>
      </c>
      <c r="G321" s="45">
        <v>11289.11</v>
      </c>
      <c r="H321" s="44">
        <f>D321+1</f>
        <v>4</v>
      </c>
      <c r="I321" s="35">
        <f>G321/H321</f>
        <v>2822.2775000000001</v>
      </c>
    </row>
    <row r="322" spans="1:9" ht="14.4" x14ac:dyDescent="0.3">
      <c r="A322" s="45">
        <v>52</v>
      </c>
      <c r="B322" s="43" t="s">
        <v>1047</v>
      </c>
      <c r="C322" s="45">
        <v>24.1</v>
      </c>
      <c r="D322" s="45">
        <v>1</v>
      </c>
      <c r="E322" s="43" t="s">
        <v>1050</v>
      </c>
      <c r="F322" s="43" t="s">
        <v>1052</v>
      </c>
      <c r="G322" s="45">
        <v>23887.66</v>
      </c>
      <c r="H322" s="44">
        <f>D322+1</f>
        <v>2</v>
      </c>
      <c r="I322" s="35">
        <f>G322/H322</f>
        <v>11943.83</v>
      </c>
    </row>
    <row r="323" spans="1:9" ht="14.4" x14ac:dyDescent="0.3">
      <c r="A323" s="45">
        <v>52</v>
      </c>
      <c r="B323" s="43" t="s">
        <v>1047</v>
      </c>
      <c r="C323" s="45">
        <v>33.299999999999997</v>
      </c>
      <c r="D323" s="45">
        <v>2</v>
      </c>
      <c r="E323" s="43" t="s">
        <v>1046</v>
      </c>
      <c r="F323" s="43" t="s">
        <v>1051</v>
      </c>
      <c r="G323" s="45">
        <v>10806.84</v>
      </c>
      <c r="H323" s="44">
        <f>D323+1</f>
        <v>3</v>
      </c>
      <c r="I323" s="35">
        <f>G323/H323</f>
        <v>3602.28</v>
      </c>
    </row>
    <row r="324" spans="1:9" ht="14.4" x14ac:dyDescent="0.3">
      <c r="A324" s="45">
        <v>52</v>
      </c>
      <c r="B324" s="43" t="s">
        <v>1049</v>
      </c>
      <c r="C324" s="45">
        <v>34.5</v>
      </c>
      <c r="D324" s="45">
        <v>3</v>
      </c>
      <c r="E324" s="43" t="s">
        <v>1050</v>
      </c>
      <c r="F324" s="43" t="s">
        <v>1052</v>
      </c>
      <c r="G324" s="45">
        <v>60021.4</v>
      </c>
      <c r="H324" s="44">
        <f>D324+1</f>
        <v>4</v>
      </c>
      <c r="I324" s="35">
        <f>G324/H324</f>
        <v>15005.35</v>
      </c>
    </row>
    <row r="325" spans="1:9" ht="14.4" x14ac:dyDescent="0.3">
      <c r="A325" s="45">
        <v>52</v>
      </c>
      <c r="B325" s="43" t="s">
        <v>1049</v>
      </c>
      <c r="C325" s="45">
        <v>41.8</v>
      </c>
      <c r="D325" s="45">
        <v>2</v>
      </c>
      <c r="E325" s="43" t="s">
        <v>1050</v>
      </c>
      <c r="F325" s="43" t="s">
        <v>1045</v>
      </c>
      <c r="G325" s="45">
        <v>47269.85</v>
      </c>
      <c r="H325" s="44">
        <f>D325+1</f>
        <v>3</v>
      </c>
      <c r="I325" s="35">
        <f>G325/H325</f>
        <v>15756.616666666667</v>
      </c>
    </row>
    <row r="326" spans="1:9" ht="14.4" x14ac:dyDescent="0.3">
      <c r="A326" s="45">
        <v>52</v>
      </c>
      <c r="B326" s="43" t="s">
        <v>1047</v>
      </c>
      <c r="C326" s="45">
        <v>23.2</v>
      </c>
      <c r="D326" s="45">
        <v>0</v>
      </c>
      <c r="E326" s="43" t="s">
        <v>1046</v>
      </c>
      <c r="F326" s="43" t="s">
        <v>1048</v>
      </c>
      <c r="G326" s="45">
        <v>10197.77</v>
      </c>
      <c r="H326" s="44">
        <f>D326+1</f>
        <v>1</v>
      </c>
      <c r="I326" s="35">
        <f>G326/H326</f>
        <v>10197.77</v>
      </c>
    </row>
    <row r="327" spans="1:9" ht="14.4" x14ac:dyDescent="0.3">
      <c r="A327" s="45">
        <v>52</v>
      </c>
      <c r="B327" s="43" t="s">
        <v>1049</v>
      </c>
      <c r="C327" s="45">
        <v>38.6</v>
      </c>
      <c r="D327" s="45">
        <v>2</v>
      </c>
      <c r="E327" s="43" t="s">
        <v>1046</v>
      </c>
      <c r="F327" s="43" t="s">
        <v>1051</v>
      </c>
      <c r="G327" s="45">
        <v>10325.209999999999</v>
      </c>
      <c r="H327" s="44">
        <f>D327+1</f>
        <v>3</v>
      </c>
      <c r="I327" s="35">
        <f>G327/H327</f>
        <v>3441.7366666666662</v>
      </c>
    </row>
    <row r="328" spans="1:9" ht="14.4" x14ac:dyDescent="0.3">
      <c r="A328" s="45">
        <v>52</v>
      </c>
      <c r="B328" s="43" t="s">
        <v>1047</v>
      </c>
      <c r="C328" s="45">
        <v>44.7</v>
      </c>
      <c r="D328" s="45">
        <v>3</v>
      </c>
      <c r="E328" s="43" t="s">
        <v>1046</v>
      </c>
      <c r="F328" s="43" t="s">
        <v>1051</v>
      </c>
      <c r="G328" s="45">
        <v>11411.69</v>
      </c>
      <c r="H328" s="44">
        <f>D328+1</f>
        <v>4</v>
      </c>
      <c r="I328" s="35">
        <f>G328/H328</f>
        <v>2852.9225000000001</v>
      </c>
    </row>
    <row r="329" spans="1:9" ht="14.4" x14ac:dyDescent="0.3">
      <c r="A329" s="45">
        <v>51</v>
      </c>
      <c r="B329" s="43" t="s">
        <v>1047</v>
      </c>
      <c r="C329" s="45">
        <v>37.700000000000003</v>
      </c>
      <c r="D329" s="45">
        <v>1</v>
      </c>
      <c r="E329" s="43" t="s">
        <v>1046</v>
      </c>
      <c r="F329" s="43" t="s">
        <v>1045</v>
      </c>
      <c r="G329" s="45">
        <v>9877.61</v>
      </c>
      <c r="H329" s="44">
        <f>D329+1</f>
        <v>2</v>
      </c>
      <c r="I329" s="35">
        <f>G329/H329</f>
        <v>4938.8050000000003</v>
      </c>
    </row>
    <row r="330" spans="1:9" ht="14.4" x14ac:dyDescent="0.3">
      <c r="A330" s="45">
        <v>51</v>
      </c>
      <c r="B330" s="43" t="s">
        <v>1047</v>
      </c>
      <c r="C330" s="45">
        <v>18.100000000000001</v>
      </c>
      <c r="D330" s="45">
        <v>0</v>
      </c>
      <c r="E330" s="43" t="s">
        <v>1046</v>
      </c>
      <c r="F330" s="43" t="s">
        <v>1052</v>
      </c>
      <c r="G330" s="45">
        <v>9644.25</v>
      </c>
      <c r="H330" s="44">
        <f>D330+1</f>
        <v>1</v>
      </c>
      <c r="I330" s="35">
        <f>G330/H330</f>
        <v>9644.25</v>
      </c>
    </row>
    <row r="331" spans="1:9" ht="14.4" x14ac:dyDescent="0.3">
      <c r="A331" s="45">
        <v>51</v>
      </c>
      <c r="B331" s="43" t="s">
        <v>1049</v>
      </c>
      <c r="C331" s="45">
        <v>24.4</v>
      </c>
      <c r="D331" s="45">
        <v>4</v>
      </c>
      <c r="E331" s="43" t="s">
        <v>1046</v>
      </c>
      <c r="F331" s="43" t="s">
        <v>1052</v>
      </c>
      <c r="G331" s="45">
        <v>11520.1</v>
      </c>
      <c r="H331" s="44">
        <f>D331+1</f>
        <v>5</v>
      </c>
      <c r="I331" s="35">
        <f>G331/H331</f>
        <v>2304.02</v>
      </c>
    </row>
    <row r="332" spans="1:9" ht="14.4" x14ac:dyDescent="0.3">
      <c r="A332" s="45">
        <v>51</v>
      </c>
      <c r="B332" s="43" t="s">
        <v>1047</v>
      </c>
      <c r="C332" s="45">
        <v>21.6</v>
      </c>
      <c r="D332" s="45">
        <v>1</v>
      </c>
      <c r="E332" s="43" t="s">
        <v>1046</v>
      </c>
      <c r="F332" s="43" t="s">
        <v>1045</v>
      </c>
      <c r="G332" s="45">
        <v>9855.1299999999992</v>
      </c>
      <c r="H332" s="44">
        <f>D332+1</f>
        <v>2</v>
      </c>
      <c r="I332" s="35">
        <f>G332/H332</f>
        <v>4927.5649999999996</v>
      </c>
    </row>
    <row r="333" spans="1:9" ht="14.4" x14ac:dyDescent="0.3">
      <c r="A333" s="45">
        <v>51</v>
      </c>
      <c r="B333" s="43" t="s">
        <v>1047</v>
      </c>
      <c r="C333" s="45">
        <v>20.6</v>
      </c>
      <c r="D333" s="45">
        <v>0</v>
      </c>
      <c r="E333" s="43" t="s">
        <v>1046</v>
      </c>
      <c r="F333" s="43" t="s">
        <v>1051</v>
      </c>
      <c r="G333" s="45">
        <v>9264.7999999999993</v>
      </c>
      <c r="H333" s="44">
        <f>D333+1</f>
        <v>1</v>
      </c>
      <c r="I333" s="35">
        <f>G333/H333</f>
        <v>9264.7999999999993</v>
      </c>
    </row>
    <row r="334" spans="1:9" ht="14.4" x14ac:dyDescent="0.3">
      <c r="A334" s="45">
        <v>51</v>
      </c>
      <c r="B334" s="43" t="s">
        <v>1047</v>
      </c>
      <c r="C334" s="45">
        <v>39.5</v>
      </c>
      <c r="D334" s="45">
        <v>1</v>
      </c>
      <c r="E334" s="43" t="s">
        <v>1046</v>
      </c>
      <c r="F334" s="43" t="s">
        <v>1051</v>
      </c>
      <c r="G334" s="45">
        <v>9880.07</v>
      </c>
      <c r="H334" s="44">
        <f>D334+1</f>
        <v>2</v>
      </c>
      <c r="I334" s="35">
        <f>G334/H334</f>
        <v>4940.0349999999999</v>
      </c>
    </row>
    <row r="335" spans="1:9" ht="14.4" x14ac:dyDescent="0.3">
      <c r="A335" s="45">
        <v>51</v>
      </c>
      <c r="B335" s="43" t="s">
        <v>1049</v>
      </c>
      <c r="C335" s="45">
        <v>23.2</v>
      </c>
      <c r="D335" s="45">
        <v>1</v>
      </c>
      <c r="E335" s="43" t="s">
        <v>1050</v>
      </c>
      <c r="F335" s="43" t="s">
        <v>1045</v>
      </c>
      <c r="G335" s="45">
        <v>22218.11</v>
      </c>
      <c r="H335" s="44">
        <f>D335+1</f>
        <v>2</v>
      </c>
      <c r="I335" s="35">
        <f>G335/H335</f>
        <v>11109.055</v>
      </c>
    </row>
    <row r="336" spans="1:9" ht="14.4" x14ac:dyDescent="0.3">
      <c r="A336" s="45">
        <v>51</v>
      </c>
      <c r="B336" s="43" t="s">
        <v>1049</v>
      </c>
      <c r="C336" s="45">
        <v>22.4</v>
      </c>
      <c r="D336" s="45">
        <v>0</v>
      </c>
      <c r="E336" s="43" t="s">
        <v>1046</v>
      </c>
      <c r="F336" s="43" t="s">
        <v>1048</v>
      </c>
      <c r="G336" s="45">
        <v>9361.33</v>
      </c>
      <c r="H336" s="44">
        <f>D336+1</f>
        <v>1</v>
      </c>
      <c r="I336" s="35">
        <f>G336/H336</f>
        <v>9361.33</v>
      </c>
    </row>
    <row r="337" spans="1:9" ht="14.4" x14ac:dyDescent="0.3">
      <c r="A337" s="45">
        <v>51</v>
      </c>
      <c r="B337" s="43" t="s">
        <v>1047</v>
      </c>
      <c r="C337" s="45">
        <v>33.9</v>
      </c>
      <c r="D337" s="45">
        <v>0</v>
      </c>
      <c r="E337" s="43" t="s">
        <v>1046</v>
      </c>
      <c r="F337" s="43" t="s">
        <v>1048</v>
      </c>
      <c r="G337" s="45">
        <v>9866.2999999999993</v>
      </c>
      <c r="H337" s="44">
        <f>D337+1</f>
        <v>1</v>
      </c>
      <c r="I337" s="35">
        <f>G337/H337</f>
        <v>9866.2999999999993</v>
      </c>
    </row>
    <row r="338" spans="1:9" ht="14.4" x14ac:dyDescent="0.3">
      <c r="A338" s="45">
        <v>51</v>
      </c>
      <c r="B338" s="43" t="s">
        <v>1047</v>
      </c>
      <c r="C338" s="45">
        <v>25.8</v>
      </c>
      <c r="D338" s="45">
        <v>1</v>
      </c>
      <c r="E338" s="43" t="s">
        <v>1046</v>
      </c>
      <c r="F338" s="43" t="s">
        <v>1051</v>
      </c>
      <c r="G338" s="45">
        <v>9861.0300000000007</v>
      </c>
      <c r="H338" s="44">
        <f>D338+1</f>
        <v>2</v>
      </c>
      <c r="I338" s="35">
        <f>G338/H338</f>
        <v>4930.5150000000003</v>
      </c>
    </row>
    <row r="339" spans="1:9" ht="14.4" x14ac:dyDescent="0.3">
      <c r="A339" s="45">
        <v>51</v>
      </c>
      <c r="B339" s="43" t="s">
        <v>1049</v>
      </c>
      <c r="C339" s="45">
        <v>31.6</v>
      </c>
      <c r="D339" s="45">
        <v>0</v>
      </c>
      <c r="E339" s="43" t="s">
        <v>1046</v>
      </c>
      <c r="F339" s="43" t="s">
        <v>1052</v>
      </c>
      <c r="G339" s="45">
        <v>9174.14</v>
      </c>
      <c r="H339" s="44">
        <f>D339+1</f>
        <v>1</v>
      </c>
      <c r="I339" s="35">
        <f>G339/H339</f>
        <v>9174.14</v>
      </c>
    </row>
    <row r="340" spans="1:9" ht="14.4" x14ac:dyDescent="0.3">
      <c r="A340" s="45">
        <v>51</v>
      </c>
      <c r="B340" s="43" t="s">
        <v>1047</v>
      </c>
      <c r="C340" s="45">
        <v>34.1</v>
      </c>
      <c r="D340" s="45">
        <v>0</v>
      </c>
      <c r="E340" s="43" t="s">
        <v>1046</v>
      </c>
      <c r="F340" s="43" t="s">
        <v>1045</v>
      </c>
      <c r="G340" s="45">
        <v>9283.56</v>
      </c>
      <c r="H340" s="44">
        <f>D340+1</f>
        <v>1</v>
      </c>
      <c r="I340" s="35">
        <f>G340/H340</f>
        <v>9283.56</v>
      </c>
    </row>
    <row r="341" spans="1:9" ht="14.4" x14ac:dyDescent="0.3">
      <c r="A341" s="45">
        <v>51</v>
      </c>
      <c r="B341" s="43" t="s">
        <v>1049</v>
      </c>
      <c r="C341" s="45">
        <v>39.700000000000003</v>
      </c>
      <c r="D341" s="45">
        <v>1</v>
      </c>
      <c r="E341" s="43" t="s">
        <v>1046</v>
      </c>
      <c r="F341" s="43" t="s">
        <v>1051</v>
      </c>
      <c r="G341" s="45">
        <v>9391.35</v>
      </c>
      <c r="H341" s="44">
        <f>D341+1</f>
        <v>2</v>
      </c>
      <c r="I341" s="35">
        <f>G341/H341</f>
        <v>4695.6750000000002</v>
      </c>
    </row>
    <row r="342" spans="1:9" ht="14.4" x14ac:dyDescent="0.3">
      <c r="A342" s="45">
        <v>51</v>
      </c>
      <c r="B342" s="43" t="s">
        <v>1047</v>
      </c>
      <c r="C342" s="45">
        <v>38.1</v>
      </c>
      <c r="D342" s="45">
        <v>0</v>
      </c>
      <c r="E342" s="43" t="s">
        <v>1050</v>
      </c>
      <c r="F342" s="43" t="s">
        <v>1045</v>
      </c>
      <c r="G342" s="45">
        <v>44400.41</v>
      </c>
      <c r="H342" s="44">
        <f>D342+1</f>
        <v>1</v>
      </c>
      <c r="I342" s="35">
        <f>G342/H342</f>
        <v>44400.41</v>
      </c>
    </row>
    <row r="343" spans="1:9" ht="14.4" x14ac:dyDescent="0.3">
      <c r="A343" s="45">
        <v>51</v>
      </c>
      <c r="B343" s="43" t="s">
        <v>1047</v>
      </c>
      <c r="C343" s="45">
        <v>36.700000000000003</v>
      </c>
      <c r="D343" s="45">
        <v>2</v>
      </c>
      <c r="E343" s="43" t="s">
        <v>1046</v>
      </c>
      <c r="F343" s="43" t="s">
        <v>1052</v>
      </c>
      <c r="G343" s="45">
        <v>10848.13</v>
      </c>
      <c r="H343" s="44">
        <f>D343+1</f>
        <v>3</v>
      </c>
      <c r="I343" s="35">
        <f>G343/H343</f>
        <v>3616.0433333333331</v>
      </c>
    </row>
    <row r="344" spans="1:9" ht="14.4" x14ac:dyDescent="0.3">
      <c r="A344" s="45">
        <v>51</v>
      </c>
      <c r="B344" s="43" t="s">
        <v>1047</v>
      </c>
      <c r="C344" s="45">
        <v>40.700000000000003</v>
      </c>
      <c r="D344" s="45">
        <v>0</v>
      </c>
      <c r="E344" s="43" t="s">
        <v>1046</v>
      </c>
      <c r="F344" s="43" t="s">
        <v>1048</v>
      </c>
      <c r="G344" s="45">
        <v>9875.68</v>
      </c>
      <c r="H344" s="44">
        <f>D344+1</f>
        <v>1</v>
      </c>
      <c r="I344" s="35">
        <f>G344/H344</f>
        <v>9875.68</v>
      </c>
    </row>
    <row r="345" spans="1:9" ht="14.4" x14ac:dyDescent="0.3">
      <c r="A345" s="45">
        <v>51</v>
      </c>
      <c r="B345" s="43" t="s">
        <v>1049</v>
      </c>
      <c r="C345" s="45">
        <v>33.299999999999997</v>
      </c>
      <c r="D345" s="45">
        <v>3</v>
      </c>
      <c r="E345" s="43" t="s">
        <v>1046</v>
      </c>
      <c r="F345" s="43" t="s">
        <v>1045</v>
      </c>
      <c r="G345" s="45">
        <v>10560.49</v>
      </c>
      <c r="H345" s="44">
        <f>D345+1</f>
        <v>4</v>
      </c>
      <c r="I345" s="35">
        <f>G345/H345</f>
        <v>2640.1224999999999</v>
      </c>
    </row>
    <row r="346" spans="1:9" ht="14.4" x14ac:dyDescent="0.3">
      <c r="A346" s="45">
        <v>51</v>
      </c>
      <c r="B346" s="43" t="s">
        <v>1049</v>
      </c>
      <c r="C346" s="45">
        <v>36</v>
      </c>
      <c r="D346" s="45">
        <v>1</v>
      </c>
      <c r="E346" s="43" t="s">
        <v>1046</v>
      </c>
      <c r="F346" s="43" t="s">
        <v>1045</v>
      </c>
      <c r="G346" s="45">
        <v>9386.16</v>
      </c>
      <c r="H346" s="44">
        <f>D346+1</f>
        <v>2</v>
      </c>
      <c r="I346" s="35">
        <f>G346/H346</f>
        <v>4693.08</v>
      </c>
    </row>
    <row r="347" spans="1:9" ht="14.4" x14ac:dyDescent="0.3">
      <c r="A347" s="45">
        <v>51</v>
      </c>
      <c r="B347" s="43" t="s">
        <v>1047</v>
      </c>
      <c r="C347" s="45">
        <v>34.200000000000003</v>
      </c>
      <c r="D347" s="45">
        <v>1</v>
      </c>
      <c r="E347" s="43" t="s">
        <v>1046</v>
      </c>
      <c r="F347" s="43" t="s">
        <v>1051</v>
      </c>
      <c r="G347" s="45">
        <v>9872.7000000000007</v>
      </c>
      <c r="H347" s="44">
        <f>D347+1</f>
        <v>2</v>
      </c>
      <c r="I347" s="35">
        <f>G347/H347</f>
        <v>4936.3500000000004</v>
      </c>
    </row>
    <row r="348" spans="1:9" ht="14.4" x14ac:dyDescent="0.3">
      <c r="A348" s="45">
        <v>51</v>
      </c>
      <c r="B348" s="43" t="s">
        <v>1049</v>
      </c>
      <c r="C348" s="45">
        <v>25.4</v>
      </c>
      <c r="D348" s="45">
        <v>0</v>
      </c>
      <c r="E348" s="43" t="s">
        <v>1046</v>
      </c>
      <c r="F348" s="43" t="s">
        <v>1051</v>
      </c>
      <c r="G348" s="45">
        <v>8782.4699999999993</v>
      </c>
      <c r="H348" s="44">
        <f>D348+1</f>
        <v>1</v>
      </c>
      <c r="I348" s="35">
        <f>G348/H348</f>
        <v>8782.4699999999993</v>
      </c>
    </row>
    <row r="349" spans="1:9" ht="14.4" x14ac:dyDescent="0.3">
      <c r="A349" s="45">
        <v>51</v>
      </c>
      <c r="B349" s="43" t="s">
        <v>1047</v>
      </c>
      <c r="C349" s="45">
        <v>37.1</v>
      </c>
      <c r="D349" s="45">
        <v>3</v>
      </c>
      <c r="E349" s="43" t="s">
        <v>1050</v>
      </c>
      <c r="F349" s="43" t="s">
        <v>1048</v>
      </c>
      <c r="G349" s="45">
        <v>46255.11</v>
      </c>
      <c r="H349" s="44">
        <f>D349+1</f>
        <v>4</v>
      </c>
      <c r="I349" s="35">
        <f>G349/H349</f>
        <v>11563.7775</v>
      </c>
    </row>
    <row r="350" spans="1:9" ht="14.4" x14ac:dyDescent="0.3">
      <c r="A350" s="45">
        <v>51</v>
      </c>
      <c r="B350" s="43" t="s">
        <v>1049</v>
      </c>
      <c r="C350" s="45">
        <v>42.9</v>
      </c>
      <c r="D350" s="45">
        <v>2</v>
      </c>
      <c r="E350" s="43" t="s">
        <v>1050</v>
      </c>
      <c r="F350" s="43" t="s">
        <v>1045</v>
      </c>
      <c r="G350" s="45">
        <v>47462.89</v>
      </c>
      <c r="H350" s="44">
        <f>D350+1</f>
        <v>3</v>
      </c>
      <c r="I350" s="35">
        <f>G350/H350</f>
        <v>15820.963333333333</v>
      </c>
    </row>
    <row r="351" spans="1:9" ht="14.4" x14ac:dyDescent="0.3">
      <c r="A351" s="45">
        <v>51</v>
      </c>
      <c r="B351" s="43" t="s">
        <v>1049</v>
      </c>
      <c r="C351" s="45">
        <v>24.8</v>
      </c>
      <c r="D351" s="45">
        <v>2</v>
      </c>
      <c r="E351" s="43" t="s">
        <v>1050</v>
      </c>
      <c r="F351" s="43" t="s">
        <v>1052</v>
      </c>
      <c r="G351" s="45">
        <v>23967.38</v>
      </c>
      <c r="H351" s="44">
        <f>D351+1</f>
        <v>3</v>
      </c>
      <c r="I351" s="35">
        <f>G351/H351</f>
        <v>7989.126666666667</v>
      </c>
    </row>
    <row r="352" spans="1:9" ht="14.4" x14ac:dyDescent="0.3">
      <c r="A352" s="45">
        <v>51</v>
      </c>
      <c r="B352" s="43" t="s">
        <v>1049</v>
      </c>
      <c r="C352" s="45">
        <v>27.7</v>
      </c>
      <c r="D352" s="45">
        <v>1</v>
      </c>
      <c r="E352" s="43" t="s">
        <v>1046</v>
      </c>
      <c r="F352" s="43" t="s">
        <v>1048</v>
      </c>
      <c r="G352" s="45">
        <v>9957.7199999999993</v>
      </c>
      <c r="H352" s="44">
        <f>D352+1</f>
        <v>2</v>
      </c>
      <c r="I352" s="35">
        <f>G352/H352</f>
        <v>4978.8599999999997</v>
      </c>
    </row>
    <row r="353" spans="1:9" ht="14.4" x14ac:dyDescent="0.3">
      <c r="A353" s="45">
        <v>51</v>
      </c>
      <c r="B353" s="43" t="s">
        <v>1049</v>
      </c>
      <c r="C353" s="45">
        <v>37</v>
      </c>
      <c r="D353" s="45">
        <v>0</v>
      </c>
      <c r="E353" s="43" t="s">
        <v>1046</v>
      </c>
      <c r="F353" s="43" t="s">
        <v>1051</v>
      </c>
      <c r="G353" s="45">
        <v>8798.59</v>
      </c>
      <c r="H353" s="44">
        <f>D353+1</f>
        <v>1</v>
      </c>
      <c r="I353" s="35">
        <f>G353/H353</f>
        <v>8798.59</v>
      </c>
    </row>
    <row r="354" spans="1:9" ht="14.4" x14ac:dyDescent="0.3">
      <c r="A354" s="45">
        <v>51</v>
      </c>
      <c r="B354" s="43" t="s">
        <v>1047</v>
      </c>
      <c r="C354" s="45">
        <v>35</v>
      </c>
      <c r="D354" s="45">
        <v>2</v>
      </c>
      <c r="E354" s="43" t="s">
        <v>1050</v>
      </c>
      <c r="F354" s="43" t="s">
        <v>1048</v>
      </c>
      <c r="G354" s="45">
        <v>44641.2</v>
      </c>
      <c r="H354" s="44">
        <f>D354+1</f>
        <v>3</v>
      </c>
      <c r="I354" s="35">
        <f>G354/H354</f>
        <v>14880.4</v>
      </c>
    </row>
    <row r="355" spans="1:9" ht="14.4" x14ac:dyDescent="0.3">
      <c r="A355" s="45">
        <v>51</v>
      </c>
      <c r="B355" s="43" t="s">
        <v>1049</v>
      </c>
      <c r="C355" s="45">
        <v>32.299999999999997</v>
      </c>
      <c r="D355" s="45">
        <v>1</v>
      </c>
      <c r="E355" s="43" t="s">
        <v>1046</v>
      </c>
      <c r="F355" s="43" t="s">
        <v>1048</v>
      </c>
      <c r="G355" s="45">
        <v>9964.06</v>
      </c>
      <c r="H355" s="44">
        <f>D355+1</f>
        <v>2</v>
      </c>
      <c r="I355" s="35">
        <f>G355/H355</f>
        <v>4982.03</v>
      </c>
    </row>
    <row r="356" spans="1:9" ht="14.4" x14ac:dyDescent="0.3">
      <c r="A356" s="45">
        <v>51</v>
      </c>
      <c r="B356" s="43" t="s">
        <v>1047</v>
      </c>
      <c r="C356" s="45">
        <v>36.4</v>
      </c>
      <c r="D356" s="45">
        <v>3</v>
      </c>
      <c r="E356" s="43" t="s">
        <v>1046</v>
      </c>
      <c r="F356" s="43" t="s">
        <v>1052</v>
      </c>
      <c r="G356" s="45">
        <v>11436.74</v>
      </c>
      <c r="H356" s="44">
        <f>D356+1</f>
        <v>4</v>
      </c>
      <c r="I356" s="35">
        <f>G356/H356</f>
        <v>2859.1849999999999</v>
      </c>
    </row>
    <row r="357" spans="1:9" ht="14.4" x14ac:dyDescent="0.3">
      <c r="A357" s="45">
        <v>51</v>
      </c>
      <c r="B357" s="43" t="s">
        <v>1049</v>
      </c>
      <c r="C357" s="45">
        <v>30</v>
      </c>
      <c r="D357" s="45">
        <v>1</v>
      </c>
      <c r="E357" s="43" t="s">
        <v>1046</v>
      </c>
      <c r="F357" s="43" t="s">
        <v>1045</v>
      </c>
      <c r="G357" s="45">
        <v>9377.9</v>
      </c>
      <c r="H357" s="44">
        <f>D357+1</f>
        <v>2</v>
      </c>
      <c r="I357" s="35">
        <f>G357/H357</f>
        <v>4688.95</v>
      </c>
    </row>
    <row r="358" spans="1:9" ht="14.4" x14ac:dyDescent="0.3">
      <c r="A358" s="45">
        <v>50</v>
      </c>
      <c r="B358" s="43" t="s">
        <v>1047</v>
      </c>
      <c r="C358" s="45">
        <v>27.8</v>
      </c>
      <c r="D358" s="45">
        <v>3</v>
      </c>
      <c r="E358" s="43" t="s">
        <v>1046</v>
      </c>
      <c r="F358" s="43" t="s">
        <v>1045</v>
      </c>
      <c r="G358" s="45">
        <v>19749.38</v>
      </c>
      <c r="H358" s="44">
        <f>D358+1</f>
        <v>4</v>
      </c>
      <c r="I358" s="35">
        <f>G358/H358</f>
        <v>4937.3450000000003</v>
      </c>
    </row>
    <row r="359" spans="1:9" ht="14.4" x14ac:dyDescent="0.3">
      <c r="A359" s="45">
        <v>50</v>
      </c>
      <c r="B359" s="43" t="s">
        <v>1049</v>
      </c>
      <c r="C359" s="45">
        <v>31.8</v>
      </c>
      <c r="D359" s="45">
        <v>0</v>
      </c>
      <c r="E359" s="43" t="s">
        <v>1050</v>
      </c>
      <c r="F359" s="43" t="s">
        <v>1048</v>
      </c>
      <c r="G359" s="45">
        <v>41097.160000000003</v>
      </c>
      <c r="H359" s="44">
        <f>D359+1</f>
        <v>1</v>
      </c>
      <c r="I359" s="35">
        <f>G359/H359</f>
        <v>41097.160000000003</v>
      </c>
    </row>
    <row r="360" spans="1:9" ht="14.4" x14ac:dyDescent="0.3">
      <c r="A360" s="45">
        <v>50</v>
      </c>
      <c r="B360" s="43" t="s">
        <v>1049</v>
      </c>
      <c r="C360" s="45">
        <v>34.200000000000003</v>
      </c>
      <c r="D360" s="45">
        <v>2</v>
      </c>
      <c r="E360" s="43" t="s">
        <v>1050</v>
      </c>
      <c r="F360" s="43" t="s">
        <v>1051</v>
      </c>
      <c r="G360" s="45">
        <v>42856.84</v>
      </c>
      <c r="H360" s="44">
        <f>D360+1</f>
        <v>3</v>
      </c>
      <c r="I360" s="35">
        <f>G360/H360</f>
        <v>14285.613333333333</v>
      </c>
    </row>
    <row r="361" spans="1:9" ht="14.4" x14ac:dyDescent="0.3">
      <c r="A361" s="45">
        <v>50</v>
      </c>
      <c r="B361" s="43" t="s">
        <v>1049</v>
      </c>
      <c r="C361" s="45">
        <v>27.5</v>
      </c>
      <c r="D361" s="45">
        <v>1</v>
      </c>
      <c r="E361" s="43" t="s">
        <v>1046</v>
      </c>
      <c r="F361" s="43" t="s">
        <v>1048</v>
      </c>
      <c r="G361" s="45">
        <v>9617.66</v>
      </c>
      <c r="H361" s="44">
        <f>D361+1</f>
        <v>2</v>
      </c>
      <c r="I361" s="35">
        <f>G361/H361</f>
        <v>4808.83</v>
      </c>
    </row>
    <row r="362" spans="1:9" ht="14.4" x14ac:dyDescent="0.3">
      <c r="A362" s="45">
        <v>50</v>
      </c>
      <c r="B362" s="43" t="s">
        <v>1049</v>
      </c>
      <c r="C362" s="45">
        <v>26.6</v>
      </c>
      <c r="D362" s="45">
        <v>0</v>
      </c>
      <c r="E362" s="43" t="s">
        <v>1046</v>
      </c>
      <c r="F362" s="43" t="s">
        <v>1051</v>
      </c>
      <c r="G362" s="45">
        <v>8444.4699999999993</v>
      </c>
      <c r="H362" s="44">
        <f>D362+1</f>
        <v>1</v>
      </c>
      <c r="I362" s="35">
        <f>G362/H362</f>
        <v>8444.4699999999993</v>
      </c>
    </row>
    <row r="363" spans="1:9" ht="14.4" x14ac:dyDescent="0.3">
      <c r="A363" s="45">
        <v>50</v>
      </c>
      <c r="B363" s="43" t="s">
        <v>1049</v>
      </c>
      <c r="C363" s="45">
        <v>32.200000000000003</v>
      </c>
      <c r="D363" s="45">
        <v>0</v>
      </c>
      <c r="E363" s="43" t="s">
        <v>1046</v>
      </c>
      <c r="F363" s="43" t="s">
        <v>1052</v>
      </c>
      <c r="G363" s="45">
        <v>8835.26</v>
      </c>
      <c r="H363" s="44">
        <f>D363+1</f>
        <v>1</v>
      </c>
      <c r="I363" s="35">
        <f>G363/H363</f>
        <v>8835.26</v>
      </c>
    </row>
    <row r="364" spans="1:9" ht="14.4" x14ac:dyDescent="0.3">
      <c r="A364" s="45">
        <v>50</v>
      </c>
      <c r="B364" s="43" t="s">
        <v>1049</v>
      </c>
      <c r="C364" s="45">
        <v>32.299999999999997</v>
      </c>
      <c r="D364" s="45">
        <v>1</v>
      </c>
      <c r="E364" s="43" t="s">
        <v>1050</v>
      </c>
      <c r="F364" s="43" t="s">
        <v>1048</v>
      </c>
      <c r="G364" s="45">
        <v>41919.1</v>
      </c>
      <c r="H364" s="44">
        <f>D364+1</f>
        <v>2</v>
      </c>
      <c r="I364" s="35">
        <f>G364/H364</f>
        <v>20959.55</v>
      </c>
    </row>
    <row r="365" spans="1:9" ht="14.4" x14ac:dyDescent="0.3">
      <c r="A365" s="45">
        <v>50</v>
      </c>
      <c r="B365" s="43" t="s">
        <v>1047</v>
      </c>
      <c r="C365" s="45">
        <v>25.6</v>
      </c>
      <c r="D365" s="45">
        <v>0</v>
      </c>
      <c r="E365" s="43" t="s">
        <v>1046</v>
      </c>
      <c r="F365" s="43" t="s">
        <v>1051</v>
      </c>
      <c r="G365" s="45">
        <v>8932.08</v>
      </c>
      <c r="H365" s="44">
        <f>D365+1</f>
        <v>1</v>
      </c>
      <c r="I365" s="35">
        <f>G365/H365</f>
        <v>8932.08</v>
      </c>
    </row>
    <row r="366" spans="1:9" ht="14.4" x14ac:dyDescent="0.3">
      <c r="A366" s="45">
        <v>50</v>
      </c>
      <c r="B366" s="43" t="s">
        <v>1049</v>
      </c>
      <c r="C366" s="45">
        <v>25.4</v>
      </c>
      <c r="D366" s="45">
        <v>2</v>
      </c>
      <c r="E366" s="43" t="s">
        <v>1046</v>
      </c>
      <c r="F366" s="43" t="s">
        <v>1052</v>
      </c>
      <c r="G366" s="45">
        <v>30284.639999999999</v>
      </c>
      <c r="H366" s="44">
        <f>D366+1</f>
        <v>3</v>
      </c>
      <c r="I366" s="35">
        <f>G366/H366</f>
        <v>10094.879999999999</v>
      </c>
    </row>
    <row r="367" spans="1:9" ht="14.4" x14ac:dyDescent="0.3">
      <c r="A367" s="45">
        <v>50</v>
      </c>
      <c r="B367" s="43" t="s">
        <v>1047</v>
      </c>
      <c r="C367" s="45">
        <v>27.4</v>
      </c>
      <c r="D367" s="45">
        <v>0</v>
      </c>
      <c r="E367" s="43" t="s">
        <v>1046</v>
      </c>
      <c r="F367" s="43" t="s">
        <v>1048</v>
      </c>
      <c r="G367" s="45">
        <v>25656.58</v>
      </c>
      <c r="H367" s="44">
        <f>D367+1</f>
        <v>1</v>
      </c>
      <c r="I367" s="35">
        <f>G367/H367</f>
        <v>25656.58</v>
      </c>
    </row>
    <row r="368" spans="1:9" ht="14.4" x14ac:dyDescent="0.3">
      <c r="A368" s="45">
        <v>50</v>
      </c>
      <c r="B368" s="43" t="s">
        <v>1049</v>
      </c>
      <c r="C368" s="45">
        <v>44.8</v>
      </c>
      <c r="D368" s="45">
        <v>1</v>
      </c>
      <c r="E368" s="43" t="s">
        <v>1046</v>
      </c>
      <c r="F368" s="43" t="s">
        <v>1045</v>
      </c>
      <c r="G368" s="45">
        <v>9058.73</v>
      </c>
      <c r="H368" s="44">
        <f>D368+1</f>
        <v>2</v>
      </c>
      <c r="I368" s="35">
        <f>G368/H368</f>
        <v>4529.3649999999998</v>
      </c>
    </row>
    <row r="369" spans="1:9" ht="14.4" x14ac:dyDescent="0.3">
      <c r="A369" s="45">
        <v>50</v>
      </c>
      <c r="B369" s="43" t="s">
        <v>1047</v>
      </c>
      <c r="C369" s="45">
        <v>44.7</v>
      </c>
      <c r="D369" s="45">
        <v>0</v>
      </c>
      <c r="E369" s="43" t="s">
        <v>1046</v>
      </c>
      <c r="F369" s="43" t="s">
        <v>1048</v>
      </c>
      <c r="G369" s="45">
        <v>9541.7000000000007</v>
      </c>
      <c r="H369" s="44">
        <f>D369+1</f>
        <v>1</v>
      </c>
      <c r="I369" s="35">
        <f>G369/H369</f>
        <v>9541.7000000000007</v>
      </c>
    </row>
    <row r="370" spans="1:9" ht="14.4" x14ac:dyDescent="0.3">
      <c r="A370" s="45">
        <v>50</v>
      </c>
      <c r="B370" s="43" t="s">
        <v>1047</v>
      </c>
      <c r="C370" s="45">
        <v>23.5</v>
      </c>
      <c r="D370" s="45">
        <v>2</v>
      </c>
      <c r="E370" s="43" t="s">
        <v>1046</v>
      </c>
      <c r="F370" s="43" t="s">
        <v>1045</v>
      </c>
      <c r="G370" s="45">
        <v>10107.219999999999</v>
      </c>
      <c r="H370" s="44">
        <f>D370+1</f>
        <v>3</v>
      </c>
      <c r="I370" s="35">
        <f>G370/H370</f>
        <v>3369.0733333333333</v>
      </c>
    </row>
    <row r="371" spans="1:9" ht="14.4" x14ac:dyDescent="0.3">
      <c r="A371" s="45">
        <v>50</v>
      </c>
      <c r="B371" s="43" t="s">
        <v>1047</v>
      </c>
      <c r="C371" s="45">
        <v>27.1</v>
      </c>
      <c r="D371" s="45">
        <v>1</v>
      </c>
      <c r="E371" s="43" t="s">
        <v>1046</v>
      </c>
      <c r="F371" s="43" t="s">
        <v>1048</v>
      </c>
      <c r="G371" s="45">
        <v>10106.129999999999</v>
      </c>
      <c r="H371" s="44">
        <f>D371+1</f>
        <v>2</v>
      </c>
      <c r="I371" s="35">
        <f>G371/H371</f>
        <v>5053.0649999999996</v>
      </c>
    </row>
    <row r="372" spans="1:9" ht="14.4" x14ac:dyDescent="0.3">
      <c r="A372" s="45">
        <v>50</v>
      </c>
      <c r="B372" s="43" t="s">
        <v>1049</v>
      </c>
      <c r="C372" s="45">
        <v>26.4</v>
      </c>
      <c r="D372" s="45">
        <v>0</v>
      </c>
      <c r="E372" s="43" t="s">
        <v>1046</v>
      </c>
      <c r="F372" s="43" t="s">
        <v>1052</v>
      </c>
      <c r="G372" s="45">
        <v>8827.2099999999991</v>
      </c>
      <c r="H372" s="44">
        <f>D372+1</f>
        <v>1</v>
      </c>
      <c r="I372" s="35">
        <f>G372/H372</f>
        <v>8827.2099999999991</v>
      </c>
    </row>
    <row r="373" spans="1:9" ht="14.4" x14ac:dyDescent="0.3">
      <c r="A373" s="45">
        <v>50</v>
      </c>
      <c r="B373" s="43" t="s">
        <v>1047</v>
      </c>
      <c r="C373" s="45">
        <v>30.1</v>
      </c>
      <c r="D373" s="45">
        <v>1</v>
      </c>
      <c r="E373" s="43" t="s">
        <v>1046</v>
      </c>
      <c r="F373" s="43" t="s">
        <v>1052</v>
      </c>
      <c r="G373" s="45">
        <v>9910.36</v>
      </c>
      <c r="H373" s="44">
        <f>D373+1</f>
        <v>2</v>
      </c>
      <c r="I373" s="35">
        <f>G373/H373</f>
        <v>4955.18</v>
      </c>
    </row>
    <row r="374" spans="1:9" ht="14.4" x14ac:dyDescent="0.3">
      <c r="A374" s="45">
        <v>50</v>
      </c>
      <c r="B374" s="43" t="s">
        <v>1047</v>
      </c>
      <c r="C374" s="45">
        <v>27.6</v>
      </c>
      <c r="D374" s="45">
        <v>1</v>
      </c>
      <c r="E374" s="43" t="s">
        <v>1050</v>
      </c>
      <c r="F374" s="43" t="s">
        <v>1051</v>
      </c>
      <c r="G374" s="45">
        <v>24520.26</v>
      </c>
      <c r="H374" s="44">
        <f>D374+1</f>
        <v>2</v>
      </c>
      <c r="I374" s="35">
        <f>G374/H374</f>
        <v>12260.13</v>
      </c>
    </row>
    <row r="375" spans="1:9" ht="14.4" x14ac:dyDescent="0.3">
      <c r="A375" s="45">
        <v>50</v>
      </c>
      <c r="B375" s="43" t="s">
        <v>1049</v>
      </c>
      <c r="C375" s="45">
        <v>36.200000000000003</v>
      </c>
      <c r="D375" s="45">
        <v>0</v>
      </c>
      <c r="E375" s="43" t="s">
        <v>1046</v>
      </c>
      <c r="F375" s="43" t="s">
        <v>1051</v>
      </c>
      <c r="G375" s="45">
        <v>8457.82</v>
      </c>
      <c r="H375" s="44">
        <f>D375+1</f>
        <v>1</v>
      </c>
      <c r="I375" s="35">
        <f>G375/H375</f>
        <v>8457.82</v>
      </c>
    </row>
    <row r="376" spans="1:9" ht="14.4" x14ac:dyDescent="0.3">
      <c r="A376" s="45">
        <v>50</v>
      </c>
      <c r="B376" s="43" t="s">
        <v>1049</v>
      </c>
      <c r="C376" s="45">
        <v>32.1</v>
      </c>
      <c r="D376" s="45">
        <v>2</v>
      </c>
      <c r="E376" s="43" t="s">
        <v>1046</v>
      </c>
      <c r="F376" s="43" t="s">
        <v>1048</v>
      </c>
      <c r="G376" s="45">
        <v>25333.33</v>
      </c>
      <c r="H376" s="44">
        <f>D376+1</f>
        <v>3</v>
      </c>
      <c r="I376" s="35">
        <f>G376/H376</f>
        <v>8444.4433333333345</v>
      </c>
    </row>
    <row r="377" spans="1:9" ht="14.4" x14ac:dyDescent="0.3">
      <c r="A377" s="45">
        <v>50</v>
      </c>
      <c r="B377" s="43" t="s">
        <v>1047</v>
      </c>
      <c r="C377" s="45">
        <v>46.1</v>
      </c>
      <c r="D377" s="45">
        <v>1</v>
      </c>
      <c r="E377" s="43" t="s">
        <v>1046</v>
      </c>
      <c r="F377" s="43" t="s">
        <v>1045</v>
      </c>
      <c r="G377" s="45">
        <v>9549.57</v>
      </c>
      <c r="H377" s="44">
        <f>D377+1</f>
        <v>2</v>
      </c>
      <c r="I377" s="35">
        <f>G377/H377</f>
        <v>4774.7849999999999</v>
      </c>
    </row>
    <row r="378" spans="1:9" ht="14.4" x14ac:dyDescent="0.3">
      <c r="A378" s="45">
        <v>50</v>
      </c>
      <c r="B378" s="43" t="s">
        <v>1047</v>
      </c>
      <c r="C378" s="45">
        <v>28.2</v>
      </c>
      <c r="D378" s="45">
        <v>3</v>
      </c>
      <c r="E378" s="43" t="s">
        <v>1046</v>
      </c>
      <c r="F378" s="43" t="s">
        <v>1045</v>
      </c>
      <c r="G378" s="45">
        <v>10702.64</v>
      </c>
      <c r="H378" s="44">
        <f>D378+1</f>
        <v>4</v>
      </c>
      <c r="I378" s="35">
        <f>G378/H378</f>
        <v>2675.66</v>
      </c>
    </row>
    <row r="379" spans="1:9" ht="14.4" x14ac:dyDescent="0.3">
      <c r="A379" s="45">
        <v>50</v>
      </c>
      <c r="B379" s="43" t="s">
        <v>1047</v>
      </c>
      <c r="C379" s="45">
        <v>31.6</v>
      </c>
      <c r="D379" s="45">
        <v>2</v>
      </c>
      <c r="E379" s="43" t="s">
        <v>1046</v>
      </c>
      <c r="F379" s="43" t="s">
        <v>1051</v>
      </c>
      <c r="G379" s="45">
        <v>10118.42</v>
      </c>
      <c r="H379" s="44">
        <f>D379+1</f>
        <v>3</v>
      </c>
      <c r="I379" s="35">
        <f>G379/H379</f>
        <v>3372.8066666666668</v>
      </c>
    </row>
    <row r="380" spans="1:9" ht="14.4" x14ac:dyDescent="0.3">
      <c r="A380" s="45">
        <v>50</v>
      </c>
      <c r="B380" s="43" t="s">
        <v>1047</v>
      </c>
      <c r="C380" s="45">
        <v>33.700000000000003</v>
      </c>
      <c r="D380" s="45">
        <v>4</v>
      </c>
      <c r="E380" s="43" t="s">
        <v>1046</v>
      </c>
      <c r="F380" s="43" t="s">
        <v>1051</v>
      </c>
      <c r="G380" s="45">
        <v>11299.34</v>
      </c>
      <c r="H380" s="44">
        <f>D380+1</f>
        <v>5</v>
      </c>
      <c r="I380" s="35">
        <f>G380/H380</f>
        <v>2259.8679999999999</v>
      </c>
    </row>
    <row r="381" spans="1:9" ht="14.4" x14ac:dyDescent="0.3">
      <c r="A381" s="45">
        <v>50</v>
      </c>
      <c r="B381" s="43" t="s">
        <v>1047</v>
      </c>
      <c r="C381" s="45">
        <v>26.2</v>
      </c>
      <c r="D381" s="45">
        <v>2</v>
      </c>
      <c r="E381" s="43" t="s">
        <v>1046</v>
      </c>
      <c r="F381" s="43" t="s">
        <v>1052</v>
      </c>
      <c r="G381" s="45">
        <v>10493.95</v>
      </c>
      <c r="H381" s="44">
        <f>D381+1</f>
        <v>3</v>
      </c>
      <c r="I381" s="35">
        <f>G381/H381</f>
        <v>3497.9833333333336</v>
      </c>
    </row>
    <row r="382" spans="1:9" ht="14.4" x14ac:dyDescent="0.3">
      <c r="A382" s="45">
        <v>50</v>
      </c>
      <c r="B382" s="43" t="s">
        <v>1047</v>
      </c>
      <c r="C382" s="45">
        <v>28.1</v>
      </c>
      <c r="D382" s="45">
        <v>3</v>
      </c>
      <c r="E382" s="43" t="s">
        <v>1046</v>
      </c>
      <c r="F382" s="43" t="s">
        <v>1052</v>
      </c>
      <c r="G382" s="45">
        <v>11085.59</v>
      </c>
      <c r="H382" s="44">
        <f>D382+1</f>
        <v>4</v>
      </c>
      <c r="I382" s="35">
        <f>G382/H382</f>
        <v>2771.3975</v>
      </c>
    </row>
    <row r="383" spans="1:9" ht="14.4" x14ac:dyDescent="0.3">
      <c r="A383" s="45">
        <v>50</v>
      </c>
      <c r="B383" s="43" t="s">
        <v>1049</v>
      </c>
      <c r="C383" s="45">
        <v>37.1</v>
      </c>
      <c r="D383" s="45">
        <v>1</v>
      </c>
      <c r="E383" s="43" t="s">
        <v>1046</v>
      </c>
      <c r="F383" s="43" t="s">
        <v>1045</v>
      </c>
      <c r="G383" s="45">
        <v>9048.0300000000007</v>
      </c>
      <c r="H383" s="44">
        <f>D383+1</f>
        <v>2</v>
      </c>
      <c r="I383" s="35">
        <f>G383/H383</f>
        <v>4524.0150000000003</v>
      </c>
    </row>
    <row r="384" spans="1:9" ht="14.4" x14ac:dyDescent="0.3">
      <c r="A384" s="45">
        <v>50</v>
      </c>
      <c r="B384" s="43" t="s">
        <v>1049</v>
      </c>
      <c r="C384" s="45">
        <v>32.299999999999997</v>
      </c>
      <c r="D384" s="45">
        <v>2</v>
      </c>
      <c r="E384" s="43" t="s">
        <v>1046</v>
      </c>
      <c r="F384" s="43" t="s">
        <v>1051</v>
      </c>
      <c r="G384" s="45">
        <v>9630.4</v>
      </c>
      <c r="H384" s="44">
        <f>D384+1</f>
        <v>3</v>
      </c>
      <c r="I384" s="35">
        <f>G384/H384</f>
        <v>3210.1333333333332</v>
      </c>
    </row>
    <row r="385" spans="1:9" ht="14.4" x14ac:dyDescent="0.3">
      <c r="A385" s="45">
        <v>50</v>
      </c>
      <c r="B385" s="43" t="s">
        <v>1049</v>
      </c>
      <c r="C385" s="45">
        <v>25.3</v>
      </c>
      <c r="D385" s="45">
        <v>0</v>
      </c>
      <c r="E385" s="43" t="s">
        <v>1046</v>
      </c>
      <c r="F385" s="43" t="s">
        <v>1045</v>
      </c>
      <c r="G385" s="45">
        <v>8442.67</v>
      </c>
      <c r="H385" s="44">
        <f>D385+1</f>
        <v>1</v>
      </c>
      <c r="I385" s="35">
        <f>G385/H385</f>
        <v>8442.67</v>
      </c>
    </row>
    <row r="386" spans="1:9" ht="14.4" x14ac:dyDescent="0.3">
      <c r="A386" s="45">
        <v>50</v>
      </c>
      <c r="B386" s="43" t="s">
        <v>1049</v>
      </c>
      <c r="C386" s="45">
        <v>31</v>
      </c>
      <c r="D386" s="45">
        <v>3</v>
      </c>
      <c r="E386" s="43" t="s">
        <v>1046</v>
      </c>
      <c r="F386" s="43" t="s">
        <v>1052</v>
      </c>
      <c r="G386" s="45">
        <v>10600.55</v>
      </c>
      <c r="H386" s="44">
        <f>D386+1</f>
        <v>4</v>
      </c>
      <c r="I386" s="35">
        <f>G386/H386</f>
        <v>2650.1374999999998</v>
      </c>
    </row>
    <row r="387" spans="1:9" ht="14.4" x14ac:dyDescent="0.3">
      <c r="A387" s="45">
        <v>49</v>
      </c>
      <c r="B387" s="43" t="s">
        <v>1047</v>
      </c>
      <c r="C387" s="45">
        <v>27.2</v>
      </c>
      <c r="D387" s="45">
        <v>0</v>
      </c>
      <c r="E387" s="43" t="s">
        <v>1046</v>
      </c>
      <c r="F387" s="43" t="s">
        <v>1045</v>
      </c>
      <c r="G387" s="45">
        <v>8601.33</v>
      </c>
      <c r="H387" s="44">
        <f>D387+1</f>
        <v>1</v>
      </c>
      <c r="I387" s="35">
        <f>G387/H387</f>
        <v>8601.33</v>
      </c>
    </row>
    <row r="388" spans="1:9" ht="14.4" x14ac:dyDescent="0.3">
      <c r="A388" s="45">
        <v>49</v>
      </c>
      <c r="B388" s="43" t="s">
        <v>1049</v>
      </c>
      <c r="C388" s="45">
        <v>30.3</v>
      </c>
      <c r="D388" s="45">
        <v>0</v>
      </c>
      <c r="E388" s="43" t="s">
        <v>1046</v>
      </c>
      <c r="F388" s="43" t="s">
        <v>1051</v>
      </c>
      <c r="G388" s="45">
        <v>8116.68</v>
      </c>
      <c r="H388" s="44">
        <f>D388+1</f>
        <v>1</v>
      </c>
      <c r="I388" s="35">
        <f>G388/H388</f>
        <v>8116.68</v>
      </c>
    </row>
    <row r="389" spans="1:9" ht="14.4" x14ac:dyDescent="0.3">
      <c r="A389" s="45">
        <v>49</v>
      </c>
      <c r="B389" s="43" t="s">
        <v>1049</v>
      </c>
      <c r="C389" s="45">
        <v>25.8</v>
      </c>
      <c r="D389" s="45">
        <v>1</v>
      </c>
      <c r="E389" s="43" t="s">
        <v>1046</v>
      </c>
      <c r="F389" s="43" t="s">
        <v>1048</v>
      </c>
      <c r="G389" s="45">
        <v>9282.48</v>
      </c>
      <c r="H389" s="44">
        <f>D389+1</f>
        <v>2</v>
      </c>
      <c r="I389" s="35">
        <f>G389/H389</f>
        <v>4641.24</v>
      </c>
    </row>
    <row r="390" spans="1:9" ht="14.4" x14ac:dyDescent="0.3">
      <c r="A390" s="45">
        <v>49</v>
      </c>
      <c r="B390" s="43" t="s">
        <v>1049</v>
      </c>
      <c r="C390" s="45">
        <v>35.9</v>
      </c>
      <c r="D390" s="45">
        <v>0</v>
      </c>
      <c r="E390" s="43" t="s">
        <v>1046</v>
      </c>
      <c r="F390" s="43" t="s">
        <v>1045</v>
      </c>
      <c r="G390" s="45">
        <v>8124.41</v>
      </c>
      <c r="H390" s="44">
        <f>D390+1</f>
        <v>1</v>
      </c>
      <c r="I390" s="35">
        <f>G390/H390</f>
        <v>8124.41</v>
      </c>
    </row>
    <row r="391" spans="1:9" ht="14.4" x14ac:dyDescent="0.3">
      <c r="A391" s="45">
        <v>49</v>
      </c>
      <c r="B391" s="43" t="s">
        <v>1047</v>
      </c>
      <c r="C391" s="45">
        <v>41.5</v>
      </c>
      <c r="D391" s="45">
        <v>4</v>
      </c>
      <c r="E391" s="43" t="s">
        <v>1046</v>
      </c>
      <c r="F391" s="43" t="s">
        <v>1045</v>
      </c>
      <c r="G391" s="45">
        <v>10977.21</v>
      </c>
      <c r="H391" s="44">
        <f>D391+1</f>
        <v>5</v>
      </c>
      <c r="I391" s="35">
        <f>G391/H391</f>
        <v>2195.442</v>
      </c>
    </row>
    <row r="392" spans="1:9" ht="14.4" x14ac:dyDescent="0.3">
      <c r="A392" s="45">
        <v>49</v>
      </c>
      <c r="B392" s="43" t="s">
        <v>1047</v>
      </c>
      <c r="C392" s="45">
        <v>30.8</v>
      </c>
      <c r="D392" s="45">
        <v>1</v>
      </c>
      <c r="E392" s="43" t="s">
        <v>1046</v>
      </c>
      <c r="F392" s="43" t="s">
        <v>1048</v>
      </c>
      <c r="G392" s="45">
        <v>9778.35</v>
      </c>
      <c r="H392" s="44">
        <f>D392+1</f>
        <v>2</v>
      </c>
      <c r="I392" s="35">
        <f>G392/H392</f>
        <v>4889.1750000000002</v>
      </c>
    </row>
    <row r="393" spans="1:9" ht="14.4" x14ac:dyDescent="0.3">
      <c r="A393" s="45">
        <v>49</v>
      </c>
      <c r="B393" s="43" t="s">
        <v>1049</v>
      </c>
      <c r="C393" s="45">
        <v>31.4</v>
      </c>
      <c r="D393" s="45">
        <v>1</v>
      </c>
      <c r="E393" s="43" t="s">
        <v>1046</v>
      </c>
      <c r="F393" s="43" t="s">
        <v>1048</v>
      </c>
      <c r="G393" s="45">
        <v>9290.14</v>
      </c>
      <c r="H393" s="44">
        <f>D393+1</f>
        <v>2</v>
      </c>
      <c r="I393" s="35">
        <f>G393/H393</f>
        <v>4645.07</v>
      </c>
    </row>
    <row r="394" spans="1:9" ht="14.4" x14ac:dyDescent="0.3">
      <c r="A394" s="45">
        <v>49</v>
      </c>
      <c r="B394" s="43" t="s">
        <v>1049</v>
      </c>
      <c r="C394" s="45">
        <v>32.299999999999997</v>
      </c>
      <c r="D394" s="45">
        <v>3</v>
      </c>
      <c r="E394" s="43" t="s">
        <v>1046</v>
      </c>
      <c r="F394" s="43" t="s">
        <v>1052</v>
      </c>
      <c r="G394" s="45">
        <v>10269.459999999999</v>
      </c>
      <c r="H394" s="44">
        <f>D394+1</f>
        <v>4</v>
      </c>
      <c r="I394" s="35">
        <f>G394/H394</f>
        <v>2567.3649999999998</v>
      </c>
    </row>
    <row r="395" spans="1:9" ht="14.4" x14ac:dyDescent="0.3">
      <c r="A395" s="45">
        <v>49</v>
      </c>
      <c r="B395" s="43" t="s">
        <v>1047</v>
      </c>
      <c r="C395" s="45">
        <v>36.6</v>
      </c>
      <c r="D395" s="45">
        <v>3</v>
      </c>
      <c r="E395" s="43" t="s">
        <v>1046</v>
      </c>
      <c r="F395" s="43" t="s">
        <v>1045</v>
      </c>
      <c r="G395" s="45">
        <v>10381.48</v>
      </c>
      <c r="H395" s="44">
        <f>D395+1</f>
        <v>4</v>
      </c>
      <c r="I395" s="35">
        <f>G395/H395</f>
        <v>2595.37</v>
      </c>
    </row>
    <row r="396" spans="1:9" ht="14.4" x14ac:dyDescent="0.3">
      <c r="A396" s="45">
        <v>49</v>
      </c>
      <c r="B396" s="43" t="s">
        <v>1049</v>
      </c>
      <c r="C396" s="45">
        <v>37.5</v>
      </c>
      <c r="D396" s="45">
        <v>2</v>
      </c>
      <c r="E396" s="43" t="s">
        <v>1046</v>
      </c>
      <c r="F396" s="43" t="s">
        <v>1045</v>
      </c>
      <c r="G396" s="45">
        <v>9304.7000000000007</v>
      </c>
      <c r="H396" s="44">
        <f>D396+1</f>
        <v>3</v>
      </c>
      <c r="I396" s="35">
        <f>G396/H396</f>
        <v>3101.5666666666671</v>
      </c>
    </row>
    <row r="397" spans="1:9" ht="14.4" x14ac:dyDescent="0.3">
      <c r="A397" s="45">
        <v>49</v>
      </c>
      <c r="B397" s="43" t="s">
        <v>1049</v>
      </c>
      <c r="C397" s="45">
        <v>25.8</v>
      </c>
      <c r="D397" s="45">
        <v>2</v>
      </c>
      <c r="E397" s="43" t="s">
        <v>1050</v>
      </c>
      <c r="F397" s="43" t="s">
        <v>1052</v>
      </c>
      <c r="G397" s="45">
        <v>23807.24</v>
      </c>
      <c r="H397" s="44">
        <f>D397+1</f>
        <v>3</v>
      </c>
      <c r="I397" s="35">
        <f>G397/H397</f>
        <v>7935.7466666666669</v>
      </c>
    </row>
    <row r="398" spans="1:9" ht="14.4" x14ac:dyDescent="0.3">
      <c r="A398" s="45">
        <v>49</v>
      </c>
      <c r="B398" s="43" t="s">
        <v>1047</v>
      </c>
      <c r="C398" s="45">
        <v>31.9</v>
      </c>
      <c r="D398" s="45">
        <v>5</v>
      </c>
      <c r="E398" s="43" t="s">
        <v>1046</v>
      </c>
      <c r="F398" s="43" t="s">
        <v>1051</v>
      </c>
      <c r="G398" s="45">
        <v>11552.9</v>
      </c>
      <c r="H398" s="44">
        <f>D398+1</f>
        <v>6</v>
      </c>
      <c r="I398" s="35">
        <f>G398/H398</f>
        <v>1925.4833333333333</v>
      </c>
    </row>
    <row r="399" spans="1:9" ht="14.4" x14ac:dyDescent="0.3">
      <c r="A399" s="45">
        <v>49</v>
      </c>
      <c r="B399" s="43" t="s">
        <v>1049</v>
      </c>
      <c r="C399" s="45">
        <v>25.6</v>
      </c>
      <c r="D399" s="45">
        <v>2</v>
      </c>
      <c r="E399" s="43" t="s">
        <v>1050</v>
      </c>
      <c r="F399" s="43" t="s">
        <v>1051</v>
      </c>
      <c r="G399" s="45">
        <v>23306.55</v>
      </c>
      <c r="H399" s="44">
        <f>D399+1</f>
        <v>3</v>
      </c>
      <c r="I399" s="35">
        <f>G399/H399</f>
        <v>7768.8499999999995</v>
      </c>
    </row>
    <row r="400" spans="1:9" ht="14.4" x14ac:dyDescent="0.3">
      <c r="A400" s="45">
        <v>49</v>
      </c>
      <c r="B400" s="43" t="s">
        <v>1047</v>
      </c>
      <c r="C400" s="45">
        <v>21.3</v>
      </c>
      <c r="D400" s="45">
        <v>1</v>
      </c>
      <c r="E400" s="43" t="s">
        <v>1046</v>
      </c>
      <c r="F400" s="43" t="s">
        <v>1051</v>
      </c>
      <c r="G400" s="45">
        <v>9182.17</v>
      </c>
      <c r="H400" s="44">
        <f>D400+1</f>
        <v>2</v>
      </c>
      <c r="I400" s="35">
        <f>G400/H400</f>
        <v>4591.085</v>
      </c>
    </row>
    <row r="401" spans="1:9" ht="14.4" x14ac:dyDescent="0.3">
      <c r="A401" s="45">
        <v>49</v>
      </c>
      <c r="B401" s="43" t="s">
        <v>1047</v>
      </c>
      <c r="C401" s="45">
        <v>42.7</v>
      </c>
      <c r="D401" s="45">
        <v>2</v>
      </c>
      <c r="E401" s="43" t="s">
        <v>1046</v>
      </c>
      <c r="F401" s="43" t="s">
        <v>1045</v>
      </c>
      <c r="G401" s="45">
        <v>9800.89</v>
      </c>
      <c r="H401" s="44">
        <f>D401+1</f>
        <v>3</v>
      </c>
      <c r="I401" s="35">
        <f>G401/H401</f>
        <v>3266.9633333333331</v>
      </c>
    </row>
    <row r="402" spans="1:9" ht="14.4" x14ac:dyDescent="0.3">
      <c r="A402" s="45">
        <v>49</v>
      </c>
      <c r="B402" s="43" t="s">
        <v>1049</v>
      </c>
      <c r="C402" s="45">
        <v>28.7</v>
      </c>
      <c r="D402" s="45">
        <v>1</v>
      </c>
      <c r="E402" s="43" t="s">
        <v>1046</v>
      </c>
      <c r="F402" s="43" t="s">
        <v>1051</v>
      </c>
      <c r="G402" s="45">
        <v>8703.4599999999991</v>
      </c>
      <c r="H402" s="44">
        <f>D402+1</f>
        <v>2</v>
      </c>
      <c r="I402" s="35">
        <f>G402/H402</f>
        <v>4351.7299999999996</v>
      </c>
    </row>
    <row r="403" spans="1:9" ht="14.4" x14ac:dyDescent="0.3">
      <c r="A403" s="45">
        <v>49</v>
      </c>
      <c r="B403" s="43" t="s">
        <v>1047</v>
      </c>
      <c r="C403" s="45">
        <v>23.2</v>
      </c>
      <c r="D403" s="45">
        <v>2</v>
      </c>
      <c r="E403" s="43" t="s">
        <v>1046</v>
      </c>
      <c r="F403" s="43" t="s">
        <v>1052</v>
      </c>
      <c r="G403" s="45">
        <v>10156.780000000001</v>
      </c>
      <c r="H403" s="44">
        <f>D403+1</f>
        <v>3</v>
      </c>
      <c r="I403" s="35">
        <f>G403/H403</f>
        <v>3385.5933333333337</v>
      </c>
    </row>
    <row r="404" spans="1:9" ht="14.4" x14ac:dyDescent="0.3">
      <c r="A404" s="45">
        <v>49</v>
      </c>
      <c r="B404" s="43" t="s">
        <v>1049</v>
      </c>
      <c r="C404" s="45">
        <v>28.7</v>
      </c>
      <c r="D404" s="45">
        <v>3</v>
      </c>
      <c r="E404" s="43" t="s">
        <v>1046</v>
      </c>
      <c r="F404" s="43" t="s">
        <v>1052</v>
      </c>
      <c r="G404" s="45">
        <v>10264.44</v>
      </c>
      <c r="H404" s="44">
        <f>D404+1</f>
        <v>4</v>
      </c>
      <c r="I404" s="35">
        <f>G404/H404</f>
        <v>2566.11</v>
      </c>
    </row>
    <row r="405" spans="1:9" ht="14.4" x14ac:dyDescent="0.3">
      <c r="A405" s="45">
        <v>49</v>
      </c>
      <c r="B405" s="43" t="s">
        <v>1047</v>
      </c>
      <c r="C405" s="45">
        <v>22.6</v>
      </c>
      <c r="D405" s="45">
        <v>1</v>
      </c>
      <c r="E405" s="43" t="s">
        <v>1046</v>
      </c>
      <c r="F405" s="43" t="s">
        <v>1052</v>
      </c>
      <c r="G405" s="45">
        <v>9566.99</v>
      </c>
      <c r="H405" s="44">
        <f>D405+1</f>
        <v>2</v>
      </c>
      <c r="I405" s="35">
        <f>G405/H405</f>
        <v>4783.4949999999999</v>
      </c>
    </row>
    <row r="406" spans="1:9" ht="14.4" x14ac:dyDescent="0.3">
      <c r="A406" s="45">
        <v>49</v>
      </c>
      <c r="B406" s="43" t="s">
        <v>1047</v>
      </c>
      <c r="C406" s="45">
        <v>34.799999999999997</v>
      </c>
      <c r="D406" s="45">
        <v>1</v>
      </c>
      <c r="E406" s="43" t="s">
        <v>1046</v>
      </c>
      <c r="F406" s="43" t="s">
        <v>1052</v>
      </c>
      <c r="G406" s="45">
        <v>9583.89</v>
      </c>
      <c r="H406" s="44">
        <f>D406+1</f>
        <v>2</v>
      </c>
      <c r="I406" s="35">
        <f>G406/H406</f>
        <v>4791.9449999999997</v>
      </c>
    </row>
    <row r="407" spans="1:9" ht="14.4" x14ac:dyDescent="0.3">
      <c r="A407" s="45">
        <v>49</v>
      </c>
      <c r="B407" s="43" t="s">
        <v>1047</v>
      </c>
      <c r="C407" s="45">
        <v>23.8</v>
      </c>
      <c r="D407" s="45">
        <v>3</v>
      </c>
      <c r="E407" s="43" t="s">
        <v>1050</v>
      </c>
      <c r="F407" s="43" t="s">
        <v>1048</v>
      </c>
      <c r="G407" s="45">
        <v>24106.91</v>
      </c>
      <c r="H407" s="44">
        <f>D407+1</f>
        <v>4</v>
      </c>
      <c r="I407" s="35">
        <f>G407/H407</f>
        <v>6026.7275</v>
      </c>
    </row>
    <row r="408" spans="1:9" ht="14.4" x14ac:dyDescent="0.3">
      <c r="A408" s="45">
        <v>49</v>
      </c>
      <c r="B408" s="43" t="s">
        <v>1047</v>
      </c>
      <c r="C408" s="45">
        <v>27.1</v>
      </c>
      <c r="D408" s="45">
        <v>1</v>
      </c>
      <c r="E408" s="43" t="s">
        <v>1046</v>
      </c>
      <c r="F408" s="43" t="s">
        <v>1051</v>
      </c>
      <c r="G408" s="45">
        <v>26140.36</v>
      </c>
      <c r="H408" s="44">
        <f>D408+1</f>
        <v>2</v>
      </c>
      <c r="I408" s="35">
        <f>G408/H408</f>
        <v>13070.18</v>
      </c>
    </row>
    <row r="409" spans="1:9" ht="14.4" x14ac:dyDescent="0.3">
      <c r="A409" s="45">
        <v>49</v>
      </c>
      <c r="B409" s="43" t="s">
        <v>1049</v>
      </c>
      <c r="C409" s="45">
        <v>22.5</v>
      </c>
      <c r="D409" s="45">
        <v>0</v>
      </c>
      <c r="E409" s="43" t="s">
        <v>1046</v>
      </c>
      <c r="F409" s="43" t="s">
        <v>1048</v>
      </c>
      <c r="G409" s="45">
        <v>8688.86</v>
      </c>
      <c r="H409" s="44">
        <f>D409+1</f>
        <v>1</v>
      </c>
      <c r="I409" s="35">
        <f>G409/H409</f>
        <v>8688.86</v>
      </c>
    </row>
    <row r="410" spans="1:9" ht="14.4" x14ac:dyDescent="0.3">
      <c r="A410" s="45">
        <v>49</v>
      </c>
      <c r="B410" s="43" t="s">
        <v>1049</v>
      </c>
      <c r="C410" s="45">
        <v>36.9</v>
      </c>
      <c r="D410" s="45">
        <v>0</v>
      </c>
      <c r="E410" s="43" t="s">
        <v>1046</v>
      </c>
      <c r="F410" s="43" t="s">
        <v>1045</v>
      </c>
      <c r="G410" s="45">
        <v>8125.78</v>
      </c>
      <c r="H410" s="44">
        <f>D410+1</f>
        <v>1</v>
      </c>
      <c r="I410" s="35">
        <f>G410/H410</f>
        <v>8125.78</v>
      </c>
    </row>
    <row r="411" spans="1:9" ht="14.4" x14ac:dyDescent="0.3">
      <c r="A411" s="45">
        <v>49</v>
      </c>
      <c r="B411" s="43" t="s">
        <v>1049</v>
      </c>
      <c r="C411" s="45">
        <v>30.9</v>
      </c>
      <c r="D411" s="45">
        <v>0</v>
      </c>
      <c r="E411" s="43" t="s">
        <v>1050</v>
      </c>
      <c r="F411" s="43" t="s">
        <v>1051</v>
      </c>
      <c r="G411" s="45">
        <v>39727.61</v>
      </c>
      <c r="H411" s="44">
        <f>D411+1</f>
        <v>1</v>
      </c>
      <c r="I411" s="35">
        <f>G411/H411</f>
        <v>39727.61</v>
      </c>
    </row>
    <row r="412" spans="1:9" ht="14.4" x14ac:dyDescent="0.3">
      <c r="A412" s="45">
        <v>49</v>
      </c>
      <c r="B412" s="43" t="s">
        <v>1049</v>
      </c>
      <c r="C412" s="45">
        <v>29.8</v>
      </c>
      <c r="D412" s="45">
        <v>1</v>
      </c>
      <c r="E412" s="43" t="s">
        <v>1046</v>
      </c>
      <c r="F412" s="43" t="s">
        <v>1048</v>
      </c>
      <c r="G412" s="45">
        <v>9288.0300000000007</v>
      </c>
      <c r="H412" s="44">
        <f>D412+1</f>
        <v>2</v>
      </c>
      <c r="I412" s="35">
        <f>G412/H412</f>
        <v>4644.0150000000003</v>
      </c>
    </row>
    <row r="413" spans="1:9" ht="14.4" x14ac:dyDescent="0.3">
      <c r="A413" s="45">
        <v>49</v>
      </c>
      <c r="B413" s="43" t="s">
        <v>1047</v>
      </c>
      <c r="C413" s="45">
        <v>29.9</v>
      </c>
      <c r="D413" s="45">
        <v>0</v>
      </c>
      <c r="E413" s="43" t="s">
        <v>1046</v>
      </c>
      <c r="F413" s="43" t="s">
        <v>1052</v>
      </c>
      <c r="G413" s="45">
        <v>8988.16</v>
      </c>
      <c r="H413" s="44">
        <f>D413+1</f>
        <v>1</v>
      </c>
      <c r="I413" s="35">
        <f>G413/H413</f>
        <v>8988.16</v>
      </c>
    </row>
    <row r="414" spans="1:9" ht="14.4" x14ac:dyDescent="0.3">
      <c r="A414" s="45">
        <v>49</v>
      </c>
      <c r="B414" s="43" t="s">
        <v>1047</v>
      </c>
      <c r="C414" s="45">
        <v>33.299999999999997</v>
      </c>
      <c r="D414" s="45">
        <v>2</v>
      </c>
      <c r="E414" s="43" t="s">
        <v>1046</v>
      </c>
      <c r="F414" s="43" t="s">
        <v>1048</v>
      </c>
      <c r="G414" s="45">
        <v>10370.91</v>
      </c>
      <c r="H414" s="44">
        <f>D414+1</f>
        <v>3</v>
      </c>
      <c r="I414" s="35">
        <f>G414/H414</f>
        <v>3456.97</v>
      </c>
    </row>
    <row r="415" spans="1:9" ht="14.4" x14ac:dyDescent="0.3">
      <c r="A415" s="45">
        <v>48</v>
      </c>
      <c r="B415" s="43" t="s">
        <v>1049</v>
      </c>
      <c r="C415" s="45">
        <v>28</v>
      </c>
      <c r="D415" s="45">
        <v>1</v>
      </c>
      <c r="E415" s="43" t="s">
        <v>1050</v>
      </c>
      <c r="F415" s="43" t="s">
        <v>1051</v>
      </c>
      <c r="G415" s="45">
        <v>23568.27</v>
      </c>
      <c r="H415" s="44">
        <f>D415+1</f>
        <v>2</v>
      </c>
      <c r="I415" s="35">
        <f>G415/H415</f>
        <v>11784.135</v>
      </c>
    </row>
    <row r="416" spans="1:9" ht="14.4" x14ac:dyDescent="0.3">
      <c r="A416" s="45">
        <v>48</v>
      </c>
      <c r="B416" s="43" t="s">
        <v>1047</v>
      </c>
      <c r="C416" s="45">
        <v>41.2</v>
      </c>
      <c r="D416" s="45">
        <v>4</v>
      </c>
      <c r="E416" s="43" t="s">
        <v>1046</v>
      </c>
      <c r="F416" s="43" t="s">
        <v>1052</v>
      </c>
      <c r="G416" s="45">
        <v>11033.66</v>
      </c>
      <c r="H416" s="44">
        <f>D416+1</f>
        <v>5</v>
      </c>
      <c r="I416" s="35">
        <f>G416/H416</f>
        <v>2206.732</v>
      </c>
    </row>
    <row r="417" spans="1:9" ht="14.4" x14ac:dyDescent="0.3">
      <c r="A417" s="45">
        <v>48</v>
      </c>
      <c r="B417" s="43" t="s">
        <v>1049</v>
      </c>
      <c r="C417" s="45">
        <v>29.7</v>
      </c>
      <c r="D417" s="45">
        <v>0</v>
      </c>
      <c r="E417" s="43" t="s">
        <v>1046</v>
      </c>
      <c r="F417" s="43" t="s">
        <v>1045</v>
      </c>
      <c r="G417" s="45">
        <v>7789.64</v>
      </c>
      <c r="H417" s="44">
        <f>D417+1</f>
        <v>1</v>
      </c>
      <c r="I417" s="35">
        <f>G417/H417</f>
        <v>7789.64</v>
      </c>
    </row>
    <row r="418" spans="1:9" ht="14.4" x14ac:dyDescent="0.3">
      <c r="A418" s="45">
        <v>48</v>
      </c>
      <c r="B418" s="43" t="s">
        <v>1049</v>
      </c>
      <c r="C418" s="45">
        <v>24.4</v>
      </c>
      <c r="D418" s="45">
        <v>0</v>
      </c>
      <c r="E418" s="43" t="s">
        <v>1050</v>
      </c>
      <c r="F418" s="43" t="s">
        <v>1045</v>
      </c>
      <c r="G418" s="45">
        <v>21223.68</v>
      </c>
      <c r="H418" s="44">
        <f>D418+1</f>
        <v>1</v>
      </c>
      <c r="I418" s="35">
        <f>G418/H418</f>
        <v>21223.68</v>
      </c>
    </row>
    <row r="419" spans="1:9" ht="14.4" x14ac:dyDescent="0.3">
      <c r="A419" s="45">
        <v>48</v>
      </c>
      <c r="B419" s="43" t="s">
        <v>1047</v>
      </c>
      <c r="C419" s="45">
        <v>32.200000000000003</v>
      </c>
      <c r="D419" s="45">
        <v>1</v>
      </c>
      <c r="E419" s="43" t="s">
        <v>1046</v>
      </c>
      <c r="F419" s="43" t="s">
        <v>1045</v>
      </c>
      <c r="G419" s="45">
        <v>8871.15</v>
      </c>
      <c r="H419" s="44">
        <f>D419+1</f>
        <v>2</v>
      </c>
      <c r="I419" s="35">
        <f>G419/H419</f>
        <v>4435.5749999999998</v>
      </c>
    </row>
    <row r="420" spans="1:9" ht="14.4" x14ac:dyDescent="0.3">
      <c r="A420" s="45">
        <v>48</v>
      </c>
      <c r="B420" s="43" t="s">
        <v>1047</v>
      </c>
      <c r="C420" s="45">
        <v>28.9</v>
      </c>
      <c r="D420" s="45">
        <v>1</v>
      </c>
      <c r="E420" s="43" t="s">
        <v>1046</v>
      </c>
      <c r="F420" s="43" t="s">
        <v>1052</v>
      </c>
      <c r="G420" s="45">
        <v>9249.5</v>
      </c>
      <c r="H420" s="44">
        <f>D420+1</f>
        <v>2</v>
      </c>
      <c r="I420" s="35">
        <f>G420/H420</f>
        <v>4624.75</v>
      </c>
    </row>
    <row r="421" spans="1:9" ht="14.4" x14ac:dyDescent="0.3">
      <c r="A421" s="45">
        <v>48</v>
      </c>
      <c r="B421" s="43" t="s">
        <v>1047</v>
      </c>
      <c r="C421" s="45">
        <v>32.299999999999997</v>
      </c>
      <c r="D421" s="45">
        <v>2</v>
      </c>
      <c r="E421" s="43" t="s">
        <v>1046</v>
      </c>
      <c r="F421" s="43" t="s">
        <v>1048</v>
      </c>
      <c r="G421" s="45">
        <v>10043.25</v>
      </c>
      <c r="H421" s="44">
        <f>D421+1</f>
        <v>3</v>
      </c>
      <c r="I421" s="35">
        <f>G421/H421</f>
        <v>3347.75</v>
      </c>
    </row>
    <row r="422" spans="1:9" ht="14.4" x14ac:dyDescent="0.3">
      <c r="A422" s="45">
        <v>48</v>
      </c>
      <c r="B422" s="43" t="s">
        <v>1049</v>
      </c>
      <c r="C422" s="45">
        <v>35.6</v>
      </c>
      <c r="D422" s="45">
        <v>4</v>
      </c>
      <c r="E422" s="43" t="s">
        <v>1046</v>
      </c>
      <c r="F422" s="43" t="s">
        <v>1048</v>
      </c>
      <c r="G422" s="45">
        <v>10736.87</v>
      </c>
      <c r="H422" s="44">
        <f>D422+1</f>
        <v>5</v>
      </c>
      <c r="I422" s="35">
        <f>G422/H422</f>
        <v>2147.3740000000003</v>
      </c>
    </row>
    <row r="423" spans="1:9" ht="14.4" x14ac:dyDescent="0.3">
      <c r="A423" s="45">
        <v>48</v>
      </c>
      <c r="B423" s="43" t="s">
        <v>1049</v>
      </c>
      <c r="C423" s="45">
        <v>31.4</v>
      </c>
      <c r="D423" s="45">
        <v>1</v>
      </c>
      <c r="E423" s="43" t="s">
        <v>1046</v>
      </c>
      <c r="F423" s="43" t="s">
        <v>1048</v>
      </c>
      <c r="G423" s="45">
        <v>8964.06</v>
      </c>
      <c r="H423" s="44">
        <f>D423+1</f>
        <v>2</v>
      </c>
      <c r="I423" s="35">
        <f>G423/H423</f>
        <v>4482.03</v>
      </c>
    </row>
    <row r="424" spans="1:9" ht="14.4" x14ac:dyDescent="0.3">
      <c r="A424" s="45">
        <v>48</v>
      </c>
      <c r="B424" s="43" t="s">
        <v>1049</v>
      </c>
      <c r="C424" s="45">
        <v>30.2</v>
      </c>
      <c r="D424" s="45">
        <v>2</v>
      </c>
      <c r="E424" s="43" t="s">
        <v>1046</v>
      </c>
      <c r="F424" s="43" t="s">
        <v>1051</v>
      </c>
      <c r="G424" s="45">
        <v>8968.33</v>
      </c>
      <c r="H424" s="44">
        <f>D424+1</f>
        <v>3</v>
      </c>
      <c r="I424" s="35">
        <f>G424/H424</f>
        <v>2989.4433333333332</v>
      </c>
    </row>
    <row r="425" spans="1:9" ht="14.4" x14ac:dyDescent="0.3">
      <c r="A425" s="45">
        <v>48</v>
      </c>
      <c r="B425" s="43" t="s">
        <v>1049</v>
      </c>
      <c r="C425" s="45">
        <v>34.299999999999997</v>
      </c>
      <c r="D425" s="45">
        <v>3</v>
      </c>
      <c r="E425" s="43" t="s">
        <v>1046</v>
      </c>
      <c r="F425" s="43" t="s">
        <v>1051</v>
      </c>
      <c r="G425" s="45">
        <v>9563.0300000000007</v>
      </c>
      <c r="H425" s="44">
        <f>D425+1</f>
        <v>4</v>
      </c>
      <c r="I425" s="35">
        <f>G425/H425</f>
        <v>2390.7575000000002</v>
      </c>
    </row>
    <row r="426" spans="1:9" ht="14.4" x14ac:dyDescent="0.3">
      <c r="A426" s="45">
        <v>48</v>
      </c>
      <c r="B426" s="43" t="s">
        <v>1049</v>
      </c>
      <c r="C426" s="45">
        <v>40.6</v>
      </c>
      <c r="D426" s="45">
        <v>2</v>
      </c>
      <c r="E426" s="43" t="s">
        <v>1050</v>
      </c>
      <c r="F426" s="43" t="s">
        <v>1052</v>
      </c>
      <c r="G426" s="45">
        <v>45702.02</v>
      </c>
      <c r="H426" s="44">
        <f>D426+1</f>
        <v>3</v>
      </c>
      <c r="I426" s="35">
        <f>G426/H426</f>
        <v>15234.006666666666</v>
      </c>
    </row>
    <row r="427" spans="1:9" ht="14.4" x14ac:dyDescent="0.3">
      <c r="A427" s="45">
        <v>48</v>
      </c>
      <c r="B427" s="43" t="s">
        <v>1049</v>
      </c>
      <c r="C427" s="45">
        <v>30.8</v>
      </c>
      <c r="D427" s="45">
        <v>3</v>
      </c>
      <c r="E427" s="43" t="s">
        <v>1046</v>
      </c>
      <c r="F427" s="43" t="s">
        <v>1048</v>
      </c>
      <c r="G427" s="45">
        <v>10141.14</v>
      </c>
      <c r="H427" s="44">
        <f>D427+1</f>
        <v>4</v>
      </c>
      <c r="I427" s="35">
        <f>G427/H427</f>
        <v>2535.2849999999999</v>
      </c>
    </row>
    <row r="428" spans="1:9" ht="14.4" x14ac:dyDescent="0.3">
      <c r="A428" s="45">
        <v>48</v>
      </c>
      <c r="B428" s="43" t="s">
        <v>1047</v>
      </c>
      <c r="C428" s="45">
        <v>31.1</v>
      </c>
      <c r="D428" s="45">
        <v>0</v>
      </c>
      <c r="E428" s="43" t="s">
        <v>1046</v>
      </c>
      <c r="F428" s="43" t="s">
        <v>1045</v>
      </c>
      <c r="G428" s="45">
        <v>8280.6200000000008</v>
      </c>
      <c r="H428" s="44">
        <f>D428+1</f>
        <v>1</v>
      </c>
      <c r="I428" s="35">
        <f>G428/H428</f>
        <v>8280.6200000000008</v>
      </c>
    </row>
    <row r="429" spans="1:9" ht="14.4" x14ac:dyDescent="0.3">
      <c r="A429" s="45">
        <v>48</v>
      </c>
      <c r="B429" s="43" t="s">
        <v>1047</v>
      </c>
      <c r="C429" s="45">
        <v>35.9</v>
      </c>
      <c r="D429" s="45">
        <v>1</v>
      </c>
      <c r="E429" s="43" t="s">
        <v>1046</v>
      </c>
      <c r="F429" s="43" t="s">
        <v>1048</v>
      </c>
      <c r="G429" s="45">
        <v>26392.26</v>
      </c>
      <c r="H429" s="44">
        <f>D429+1</f>
        <v>2</v>
      </c>
      <c r="I429" s="35">
        <f>G429/H429</f>
        <v>13196.13</v>
      </c>
    </row>
    <row r="430" spans="1:9" ht="14.4" x14ac:dyDescent="0.3">
      <c r="A430" s="45">
        <v>48</v>
      </c>
      <c r="B430" s="43" t="s">
        <v>1047</v>
      </c>
      <c r="C430" s="45">
        <v>27.3</v>
      </c>
      <c r="D430" s="45">
        <v>1</v>
      </c>
      <c r="E430" s="43" t="s">
        <v>1046</v>
      </c>
      <c r="F430" s="43" t="s">
        <v>1048</v>
      </c>
      <c r="G430" s="45">
        <v>9447.25</v>
      </c>
      <c r="H430" s="44">
        <f>D430+1</f>
        <v>2</v>
      </c>
      <c r="I430" s="35">
        <f>G430/H430</f>
        <v>4723.625</v>
      </c>
    </row>
    <row r="431" spans="1:9" ht="14.4" x14ac:dyDescent="0.3">
      <c r="A431" s="45">
        <v>48</v>
      </c>
      <c r="B431" s="43" t="s">
        <v>1047</v>
      </c>
      <c r="C431" s="45">
        <v>33.1</v>
      </c>
      <c r="D431" s="45">
        <v>0</v>
      </c>
      <c r="E431" s="43" t="s">
        <v>1050</v>
      </c>
      <c r="F431" s="43" t="s">
        <v>1045</v>
      </c>
      <c r="G431" s="45">
        <v>40974.160000000003</v>
      </c>
      <c r="H431" s="44">
        <f>D431+1</f>
        <v>1</v>
      </c>
      <c r="I431" s="35">
        <f>G431/H431</f>
        <v>40974.160000000003</v>
      </c>
    </row>
    <row r="432" spans="1:9" ht="14.4" x14ac:dyDescent="0.3">
      <c r="A432" s="45">
        <v>48</v>
      </c>
      <c r="B432" s="43" t="s">
        <v>1049</v>
      </c>
      <c r="C432" s="45">
        <v>36.700000000000003</v>
      </c>
      <c r="D432" s="45">
        <v>1</v>
      </c>
      <c r="E432" s="43" t="s">
        <v>1046</v>
      </c>
      <c r="F432" s="43" t="s">
        <v>1052</v>
      </c>
      <c r="G432" s="45">
        <v>28468.92</v>
      </c>
      <c r="H432" s="44">
        <f>D432+1</f>
        <v>2</v>
      </c>
      <c r="I432" s="35">
        <f>G432/H432</f>
        <v>14234.46</v>
      </c>
    </row>
    <row r="433" spans="1:9" ht="14.4" x14ac:dyDescent="0.3">
      <c r="A433" s="45">
        <v>48</v>
      </c>
      <c r="B433" s="43" t="s">
        <v>1049</v>
      </c>
      <c r="C433" s="45">
        <v>40.200000000000003</v>
      </c>
      <c r="D433" s="45">
        <v>0</v>
      </c>
      <c r="E433" s="43" t="s">
        <v>1046</v>
      </c>
      <c r="F433" s="43" t="s">
        <v>1045</v>
      </c>
      <c r="G433" s="45">
        <v>7804.16</v>
      </c>
      <c r="H433" s="44">
        <f>D433+1</f>
        <v>1</v>
      </c>
      <c r="I433" s="35">
        <f>G433/H433</f>
        <v>7804.16</v>
      </c>
    </row>
    <row r="434" spans="1:9" ht="14.4" x14ac:dyDescent="0.3">
      <c r="A434" s="45">
        <v>48</v>
      </c>
      <c r="B434" s="43" t="s">
        <v>1049</v>
      </c>
      <c r="C434" s="45">
        <v>29.6</v>
      </c>
      <c r="D434" s="45">
        <v>0</v>
      </c>
      <c r="E434" s="43" t="s">
        <v>1046</v>
      </c>
      <c r="F434" s="43" t="s">
        <v>1051</v>
      </c>
      <c r="G434" s="45">
        <v>21232.18</v>
      </c>
      <c r="H434" s="44">
        <f>D434+1</f>
        <v>1</v>
      </c>
      <c r="I434" s="35">
        <f>G434/H434</f>
        <v>21232.18</v>
      </c>
    </row>
    <row r="435" spans="1:9" ht="14.4" x14ac:dyDescent="0.3">
      <c r="A435" s="45">
        <v>48</v>
      </c>
      <c r="B435" s="43" t="s">
        <v>1047</v>
      </c>
      <c r="C435" s="45">
        <v>22.8</v>
      </c>
      <c r="D435" s="45">
        <v>0</v>
      </c>
      <c r="E435" s="43" t="s">
        <v>1046</v>
      </c>
      <c r="F435" s="43" t="s">
        <v>1051</v>
      </c>
      <c r="G435" s="45">
        <v>8269.0400000000009</v>
      </c>
      <c r="H435" s="44">
        <f>D435+1</f>
        <v>1</v>
      </c>
      <c r="I435" s="35">
        <f>G435/H435</f>
        <v>8269.0400000000009</v>
      </c>
    </row>
    <row r="436" spans="1:9" ht="14.4" x14ac:dyDescent="0.3">
      <c r="A436" s="45">
        <v>48</v>
      </c>
      <c r="B436" s="43" t="s">
        <v>1049</v>
      </c>
      <c r="C436" s="45">
        <v>32.299999999999997</v>
      </c>
      <c r="D436" s="45">
        <v>1</v>
      </c>
      <c r="E436" s="43" t="s">
        <v>1046</v>
      </c>
      <c r="F436" s="43" t="s">
        <v>1052</v>
      </c>
      <c r="G436" s="45">
        <v>8765.25</v>
      </c>
      <c r="H436" s="44">
        <f>D436+1</f>
        <v>2</v>
      </c>
      <c r="I436" s="35">
        <f>G436/H436</f>
        <v>4382.625</v>
      </c>
    </row>
    <row r="437" spans="1:9" ht="14.4" x14ac:dyDescent="0.3">
      <c r="A437" s="45">
        <v>48</v>
      </c>
      <c r="B437" s="43" t="s">
        <v>1047</v>
      </c>
      <c r="C437" s="45">
        <v>28.9</v>
      </c>
      <c r="D437" s="45">
        <v>0</v>
      </c>
      <c r="E437" s="43" t="s">
        <v>1046</v>
      </c>
      <c r="F437" s="43" t="s">
        <v>1051</v>
      </c>
      <c r="G437" s="45">
        <v>8277.52</v>
      </c>
      <c r="H437" s="44">
        <f>D437+1</f>
        <v>1</v>
      </c>
      <c r="I437" s="35">
        <f>G437/H437</f>
        <v>8277.52</v>
      </c>
    </row>
    <row r="438" spans="1:9" ht="14.4" x14ac:dyDescent="0.3">
      <c r="A438" s="45">
        <v>48</v>
      </c>
      <c r="B438" s="43" t="s">
        <v>1049</v>
      </c>
      <c r="C438" s="45">
        <v>37.299999999999997</v>
      </c>
      <c r="D438" s="45">
        <v>2</v>
      </c>
      <c r="E438" s="43" t="s">
        <v>1046</v>
      </c>
      <c r="F438" s="43" t="s">
        <v>1045</v>
      </c>
      <c r="G438" s="45">
        <v>8978.19</v>
      </c>
      <c r="H438" s="44">
        <f>D438+1</f>
        <v>3</v>
      </c>
      <c r="I438" s="35">
        <f>G438/H438</f>
        <v>2992.73</v>
      </c>
    </row>
    <row r="439" spans="1:9" ht="14.4" x14ac:dyDescent="0.3">
      <c r="A439" s="45">
        <v>48</v>
      </c>
      <c r="B439" s="43" t="s">
        <v>1047</v>
      </c>
      <c r="C439" s="45">
        <v>25.9</v>
      </c>
      <c r="D439" s="45">
        <v>3</v>
      </c>
      <c r="E439" s="43" t="s">
        <v>1050</v>
      </c>
      <c r="F439" s="43" t="s">
        <v>1045</v>
      </c>
      <c r="G439" s="45">
        <v>24180.93</v>
      </c>
      <c r="H439" s="44">
        <f>D439+1</f>
        <v>4</v>
      </c>
      <c r="I439" s="35">
        <f>G439/H439</f>
        <v>6045.2325000000001</v>
      </c>
    </row>
    <row r="440" spans="1:9" ht="14.4" x14ac:dyDescent="0.3">
      <c r="A440" s="45">
        <v>48</v>
      </c>
      <c r="B440" s="43" t="s">
        <v>1047</v>
      </c>
      <c r="C440" s="45">
        <v>27.9</v>
      </c>
      <c r="D440" s="45">
        <v>4</v>
      </c>
      <c r="E440" s="43" t="s">
        <v>1046</v>
      </c>
      <c r="F440" s="43" t="s">
        <v>1052</v>
      </c>
      <c r="G440" s="45">
        <v>11015.17</v>
      </c>
      <c r="H440" s="44">
        <f>D440+1</f>
        <v>5</v>
      </c>
      <c r="I440" s="35">
        <f>G440/H440</f>
        <v>2203.0340000000001</v>
      </c>
    </row>
    <row r="441" spans="1:9" ht="14.4" x14ac:dyDescent="0.3">
      <c r="A441" s="45">
        <v>48</v>
      </c>
      <c r="B441" s="43" t="s">
        <v>1047</v>
      </c>
      <c r="C441" s="45">
        <v>27.4</v>
      </c>
      <c r="D441" s="45">
        <v>1</v>
      </c>
      <c r="E441" s="43" t="s">
        <v>1046</v>
      </c>
      <c r="F441" s="43" t="s">
        <v>1048</v>
      </c>
      <c r="G441" s="45">
        <v>9447.3799999999992</v>
      </c>
      <c r="H441" s="44">
        <f>D441+1</f>
        <v>2</v>
      </c>
      <c r="I441" s="35">
        <f>G441/H441</f>
        <v>4723.6899999999996</v>
      </c>
    </row>
    <row r="442" spans="1:9" ht="14.4" x14ac:dyDescent="0.3">
      <c r="A442" s="45">
        <v>48</v>
      </c>
      <c r="B442" s="43" t="s">
        <v>1047</v>
      </c>
      <c r="C442" s="45">
        <v>36.6</v>
      </c>
      <c r="D442" s="45">
        <v>0</v>
      </c>
      <c r="E442" s="43" t="s">
        <v>1046</v>
      </c>
      <c r="F442" s="43" t="s">
        <v>1052</v>
      </c>
      <c r="G442" s="45">
        <v>8671.19</v>
      </c>
      <c r="H442" s="44">
        <f>D442+1</f>
        <v>1</v>
      </c>
      <c r="I442" s="35">
        <f>G442/H442</f>
        <v>8671.19</v>
      </c>
    </row>
    <row r="443" spans="1:9" ht="14.4" x14ac:dyDescent="0.3">
      <c r="A443" s="45">
        <v>48</v>
      </c>
      <c r="B443" s="43" t="s">
        <v>1047</v>
      </c>
      <c r="C443" s="45">
        <v>33.299999999999997</v>
      </c>
      <c r="D443" s="45">
        <v>0</v>
      </c>
      <c r="E443" s="43" t="s">
        <v>1046</v>
      </c>
      <c r="F443" s="43" t="s">
        <v>1045</v>
      </c>
      <c r="G443" s="45">
        <v>8283.68</v>
      </c>
      <c r="H443" s="44">
        <f>D443+1</f>
        <v>1</v>
      </c>
      <c r="I443" s="35">
        <f>G443/H443</f>
        <v>8283.68</v>
      </c>
    </row>
    <row r="444" spans="1:9" ht="14.4" x14ac:dyDescent="0.3">
      <c r="A444" s="45">
        <v>47</v>
      </c>
      <c r="B444" s="43" t="s">
        <v>1047</v>
      </c>
      <c r="C444" s="45">
        <v>33.9</v>
      </c>
      <c r="D444" s="45">
        <v>3</v>
      </c>
      <c r="E444" s="43" t="s">
        <v>1046</v>
      </c>
      <c r="F444" s="43" t="s">
        <v>1052</v>
      </c>
      <c r="G444" s="45">
        <v>10115.01</v>
      </c>
      <c r="H444" s="44">
        <f>D444+1</f>
        <v>4</v>
      </c>
      <c r="I444" s="35">
        <f>G444/H444</f>
        <v>2528.7525000000001</v>
      </c>
    </row>
    <row r="445" spans="1:9" ht="14.4" x14ac:dyDescent="0.3">
      <c r="A445" s="45">
        <v>47</v>
      </c>
      <c r="B445" s="43" t="s">
        <v>1049</v>
      </c>
      <c r="C445" s="45">
        <v>28.2</v>
      </c>
      <c r="D445" s="45">
        <v>4</v>
      </c>
      <c r="E445" s="43" t="s">
        <v>1046</v>
      </c>
      <c r="F445" s="43" t="s">
        <v>1048</v>
      </c>
      <c r="G445" s="45">
        <v>10407.09</v>
      </c>
      <c r="H445" s="44">
        <f>D445+1</f>
        <v>5</v>
      </c>
      <c r="I445" s="35">
        <f>G445/H445</f>
        <v>2081.4180000000001</v>
      </c>
    </row>
    <row r="446" spans="1:9" ht="14.4" x14ac:dyDescent="0.3">
      <c r="A446" s="45">
        <v>47</v>
      </c>
      <c r="B446" s="43" t="s">
        <v>1049</v>
      </c>
      <c r="C446" s="45">
        <v>25.5</v>
      </c>
      <c r="D446" s="45">
        <v>2</v>
      </c>
      <c r="E446" s="43" t="s">
        <v>1046</v>
      </c>
      <c r="F446" s="43" t="s">
        <v>1048</v>
      </c>
      <c r="G446" s="45">
        <v>9225.26</v>
      </c>
      <c r="H446" s="44">
        <f>D446+1</f>
        <v>3</v>
      </c>
      <c r="I446" s="35">
        <f>G446/H446</f>
        <v>3075.0866666666666</v>
      </c>
    </row>
    <row r="447" spans="1:9" ht="14.4" x14ac:dyDescent="0.3">
      <c r="A447" s="45">
        <v>47</v>
      </c>
      <c r="B447" s="43" t="s">
        <v>1047</v>
      </c>
      <c r="C447" s="45">
        <v>26.6</v>
      </c>
      <c r="D447" s="45">
        <v>2</v>
      </c>
      <c r="E447" s="43" t="s">
        <v>1046</v>
      </c>
      <c r="F447" s="43" t="s">
        <v>1048</v>
      </c>
      <c r="G447" s="45">
        <v>9715.84</v>
      </c>
      <c r="H447" s="44">
        <f>D447+1</f>
        <v>3</v>
      </c>
      <c r="I447" s="35">
        <f>G447/H447</f>
        <v>3238.6133333333332</v>
      </c>
    </row>
    <row r="448" spans="1:9" ht="14.4" x14ac:dyDescent="0.3">
      <c r="A448" s="45">
        <v>47</v>
      </c>
      <c r="B448" s="43" t="s">
        <v>1049</v>
      </c>
      <c r="C448" s="45">
        <v>25.4</v>
      </c>
      <c r="D448" s="45">
        <v>1</v>
      </c>
      <c r="E448" s="43" t="s">
        <v>1050</v>
      </c>
      <c r="F448" s="43" t="s">
        <v>1045</v>
      </c>
      <c r="G448" s="45">
        <v>21978.68</v>
      </c>
      <c r="H448" s="44">
        <f>D448+1</f>
        <v>2</v>
      </c>
      <c r="I448" s="35">
        <f>G448/H448</f>
        <v>10989.34</v>
      </c>
    </row>
    <row r="449" spans="1:9" ht="14.4" x14ac:dyDescent="0.3">
      <c r="A449" s="45">
        <v>47</v>
      </c>
      <c r="B449" s="43" t="s">
        <v>1049</v>
      </c>
      <c r="C449" s="45">
        <v>29.8</v>
      </c>
      <c r="D449" s="45">
        <v>3</v>
      </c>
      <c r="E449" s="43" t="s">
        <v>1046</v>
      </c>
      <c r="F449" s="43" t="s">
        <v>1052</v>
      </c>
      <c r="G449" s="45">
        <v>9620.33</v>
      </c>
      <c r="H449" s="44">
        <f>D449+1</f>
        <v>4</v>
      </c>
      <c r="I449" s="35">
        <f>G449/H449</f>
        <v>2405.0825</v>
      </c>
    </row>
    <row r="450" spans="1:9" ht="14.4" x14ac:dyDescent="0.3">
      <c r="A450" s="45">
        <v>47</v>
      </c>
      <c r="B450" s="43" t="s">
        <v>1049</v>
      </c>
      <c r="C450" s="45">
        <v>47.5</v>
      </c>
      <c r="D450" s="45">
        <v>1</v>
      </c>
      <c r="E450" s="43" t="s">
        <v>1046</v>
      </c>
      <c r="F450" s="43" t="s">
        <v>1045</v>
      </c>
      <c r="G450" s="45">
        <v>8083.92</v>
      </c>
      <c r="H450" s="44">
        <f>D450+1</f>
        <v>2</v>
      </c>
      <c r="I450" s="35">
        <f>G450/H450</f>
        <v>4041.96</v>
      </c>
    </row>
    <row r="451" spans="1:9" ht="14.4" x14ac:dyDescent="0.3">
      <c r="A451" s="45">
        <v>47</v>
      </c>
      <c r="B451" s="43" t="s">
        <v>1047</v>
      </c>
      <c r="C451" s="45">
        <v>23.6</v>
      </c>
      <c r="D451" s="45">
        <v>1</v>
      </c>
      <c r="E451" s="43" t="s">
        <v>1046</v>
      </c>
      <c r="F451" s="43" t="s">
        <v>1051</v>
      </c>
      <c r="G451" s="45">
        <v>8539.67</v>
      </c>
      <c r="H451" s="44">
        <f>D451+1</f>
        <v>2</v>
      </c>
      <c r="I451" s="35">
        <f>G451/H451</f>
        <v>4269.835</v>
      </c>
    </row>
    <row r="452" spans="1:9" ht="14.4" x14ac:dyDescent="0.3">
      <c r="A452" s="45">
        <v>47</v>
      </c>
      <c r="B452" s="43" t="s">
        <v>1047</v>
      </c>
      <c r="C452" s="45">
        <v>33.299999999999997</v>
      </c>
      <c r="D452" s="45">
        <v>0</v>
      </c>
      <c r="E452" s="43" t="s">
        <v>1046</v>
      </c>
      <c r="F452" s="43" t="s">
        <v>1048</v>
      </c>
      <c r="G452" s="45">
        <v>20878.78</v>
      </c>
      <c r="H452" s="44">
        <f>D452+1</f>
        <v>1</v>
      </c>
      <c r="I452" s="35">
        <f>G452/H452</f>
        <v>20878.78</v>
      </c>
    </row>
    <row r="453" spans="1:9" ht="14.4" x14ac:dyDescent="0.3">
      <c r="A453" s="45">
        <v>47</v>
      </c>
      <c r="B453" s="43" t="s">
        <v>1049</v>
      </c>
      <c r="C453" s="45">
        <v>19.600000000000001</v>
      </c>
      <c r="D453" s="45">
        <v>1</v>
      </c>
      <c r="E453" s="43" t="s">
        <v>1046</v>
      </c>
      <c r="F453" s="43" t="s">
        <v>1052</v>
      </c>
      <c r="G453" s="45">
        <v>8428.07</v>
      </c>
      <c r="H453" s="44">
        <f>D453+1</f>
        <v>2</v>
      </c>
      <c r="I453" s="35">
        <f>G453/H453</f>
        <v>4214.0349999999999</v>
      </c>
    </row>
    <row r="454" spans="1:9" ht="14.4" x14ac:dyDescent="0.3">
      <c r="A454" s="45">
        <v>47</v>
      </c>
      <c r="B454" s="43" t="s">
        <v>1047</v>
      </c>
      <c r="C454" s="45">
        <v>29.4</v>
      </c>
      <c r="D454" s="45">
        <v>1</v>
      </c>
      <c r="E454" s="43" t="s">
        <v>1046</v>
      </c>
      <c r="F454" s="43" t="s">
        <v>1045</v>
      </c>
      <c r="G454" s="45">
        <v>8547.69</v>
      </c>
      <c r="H454" s="44">
        <f>D454+1</f>
        <v>2</v>
      </c>
      <c r="I454" s="35">
        <f>G454/H454</f>
        <v>4273.8450000000003</v>
      </c>
    </row>
    <row r="455" spans="1:9" ht="14.4" x14ac:dyDescent="0.3">
      <c r="A455" s="45">
        <v>47</v>
      </c>
      <c r="B455" s="43" t="s">
        <v>1047</v>
      </c>
      <c r="C455" s="45">
        <v>36.6</v>
      </c>
      <c r="D455" s="45">
        <v>1</v>
      </c>
      <c r="E455" s="43" t="s">
        <v>1050</v>
      </c>
      <c r="F455" s="43" t="s">
        <v>1045</v>
      </c>
      <c r="G455" s="45">
        <v>42969.85</v>
      </c>
      <c r="H455" s="44">
        <f>D455+1</f>
        <v>2</v>
      </c>
      <c r="I455" s="35">
        <f>G455/H455</f>
        <v>21484.924999999999</v>
      </c>
    </row>
    <row r="456" spans="1:9" ht="14.4" x14ac:dyDescent="0.3">
      <c r="A456" s="45">
        <v>47</v>
      </c>
      <c r="B456" s="43" t="s">
        <v>1047</v>
      </c>
      <c r="C456" s="45">
        <v>24.1</v>
      </c>
      <c r="D456" s="45">
        <v>1</v>
      </c>
      <c r="E456" s="43" t="s">
        <v>1046</v>
      </c>
      <c r="F456" s="43" t="s">
        <v>1051</v>
      </c>
      <c r="G456" s="45">
        <v>26236.58</v>
      </c>
      <c r="H456" s="44">
        <f>D456+1</f>
        <v>2</v>
      </c>
      <c r="I456" s="35">
        <f>G456/H456</f>
        <v>13118.29</v>
      </c>
    </row>
    <row r="457" spans="1:9" ht="14.4" x14ac:dyDescent="0.3">
      <c r="A457" s="45">
        <v>47</v>
      </c>
      <c r="B457" s="43" t="s">
        <v>1049</v>
      </c>
      <c r="C457" s="45">
        <v>36.200000000000003</v>
      </c>
      <c r="D457" s="45">
        <v>1</v>
      </c>
      <c r="E457" s="43" t="s">
        <v>1046</v>
      </c>
      <c r="F457" s="43" t="s">
        <v>1051</v>
      </c>
      <c r="G457" s="45">
        <v>8068.19</v>
      </c>
      <c r="H457" s="44">
        <f>D457+1</f>
        <v>2</v>
      </c>
      <c r="I457" s="35">
        <f>G457/H457</f>
        <v>4034.0949999999998</v>
      </c>
    </row>
    <row r="458" spans="1:9" ht="14.4" x14ac:dyDescent="0.3">
      <c r="A458" s="45">
        <v>47</v>
      </c>
      <c r="B458" s="43" t="s">
        <v>1047</v>
      </c>
      <c r="C458" s="45">
        <v>29.5</v>
      </c>
      <c r="D458" s="45">
        <v>1</v>
      </c>
      <c r="E458" s="43" t="s">
        <v>1046</v>
      </c>
      <c r="F458" s="43" t="s">
        <v>1052</v>
      </c>
      <c r="G458" s="45">
        <v>8930.93</v>
      </c>
      <c r="H458" s="44">
        <f>D458+1</f>
        <v>2</v>
      </c>
      <c r="I458" s="35">
        <f>G458/H458</f>
        <v>4465.4650000000001</v>
      </c>
    </row>
    <row r="459" spans="1:9" ht="14.4" x14ac:dyDescent="0.3">
      <c r="A459" s="45">
        <v>47</v>
      </c>
      <c r="B459" s="43" t="s">
        <v>1047</v>
      </c>
      <c r="C459" s="45">
        <v>36</v>
      </c>
      <c r="D459" s="45">
        <v>1</v>
      </c>
      <c r="E459" s="43" t="s">
        <v>1046</v>
      </c>
      <c r="F459" s="43" t="s">
        <v>1051</v>
      </c>
      <c r="G459" s="45">
        <v>8556.91</v>
      </c>
      <c r="H459" s="44">
        <f>D459+1</f>
        <v>2</v>
      </c>
      <c r="I459" s="35">
        <f>G459/H459</f>
        <v>4278.4549999999999</v>
      </c>
    </row>
    <row r="460" spans="1:9" ht="14.4" x14ac:dyDescent="0.3">
      <c r="A460" s="45">
        <v>47</v>
      </c>
      <c r="B460" s="43" t="s">
        <v>1047</v>
      </c>
      <c r="C460" s="45">
        <v>27.8</v>
      </c>
      <c r="D460" s="45">
        <v>0</v>
      </c>
      <c r="E460" s="43" t="s">
        <v>1050</v>
      </c>
      <c r="F460" s="43" t="s">
        <v>1045</v>
      </c>
      <c r="G460" s="45">
        <v>23065.42</v>
      </c>
      <c r="H460" s="44">
        <f>D460+1</f>
        <v>1</v>
      </c>
      <c r="I460" s="35">
        <f>G460/H460</f>
        <v>23065.42</v>
      </c>
    </row>
    <row r="461" spans="1:9" ht="14.4" x14ac:dyDescent="0.3">
      <c r="A461" s="45">
        <v>47</v>
      </c>
      <c r="B461" s="43" t="s">
        <v>1049</v>
      </c>
      <c r="C461" s="45">
        <v>32.299999999999997</v>
      </c>
      <c r="D461" s="45">
        <v>1</v>
      </c>
      <c r="E461" s="43" t="s">
        <v>1046</v>
      </c>
      <c r="F461" s="43" t="s">
        <v>1051</v>
      </c>
      <c r="G461" s="45">
        <v>8062.76</v>
      </c>
      <c r="H461" s="44">
        <f>D461+1</f>
        <v>2</v>
      </c>
      <c r="I461" s="35">
        <f>G461/H461</f>
        <v>4031.38</v>
      </c>
    </row>
    <row r="462" spans="1:9" ht="14.4" x14ac:dyDescent="0.3">
      <c r="A462" s="45">
        <v>47</v>
      </c>
      <c r="B462" s="43" t="s">
        <v>1047</v>
      </c>
      <c r="C462" s="45">
        <v>26.1</v>
      </c>
      <c r="D462" s="45">
        <v>1</v>
      </c>
      <c r="E462" s="43" t="s">
        <v>1050</v>
      </c>
      <c r="F462" s="43" t="s">
        <v>1048</v>
      </c>
      <c r="G462" s="45">
        <v>23401.31</v>
      </c>
      <c r="H462" s="44">
        <f>D462+1</f>
        <v>2</v>
      </c>
      <c r="I462" s="35">
        <f>G462/H462</f>
        <v>11700.655000000001</v>
      </c>
    </row>
    <row r="463" spans="1:9" ht="14.4" x14ac:dyDescent="0.3">
      <c r="A463" s="45">
        <v>47</v>
      </c>
      <c r="B463" s="43" t="s">
        <v>1049</v>
      </c>
      <c r="C463" s="45">
        <v>38.9</v>
      </c>
      <c r="D463" s="45">
        <v>2</v>
      </c>
      <c r="E463" s="43" t="s">
        <v>1050</v>
      </c>
      <c r="F463" s="43" t="s">
        <v>1045</v>
      </c>
      <c r="G463" s="45">
        <v>44202.65</v>
      </c>
      <c r="H463" s="44">
        <f>D463+1</f>
        <v>3</v>
      </c>
      <c r="I463" s="35">
        <f>G463/H463</f>
        <v>14734.216666666667</v>
      </c>
    </row>
    <row r="464" spans="1:9" ht="14.4" x14ac:dyDescent="0.3">
      <c r="A464" s="45">
        <v>47</v>
      </c>
      <c r="B464" s="43" t="s">
        <v>1049</v>
      </c>
      <c r="C464" s="45">
        <v>19.2</v>
      </c>
      <c r="D464" s="45">
        <v>1</v>
      </c>
      <c r="E464" s="43" t="s">
        <v>1046</v>
      </c>
      <c r="F464" s="43" t="s">
        <v>1048</v>
      </c>
      <c r="G464" s="45">
        <v>8627.5400000000009</v>
      </c>
      <c r="H464" s="44">
        <f>D464+1</f>
        <v>2</v>
      </c>
      <c r="I464" s="35">
        <f>G464/H464</f>
        <v>4313.7700000000004</v>
      </c>
    </row>
    <row r="465" spans="1:9" ht="14.4" x14ac:dyDescent="0.3">
      <c r="A465" s="45">
        <v>47</v>
      </c>
      <c r="B465" s="43" t="s">
        <v>1049</v>
      </c>
      <c r="C465" s="45">
        <v>28.2</v>
      </c>
      <c r="D465" s="45">
        <v>3</v>
      </c>
      <c r="E465" s="43" t="s">
        <v>1050</v>
      </c>
      <c r="F465" s="43" t="s">
        <v>1052</v>
      </c>
      <c r="G465" s="45">
        <v>24915.22</v>
      </c>
      <c r="H465" s="44">
        <f>D465+1</f>
        <v>4</v>
      </c>
      <c r="I465" s="35">
        <f>G465/H465</f>
        <v>6228.8050000000003</v>
      </c>
    </row>
    <row r="466" spans="1:9" ht="14.4" x14ac:dyDescent="0.3">
      <c r="A466" s="45">
        <v>47</v>
      </c>
      <c r="B466" s="43" t="s">
        <v>1049</v>
      </c>
      <c r="C466" s="45">
        <v>36.1</v>
      </c>
      <c r="D466" s="45">
        <v>1</v>
      </c>
      <c r="E466" s="43" t="s">
        <v>1050</v>
      </c>
      <c r="F466" s="43" t="s">
        <v>1045</v>
      </c>
      <c r="G466" s="45">
        <v>42211.14</v>
      </c>
      <c r="H466" s="44">
        <f>D466+1</f>
        <v>2</v>
      </c>
      <c r="I466" s="35">
        <f>G466/H466</f>
        <v>21105.57</v>
      </c>
    </row>
    <row r="467" spans="1:9" ht="14.4" x14ac:dyDescent="0.3">
      <c r="A467" s="45">
        <v>47</v>
      </c>
      <c r="B467" s="43" t="s">
        <v>1047</v>
      </c>
      <c r="C467" s="45">
        <v>45.3</v>
      </c>
      <c r="D467" s="45">
        <v>1</v>
      </c>
      <c r="E467" s="43" t="s">
        <v>1046</v>
      </c>
      <c r="F467" s="43" t="s">
        <v>1045</v>
      </c>
      <c r="G467" s="45">
        <v>8569.86</v>
      </c>
      <c r="H467" s="44">
        <f>D467+1</f>
        <v>2</v>
      </c>
      <c r="I467" s="35">
        <f>G467/H467</f>
        <v>4284.93</v>
      </c>
    </row>
    <row r="468" spans="1:9" ht="14.4" x14ac:dyDescent="0.3">
      <c r="A468" s="45">
        <v>47</v>
      </c>
      <c r="B468" s="43" t="s">
        <v>1049</v>
      </c>
      <c r="C468" s="45">
        <v>29.8</v>
      </c>
      <c r="D468" s="45">
        <v>3</v>
      </c>
      <c r="E468" s="43" t="s">
        <v>1050</v>
      </c>
      <c r="F468" s="43" t="s">
        <v>1051</v>
      </c>
      <c r="G468" s="45">
        <v>25309.49</v>
      </c>
      <c r="H468" s="44">
        <f>D468+1</f>
        <v>4</v>
      </c>
      <c r="I468" s="35">
        <f>G468/H468</f>
        <v>6327.3725000000004</v>
      </c>
    </row>
    <row r="469" spans="1:9" ht="14.4" x14ac:dyDescent="0.3">
      <c r="A469" s="45">
        <v>47</v>
      </c>
      <c r="B469" s="43" t="s">
        <v>1047</v>
      </c>
      <c r="C469" s="45">
        <v>32</v>
      </c>
      <c r="D469" s="45">
        <v>1</v>
      </c>
      <c r="E469" s="43" t="s">
        <v>1046</v>
      </c>
      <c r="F469" s="43" t="s">
        <v>1051</v>
      </c>
      <c r="G469" s="45">
        <v>8551.35</v>
      </c>
      <c r="H469" s="44">
        <f>D469+1</f>
        <v>2</v>
      </c>
      <c r="I469" s="35">
        <f>G469/H469</f>
        <v>4275.6750000000002</v>
      </c>
    </row>
    <row r="470" spans="1:9" ht="14.4" x14ac:dyDescent="0.3">
      <c r="A470" s="45">
        <v>47</v>
      </c>
      <c r="B470" s="43" t="s">
        <v>1049</v>
      </c>
      <c r="C470" s="45">
        <v>36.200000000000003</v>
      </c>
      <c r="D470" s="45">
        <v>0</v>
      </c>
      <c r="E470" s="43" t="s">
        <v>1050</v>
      </c>
      <c r="F470" s="43" t="s">
        <v>1045</v>
      </c>
      <c r="G470" s="45">
        <v>41676.080000000002</v>
      </c>
      <c r="H470" s="44">
        <f>D470+1</f>
        <v>1</v>
      </c>
      <c r="I470" s="35">
        <f>G470/H470</f>
        <v>41676.080000000002</v>
      </c>
    </row>
    <row r="471" spans="1:9" ht="14.4" x14ac:dyDescent="0.3">
      <c r="A471" s="45">
        <v>47</v>
      </c>
      <c r="B471" s="43" t="s">
        <v>1047</v>
      </c>
      <c r="C471" s="45">
        <v>27.6</v>
      </c>
      <c r="D471" s="45">
        <v>2</v>
      </c>
      <c r="E471" s="43" t="s">
        <v>1050</v>
      </c>
      <c r="F471" s="43" t="s">
        <v>1052</v>
      </c>
      <c r="G471" s="45">
        <v>24535.7</v>
      </c>
      <c r="H471" s="44">
        <f>D471+1</f>
        <v>3</v>
      </c>
      <c r="I471" s="35">
        <f>G471/H471</f>
        <v>8178.5666666666666</v>
      </c>
    </row>
    <row r="472" spans="1:9" ht="14.4" x14ac:dyDescent="0.3">
      <c r="A472" s="45">
        <v>47</v>
      </c>
      <c r="B472" s="43" t="s">
        <v>1047</v>
      </c>
      <c r="C472" s="45">
        <v>24.3</v>
      </c>
      <c r="D472" s="45">
        <v>0</v>
      </c>
      <c r="E472" s="43" t="s">
        <v>1046</v>
      </c>
      <c r="F472" s="43" t="s">
        <v>1048</v>
      </c>
      <c r="G472" s="45">
        <v>8534.67</v>
      </c>
      <c r="H472" s="44">
        <f>D472+1</f>
        <v>1</v>
      </c>
      <c r="I472" s="35">
        <f>G472/H472</f>
        <v>8534.67</v>
      </c>
    </row>
    <row r="473" spans="1:9" ht="14.4" x14ac:dyDescent="0.3">
      <c r="A473" s="45">
        <v>46</v>
      </c>
      <c r="B473" s="43" t="s">
        <v>1047</v>
      </c>
      <c r="C473" s="45">
        <v>33.4</v>
      </c>
      <c r="D473" s="45">
        <v>1</v>
      </c>
      <c r="E473" s="43" t="s">
        <v>1046</v>
      </c>
      <c r="F473" s="43" t="s">
        <v>1045</v>
      </c>
      <c r="G473" s="45">
        <v>8240.59</v>
      </c>
      <c r="H473" s="44">
        <f>D473+1</f>
        <v>2</v>
      </c>
      <c r="I473" s="35">
        <f>G473/H473</f>
        <v>4120.2950000000001</v>
      </c>
    </row>
    <row r="474" spans="1:9" ht="14.4" x14ac:dyDescent="0.3">
      <c r="A474" s="45">
        <v>46</v>
      </c>
      <c r="B474" s="43" t="s">
        <v>1047</v>
      </c>
      <c r="C474" s="45">
        <v>27.7</v>
      </c>
      <c r="D474" s="45">
        <v>0</v>
      </c>
      <c r="E474" s="43" t="s">
        <v>1046</v>
      </c>
      <c r="F474" s="43" t="s">
        <v>1052</v>
      </c>
      <c r="G474" s="45">
        <v>8026.67</v>
      </c>
      <c r="H474" s="44">
        <f>D474+1</f>
        <v>1</v>
      </c>
      <c r="I474" s="35">
        <f>G474/H474</f>
        <v>8026.67</v>
      </c>
    </row>
    <row r="475" spans="1:9" ht="14.4" x14ac:dyDescent="0.3">
      <c r="A475" s="45">
        <v>46</v>
      </c>
      <c r="B475" s="43" t="s">
        <v>1049</v>
      </c>
      <c r="C475" s="45">
        <v>30.5</v>
      </c>
      <c r="D475" s="45">
        <v>3</v>
      </c>
      <c r="E475" s="43" t="s">
        <v>1050</v>
      </c>
      <c r="F475" s="43" t="s">
        <v>1052</v>
      </c>
      <c r="G475" s="45">
        <v>40720.550000000003</v>
      </c>
      <c r="H475" s="44">
        <f>D475+1</f>
        <v>4</v>
      </c>
      <c r="I475" s="35">
        <f>G475/H475</f>
        <v>10180.137500000001</v>
      </c>
    </row>
    <row r="476" spans="1:9" ht="14.4" x14ac:dyDescent="0.3">
      <c r="A476" s="45">
        <v>46</v>
      </c>
      <c r="B476" s="43" t="s">
        <v>1047</v>
      </c>
      <c r="C476" s="45">
        <v>28.9</v>
      </c>
      <c r="D476" s="45">
        <v>2</v>
      </c>
      <c r="E476" s="43" t="s">
        <v>1046</v>
      </c>
      <c r="F476" s="43" t="s">
        <v>1051</v>
      </c>
      <c r="G476" s="45">
        <v>8823.2800000000007</v>
      </c>
      <c r="H476" s="44">
        <f>D476+1</f>
        <v>3</v>
      </c>
      <c r="I476" s="35">
        <f>G476/H476</f>
        <v>2941.0933333333337</v>
      </c>
    </row>
    <row r="477" spans="1:9" ht="14.4" x14ac:dyDescent="0.3">
      <c r="A477" s="45">
        <v>46</v>
      </c>
      <c r="B477" s="43" t="s">
        <v>1049</v>
      </c>
      <c r="C477" s="45">
        <v>22.3</v>
      </c>
      <c r="D477" s="45">
        <v>0</v>
      </c>
      <c r="E477" s="43" t="s">
        <v>1046</v>
      </c>
      <c r="F477" s="43" t="s">
        <v>1051</v>
      </c>
      <c r="G477" s="45">
        <v>7147.11</v>
      </c>
      <c r="H477" s="44">
        <f>D477+1</f>
        <v>1</v>
      </c>
      <c r="I477" s="35">
        <f>G477/H477</f>
        <v>7147.11</v>
      </c>
    </row>
    <row r="478" spans="1:9" ht="14.4" x14ac:dyDescent="0.3">
      <c r="A478" s="45">
        <v>46</v>
      </c>
      <c r="B478" s="43" t="s">
        <v>1049</v>
      </c>
      <c r="C478" s="45">
        <v>42.4</v>
      </c>
      <c r="D478" s="45">
        <v>3</v>
      </c>
      <c r="E478" s="43" t="s">
        <v>1050</v>
      </c>
      <c r="F478" s="43" t="s">
        <v>1045</v>
      </c>
      <c r="G478" s="45">
        <v>46151.12</v>
      </c>
      <c r="H478" s="44">
        <f>D478+1</f>
        <v>4</v>
      </c>
      <c r="I478" s="35">
        <f>G478/H478</f>
        <v>11537.78</v>
      </c>
    </row>
    <row r="479" spans="1:9" ht="14.4" x14ac:dyDescent="0.3">
      <c r="A479" s="45">
        <v>46</v>
      </c>
      <c r="B479" s="43" t="s">
        <v>1049</v>
      </c>
      <c r="C479" s="45">
        <v>26.6</v>
      </c>
      <c r="D479" s="45">
        <v>1</v>
      </c>
      <c r="E479" s="43" t="s">
        <v>1046</v>
      </c>
      <c r="F479" s="43" t="s">
        <v>1045</v>
      </c>
      <c r="G479" s="45">
        <v>7742.11</v>
      </c>
      <c r="H479" s="44">
        <f>D479+1</f>
        <v>2</v>
      </c>
      <c r="I479" s="35">
        <f>G479/H479</f>
        <v>3871.0549999999998</v>
      </c>
    </row>
    <row r="480" spans="1:9" ht="14.4" x14ac:dyDescent="0.3">
      <c r="A480" s="45">
        <v>46</v>
      </c>
      <c r="B480" s="43" t="s">
        <v>1047</v>
      </c>
      <c r="C480" s="45">
        <v>48.1</v>
      </c>
      <c r="D480" s="45">
        <v>2</v>
      </c>
      <c r="E480" s="43" t="s">
        <v>1046</v>
      </c>
      <c r="F480" s="43" t="s">
        <v>1048</v>
      </c>
      <c r="G480" s="45">
        <v>9432.93</v>
      </c>
      <c r="H480" s="44">
        <f>D480+1</f>
        <v>3</v>
      </c>
      <c r="I480" s="35">
        <f>G480/H480</f>
        <v>3144.31</v>
      </c>
    </row>
    <row r="481" spans="1:9" ht="14.4" x14ac:dyDescent="0.3">
      <c r="A481" s="45">
        <v>46</v>
      </c>
      <c r="B481" s="43" t="s">
        <v>1047</v>
      </c>
      <c r="C481" s="45">
        <v>27.7</v>
      </c>
      <c r="D481" s="45">
        <v>1</v>
      </c>
      <c r="E481" s="43" t="s">
        <v>1046</v>
      </c>
      <c r="F481" s="43" t="s">
        <v>1045</v>
      </c>
      <c r="G481" s="45">
        <v>8232.64</v>
      </c>
      <c r="H481" s="44">
        <f>D481+1</f>
        <v>2</v>
      </c>
      <c r="I481" s="35">
        <f>G481/H481</f>
        <v>4116.32</v>
      </c>
    </row>
    <row r="482" spans="1:9" ht="14.4" x14ac:dyDescent="0.3">
      <c r="A482" s="45">
        <v>46</v>
      </c>
      <c r="B482" s="43" t="s">
        <v>1049</v>
      </c>
      <c r="C482" s="45">
        <v>33.299999999999997</v>
      </c>
      <c r="D482" s="45">
        <v>1</v>
      </c>
      <c r="E482" s="43" t="s">
        <v>1046</v>
      </c>
      <c r="F482" s="43" t="s">
        <v>1048</v>
      </c>
      <c r="G482" s="45">
        <v>8334.4599999999991</v>
      </c>
      <c r="H482" s="44">
        <f>D482+1</f>
        <v>2</v>
      </c>
      <c r="I482" s="35">
        <f>G482/H482</f>
        <v>4167.2299999999996</v>
      </c>
    </row>
    <row r="483" spans="1:9" ht="14.4" x14ac:dyDescent="0.3">
      <c r="A483" s="45">
        <v>46</v>
      </c>
      <c r="B483" s="43" t="s">
        <v>1049</v>
      </c>
      <c r="C483" s="45">
        <v>27.6</v>
      </c>
      <c r="D483" s="45">
        <v>0</v>
      </c>
      <c r="E483" s="43" t="s">
        <v>1046</v>
      </c>
      <c r="F483" s="43" t="s">
        <v>1051</v>
      </c>
      <c r="G483" s="45">
        <v>24603.05</v>
      </c>
      <c r="H483" s="44">
        <f>D483+1</f>
        <v>1</v>
      </c>
      <c r="I483" s="35">
        <f>G483/H483</f>
        <v>24603.05</v>
      </c>
    </row>
    <row r="484" spans="1:9" ht="14.4" x14ac:dyDescent="0.3">
      <c r="A484" s="45">
        <v>46</v>
      </c>
      <c r="B484" s="43" t="s">
        <v>1049</v>
      </c>
      <c r="C484" s="45">
        <v>43.9</v>
      </c>
      <c r="D484" s="45">
        <v>3</v>
      </c>
      <c r="E484" s="43" t="s">
        <v>1046</v>
      </c>
      <c r="F484" s="43" t="s">
        <v>1045</v>
      </c>
      <c r="G484" s="45">
        <v>8944.1200000000008</v>
      </c>
      <c r="H484" s="44">
        <f>D484+1</f>
        <v>4</v>
      </c>
      <c r="I484" s="35">
        <f>G484/H484</f>
        <v>2236.0300000000002</v>
      </c>
    </row>
    <row r="485" spans="1:9" ht="14.4" x14ac:dyDescent="0.3">
      <c r="A485" s="45">
        <v>46</v>
      </c>
      <c r="B485" s="43" t="s">
        <v>1047</v>
      </c>
      <c r="C485" s="45">
        <v>32.299999999999997</v>
      </c>
      <c r="D485" s="45">
        <v>2</v>
      </c>
      <c r="E485" s="43" t="s">
        <v>1046</v>
      </c>
      <c r="F485" s="43" t="s">
        <v>1048</v>
      </c>
      <c r="G485" s="45">
        <v>9411.01</v>
      </c>
      <c r="H485" s="44">
        <f>D485+1</f>
        <v>3</v>
      </c>
      <c r="I485" s="35">
        <f>G485/H485</f>
        <v>3137.0033333333336</v>
      </c>
    </row>
    <row r="486" spans="1:9" ht="14.4" x14ac:dyDescent="0.3">
      <c r="A486" s="45">
        <v>46</v>
      </c>
      <c r="B486" s="43" t="s">
        <v>1049</v>
      </c>
      <c r="C486" s="45">
        <v>19.899999999999999</v>
      </c>
      <c r="D486" s="45">
        <v>0</v>
      </c>
      <c r="E486" s="43" t="s">
        <v>1046</v>
      </c>
      <c r="F486" s="43" t="s">
        <v>1052</v>
      </c>
      <c r="G486" s="45">
        <v>7526.71</v>
      </c>
      <c r="H486" s="44">
        <f>D486+1</f>
        <v>1</v>
      </c>
      <c r="I486" s="35">
        <f>G486/H486</f>
        <v>7526.71</v>
      </c>
    </row>
    <row r="487" spans="1:9" ht="14.4" x14ac:dyDescent="0.3">
      <c r="A487" s="45">
        <v>46</v>
      </c>
      <c r="B487" s="43" t="s">
        <v>1049</v>
      </c>
      <c r="C487" s="45">
        <v>39.4</v>
      </c>
      <c r="D487" s="45">
        <v>1</v>
      </c>
      <c r="E487" s="43" t="s">
        <v>1046</v>
      </c>
      <c r="F487" s="43" t="s">
        <v>1048</v>
      </c>
      <c r="G487" s="45">
        <v>8342.91</v>
      </c>
      <c r="H487" s="44">
        <f>D487+1</f>
        <v>2</v>
      </c>
      <c r="I487" s="35">
        <f>G487/H487</f>
        <v>4171.4549999999999</v>
      </c>
    </row>
    <row r="488" spans="1:9" ht="14.4" x14ac:dyDescent="0.3">
      <c r="A488" s="45">
        <v>46</v>
      </c>
      <c r="B488" s="43" t="s">
        <v>1047</v>
      </c>
      <c r="C488" s="45">
        <v>30.2</v>
      </c>
      <c r="D488" s="45">
        <v>2</v>
      </c>
      <c r="E488" s="43" t="s">
        <v>1046</v>
      </c>
      <c r="F488" s="43" t="s">
        <v>1051</v>
      </c>
      <c r="G488" s="45">
        <v>8825.09</v>
      </c>
      <c r="H488" s="44">
        <f>D488+1</f>
        <v>3</v>
      </c>
      <c r="I488" s="35">
        <f>G488/H488</f>
        <v>2941.6966666666667</v>
      </c>
    </row>
    <row r="489" spans="1:9" ht="14.4" x14ac:dyDescent="0.3">
      <c r="A489" s="45">
        <v>46</v>
      </c>
      <c r="B489" s="43" t="s">
        <v>1047</v>
      </c>
      <c r="C489" s="45">
        <v>28.1</v>
      </c>
      <c r="D489" s="45">
        <v>1</v>
      </c>
      <c r="E489" s="43" t="s">
        <v>1046</v>
      </c>
      <c r="F489" s="43" t="s">
        <v>1045</v>
      </c>
      <c r="G489" s="45">
        <v>8233.1</v>
      </c>
      <c r="H489" s="44">
        <f>D489+1</f>
        <v>2</v>
      </c>
      <c r="I489" s="35">
        <f>G489/H489</f>
        <v>4116.55</v>
      </c>
    </row>
    <row r="490" spans="1:9" ht="14.4" x14ac:dyDescent="0.3">
      <c r="A490" s="45">
        <v>46</v>
      </c>
      <c r="B490" s="43" t="s">
        <v>1049</v>
      </c>
      <c r="C490" s="45">
        <v>33.4</v>
      </c>
      <c r="D490" s="45">
        <v>1</v>
      </c>
      <c r="E490" s="43" t="s">
        <v>1046</v>
      </c>
      <c r="F490" s="43" t="s">
        <v>1048</v>
      </c>
      <c r="G490" s="45">
        <v>8334.59</v>
      </c>
      <c r="H490" s="44">
        <f>D490+1</f>
        <v>2</v>
      </c>
      <c r="I490" s="35">
        <f>G490/H490</f>
        <v>4167.2950000000001</v>
      </c>
    </row>
    <row r="491" spans="1:9" ht="14.4" x14ac:dyDescent="0.3">
      <c r="A491" s="45">
        <v>46</v>
      </c>
      <c r="B491" s="43" t="s">
        <v>1047</v>
      </c>
      <c r="C491" s="45">
        <v>20</v>
      </c>
      <c r="D491" s="45">
        <v>2</v>
      </c>
      <c r="E491" s="43" t="s">
        <v>1046</v>
      </c>
      <c r="F491" s="43" t="s">
        <v>1052</v>
      </c>
      <c r="G491" s="45">
        <v>9193.84</v>
      </c>
      <c r="H491" s="44">
        <f>D491+1</f>
        <v>3</v>
      </c>
      <c r="I491" s="35">
        <f>G491/H491</f>
        <v>3064.6133333333332</v>
      </c>
    </row>
    <row r="492" spans="1:9" ht="14.4" x14ac:dyDescent="0.3">
      <c r="A492" s="45">
        <v>46</v>
      </c>
      <c r="B492" s="43" t="s">
        <v>1047</v>
      </c>
      <c r="C492" s="45">
        <v>33.700000000000003</v>
      </c>
      <c r="D492" s="45">
        <v>1</v>
      </c>
      <c r="E492" s="43" t="s">
        <v>1046</v>
      </c>
      <c r="F492" s="43" t="s">
        <v>1048</v>
      </c>
      <c r="G492" s="45">
        <v>8823.99</v>
      </c>
      <c r="H492" s="44">
        <f>D492+1</f>
        <v>2</v>
      </c>
      <c r="I492" s="35">
        <f>G492/H492</f>
        <v>4411.9949999999999</v>
      </c>
    </row>
    <row r="493" spans="1:9" ht="14.4" x14ac:dyDescent="0.3">
      <c r="A493" s="45">
        <v>46</v>
      </c>
      <c r="B493" s="43" t="s">
        <v>1047</v>
      </c>
      <c r="C493" s="45">
        <v>30.8</v>
      </c>
      <c r="D493" s="45">
        <v>3</v>
      </c>
      <c r="E493" s="43" t="s">
        <v>1046</v>
      </c>
      <c r="F493" s="43" t="s">
        <v>1051</v>
      </c>
      <c r="G493" s="45">
        <v>9414.92</v>
      </c>
      <c r="H493" s="44">
        <f>D493+1</f>
        <v>4</v>
      </c>
      <c r="I493" s="35">
        <f>G493/H493</f>
        <v>2353.73</v>
      </c>
    </row>
    <row r="494" spans="1:9" ht="14.4" x14ac:dyDescent="0.3">
      <c r="A494" s="45">
        <v>46</v>
      </c>
      <c r="B494" s="43" t="s">
        <v>1047</v>
      </c>
      <c r="C494" s="45">
        <v>35.5</v>
      </c>
      <c r="D494" s="45">
        <v>0</v>
      </c>
      <c r="E494" s="43" t="s">
        <v>1050</v>
      </c>
      <c r="F494" s="43" t="s">
        <v>1048</v>
      </c>
      <c r="G494" s="45">
        <v>42111.66</v>
      </c>
      <c r="H494" s="44">
        <f>D494+1</f>
        <v>1</v>
      </c>
      <c r="I494" s="35">
        <f>G494/H494</f>
        <v>42111.66</v>
      </c>
    </row>
    <row r="495" spans="1:9" ht="14.4" x14ac:dyDescent="0.3">
      <c r="A495" s="45">
        <v>46</v>
      </c>
      <c r="B495" s="43" t="s">
        <v>1049</v>
      </c>
      <c r="C495" s="45">
        <v>25.8</v>
      </c>
      <c r="D495" s="45">
        <v>5</v>
      </c>
      <c r="E495" s="43" t="s">
        <v>1046</v>
      </c>
      <c r="F495" s="43" t="s">
        <v>1051</v>
      </c>
      <c r="G495" s="45">
        <v>10096.969999999999</v>
      </c>
      <c r="H495" s="44">
        <f>D495+1</f>
        <v>6</v>
      </c>
      <c r="I495" s="35">
        <f>G495/H495</f>
        <v>1682.8283333333331</v>
      </c>
    </row>
    <row r="496" spans="1:9" ht="14.4" x14ac:dyDescent="0.3">
      <c r="A496" s="45">
        <v>46</v>
      </c>
      <c r="B496" s="43" t="s">
        <v>1049</v>
      </c>
      <c r="C496" s="45">
        <v>24.8</v>
      </c>
      <c r="D496" s="45">
        <v>3</v>
      </c>
      <c r="E496" s="43" t="s">
        <v>1046</v>
      </c>
      <c r="F496" s="43" t="s">
        <v>1048</v>
      </c>
      <c r="G496" s="45">
        <v>9500.57</v>
      </c>
      <c r="H496" s="44">
        <f>D496+1</f>
        <v>4</v>
      </c>
      <c r="I496" s="35">
        <f>G496/H496</f>
        <v>2375.1424999999999</v>
      </c>
    </row>
    <row r="497" spans="1:9" ht="14.4" x14ac:dyDescent="0.3">
      <c r="A497" s="45">
        <v>46</v>
      </c>
      <c r="B497" s="43" t="s">
        <v>1047</v>
      </c>
      <c r="C497" s="45">
        <v>23.7</v>
      </c>
      <c r="D497" s="45">
        <v>1</v>
      </c>
      <c r="E497" s="43" t="s">
        <v>1050</v>
      </c>
      <c r="F497" s="43" t="s">
        <v>1052</v>
      </c>
      <c r="G497" s="45">
        <v>21677.279999999999</v>
      </c>
      <c r="H497" s="44">
        <f>D497+1</f>
        <v>2</v>
      </c>
      <c r="I497" s="35">
        <f>G497/H497</f>
        <v>10838.64</v>
      </c>
    </row>
    <row r="498" spans="1:9" ht="14.4" x14ac:dyDescent="0.3">
      <c r="A498" s="45">
        <v>46</v>
      </c>
      <c r="B498" s="43" t="s">
        <v>1049</v>
      </c>
      <c r="C498" s="45">
        <v>38.200000000000003</v>
      </c>
      <c r="D498" s="45">
        <v>2</v>
      </c>
      <c r="E498" s="43" t="s">
        <v>1046</v>
      </c>
      <c r="F498" s="43" t="s">
        <v>1045</v>
      </c>
      <c r="G498" s="45">
        <v>8347.16</v>
      </c>
      <c r="H498" s="44">
        <f>D498+1</f>
        <v>3</v>
      </c>
      <c r="I498" s="35">
        <f>G498/H498</f>
        <v>2782.3866666666668</v>
      </c>
    </row>
    <row r="499" spans="1:9" ht="14.4" x14ac:dyDescent="0.3">
      <c r="A499" s="45">
        <v>46</v>
      </c>
      <c r="B499" s="43" t="s">
        <v>1049</v>
      </c>
      <c r="C499" s="45">
        <v>40.4</v>
      </c>
      <c r="D499" s="45">
        <v>2</v>
      </c>
      <c r="E499" s="43" t="s">
        <v>1046</v>
      </c>
      <c r="F499" s="43" t="s">
        <v>1052</v>
      </c>
      <c r="G499" s="45">
        <v>8733.23</v>
      </c>
      <c r="H499" s="44">
        <f>D499+1</f>
        <v>3</v>
      </c>
      <c r="I499" s="35">
        <f>G499/H499</f>
        <v>2911.0766666666664</v>
      </c>
    </row>
    <row r="500" spans="1:9" ht="14.4" x14ac:dyDescent="0.3">
      <c r="A500" s="45">
        <v>46</v>
      </c>
      <c r="B500" s="43" t="s">
        <v>1047</v>
      </c>
      <c r="C500" s="45">
        <v>34.6</v>
      </c>
      <c r="D500" s="45">
        <v>1</v>
      </c>
      <c r="E500" s="43" t="s">
        <v>1050</v>
      </c>
      <c r="F500" s="43" t="s">
        <v>1051</v>
      </c>
      <c r="G500" s="45">
        <v>41661.599999999999</v>
      </c>
      <c r="H500" s="44">
        <f>D500+1</f>
        <v>2</v>
      </c>
      <c r="I500" s="35">
        <f>G500/H500</f>
        <v>20830.8</v>
      </c>
    </row>
    <row r="501" spans="1:9" ht="14.4" x14ac:dyDescent="0.3">
      <c r="A501" s="45">
        <v>46</v>
      </c>
      <c r="B501" s="43" t="s">
        <v>1049</v>
      </c>
      <c r="C501" s="45">
        <v>25.7</v>
      </c>
      <c r="D501" s="45">
        <v>3</v>
      </c>
      <c r="E501" s="43" t="s">
        <v>1046</v>
      </c>
      <c r="F501" s="43" t="s">
        <v>1052</v>
      </c>
      <c r="G501" s="45">
        <v>9301.89</v>
      </c>
      <c r="H501" s="44">
        <f>D501+1</f>
        <v>4</v>
      </c>
      <c r="I501" s="35">
        <f>G501/H501</f>
        <v>2325.4724999999999</v>
      </c>
    </row>
    <row r="502" spans="1:9" ht="14.4" x14ac:dyDescent="0.3">
      <c r="A502" s="45">
        <v>45</v>
      </c>
      <c r="B502" s="43" t="s">
        <v>1047</v>
      </c>
      <c r="C502" s="45">
        <v>38.299999999999997</v>
      </c>
      <c r="D502" s="45">
        <v>0</v>
      </c>
      <c r="E502" s="43" t="s">
        <v>1046</v>
      </c>
      <c r="F502" s="43" t="s">
        <v>1048</v>
      </c>
      <c r="G502" s="45">
        <v>7935.29</v>
      </c>
      <c r="H502" s="44">
        <f>D502+1</f>
        <v>1</v>
      </c>
      <c r="I502" s="35">
        <f>G502/H502</f>
        <v>7935.29</v>
      </c>
    </row>
    <row r="503" spans="1:9" ht="14.4" x14ac:dyDescent="0.3">
      <c r="A503" s="45">
        <v>45</v>
      </c>
      <c r="B503" s="43" t="s">
        <v>1049</v>
      </c>
      <c r="C503" s="45">
        <v>22.9</v>
      </c>
      <c r="D503" s="45">
        <v>2</v>
      </c>
      <c r="E503" s="43" t="s">
        <v>1050</v>
      </c>
      <c r="F503" s="43" t="s">
        <v>1052</v>
      </c>
      <c r="G503" s="45">
        <v>21098.55</v>
      </c>
      <c r="H503" s="44">
        <f>D503+1</f>
        <v>3</v>
      </c>
      <c r="I503" s="35">
        <f>G503/H503</f>
        <v>7032.8499999999995</v>
      </c>
    </row>
    <row r="504" spans="1:9" ht="14.4" x14ac:dyDescent="0.3">
      <c r="A504" s="45">
        <v>45</v>
      </c>
      <c r="B504" s="43" t="s">
        <v>1047</v>
      </c>
      <c r="C504" s="45">
        <v>28.6</v>
      </c>
      <c r="D504" s="45">
        <v>2</v>
      </c>
      <c r="E504" s="43" t="s">
        <v>1046</v>
      </c>
      <c r="F504" s="43" t="s">
        <v>1045</v>
      </c>
      <c r="G504" s="45">
        <v>8516.83</v>
      </c>
      <c r="H504" s="44">
        <f>D504+1</f>
        <v>3</v>
      </c>
      <c r="I504" s="35">
        <f>G504/H504</f>
        <v>2838.9433333333332</v>
      </c>
    </row>
    <row r="505" spans="1:9" ht="14.4" x14ac:dyDescent="0.3">
      <c r="A505" s="45">
        <v>45</v>
      </c>
      <c r="B505" s="43" t="s">
        <v>1047</v>
      </c>
      <c r="C505" s="45">
        <v>30.9</v>
      </c>
      <c r="D505" s="45">
        <v>2</v>
      </c>
      <c r="E505" s="43" t="s">
        <v>1046</v>
      </c>
      <c r="F505" s="43" t="s">
        <v>1051</v>
      </c>
      <c r="G505" s="45">
        <v>8520.0300000000007</v>
      </c>
      <c r="H505" s="44">
        <f>D505+1</f>
        <v>3</v>
      </c>
      <c r="I505" s="35">
        <f>G505/H505</f>
        <v>2840.01</v>
      </c>
    </row>
    <row r="506" spans="1:9" ht="14.4" x14ac:dyDescent="0.3">
      <c r="A506" s="45">
        <v>45</v>
      </c>
      <c r="B506" s="43" t="s">
        <v>1049</v>
      </c>
      <c r="C506" s="45">
        <v>30.2</v>
      </c>
      <c r="D506" s="45">
        <v>1</v>
      </c>
      <c r="E506" s="43" t="s">
        <v>1046</v>
      </c>
      <c r="F506" s="43" t="s">
        <v>1051</v>
      </c>
      <c r="G506" s="45">
        <v>7441.05</v>
      </c>
      <c r="H506" s="44">
        <f>D506+1</f>
        <v>2</v>
      </c>
      <c r="I506" s="35">
        <f>G506/H506</f>
        <v>3720.5250000000001</v>
      </c>
    </row>
    <row r="507" spans="1:9" ht="14.4" x14ac:dyDescent="0.3">
      <c r="A507" s="45">
        <v>45</v>
      </c>
      <c r="B507" s="43" t="s">
        <v>1049</v>
      </c>
      <c r="C507" s="45">
        <v>36.5</v>
      </c>
      <c r="D507" s="45">
        <v>2</v>
      </c>
      <c r="E507" s="43" t="s">
        <v>1050</v>
      </c>
      <c r="F507" s="43" t="s">
        <v>1052</v>
      </c>
      <c r="G507" s="45">
        <v>42760.5</v>
      </c>
      <c r="H507" s="44">
        <f>D507+1</f>
        <v>3</v>
      </c>
      <c r="I507" s="35">
        <f>G507/H507</f>
        <v>14253.5</v>
      </c>
    </row>
    <row r="508" spans="1:9" ht="14.4" x14ac:dyDescent="0.3">
      <c r="A508" s="45">
        <v>45</v>
      </c>
      <c r="B508" s="43" t="s">
        <v>1049</v>
      </c>
      <c r="C508" s="45">
        <v>24.3</v>
      </c>
      <c r="D508" s="45">
        <v>5</v>
      </c>
      <c r="E508" s="43" t="s">
        <v>1046</v>
      </c>
      <c r="F508" s="43" t="s">
        <v>1045</v>
      </c>
      <c r="G508" s="45">
        <v>9788.8700000000008</v>
      </c>
      <c r="H508" s="44">
        <f>D508+1</f>
        <v>6</v>
      </c>
      <c r="I508" s="35">
        <f>G508/H508</f>
        <v>1631.4783333333335</v>
      </c>
    </row>
    <row r="509" spans="1:9" ht="14.4" x14ac:dyDescent="0.3">
      <c r="A509" s="45">
        <v>45</v>
      </c>
      <c r="B509" s="43" t="s">
        <v>1047</v>
      </c>
      <c r="C509" s="45">
        <v>33.1</v>
      </c>
      <c r="D509" s="45">
        <v>0</v>
      </c>
      <c r="E509" s="43" t="s">
        <v>1046</v>
      </c>
      <c r="F509" s="43" t="s">
        <v>1051</v>
      </c>
      <c r="G509" s="45">
        <v>7345.08</v>
      </c>
      <c r="H509" s="44">
        <f>D509+1</f>
        <v>1</v>
      </c>
      <c r="I509" s="35">
        <f>G509/H509</f>
        <v>7345.08</v>
      </c>
    </row>
    <row r="510" spans="1:9" ht="14.4" x14ac:dyDescent="0.3">
      <c r="A510" s="45">
        <v>45</v>
      </c>
      <c r="B510" s="43" t="s">
        <v>1049</v>
      </c>
      <c r="C510" s="45">
        <v>28.7</v>
      </c>
      <c r="D510" s="45">
        <v>2</v>
      </c>
      <c r="E510" s="43" t="s">
        <v>1046</v>
      </c>
      <c r="F510" s="43" t="s">
        <v>1051</v>
      </c>
      <c r="G510" s="45">
        <v>8027.97</v>
      </c>
      <c r="H510" s="44">
        <f>D510+1</f>
        <v>3</v>
      </c>
      <c r="I510" s="35">
        <f>G510/H510</f>
        <v>2675.9900000000002</v>
      </c>
    </row>
    <row r="511" spans="1:9" ht="14.4" x14ac:dyDescent="0.3">
      <c r="A511" s="45">
        <v>45</v>
      </c>
      <c r="B511" s="43" t="s">
        <v>1049</v>
      </c>
      <c r="C511" s="45">
        <v>30.5</v>
      </c>
      <c r="D511" s="45">
        <v>2</v>
      </c>
      <c r="E511" s="43" t="s">
        <v>1046</v>
      </c>
      <c r="F511" s="43" t="s">
        <v>1052</v>
      </c>
      <c r="G511" s="45">
        <v>8413.4599999999991</v>
      </c>
      <c r="H511" s="44">
        <f>D511+1</f>
        <v>3</v>
      </c>
      <c r="I511" s="35">
        <f>G511/H511</f>
        <v>2804.4866666666662</v>
      </c>
    </row>
    <row r="512" spans="1:9" ht="14.4" x14ac:dyDescent="0.3">
      <c r="A512" s="45">
        <v>45</v>
      </c>
      <c r="B512" s="43" t="s">
        <v>1047</v>
      </c>
      <c r="C512" s="45">
        <v>36.299999999999997</v>
      </c>
      <c r="D512" s="45">
        <v>2</v>
      </c>
      <c r="E512" s="43" t="s">
        <v>1046</v>
      </c>
      <c r="F512" s="43" t="s">
        <v>1045</v>
      </c>
      <c r="G512" s="45">
        <v>8527.5300000000007</v>
      </c>
      <c r="H512" s="44">
        <f>D512+1</f>
        <v>3</v>
      </c>
      <c r="I512" s="35">
        <f>G512/H512</f>
        <v>2842.51</v>
      </c>
    </row>
    <row r="513" spans="1:9" ht="14.4" x14ac:dyDescent="0.3">
      <c r="A513" s="45">
        <v>45</v>
      </c>
      <c r="B513" s="43" t="s">
        <v>1049</v>
      </c>
      <c r="C513" s="45">
        <v>21.4</v>
      </c>
      <c r="D513" s="45">
        <v>0</v>
      </c>
      <c r="E513" s="43" t="s">
        <v>1046</v>
      </c>
      <c r="F513" s="43" t="s">
        <v>1052</v>
      </c>
      <c r="G513" s="45">
        <v>7222.79</v>
      </c>
      <c r="H513" s="44">
        <f>D513+1</f>
        <v>1</v>
      </c>
      <c r="I513" s="35">
        <f>G513/H513</f>
        <v>7222.79</v>
      </c>
    </row>
    <row r="514" spans="1:9" ht="14.4" x14ac:dyDescent="0.3">
      <c r="A514" s="45">
        <v>45</v>
      </c>
      <c r="B514" s="43" t="s">
        <v>1049</v>
      </c>
      <c r="C514" s="45">
        <v>24</v>
      </c>
      <c r="D514" s="45">
        <v>2</v>
      </c>
      <c r="E514" s="43" t="s">
        <v>1046</v>
      </c>
      <c r="F514" s="43" t="s">
        <v>1048</v>
      </c>
      <c r="G514" s="45">
        <v>8604.48</v>
      </c>
      <c r="H514" s="44">
        <f>D514+1</f>
        <v>3</v>
      </c>
      <c r="I514" s="35">
        <f>G514/H514</f>
        <v>2868.16</v>
      </c>
    </row>
    <row r="515" spans="1:9" ht="14.4" x14ac:dyDescent="0.3">
      <c r="A515" s="45">
        <v>45</v>
      </c>
      <c r="B515" s="43" t="s">
        <v>1047</v>
      </c>
      <c r="C515" s="45">
        <v>25.2</v>
      </c>
      <c r="D515" s="45">
        <v>2</v>
      </c>
      <c r="E515" s="43" t="s">
        <v>1046</v>
      </c>
      <c r="F515" s="43" t="s">
        <v>1048</v>
      </c>
      <c r="G515" s="45">
        <v>9095.07</v>
      </c>
      <c r="H515" s="44">
        <f>D515+1</f>
        <v>3</v>
      </c>
      <c r="I515" s="35">
        <f>G515/H515</f>
        <v>3031.69</v>
      </c>
    </row>
    <row r="516" spans="1:9" ht="14.4" x14ac:dyDescent="0.3">
      <c r="A516" s="45">
        <v>45</v>
      </c>
      <c r="B516" s="43" t="s">
        <v>1049</v>
      </c>
      <c r="C516" s="45">
        <v>39.799999999999997</v>
      </c>
      <c r="D516" s="45">
        <v>0</v>
      </c>
      <c r="E516" s="43" t="s">
        <v>1046</v>
      </c>
      <c r="F516" s="43" t="s">
        <v>1048</v>
      </c>
      <c r="G516" s="45">
        <v>7448.4</v>
      </c>
      <c r="H516" s="44">
        <f>D516+1</f>
        <v>1</v>
      </c>
      <c r="I516" s="35">
        <f>G516/H516</f>
        <v>7448.4</v>
      </c>
    </row>
    <row r="517" spans="1:9" ht="14.4" x14ac:dyDescent="0.3">
      <c r="A517" s="45">
        <v>45</v>
      </c>
      <c r="B517" s="43" t="s">
        <v>1047</v>
      </c>
      <c r="C517" s="45">
        <v>35.799999999999997</v>
      </c>
      <c r="D517" s="45">
        <v>0</v>
      </c>
      <c r="E517" s="43" t="s">
        <v>1046</v>
      </c>
      <c r="F517" s="43" t="s">
        <v>1052</v>
      </c>
      <c r="G517" s="45">
        <v>7731.86</v>
      </c>
      <c r="H517" s="44">
        <f>D517+1</f>
        <v>1</v>
      </c>
      <c r="I517" s="35">
        <f>G517/H517</f>
        <v>7731.86</v>
      </c>
    </row>
    <row r="518" spans="1:9" ht="14.4" x14ac:dyDescent="0.3">
      <c r="A518" s="45">
        <v>45</v>
      </c>
      <c r="B518" s="43" t="s">
        <v>1049</v>
      </c>
      <c r="C518" s="45">
        <v>33.700000000000003</v>
      </c>
      <c r="D518" s="45">
        <v>1</v>
      </c>
      <c r="E518" s="43" t="s">
        <v>1046</v>
      </c>
      <c r="F518" s="43" t="s">
        <v>1051</v>
      </c>
      <c r="G518" s="45">
        <v>7445.92</v>
      </c>
      <c r="H518" s="44">
        <f>D518+1</f>
        <v>2</v>
      </c>
      <c r="I518" s="35">
        <f>G518/H518</f>
        <v>3722.96</v>
      </c>
    </row>
    <row r="519" spans="1:9" ht="14.4" x14ac:dyDescent="0.3">
      <c r="A519" s="45">
        <v>45</v>
      </c>
      <c r="B519" s="43" t="s">
        <v>1049</v>
      </c>
      <c r="C519" s="45">
        <v>22.9</v>
      </c>
      <c r="D519" s="45">
        <v>0</v>
      </c>
      <c r="E519" s="43" t="s">
        <v>1050</v>
      </c>
      <c r="F519" s="43" t="s">
        <v>1048</v>
      </c>
      <c r="G519" s="45">
        <v>35069.370000000003</v>
      </c>
      <c r="H519" s="44">
        <f>D519+1</f>
        <v>1</v>
      </c>
      <c r="I519" s="35">
        <f>G519/H519</f>
        <v>35069.370000000003</v>
      </c>
    </row>
    <row r="520" spans="1:9" ht="14.4" x14ac:dyDescent="0.3">
      <c r="A520" s="45">
        <v>45</v>
      </c>
      <c r="B520" s="43" t="s">
        <v>1047</v>
      </c>
      <c r="C520" s="45">
        <v>35.299999999999997</v>
      </c>
      <c r="D520" s="45">
        <v>0</v>
      </c>
      <c r="E520" s="43" t="s">
        <v>1046</v>
      </c>
      <c r="F520" s="43" t="s">
        <v>1051</v>
      </c>
      <c r="G520" s="45">
        <v>7348.14</v>
      </c>
      <c r="H520" s="44">
        <f>D520+1</f>
        <v>1</v>
      </c>
      <c r="I520" s="35">
        <f>G520/H520</f>
        <v>7348.14</v>
      </c>
    </row>
    <row r="521" spans="1:9" ht="14.4" x14ac:dyDescent="0.3">
      <c r="A521" s="45">
        <v>45</v>
      </c>
      <c r="B521" s="43" t="s">
        <v>1047</v>
      </c>
      <c r="C521" s="45">
        <v>40</v>
      </c>
      <c r="D521" s="45">
        <v>3</v>
      </c>
      <c r="E521" s="43" t="s">
        <v>1046</v>
      </c>
      <c r="F521" s="43" t="s">
        <v>1048</v>
      </c>
      <c r="G521" s="45">
        <v>9704.67</v>
      </c>
      <c r="H521" s="44">
        <f>D521+1</f>
        <v>4</v>
      </c>
      <c r="I521" s="35">
        <f>G521/H521</f>
        <v>2426.1675</v>
      </c>
    </row>
    <row r="522" spans="1:9" ht="14.4" x14ac:dyDescent="0.3">
      <c r="A522" s="45">
        <v>45</v>
      </c>
      <c r="B522" s="43" t="s">
        <v>1047</v>
      </c>
      <c r="C522" s="45">
        <v>27.6</v>
      </c>
      <c r="D522" s="45">
        <v>1</v>
      </c>
      <c r="E522" s="43" t="s">
        <v>1046</v>
      </c>
      <c r="F522" s="43" t="s">
        <v>1052</v>
      </c>
      <c r="G522" s="45">
        <v>28340.19</v>
      </c>
      <c r="H522" s="44">
        <f>D522+1</f>
        <v>2</v>
      </c>
      <c r="I522" s="35">
        <f>G522/H522</f>
        <v>14170.094999999999</v>
      </c>
    </row>
    <row r="523" spans="1:9" ht="14.4" x14ac:dyDescent="0.3">
      <c r="A523" s="45">
        <v>45</v>
      </c>
      <c r="B523" s="43" t="s">
        <v>1047</v>
      </c>
      <c r="C523" s="45">
        <v>30.5</v>
      </c>
      <c r="D523" s="45">
        <v>1</v>
      </c>
      <c r="E523" s="43" t="s">
        <v>1050</v>
      </c>
      <c r="F523" s="43" t="s">
        <v>1052</v>
      </c>
      <c r="G523" s="45">
        <v>39725.519999999997</v>
      </c>
      <c r="H523" s="44">
        <f>D523+1</f>
        <v>2</v>
      </c>
      <c r="I523" s="35">
        <f>G523/H523</f>
        <v>19862.759999999998</v>
      </c>
    </row>
    <row r="524" spans="1:9" ht="14.4" x14ac:dyDescent="0.3">
      <c r="A524" s="45">
        <v>45</v>
      </c>
      <c r="B524" s="43" t="s">
        <v>1047</v>
      </c>
      <c r="C524" s="45">
        <v>31.8</v>
      </c>
      <c r="D524" s="45">
        <v>0</v>
      </c>
      <c r="E524" s="43" t="s">
        <v>1046</v>
      </c>
      <c r="F524" s="43" t="s">
        <v>1045</v>
      </c>
      <c r="G524" s="45">
        <v>17929.3</v>
      </c>
      <c r="H524" s="44">
        <f>D524+1</f>
        <v>1</v>
      </c>
      <c r="I524" s="35">
        <f>G524/H524</f>
        <v>17929.3</v>
      </c>
    </row>
    <row r="525" spans="1:9" ht="14.4" x14ac:dyDescent="0.3">
      <c r="A525" s="45">
        <v>45</v>
      </c>
      <c r="B525" s="43" t="s">
        <v>1049</v>
      </c>
      <c r="C525" s="45">
        <v>20.399999999999999</v>
      </c>
      <c r="D525" s="45">
        <v>3</v>
      </c>
      <c r="E525" s="43" t="s">
        <v>1046</v>
      </c>
      <c r="F525" s="43" t="s">
        <v>1045</v>
      </c>
      <c r="G525" s="45">
        <v>8605.36</v>
      </c>
      <c r="H525" s="44">
        <f>D525+1</f>
        <v>4</v>
      </c>
      <c r="I525" s="35">
        <f>G525/H525</f>
        <v>2151.34</v>
      </c>
    </row>
    <row r="526" spans="1:9" ht="14.4" x14ac:dyDescent="0.3">
      <c r="A526" s="45">
        <v>45</v>
      </c>
      <c r="B526" s="43" t="s">
        <v>1049</v>
      </c>
      <c r="C526" s="45">
        <v>23.6</v>
      </c>
      <c r="D526" s="45">
        <v>2</v>
      </c>
      <c r="E526" s="43" t="s">
        <v>1046</v>
      </c>
      <c r="F526" s="43" t="s">
        <v>1048</v>
      </c>
      <c r="G526" s="45">
        <v>8603.82</v>
      </c>
      <c r="H526" s="44">
        <f>D526+1</f>
        <v>3</v>
      </c>
      <c r="I526" s="35">
        <f>G526/H526</f>
        <v>2867.94</v>
      </c>
    </row>
    <row r="527" spans="1:9" ht="14.4" x14ac:dyDescent="0.3">
      <c r="A527" s="45">
        <v>45</v>
      </c>
      <c r="B527" s="43" t="s">
        <v>1047</v>
      </c>
      <c r="C527" s="45">
        <v>27.8</v>
      </c>
      <c r="D527" s="45">
        <v>2</v>
      </c>
      <c r="E527" s="43" t="s">
        <v>1046</v>
      </c>
      <c r="F527" s="43" t="s">
        <v>1045</v>
      </c>
      <c r="G527" s="45">
        <v>8515.76</v>
      </c>
      <c r="H527" s="44">
        <f>D527+1</f>
        <v>3</v>
      </c>
      <c r="I527" s="35">
        <f>G527/H527</f>
        <v>2838.5866666666666</v>
      </c>
    </row>
    <row r="528" spans="1:9" ht="14.4" x14ac:dyDescent="0.3">
      <c r="A528" s="45">
        <v>45</v>
      </c>
      <c r="B528" s="43" t="s">
        <v>1047</v>
      </c>
      <c r="C528" s="45">
        <v>25.7</v>
      </c>
      <c r="D528" s="45">
        <v>3</v>
      </c>
      <c r="E528" s="43" t="s">
        <v>1046</v>
      </c>
      <c r="F528" s="43" t="s">
        <v>1051</v>
      </c>
      <c r="G528" s="45">
        <v>9101.7999999999993</v>
      </c>
      <c r="H528" s="44">
        <f>D528+1</f>
        <v>4</v>
      </c>
      <c r="I528" s="35">
        <f>G528/H528</f>
        <v>2275.4499999999998</v>
      </c>
    </row>
    <row r="529" spans="1:9" ht="14.4" x14ac:dyDescent="0.3">
      <c r="A529" s="45">
        <v>45</v>
      </c>
      <c r="B529" s="43" t="s">
        <v>1049</v>
      </c>
      <c r="C529" s="45">
        <v>27.5</v>
      </c>
      <c r="D529" s="45">
        <v>3</v>
      </c>
      <c r="E529" s="43" t="s">
        <v>1046</v>
      </c>
      <c r="F529" s="43" t="s">
        <v>1051</v>
      </c>
      <c r="G529" s="45">
        <v>8615.2999999999993</v>
      </c>
      <c r="H529" s="44">
        <f>D529+1</f>
        <v>4</v>
      </c>
      <c r="I529" s="35">
        <f>G529/H529</f>
        <v>2153.8249999999998</v>
      </c>
    </row>
    <row r="530" spans="1:9" ht="14.4" x14ac:dyDescent="0.3">
      <c r="A530" s="45">
        <v>45</v>
      </c>
      <c r="B530" s="43" t="s">
        <v>1049</v>
      </c>
      <c r="C530" s="45">
        <v>30.4</v>
      </c>
      <c r="D530" s="45">
        <v>0</v>
      </c>
      <c r="E530" s="43" t="s">
        <v>1050</v>
      </c>
      <c r="F530" s="43" t="s">
        <v>1045</v>
      </c>
      <c r="G530" s="45">
        <v>62592.87</v>
      </c>
      <c r="H530" s="44">
        <f>D530+1</f>
        <v>1</v>
      </c>
      <c r="I530" s="35">
        <f>G530/H530</f>
        <v>62592.87</v>
      </c>
    </row>
    <row r="531" spans="1:9" ht="14.4" x14ac:dyDescent="0.3">
      <c r="A531" s="45">
        <v>44</v>
      </c>
      <c r="B531" s="43" t="s">
        <v>1049</v>
      </c>
      <c r="C531" s="45">
        <v>27.4</v>
      </c>
      <c r="D531" s="45">
        <v>2</v>
      </c>
      <c r="E531" s="43" t="s">
        <v>1046</v>
      </c>
      <c r="F531" s="43" t="s">
        <v>1051</v>
      </c>
      <c r="G531" s="45">
        <v>7726.85</v>
      </c>
      <c r="H531" s="44">
        <f>D531+1</f>
        <v>3</v>
      </c>
      <c r="I531" s="35">
        <f>G531/H531</f>
        <v>2575.6166666666668</v>
      </c>
    </row>
    <row r="532" spans="1:9" ht="14.4" x14ac:dyDescent="0.3">
      <c r="A532" s="45">
        <v>44</v>
      </c>
      <c r="B532" s="43" t="s">
        <v>1049</v>
      </c>
      <c r="C532" s="45">
        <v>37.1</v>
      </c>
      <c r="D532" s="45">
        <v>2</v>
      </c>
      <c r="E532" s="43" t="s">
        <v>1046</v>
      </c>
      <c r="F532" s="43" t="s">
        <v>1051</v>
      </c>
      <c r="G532" s="45">
        <v>7740.34</v>
      </c>
      <c r="H532" s="44">
        <f>D532+1</f>
        <v>3</v>
      </c>
      <c r="I532" s="35">
        <f>G532/H532</f>
        <v>2580.1133333333332</v>
      </c>
    </row>
    <row r="533" spans="1:9" ht="14.4" x14ac:dyDescent="0.3">
      <c r="A533" s="45">
        <v>44</v>
      </c>
      <c r="B533" s="43" t="s">
        <v>1049</v>
      </c>
      <c r="C533" s="45">
        <v>31.4</v>
      </c>
      <c r="D533" s="45">
        <v>1</v>
      </c>
      <c r="E533" s="43" t="s">
        <v>1050</v>
      </c>
      <c r="F533" s="43" t="s">
        <v>1048</v>
      </c>
      <c r="G533" s="45">
        <v>39556.49</v>
      </c>
      <c r="H533" s="44">
        <f>D533+1</f>
        <v>2</v>
      </c>
      <c r="I533" s="35">
        <f>G533/H533</f>
        <v>19778.244999999999</v>
      </c>
    </row>
    <row r="534" spans="1:9" ht="14.4" x14ac:dyDescent="0.3">
      <c r="A534" s="45">
        <v>44</v>
      </c>
      <c r="B534" s="43" t="s">
        <v>1049</v>
      </c>
      <c r="C534" s="45">
        <v>39.5</v>
      </c>
      <c r="D534" s="45">
        <v>0</v>
      </c>
      <c r="E534" s="43" t="s">
        <v>1046</v>
      </c>
      <c r="F534" s="43" t="s">
        <v>1052</v>
      </c>
      <c r="G534" s="45">
        <v>6948.7</v>
      </c>
      <c r="H534" s="44">
        <f>D534+1</f>
        <v>1</v>
      </c>
      <c r="I534" s="35">
        <f>G534/H534</f>
        <v>6948.7</v>
      </c>
    </row>
    <row r="535" spans="1:9" ht="14.4" x14ac:dyDescent="0.3">
      <c r="A535" s="45">
        <v>44</v>
      </c>
      <c r="B535" s="43" t="s">
        <v>1047</v>
      </c>
      <c r="C535" s="45">
        <v>26.4</v>
      </c>
      <c r="D535" s="45">
        <v>0</v>
      </c>
      <c r="E535" s="43" t="s">
        <v>1046</v>
      </c>
      <c r="F535" s="43" t="s">
        <v>1052</v>
      </c>
      <c r="G535" s="45">
        <v>7419.48</v>
      </c>
      <c r="H535" s="44">
        <f>D535+1</f>
        <v>1</v>
      </c>
      <c r="I535" s="35">
        <f>G535/H535</f>
        <v>7419.48</v>
      </c>
    </row>
    <row r="536" spans="1:9" ht="14.4" x14ac:dyDescent="0.3">
      <c r="A536" s="45">
        <v>44</v>
      </c>
      <c r="B536" s="43" t="s">
        <v>1049</v>
      </c>
      <c r="C536" s="45">
        <v>30.7</v>
      </c>
      <c r="D536" s="45">
        <v>2</v>
      </c>
      <c r="E536" s="43" t="s">
        <v>1046</v>
      </c>
      <c r="F536" s="43" t="s">
        <v>1045</v>
      </c>
      <c r="G536" s="45">
        <v>7731.43</v>
      </c>
      <c r="H536" s="44">
        <f>D536+1</f>
        <v>3</v>
      </c>
      <c r="I536" s="35">
        <f>G536/H536</f>
        <v>2577.1433333333334</v>
      </c>
    </row>
    <row r="537" spans="1:9" ht="14.4" x14ac:dyDescent="0.3">
      <c r="A537" s="45">
        <v>44</v>
      </c>
      <c r="B537" s="43" t="s">
        <v>1049</v>
      </c>
      <c r="C537" s="45">
        <v>38.1</v>
      </c>
      <c r="D537" s="45">
        <v>1</v>
      </c>
      <c r="E537" s="43" t="s">
        <v>1046</v>
      </c>
      <c r="F537" s="43" t="s">
        <v>1045</v>
      </c>
      <c r="G537" s="45">
        <v>7152.67</v>
      </c>
      <c r="H537" s="44">
        <f>D537+1</f>
        <v>2</v>
      </c>
      <c r="I537" s="35">
        <f>G537/H537</f>
        <v>3576.335</v>
      </c>
    </row>
    <row r="538" spans="1:9" ht="14.4" x14ac:dyDescent="0.3">
      <c r="A538" s="45">
        <v>44</v>
      </c>
      <c r="B538" s="43" t="s">
        <v>1047</v>
      </c>
      <c r="C538" s="45">
        <v>27.6</v>
      </c>
      <c r="D538" s="45">
        <v>0</v>
      </c>
      <c r="E538" s="43" t="s">
        <v>1046</v>
      </c>
      <c r="F538" s="43" t="s">
        <v>1052</v>
      </c>
      <c r="G538" s="45">
        <v>7421.19</v>
      </c>
      <c r="H538" s="44">
        <f>D538+1</f>
        <v>1</v>
      </c>
      <c r="I538" s="35">
        <f>G538/H538</f>
        <v>7421.19</v>
      </c>
    </row>
    <row r="539" spans="1:9" ht="14.4" x14ac:dyDescent="0.3">
      <c r="A539" s="45">
        <v>44</v>
      </c>
      <c r="B539" s="43" t="s">
        <v>1049</v>
      </c>
      <c r="C539" s="45">
        <v>32</v>
      </c>
      <c r="D539" s="45">
        <v>2</v>
      </c>
      <c r="E539" s="43" t="s">
        <v>1046</v>
      </c>
      <c r="F539" s="43" t="s">
        <v>1052</v>
      </c>
      <c r="G539" s="45">
        <v>8116.27</v>
      </c>
      <c r="H539" s="44">
        <f>D539+1</f>
        <v>3</v>
      </c>
      <c r="I539" s="35">
        <f>G539/H539</f>
        <v>2705.4233333333336</v>
      </c>
    </row>
    <row r="540" spans="1:9" ht="14.4" x14ac:dyDescent="0.3">
      <c r="A540" s="45">
        <v>44</v>
      </c>
      <c r="B540" s="43" t="s">
        <v>1049</v>
      </c>
      <c r="C540" s="45">
        <v>22.1</v>
      </c>
      <c r="D540" s="45">
        <v>2</v>
      </c>
      <c r="E540" s="43" t="s">
        <v>1046</v>
      </c>
      <c r="F540" s="43" t="s">
        <v>1048</v>
      </c>
      <c r="G540" s="45">
        <v>8302.5400000000009</v>
      </c>
      <c r="H540" s="44">
        <f>D540+1</f>
        <v>3</v>
      </c>
      <c r="I540" s="35">
        <f>G540/H540</f>
        <v>2767.5133333333338</v>
      </c>
    </row>
    <row r="541" spans="1:9" ht="14.4" x14ac:dyDescent="0.3">
      <c r="A541" s="45">
        <v>44</v>
      </c>
      <c r="B541" s="43" t="s">
        <v>1047</v>
      </c>
      <c r="C541" s="45">
        <v>20.2</v>
      </c>
      <c r="D541" s="45">
        <v>1</v>
      </c>
      <c r="E541" s="43" t="s">
        <v>1050</v>
      </c>
      <c r="F541" s="43" t="s">
        <v>1048</v>
      </c>
      <c r="G541" s="45">
        <v>19594.810000000001</v>
      </c>
      <c r="H541" s="44">
        <f>D541+1</f>
        <v>2</v>
      </c>
      <c r="I541" s="35">
        <f>G541/H541</f>
        <v>9797.4050000000007</v>
      </c>
    </row>
    <row r="542" spans="1:9" ht="14.4" x14ac:dyDescent="0.3">
      <c r="A542" s="45">
        <v>44</v>
      </c>
      <c r="B542" s="43" t="s">
        <v>1047</v>
      </c>
      <c r="C542" s="45">
        <v>38.1</v>
      </c>
      <c r="D542" s="45">
        <v>0</v>
      </c>
      <c r="E542" s="43" t="s">
        <v>1050</v>
      </c>
      <c r="F542" s="43" t="s">
        <v>1045</v>
      </c>
      <c r="G542" s="45">
        <v>48885.14</v>
      </c>
      <c r="H542" s="44">
        <f>D542+1</f>
        <v>1</v>
      </c>
      <c r="I542" s="35">
        <f>G542/H542</f>
        <v>48885.14</v>
      </c>
    </row>
    <row r="543" spans="1:9" ht="14.4" x14ac:dyDescent="0.3">
      <c r="A543" s="45">
        <v>44</v>
      </c>
      <c r="B543" s="43" t="s">
        <v>1047</v>
      </c>
      <c r="C543" s="45">
        <v>24</v>
      </c>
      <c r="D543" s="45">
        <v>2</v>
      </c>
      <c r="E543" s="43" t="s">
        <v>1046</v>
      </c>
      <c r="F543" s="43" t="s">
        <v>1045</v>
      </c>
      <c r="G543" s="45">
        <v>8211.1</v>
      </c>
      <c r="H543" s="44">
        <f>D543+1</f>
        <v>3</v>
      </c>
      <c r="I543" s="35">
        <f>G543/H543</f>
        <v>2737.0333333333333</v>
      </c>
    </row>
    <row r="544" spans="1:9" ht="14.4" x14ac:dyDescent="0.3">
      <c r="A544" s="45">
        <v>44</v>
      </c>
      <c r="B544" s="43" t="s">
        <v>1047</v>
      </c>
      <c r="C544" s="45">
        <v>39</v>
      </c>
      <c r="D544" s="45">
        <v>0</v>
      </c>
      <c r="E544" s="43" t="s">
        <v>1050</v>
      </c>
      <c r="F544" s="43" t="s">
        <v>1052</v>
      </c>
      <c r="G544" s="45">
        <v>42983.46</v>
      </c>
      <c r="H544" s="44">
        <f>D544+1</f>
        <v>1</v>
      </c>
      <c r="I544" s="35">
        <f>G544/H544</f>
        <v>42983.46</v>
      </c>
    </row>
    <row r="545" spans="1:9" ht="14.4" x14ac:dyDescent="0.3">
      <c r="A545" s="45">
        <v>44</v>
      </c>
      <c r="B545" s="43" t="s">
        <v>1047</v>
      </c>
      <c r="C545" s="45">
        <v>43.9</v>
      </c>
      <c r="D545" s="45">
        <v>2</v>
      </c>
      <c r="E545" s="43" t="s">
        <v>1050</v>
      </c>
      <c r="F545" s="43" t="s">
        <v>1045</v>
      </c>
      <c r="G545" s="45">
        <v>46200.99</v>
      </c>
      <c r="H545" s="44">
        <f>D545+1</f>
        <v>3</v>
      </c>
      <c r="I545" s="35">
        <f>G545/H545</f>
        <v>15400.33</v>
      </c>
    </row>
    <row r="546" spans="1:9" ht="14.4" x14ac:dyDescent="0.3">
      <c r="A546" s="45">
        <v>44</v>
      </c>
      <c r="B546" s="43" t="s">
        <v>1047</v>
      </c>
      <c r="C546" s="45">
        <v>36.5</v>
      </c>
      <c r="D546" s="45">
        <v>0</v>
      </c>
      <c r="E546" s="43" t="s">
        <v>1046</v>
      </c>
      <c r="F546" s="43" t="s">
        <v>1048</v>
      </c>
      <c r="G546" s="45">
        <v>12797.21</v>
      </c>
      <c r="H546" s="44">
        <f>D546+1</f>
        <v>1</v>
      </c>
      <c r="I546" s="35">
        <f>G546/H546</f>
        <v>12797.21</v>
      </c>
    </row>
    <row r="547" spans="1:9" ht="14.4" x14ac:dyDescent="0.3">
      <c r="A547" s="45">
        <v>44</v>
      </c>
      <c r="B547" s="43" t="s">
        <v>1047</v>
      </c>
      <c r="C547" s="45">
        <v>29.8</v>
      </c>
      <c r="D547" s="45">
        <v>2</v>
      </c>
      <c r="E547" s="43" t="s">
        <v>1046</v>
      </c>
      <c r="F547" s="43" t="s">
        <v>1045</v>
      </c>
      <c r="G547" s="45">
        <v>8219.2000000000007</v>
      </c>
      <c r="H547" s="44">
        <f>D547+1</f>
        <v>3</v>
      </c>
      <c r="I547" s="35">
        <f>G547/H547</f>
        <v>2739.7333333333336</v>
      </c>
    </row>
    <row r="548" spans="1:9" ht="14.4" x14ac:dyDescent="0.3">
      <c r="A548" s="45">
        <v>44</v>
      </c>
      <c r="B548" s="43" t="s">
        <v>1049</v>
      </c>
      <c r="C548" s="45">
        <v>21.9</v>
      </c>
      <c r="D548" s="45">
        <v>3</v>
      </c>
      <c r="E548" s="43" t="s">
        <v>1046</v>
      </c>
      <c r="F548" s="43" t="s">
        <v>1048</v>
      </c>
      <c r="G548" s="45">
        <v>8891.14</v>
      </c>
      <c r="H548" s="44">
        <f>D548+1</f>
        <v>4</v>
      </c>
      <c r="I548" s="35">
        <f>G548/H548</f>
        <v>2222.7849999999999</v>
      </c>
    </row>
    <row r="549" spans="1:9" ht="14.4" x14ac:dyDescent="0.3">
      <c r="A549" s="45">
        <v>44</v>
      </c>
      <c r="B549" s="43" t="s">
        <v>1047</v>
      </c>
      <c r="C549" s="45">
        <v>32.299999999999997</v>
      </c>
      <c r="D549" s="45">
        <v>1</v>
      </c>
      <c r="E549" s="43" t="s">
        <v>1046</v>
      </c>
      <c r="F549" s="43" t="s">
        <v>1045</v>
      </c>
      <c r="G549" s="45">
        <v>7633.72</v>
      </c>
      <c r="H549" s="44">
        <f>D549+1</f>
        <v>2</v>
      </c>
      <c r="I549" s="35">
        <f>G549/H549</f>
        <v>3816.86</v>
      </c>
    </row>
    <row r="550" spans="1:9" ht="14.4" x14ac:dyDescent="0.3">
      <c r="A550" s="45">
        <v>44</v>
      </c>
      <c r="B550" s="43" t="s">
        <v>1047</v>
      </c>
      <c r="C550" s="45">
        <v>27.5</v>
      </c>
      <c r="D550" s="45">
        <v>1</v>
      </c>
      <c r="E550" s="43" t="s">
        <v>1046</v>
      </c>
      <c r="F550" s="43" t="s">
        <v>1051</v>
      </c>
      <c r="G550" s="45">
        <v>7626.99</v>
      </c>
      <c r="H550" s="44">
        <f>D550+1</f>
        <v>2</v>
      </c>
      <c r="I550" s="35">
        <f>G550/H550</f>
        <v>3813.4949999999999</v>
      </c>
    </row>
    <row r="551" spans="1:9" ht="14.4" x14ac:dyDescent="0.3">
      <c r="A551" s="45">
        <v>44</v>
      </c>
      <c r="B551" s="43" t="s">
        <v>1049</v>
      </c>
      <c r="C551" s="45">
        <v>29.7</v>
      </c>
      <c r="D551" s="45">
        <v>2</v>
      </c>
      <c r="E551" s="43" t="s">
        <v>1046</v>
      </c>
      <c r="F551" s="43" t="s">
        <v>1048</v>
      </c>
      <c r="G551" s="45">
        <v>32108.66</v>
      </c>
      <c r="H551" s="44">
        <f>D551+1</f>
        <v>3</v>
      </c>
      <c r="I551" s="35">
        <f>G551/H551</f>
        <v>10702.886666666667</v>
      </c>
    </row>
    <row r="552" spans="1:9" ht="14.4" x14ac:dyDescent="0.3">
      <c r="A552" s="45">
        <v>44</v>
      </c>
      <c r="B552" s="43" t="s">
        <v>1049</v>
      </c>
      <c r="C552" s="45">
        <v>30.2</v>
      </c>
      <c r="D552" s="45">
        <v>2</v>
      </c>
      <c r="E552" s="43" t="s">
        <v>1050</v>
      </c>
      <c r="F552" s="43" t="s">
        <v>1051</v>
      </c>
      <c r="G552" s="45">
        <v>38998.550000000003</v>
      </c>
      <c r="H552" s="44">
        <f>D552+1</f>
        <v>3</v>
      </c>
      <c r="I552" s="35">
        <f>G552/H552</f>
        <v>12999.516666666668</v>
      </c>
    </row>
    <row r="553" spans="1:9" ht="14.4" x14ac:dyDescent="0.3">
      <c r="A553" s="45">
        <v>44</v>
      </c>
      <c r="B553" s="43" t="s">
        <v>1049</v>
      </c>
      <c r="C553" s="45">
        <v>25.4</v>
      </c>
      <c r="D553" s="45">
        <v>1</v>
      </c>
      <c r="E553" s="43" t="s">
        <v>1046</v>
      </c>
      <c r="F553" s="43" t="s">
        <v>1052</v>
      </c>
      <c r="G553" s="45">
        <v>7518.03</v>
      </c>
      <c r="H553" s="44">
        <f>D553+1</f>
        <v>2</v>
      </c>
      <c r="I553" s="35">
        <f>G553/H553</f>
        <v>3759.0149999999999</v>
      </c>
    </row>
    <row r="554" spans="1:9" ht="14.4" x14ac:dyDescent="0.3">
      <c r="A554" s="45">
        <v>44</v>
      </c>
      <c r="B554" s="43" t="s">
        <v>1047</v>
      </c>
      <c r="C554" s="45">
        <v>25.8</v>
      </c>
      <c r="D554" s="45">
        <v>1</v>
      </c>
      <c r="E554" s="43" t="s">
        <v>1046</v>
      </c>
      <c r="F554" s="43" t="s">
        <v>1051</v>
      </c>
      <c r="G554" s="45">
        <v>7624.63</v>
      </c>
      <c r="H554" s="44">
        <f>D554+1</f>
        <v>2</v>
      </c>
      <c r="I554" s="35">
        <f>G554/H554</f>
        <v>3812.3150000000001</v>
      </c>
    </row>
    <row r="555" spans="1:9" ht="14.4" x14ac:dyDescent="0.3">
      <c r="A555" s="45">
        <v>44</v>
      </c>
      <c r="B555" s="43" t="s">
        <v>1047</v>
      </c>
      <c r="C555" s="45">
        <v>37</v>
      </c>
      <c r="D555" s="45">
        <v>1</v>
      </c>
      <c r="E555" s="43" t="s">
        <v>1046</v>
      </c>
      <c r="F555" s="43" t="s">
        <v>1052</v>
      </c>
      <c r="G555" s="45">
        <v>8023.14</v>
      </c>
      <c r="H555" s="44">
        <f>D555+1</f>
        <v>2</v>
      </c>
      <c r="I555" s="35">
        <f>G555/H555</f>
        <v>4011.57</v>
      </c>
    </row>
    <row r="556" spans="1:9" ht="14.4" x14ac:dyDescent="0.3">
      <c r="A556" s="45">
        <v>44</v>
      </c>
      <c r="B556" s="43" t="s">
        <v>1047</v>
      </c>
      <c r="C556" s="45">
        <v>25</v>
      </c>
      <c r="D556" s="45">
        <v>1</v>
      </c>
      <c r="E556" s="43" t="s">
        <v>1046</v>
      </c>
      <c r="F556" s="43" t="s">
        <v>1051</v>
      </c>
      <c r="G556" s="45">
        <v>7623.52</v>
      </c>
      <c r="H556" s="44">
        <f>D556+1</f>
        <v>2</v>
      </c>
      <c r="I556" s="35">
        <f>G556/H556</f>
        <v>3811.76</v>
      </c>
    </row>
    <row r="557" spans="1:9" ht="14.4" x14ac:dyDescent="0.3">
      <c r="A557" s="45">
        <v>44</v>
      </c>
      <c r="B557" s="43" t="s">
        <v>1049</v>
      </c>
      <c r="C557" s="45">
        <v>34.299999999999997</v>
      </c>
      <c r="D557" s="45">
        <v>1</v>
      </c>
      <c r="E557" s="43" t="s">
        <v>1046</v>
      </c>
      <c r="F557" s="43" t="s">
        <v>1045</v>
      </c>
      <c r="G557" s="45">
        <v>7147.47</v>
      </c>
      <c r="H557" s="44">
        <f>D557+1</f>
        <v>2</v>
      </c>
      <c r="I557" s="35">
        <f>G557/H557</f>
        <v>3573.7350000000001</v>
      </c>
    </row>
    <row r="558" spans="1:9" ht="14.4" x14ac:dyDescent="0.3">
      <c r="A558" s="45">
        <v>43</v>
      </c>
      <c r="B558" s="43" t="s">
        <v>1049</v>
      </c>
      <c r="C558" s="45">
        <v>27.4</v>
      </c>
      <c r="D558" s="45">
        <v>3</v>
      </c>
      <c r="E558" s="43" t="s">
        <v>1046</v>
      </c>
      <c r="F558" s="43" t="s">
        <v>1048</v>
      </c>
      <c r="G558" s="45">
        <v>8606.2199999999993</v>
      </c>
      <c r="H558" s="44">
        <f>D558+1</f>
        <v>4</v>
      </c>
      <c r="I558" s="35">
        <f>G558/H558</f>
        <v>2151.5549999999998</v>
      </c>
    </row>
    <row r="559" spans="1:9" ht="14.4" x14ac:dyDescent="0.3">
      <c r="A559" s="45">
        <v>43</v>
      </c>
      <c r="B559" s="43" t="s">
        <v>1049</v>
      </c>
      <c r="C559" s="45">
        <v>36</v>
      </c>
      <c r="D559" s="45">
        <v>3</v>
      </c>
      <c r="E559" s="43" t="s">
        <v>1050</v>
      </c>
      <c r="F559" s="43" t="s">
        <v>1045</v>
      </c>
      <c r="G559" s="45">
        <v>42124.52</v>
      </c>
      <c r="H559" s="44">
        <f>D559+1</f>
        <v>4</v>
      </c>
      <c r="I559" s="35">
        <f>G559/H559</f>
        <v>10531.13</v>
      </c>
    </row>
    <row r="560" spans="1:9" ht="14.4" x14ac:dyDescent="0.3">
      <c r="A560" s="45">
        <v>43</v>
      </c>
      <c r="B560" s="43" t="s">
        <v>1047</v>
      </c>
      <c r="C560" s="45">
        <v>35.700000000000003</v>
      </c>
      <c r="D560" s="45">
        <v>2</v>
      </c>
      <c r="E560" s="43" t="s">
        <v>1046</v>
      </c>
      <c r="F560" s="43" t="s">
        <v>1048</v>
      </c>
      <c r="G560" s="45">
        <v>19144.580000000002</v>
      </c>
      <c r="H560" s="44">
        <f>D560+1</f>
        <v>3</v>
      </c>
      <c r="I560" s="35">
        <f>G560/H560</f>
        <v>6381.5266666666676</v>
      </c>
    </row>
    <row r="561" spans="1:9" ht="14.4" x14ac:dyDescent="0.3">
      <c r="A561" s="45">
        <v>43</v>
      </c>
      <c r="B561" s="43" t="s">
        <v>1047</v>
      </c>
      <c r="C561" s="45">
        <v>34.4</v>
      </c>
      <c r="D561" s="45">
        <v>3</v>
      </c>
      <c r="E561" s="43" t="s">
        <v>1046</v>
      </c>
      <c r="F561" s="43" t="s">
        <v>1051</v>
      </c>
      <c r="G561" s="45">
        <v>8522</v>
      </c>
      <c r="H561" s="44">
        <f>D561+1</f>
        <v>4</v>
      </c>
      <c r="I561" s="35">
        <f>G561/H561</f>
        <v>2130.5</v>
      </c>
    </row>
    <row r="562" spans="1:9" ht="14.4" x14ac:dyDescent="0.3">
      <c r="A562" s="45">
        <v>43</v>
      </c>
      <c r="B562" s="43" t="s">
        <v>1047</v>
      </c>
      <c r="C562" s="45">
        <v>35.6</v>
      </c>
      <c r="D562" s="45">
        <v>1</v>
      </c>
      <c r="E562" s="43" t="s">
        <v>1046</v>
      </c>
      <c r="F562" s="43" t="s">
        <v>1045</v>
      </c>
      <c r="G562" s="45">
        <v>7345.73</v>
      </c>
      <c r="H562" s="44">
        <f>D562+1</f>
        <v>2</v>
      </c>
      <c r="I562" s="35">
        <f>G562/H562</f>
        <v>3672.8649999999998</v>
      </c>
    </row>
    <row r="563" spans="1:9" ht="14.4" x14ac:dyDescent="0.3">
      <c r="A563" s="45">
        <v>43</v>
      </c>
      <c r="B563" s="43" t="s">
        <v>1049</v>
      </c>
      <c r="C563" s="45">
        <v>26</v>
      </c>
      <c r="D563" s="45">
        <v>0</v>
      </c>
      <c r="E563" s="43" t="s">
        <v>1046</v>
      </c>
      <c r="F563" s="43" t="s">
        <v>1048</v>
      </c>
      <c r="G563" s="45">
        <v>6837.37</v>
      </c>
      <c r="H563" s="44">
        <f>D563+1</f>
        <v>1</v>
      </c>
      <c r="I563" s="35">
        <f>G563/H563</f>
        <v>6837.37</v>
      </c>
    </row>
    <row r="564" spans="1:9" ht="14.4" x14ac:dyDescent="0.3">
      <c r="A564" s="45">
        <v>43</v>
      </c>
      <c r="B564" s="43" t="s">
        <v>1047</v>
      </c>
      <c r="C564" s="45">
        <v>46.2</v>
      </c>
      <c r="D564" s="45">
        <v>0</v>
      </c>
      <c r="E564" s="43" t="s">
        <v>1050</v>
      </c>
      <c r="F564" s="43" t="s">
        <v>1045</v>
      </c>
      <c r="G564" s="45">
        <v>45863.21</v>
      </c>
      <c r="H564" s="44">
        <f>D564+1</f>
        <v>1</v>
      </c>
      <c r="I564" s="35">
        <f>G564/H564</f>
        <v>45863.21</v>
      </c>
    </row>
    <row r="565" spans="1:9" ht="14.4" x14ac:dyDescent="0.3">
      <c r="A565" s="45">
        <v>43</v>
      </c>
      <c r="B565" s="43" t="s">
        <v>1049</v>
      </c>
      <c r="C565" s="45">
        <v>32.6</v>
      </c>
      <c r="D565" s="45">
        <v>2</v>
      </c>
      <c r="E565" s="43" t="s">
        <v>1046</v>
      </c>
      <c r="F565" s="43" t="s">
        <v>1051</v>
      </c>
      <c r="G565" s="45">
        <v>7441.5</v>
      </c>
      <c r="H565" s="44">
        <f>D565+1</f>
        <v>3</v>
      </c>
      <c r="I565" s="35">
        <f>G565/H565</f>
        <v>2480.5</v>
      </c>
    </row>
    <row r="566" spans="1:9" ht="14.4" x14ac:dyDescent="0.3">
      <c r="A566" s="45">
        <v>43</v>
      </c>
      <c r="B566" s="43" t="s">
        <v>1049</v>
      </c>
      <c r="C566" s="45">
        <v>35.299999999999997</v>
      </c>
      <c r="D566" s="45">
        <v>2</v>
      </c>
      <c r="E566" s="43" t="s">
        <v>1046</v>
      </c>
      <c r="F566" s="43" t="s">
        <v>1045</v>
      </c>
      <c r="G566" s="45">
        <v>18806.150000000001</v>
      </c>
      <c r="H566" s="44">
        <f>D566+1</f>
        <v>3</v>
      </c>
      <c r="I566" s="35">
        <f>G566/H566</f>
        <v>6268.7166666666672</v>
      </c>
    </row>
    <row r="567" spans="1:9" ht="14.4" x14ac:dyDescent="0.3">
      <c r="A567" s="45">
        <v>43</v>
      </c>
      <c r="B567" s="43" t="s">
        <v>1049</v>
      </c>
      <c r="C567" s="45">
        <v>38.1</v>
      </c>
      <c r="D567" s="45">
        <v>2</v>
      </c>
      <c r="E567" s="43" t="s">
        <v>1050</v>
      </c>
      <c r="F567" s="43" t="s">
        <v>1045</v>
      </c>
      <c r="G567" s="45">
        <v>42560.43</v>
      </c>
      <c r="H567" s="44">
        <f>D567+1</f>
        <v>3</v>
      </c>
      <c r="I567" s="35">
        <f>G567/H567</f>
        <v>14186.81</v>
      </c>
    </row>
    <row r="568" spans="1:9" ht="14.4" x14ac:dyDescent="0.3">
      <c r="A568" s="45">
        <v>43</v>
      </c>
      <c r="B568" s="43" t="s">
        <v>1047</v>
      </c>
      <c r="C568" s="45">
        <v>30.7</v>
      </c>
      <c r="D568" s="45">
        <v>2</v>
      </c>
      <c r="E568" s="43" t="s">
        <v>1046</v>
      </c>
      <c r="F568" s="43" t="s">
        <v>1052</v>
      </c>
      <c r="G568" s="45">
        <v>8310.84</v>
      </c>
      <c r="H568" s="44">
        <f>D568+1</f>
        <v>3</v>
      </c>
      <c r="I568" s="35">
        <f>G568/H568</f>
        <v>2770.28</v>
      </c>
    </row>
    <row r="569" spans="1:9" ht="14.4" x14ac:dyDescent="0.3">
      <c r="A569" s="45">
        <v>43</v>
      </c>
      <c r="B569" s="43" t="s">
        <v>1049</v>
      </c>
      <c r="C569" s="45">
        <v>30.1</v>
      </c>
      <c r="D569" s="45">
        <v>1</v>
      </c>
      <c r="E569" s="43" t="s">
        <v>1046</v>
      </c>
      <c r="F569" s="43" t="s">
        <v>1051</v>
      </c>
      <c r="G569" s="45">
        <v>6849.03</v>
      </c>
      <c r="H569" s="44">
        <f>D569+1</f>
        <v>2</v>
      </c>
      <c r="I569" s="35">
        <f>G569/H569</f>
        <v>3424.5149999999999</v>
      </c>
    </row>
    <row r="570" spans="1:9" ht="14.4" x14ac:dyDescent="0.3">
      <c r="A570" s="45">
        <v>43</v>
      </c>
      <c r="B570" s="43" t="s">
        <v>1047</v>
      </c>
      <c r="C570" s="45">
        <v>20</v>
      </c>
      <c r="D570" s="45">
        <v>2</v>
      </c>
      <c r="E570" s="43" t="s">
        <v>1050</v>
      </c>
      <c r="F570" s="43" t="s">
        <v>1048</v>
      </c>
      <c r="G570" s="45">
        <v>19798.05</v>
      </c>
      <c r="H570" s="44">
        <f>D570+1</f>
        <v>3</v>
      </c>
      <c r="I570" s="35">
        <f>G570/H570</f>
        <v>6599.3499999999995</v>
      </c>
    </row>
    <row r="571" spans="1:9" ht="14.4" x14ac:dyDescent="0.3">
      <c r="A571" s="45">
        <v>43</v>
      </c>
      <c r="B571" s="43" t="s">
        <v>1047</v>
      </c>
      <c r="C571" s="45">
        <v>26.9</v>
      </c>
      <c r="D571" s="45">
        <v>0</v>
      </c>
      <c r="E571" s="43" t="s">
        <v>1050</v>
      </c>
      <c r="F571" s="43" t="s">
        <v>1052</v>
      </c>
      <c r="G571" s="45">
        <v>21774.32</v>
      </c>
      <c r="H571" s="44">
        <f>D571+1</f>
        <v>1</v>
      </c>
      <c r="I571" s="35">
        <f>G571/H571</f>
        <v>21774.32</v>
      </c>
    </row>
    <row r="572" spans="1:9" ht="14.4" x14ac:dyDescent="0.3">
      <c r="A572" s="45">
        <v>43</v>
      </c>
      <c r="B572" s="43" t="s">
        <v>1049</v>
      </c>
      <c r="C572" s="45">
        <v>23.2</v>
      </c>
      <c r="D572" s="45">
        <v>0</v>
      </c>
      <c r="E572" s="43" t="s">
        <v>1046</v>
      </c>
      <c r="F572" s="43" t="s">
        <v>1051</v>
      </c>
      <c r="G572" s="45">
        <v>6250.44</v>
      </c>
      <c r="H572" s="44">
        <f>D572+1</f>
        <v>1</v>
      </c>
      <c r="I572" s="35">
        <f>G572/H572</f>
        <v>6250.44</v>
      </c>
    </row>
    <row r="573" spans="1:9" ht="14.4" x14ac:dyDescent="0.3">
      <c r="A573" s="45">
        <v>43</v>
      </c>
      <c r="B573" s="43" t="s">
        <v>1049</v>
      </c>
      <c r="C573" s="45">
        <v>35</v>
      </c>
      <c r="D573" s="45">
        <v>1</v>
      </c>
      <c r="E573" s="43" t="s">
        <v>1050</v>
      </c>
      <c r="F573" s="43" t="s">
        <v>1048</v>
      </c>
      <c r="G573" s="45">
        <v>41034.22</v>
      </c>
      <c r="H573" s="44">
        <f>D573+1</f>
        <v>2</v>
      </c>
      <c r="I573" s="35">
        <f>G573/H573</f>
        <v>20517.11</v>
      </c>
    </row>
    <row r="574" spans="1:9" ht="14.4" x14ac:dyDescent="0.3">
      <c r="A574" s="45">
        <v>43</v>
      </c>
      <c r="B574" s="43" t="s">
        <v>1049</v>
      </c>
      <c r="C574" s="45">
        <v>30.1</v>
      </c>
      <c r="D574" s="45">
        <v>3</v>
      </c>
      <c r="E574" s="43" t="s">
        <v>1046</v>
      </c>
      <c r="F574" s="43" t="s">
        <v>1052</v>
      </c>
      <c r="G574" s="45">
        <v>8410.0499999999993</v>
      </c>
      <c r="H574" s="44">
        <f>D574+1</f>
        <v>4</v>
      </c>
      <c r="I574" s="35">
        <f>G574/H574</f>
        <v>2102.5124999999998</v>
      </c>
    </row>
    <row r="575" spans="1:9" ht="14.4" x14ac:dyDescent="0.3">
      <c r="A575" s="45">
        <v>43</v>
      </c>
      <c r="B575" s="43" t="s">
        <v>1049</v>
      </c>
      <c r="C575" s="45">
        <v>20.100000000000001</v>
      </c>
      <c r="D575" s="45">
        <v>2</v>
      </c>
      <c r="E575" s="43" t="s">
        <v>1050</v>
      </c>
      <c r="F575" s="43" t="s">
        <v>1045</v>
      </c>
      <c r="G575" s="45">
        <v>18767.740000000002</v>
      </c>
      <c r="H575" s="44">
        <f>D575+1</f>
        <v>3</v>
      </c>
      <c r="I575" s="35">
        <f>G575/H575</f>
        <v>6255.9133333333339</v>
      </c>
    </row>
    <row r="576" spans="1:9" ht="14.4" x14ac:dyDescent="0.3">
      <c r="A576" s="45">
        <v>43</v>
      </c>
      <c r="B576" s="43" t="s">
        <v>1047</v>
      </c>
      <c r="C576" s="45">
        <v>24.7</v>
      </c>
      <c r="D576" s="45">
        <v>2</v>
      </c>
      <c r="E576" s="43" t="s">
        <v>1050</v>
      </c>
      <c r="F576" s="43" t="s">
        <v>1052</v>
      </c>
      <c r="G576" s="45">
        <v>21880.82</v>
      </c>
      <c r="H576" s="44">
        <f>D576+1</f>
        <v>3</v>
      </c>
      <c r="I576" s="35">
        <f>G576/H576</f>
        <v>7293.6066666666666</v>
      </c>
    </row>
    <row r="577" spans="1:9" ht="14.4" x14ac:dyDescent="0.3">
      <c r="A577" s="45">
        <v>43</v>
      </c>
      <c r="B577" s="43" t="s">
        <v>1047</v>
      </c>
      <c r="C577" s="45">
        <v>25.1</v>
      </c>
      <c r="D577" s="45">
        <v>0</v>
      </c>
      <c r="E577" s="43" t="s">
        <v>1046</v>
      </c>
      <c r="F577" s="43" t="s">
        <v>1048</v>
      </c>
      <c r="G577" s="45">
        <v>7325.05</v>
      </c>
      <c r="H577" s="44">
        <f>D577+1</f>
        <v>1</v>
      </c>
      <c r="I577" s="35">
        <f>G577/H577</f>
        <v>7325.05</v>
      </c>
    </row>
    <row r="578" spans="1:9" ht="14.4" x14ac:dyDescent="0.3">
      <c r="A578" s="45">
        <v>43</v>
      </c>
      <c r="B578" s="43" t="s">
        <v>1047</v>
      </c>
      <c r="C578" s="45">
        <v>32.6</v>
      </c>
      <c r="D578" s="45">
        <v>3</v>
      </c>
      <c r="E578" s="43" t="s">
        <v>1050</v>
      </c>
      <c r="F578" s="43" t="s">
        <v>1045</v>
      </c>
      <c r="G578" s="45">
        <v>40941.29</v>
      </c>
      <c r="H578" s="44">
        <f>D578+1</f>
        <v>4</v>
      </c>
      <c r="I578" s="35">
        <f>G578/H578</f>
        <v>10235.3225</v>
      </c>
    </row>
    <row r="579" spans="1:9" ht="14.4" x14ac:dyDescent="0.3">
      <c r="A579" s="45">
        <v>43</v>
      </c>
      <c r="B579" s="43" t="s">
        <v>1047</v>
      </c>
      <c r="C579" s="45">
        <v>34.6</v>
      </c>
      <c r="D579" s="45">
        <v>1</v>
      </c>
      <c r="E579" s="43" t="s">
        <v>1046</v>
      </c>
      <c r="F579" s="43" t="s">
        <v>1052</v>
      </c>
      <c r="G579" s="45">
        <v>7727.25</v>
      </c>
      <c r="H579" s="44">
        <f>D579+1</f>
        <v>2</v>
      </c>
      <c r="I579" s="35">
        <f>G579/H579</f>
        <v>3863.625</v>
      </c>
    </row>
    <row r="580" spans="1:9" ht="14.4" x14ac:dyDescent="0.3">
      <c r="A580" s="45">
        <v>43</v>
      </c>
      <c r="B580" s="43" t="s">
        <v>1047</v>
      </c>
      <c r="C580" s="45">
        <v>26.7</v>
      </c>
      <c r="D580" s="45">
        <v>2</v>
      </c>
      <c r="E580" s="43" t="s">
        <v>1050</v>
      </c>
      <c r="F580" s="43" t="s">
        <v>1051</v>
      </c>
      <c r="G580" s="45">
        <v>22478.6</v>
      </c>
      <c r="H580" s="44">
        <f>D580+1</f>
        <v>3</v>
      </c>
      <c r="I580" s="35">
        <f>G580/H580</f>
        <v>7492.8666666666659</v>
      </c>
    </row>
    <row r="581" spans="1:9" ht="14.4" x14ac:dyDescent="0.3">
      <c r="A581" s="45">
        <v>43</v>
      </c>
      <c r="B581" s="43" t="s">
        <v>1047</v>
      </c>
      <c r="C581" s="45">
        <v>25.3</v>
      </c>
      <c r="D581" s="45">
        <v>1</v>
      </c>
      <c r="E581" s="43" t="s">
        <v>1050</v>
      </c>
      <c r="F581" s="43" t="s">
        <v>1048</v>
      </c>
      <c r="G581" s="45">
        <v>21771.34</v>
      </c>
      <c r="H581" s="44">
        <f>D581+1</f>
        <v>2</v>
      </c>
      <c r="I581" s="35">
        <f>G581/H581</f>
        <v>10885.67</v>
      </c>
    </row>
    <row r="582" spans="1:9" ht="14.4" x14ac:dyDescent="0.3">
      <c r="A582" s="45">
        <v>43</v>
      </c>
      <c r="B582" s="43" t="s">
        <v>1047</v>
      </c>
      <c r="C582" s="45">
        <v>29.9</v>
      </c>
      <c r="D582" s="45">
        <v>1</v>
      </c>
      <c r="E582" s="43" t="s">
        <v>1046</v>
      </c>
      <c r="F582" s="43" t="s">
        <v>1051</v>
      </c>
      <c r="G582" s="45">
        <v>7337.75</v>
      </c>
      <c r="H582" s="44">
        <f>D582+1</f>
        <v>2</v>
      </c>
      <c r="I582" s="35">
        <f>G582/H582</f>
        <v>3668.875</v>
      </c>
    </row>
    <row r="583" spans="1:9" ht="14.4" x14ac:dyDescent="0.3">
      <c r="A583" s="45">
        <v>43</v>
      </c>
      <c r="B583" s="43" t="s">
        <v>1049</v>
      </c>
      <c r="C583" s="45">
        <v>25.5</v>
      </c>
      <c r="D583" s="45">
        <v>5</v>
      </c>
      <c r="E583" s="43" t="s">
        <v>1046</v>
      </c>
      <c r="F583" s="43" t="s">
        <v>1045</v>
      </c>
      <c r="G583" s="45">
        <v>14478.33</v>
      </c>
      <c r="H583" s="44">
        <f>D583+1</f>
        <v>6</v>
      </c>
      <c r="I583" s="35">
        <f>G583/H583</f>
        <v>2413.0549999999998</v>
      </c>
    </row>
    <row r="584" spans="1:9" ht="14.4" x14ac:dyDescent="0.3">
      <c r="A584" s="45">
        <v>43</v>
      </c>
      <c r="B584" s="43" t="s">
        <v>1049</v>
      </c>
      <c r="C584" s="45">
        <v>27.8</v>
      </c>
      <c r="D584" s="45">
        <v>0</v>
      </c>
      <c r="E584" s="43" t="s">
        <v>1050</v>
      </c>
      <c r="F584" s="43" t="s">
        <v>1051</v>
      </c>
      <c r="G584" s="45">
        <v>37829.72</v>
      </c>
      <c r="H584" s="44">
        <f>D584+1</f>
        <v>1</v>
      </c>
      <c r="I584" s="35">
        <f>G584/H584</f>
        <v>37829.72</v>
      </c>
    </row>
    <row r="585" spans="1:9" ht="14.4" x14ac:dyDescent="0.3">
      <c r="A585" s="45">
        <v>42</v>
      </c>
      <c r="B585" s="43" t="s">
        <v>1047</v>
      </c>
      <c r="C585" s="45">
        <v>23.4</v>
      </c>
      <c r="D585" s="45">
        <v>0</v>
      </c>
      <c r="E585" s="43" t="s">
        <v>1050</v>
      </c>
      <c r="F585" s="43" t="s">
        <v>1048</v>
      </c>
      <c r="G585" s="45">
        <v>19964.75</v>
      </c>
      <c r="H585" s="44">
        <f>D585+1</f>
        <v>1</v>
      </c>
      <c r="I585" s="35">
        <f>G585/H585</f>
        <v>19964.75</v>
      </c>
    </row>
    <row r="586" spans="1:9" ht="14.4" x14ac:dyDescent="0.3">
      <c r="A586" s="45">
        <v>42</v>
      </c>
      <c r="B586" s="43" t="s">
        <v>1047</v>
      </c>
      <c r="C586" s="45">
        <v>26.6</v>
      </c>
      <c r="D586" s="45">
        <v>0</v>
      </c>
      <c r="E586" s="43" t="s">
        <v>1050</v>
      </c>
      <c r="F586" s="43" t="s">
        <v>1052</v>
      </c>
      <c r="G586" s="45">
        <v>21348.71</v>
      </c>
      <c r="H586" s="44">
        <f>D586+1</f>
        <v>1</v>
      </c>
      <c r="I586" s="35">
        <f>G586/H586</f>
        <v>21348.71</v>
      </c>
    </row>
    <row r="587" spans="1:9" ht="14.4" x14ac:dyDescent="0.3">
      <c r="A587" s="45">
        <v>42</v>
      </c>
      <c r="B587" s="43" t="s">
        <v>1049</v>
      </c>
      <c r="C587" s="45">
        <v>24.6</v>
      </c>
      <c r="D587" s="45">
        <v>0</v>
      </c>
      <c r="E587" s="43" t="s">
        <v>1050</v>
      </c>
      <c r="F587" s="43" t="s">
        <v>1045</v>
      </c>
      <c r="G587" s="45">
        <v>19515.54</v>
      </c>
      <c r="H587" s="44">
        <f>D587+1</f>
        <v>1</v>
      </c>
      <c r="I587" s="35">
        <f>G587/H587</f>
        <v>19515.54</v>
      </c>
    </row>
    <row r="588" spans="1:9" ht="14.4" x14ac:dyDescent="0.3">
      <c r="A588" s="45">
        <v>42</v>
      </c>
      <c r="B588" s="43" t="s">
        <v>1047</v>
      </c>
      <c r="C588" s="45">
        <v>36.200000000000003</v>
      </c>
      <c r="D588" s="45">
        <v>1</v>
      </c>
      <c r="E588" s="43" t="s">
        <v>1046</v>
      </c>
      <c r="F588" s="43" t="s">
        <v>1052</v>
      </c>
      <c r="G588" s="45">
        <v>7443.64</v>
      </c>
      <c r="H588" s="44">
        <f>D588+1</f>
        <v>2</v>
      </c>
      <c r="I588" s="35">
        <f>G588/H588</f>
        <v>3721.82</v>
      </c>
    </row>
    <row r="589" spans="1:9" ht="14.4" x14ac:dyDescent="0.3">
      <c r="A589" s="45">
        <v>42</v>
      </c>
      <c r="B589" s="43" t="s">
        <v>1047</v>
      </c>
      <c r="C589" s="45">
        <v>25</v>
      </c>
      <c r="D589" s="45">
        <v>2</v>
      </c>
      <c r="E589" s="43" t="s">
        <v>1046</v>
      </c>
      <c r="F589" s="43" t="s">
        <v>1052</v>
      </c>
      <c r="G589" s="45">
        <v>8017.06</v>
      </c>
      <c r="H589" s="44">
        <f>D589+1</f>
        <v>3</v>
      </c>
      <c r="I589" s="35">
        <f>G589/H589</f>
        <v>2672.3533333333335</v>
      </c>
    </row>
    <row r="590" spans="1:9" ht="14.4" x14ac:dyDescent="0.3">
      <c r="A590" s="45">
        <v>42</v>
      </c>
      <c r="B590" s="43" t="s">
        <v>1047</v>
      </c>
      <c r="C590" s="45">
        <v>33.200000000000003</v>
      </c>
      <c r="D590" s="45">
        <v>1</v>
      </c>
      <c r="E590" s="43" t="s">
        <v>1046</v>
      </c>
      <c r="F590" s="43" t="s">
        <v>1048</v>
      </c>
      <c r="G590" s="45">
        <v>7639.42</v>
      </c>
      <c r="H590" s="44">
        <f>D590+1</f>
        <v>2</v>
      </c>
      <c r="I590" s="35">
        <f>G590/H590</f>
        <v>3819.71</v>
      </c>
    </row>
    <row r="591" spans="1:9" ht="14.4" x14ac:dyDescent="0.3">
      <c r="A591" s="45">
        <v>42</v>
      </c>
      <c r="B591" s="43" t="s">
        <v>1049</v>
      </c>
      <c r="C591" s="45">
        <v>26.9</v>
      </c>
      <c r="D591" s="45">
        <v>0</v>
      </c>
      <c r="E591" s="43" t="s">
        <v>1046</v>
      </c>
      <c r="F591" s="43" t="s">
        <v>1051</v>
      </c>
      <c r="G591" s="45">
        <v>5969.72</v>
      </c>
      <c r="H591" s="44">
        <f>D591+1</f>
        <v>1</v>
      </c>
      <c r="I591" s="35">
        <f>G591/H591</f>
        <v>5969.72</v>
      </c>
    </row>
    <row r="592" spans="1:9" ht="14.4" x14ac:dyDescent="0.3">
      <c r="A592" s="45">
        <v>42</v>
      </c>
      <c r="B592" s="43" t="s">
        <v>1049</v>
      </c>
      <c r="C592" s="45">
        <v>30</v>
      </c>
      <c r="D592" s="45">
        <v>0</v>
      </c>
      <c r="E592" s="43" t="s">
        <v>1050</v>
      </c>
      <c r="F592" s="43" t="s">
        <v>1051</v>
      </c>
      <c r="G592" s="45">
        <v>22144.03</v>
      </c>
      <c r="H592" s="44">
        <f>D592+1</f>
        <v>1</v>
      </c>
      <c r="I592" s="35">
        <f>G592/H592</f>
        <v>22144.03</v>
      </c>
    </row>
    <row r="593" spans="1:9" ht="14.4" x14ac:dyDescent="0.3">
      <c r="A593" s="45">
        <v>42</v>
      </c>
      <c r="B593" s="43" t="s">
        <v>1049</v>
      </c>
      <c r="C593" s="45">
        <v>26.1</v>
      </c>
      <c r="D593" s="45">
        <v>1</v>
      </c>
      <c r="E593" s="43" t="s">
        <v>1050</v>
      </c>
      <c r="F593" s="43" t="s">
        <v>1045</v>
      </c>
      <c r="G593" s="45">
        <v>38245.589999999997</v>
      </c>
      <c r="H593" s="44">
        <f>D593+1</f>
        <v>2</v>
      </c>
      <c r="I593" s="35">
        <f>G593/H593</f>
        <v>19122.794999999998</v>
      </c>
    </row>
    <row r="594" spans="1:9" ht="14.4" x14ac:dyDescent="0.3">
      <c r="A594" s="45">
        <v>42</v>
      </c>
      <c r="B594" s="43" t="s">
        <v>1047</v>
      </c>
      <c r="C594" s="45">
        <v>29.5</v>
      </c>
      <c r="D594" s="45">
        <v>2</v>
      </c>
      <c r="E594" s="43" t="s">
        <v>1046</v>
      </c>
      <c r="F594" s="43" t="s">
        <v>1045</v>
      </c>
      <c r="G594" s="45">
        <v>7640.31</v>
      </c>
      <c r="H594" s="44">
        <f>D594+1</f>
        <v>3</v>
      </c>
      <c r="I594" s="35">
        <f>G594/H594</f>
        <v>2546.77</v>
      </c>
    </row>
    <row r="595" spans="1:9" ht="14.4" x14ac:dyDescent="0.3">
      <c r="A595" s="45">
        <v>42</v>
      </c>
      <c r="B595" s="43" t="s">
        <v>1049</v>
      </c>
      <c r="C595" s="45">
        <v>28.3</v>
      </c>
      <c r="D595" s="45">
        <v>3</v>
      </c>
      <c r="E595" s="43" t="s">
        <v>1050</v>
      </c>
      <c r="F595" s="43" t="s">
        <v>1052</v>
      </c>
      <c r="G595" s="45">
        <v>32787.46</v>
      </c>
      <c r="H595" s="44">
        <f>D595+1</f>
        <v>4</v>
      </c>
      <c r="I595" s="35">
        <f>G595/H595</f>
        <v>8196.8649999999998</v>
      </c>
    </row>
    <row r="596" spans="1:9" ht="14.4" x14ac:dyDescent="0.3">
      <c r="A596" s="45">
        <v>42</v>
      </c>
      <c r="B596" s="43" t="s">
        <v>1049</v>
      </c>
      <c r="C596" s="45">
        <v>26.1</v>
      </c>
      <c r="D596" s="45">
        <v>2</v>
      </c>
      <c r="E596" s="43" t="s">
        <v>1046</v>
      </c>
      <c r="F596" s="43" t="s">
        <v>1048</v>
      </c>
      <c r="G596" s="45">
        <v>7729.65</v>
      </c>
      <c r="H596" s="44">
        <f>D596+1</f>
        <v>3</v>
      </c>
      <c r="I596" s="35">
        <f>G596/H596</f>
        <v>2576.5499999999997</v>
      </c>
    </row>
    <row r="597" spans="1:9" ht="14.4" x14ac:dyDescent="0.3">
      <c r="A597" s="45">
        <v>42</v>
      </c>
      <c r="B597" s="43" t="s">
        <v>1047</v>
      </c>
      <c r="C597" s="45">
        <v>29</v>
      </c>
      <c r="D597" s="45">
        <v>1</v>
      </c>
      <c r="E597" s="43" t="s">
        <v>1046</v>
      </c>
      <c r="F597" s="43" t="s">
        <v>1051</v>
      </c>
      <c r="G597" s="45">
        <v>7050.64</v>
      </c>
      <c r="H597" s="44">
        <f>D597+1</f>
        <v>2</v>
      </c>
      <c r="I597" s="35">
        <f>G597/H597</f>
        <v>3525.32</v>
      </c>
    </row>
    <row r="598" spans="1:9" ht="14.4" x14ac:dyDescent="0.3">
      <c r="A598" s="45">
        <v>42</v>
      </c>
      <c r="B598" s="43" t="s">
        <v>1047</v>
      </c>
      <c r="C598" s="45">
        <v>26.2</v>
      </c>
      <c r="D598" s="45">
        <v>1</v>
      </c>
      <c r="E598" s="43" t="s">
        <v>1046</v>
      </c>
      <c r="F598" s="43" t="s">
        <v>1045</v>
      </c>
      <c r="G598" s="45">
        <v>7046.72</v>
      </c>
      <c r="H598" s="44">
        <f>D598+1</f>
        <v>2</v>
      </c>
      <c r="I598" s="35">
        <f>G598/H598</f>
        <v>3523.36</v>
      </c>
    </row>
    <row r="599" spans="1:9" ht="14.4" x14ac:dyDescent="0.3">
      <c r="A599" s="45">
        <v>42</v>
      </c>
      <c r="B599" s="43" t="s">
        <v>1049</v>
      </c>
      <c r="C599" s="45">
        <v>36</v>
      </c>
      <c r="D599" s="45">
        <v>2</v>
      </c>
      <c r="E599" s="43" t="s">
        <v>1046</v>
      </c>
      <c r="F599" s="43" t="s">
        <v>1045</v>
      </c>
      <c r="G599" s="45">
        <v>7160.33</v>
      </c>
      <c r="H599" s="44">
        <f>D599+1</f>
        <v>3</v>
      </c>
      <c r="I599" s="35">
        <f>G599/H599</f>
        <v>2386.7766666666666</v>
      </c>
    </row>
    <row r="600" spans="1:9" ht="14.4" x14ac:dyDescent="0.3">
      <c r="A600" s="45">
        <v>42</v>
      </c>
      <c r="B600" s="43" t="s">
        <v>1049</v>
      </c>
      <c r="C600" s="45">
        <v>24.9</v>
      </c>
      <c r="D600" s="45">
        <v>0</v>
      </c>
      <c r="E600" s="43" t="s">
        <v>1046</v>
      </c>
      <c r="F600" s="43" t="s">
        <v>1045</v>
      </c>
      <c r="G600" s="45">
        <v>5966.89</v>
      </c>
      <c r="H600" s="44">
        <f>D600+1</f>
        <v>1</v>
      </c>
      <c r="I600" s="35">
        <f>G600/H600</f>
        <v>5966.89</v>
      </c>
    </row>
    <row r="601" spans="1:9" ht="14.4" x14ac:dyDescent="0.3">
      <c r="A601" s="45">
        <v>42</v>
      </c>
      <c r="B601" s="43" t="s">
        <v>1049</v>
      </c>
      <c r="C601" s="45">
        <v>35.799999999999997</v>
      </c>
      <c r="D601" s="45">
        <v>2</v>
      </c>
      <c r="E601" s="43" t="s">
        <v>1046</v>
      </c>
      <c r="F601" s="43" t="s">
        <v>1051</v>
      </c>
      <c r="G601" s="45">
        <v>7160.09</v>
      </c>
      <c r="H601" s="44">
        <f>D601+1</f>
        <v>3</v>
      </c>
      <c r="I601" s="35">
        <f>G601/H601</f>
        <v>2386.6966666666667</v>
      </c>
    </row>
    <row r="602" spans="1:9" ht="14.4" x14ac:dyDescent="0.3">
      <c r="A602" s="45">
        <v>42</v>
      </c>
      <c r="B602" s="43" t="s">
        <v>1049</v>
      </c>
      <c r="C602" s="45">
        <v>31.3</v>
      </c>
      <c r="D602" s="45">
        <v>0</v>
      </c>
      <c r="E602" s="43" t="s">
        <v>1046</v>
      </c>
      <c r="F602" s="43" t="s">
        <v>1052</v>
      </c>
      <c r="G602" s="45">
        <v>6358.78</v>
      </c>
      <c r="H602" s="44">
        <f>D602+1</f>
        <v>1</v>
      </c>
      <c r="I602" s="35">
        <f>G602/H602</f>
        <v>6358.78</v>
      </c>
    </row>
    <row r="603" spans="1:9" ht="14.4" x14ac:dyDescent="0.3">
      <c r="A603" s="45">
        <v>42</v>
      </c>
      <c r="B603" s="43" t="s">
        <v>1047</v>
      </c>
      <c r="C603" s="45">
        <v>25.3</v>
      </c>
      <c r="D603" s="45">
        <v>1</v>
      </c>
      <c r="E603" s="43" t="s">
        <v>1046</v>
      </c>
      <c r="F603" s="43" t="s">
        <v>1051</v>
      </c>
      <c r="G603" s="45">
        <v>7045.5</v>
      </c>
      <c r="H603" s="44">
        <f>D603+1</f>
        <v>2</v>
      </c>
      <c r="I603" s="35">
        <f>G603/H603</f>
        <v>3522.75</v>
      </c>
    </row>
    <row r="604" spans="1:9" ht="14.4" x14ac:dyDescent="0.3">
      <c r="A604" s="45">
        <v>42</v>
      </c>
      <c r="B604" s="43" t="s">
        <v>1049</v>
      </c>
      <c r="C604" s="45">
        <v>34.1</v>
      </c>
      <c r="D604" s="45">
        <v>0</v>
      </c>
      <c r="E604" s="43" t="s">
        <v>1046</v>
      </c>
      <c r="F604" s="43" t="s">
        <v>1051</v>
      </c>
      <c r="G604" s="45">
        <v>5979.73</v>
      </c>
      <c r="H604" s="44">
        <f>D604+1</f>
        <v>1</v>
      </c>
      <c r="I604" s="35">
        <f>G604/H604</f>
        <v>5979.73</v>
      </c>
    </row>
    <row r="605" spans="1:9" ht="14.4" x14ac:dyDescent="0.3">
      <c r="A605" s="45">
        <v>42</v>
      </c>
      <c r="B605" s="43" t="s">
        <v>1047</v>
      </c>
      <c r="C605" s="45">
        <v>41.3</v>
      </c>
      <c r="D605" s="45">
        <v>1</v>
      </c>
      <c r="E605" s="43" t="s">
        <v>1046</v>
      </c>
      <c r="F605" s="43" t="s">
        <v>1048</v>
      </c>
      <c r="G605" s="45">
        <v>7650.77</v>
      </c>
      <c r="H605" s="44">
        <f>D605+1</f>
        <v>2</v>
      </c>
      <c r="I605" s="35">
        <f>G605/H605</f>
        <v>3825.3850000000002</v>
      </c>
    </row>
    <row r="606" spans="1:9" ht="14.4" x14ac:dyDescent="0.3">
      <c r="A606" s="45">
        <v>42</v>
      </c>
      <c r="B606" s="43" t="s">
        <v>1049</v>
      </c>
      <c r="C606" s="45">
        <v>37.200000000000003</v>
      </c>
      <c r="D606" s="45">
        <v>2</v>
      </c>
      <c r="E606" s="43" t="s">
        <v>1046</v>
      </c>
      <c r="F606" s="43" t="s">
        <v>1045</v>
      </c>
      <c r="G606" s="45">
        <v>7162.01</v>
      </c>
      <c r="H606" s="44">
        <f>D606+1</f>
        <v>3</v>
      </c>
      <c r="I606" s="35">
        <f>G606/H606</f>
        <v>2387.3366666666666</v>
      </c>
    </row>
    <row r="607" spans="1:9" ht="14.4" x14ac:dyDescent="0.3">
      <c r="A607" s="45">
        <v>42</v>
      </c>
      <c r="B607" s="43" t="s">
        <v>1047</v>
      </c>
      <c r="C607" s="45">
        <v>37.9</v>
      </c>
      <c r="D607" s="45">
        <v>0</v>
      </c>
      <c r="E607" s="43" t="s">
        <v>1046</v>
      </c>
      <c r="F607" s="43" t="s">
        <v>1051</v>
      </c>
      <c r="G607" s="45">
        <v>6474.01</v>
      </c>
      <c r="H607" s="44">
        <f>D607+1</f>
        <v>1</v>
      </c>
      <c r="I607" s="35">
        <f>G607/H607</f>
        <v>6474.01</v>
      </c>
    </row>
    <row r="608" spans="1:9" ht="14.4" x14ac:dyDescent="0.3">
      <c r="A608" s="45">
        <v>42</v>
      </c>
      <c r="B608" s="43" t="s">
        <v>1049</v>
      </c>
      <c r="C608" s="45">
        <v>24.6</v>
      </c>
      <c r="D608" s="45">
        <v>2</v>
      </c>
      <c r="E608" s="43" t="s">
        <v>1050</v>
      </c>
      <c r="F608" s="43" t="s">
        <v>1048</v>
      </c>
      <c r="G608" s="45">
        <v>21259.38</v>
      </c>
      <c r="H608" s="44">
        <f>D608+1</f>
        <v>3</v>
      </c>
      <c r="I608" s="35">
        <f>G608/H608</f>
        <v>7086.46</v>
      </c>
    </row>
    <row r="609" spans="1:9" ht="14.4" x14ac:dyDescent="0.3">
      <c r="A609" s="45">
        <v>42</v>
      </c>
      <c r="B609" s="43" t="s">
        <v>1049</v>
      </c>
      <c r="C609" s="45">
        <v>26.3</v>
      </c>
      <c r="D609" s="45">
        <v>1</v>
      </c>
      <c r="E609" s="43" t="s">
        <v>1046</v>
      </c>
      <c r="F609" s="43" t="s">
        <v>1052</v>
      </c>
      <c r="G609" s="45">
        <v>6940.91</v>
      </c>
      <c r="H609" s="44">
        <f>D609+1</f>
        <v>2</v>
      </c>
      <c r="I609" s="35">
        <f>G609/H609</f>
        <v>3470.4549999999999</v>
      </c>
    </row>
    <row r="610" spans="1:9" ht="14.4" x14ac:dyDescent="0.3">
      <c r="A610" s="45">
        <v>42</v>
      </c>
      <c r="B610" s="43" t="s">
        <v>1047</v>
      </c>
      <c r="C610" s="45">
        <v>40.4</v>
      </c>
      <c r="D610" s="45">
        <v>2</v>
      </c>
      <c r="E610" s="43" t="s">
        <v>1050</v>
      </c>
      <c r="F610" s="43" t="s">
        <v>1045</v>
      </c>
      <c r="G610" s="45">
        <v>43896.38</v>
      </c>
      <c r="H610" s="44">
        <f>D610+1</f>
        <v>3</v>
      </c>
      <c r="I610" s="35">
        <f>G610/H610</f>
        <v>14632.126666666665</v>
      </c>
    </row>
    <row r="611" spans="1:9" ht="14.4" x14ac:dyDescent="0.3">
      <c r="A611" s="45">
        <v>42</v>
      </c>
      <c r="B611" s="43" t="s">
        <v>1047</v>
      </c>
      <c r="C611" s="45">
        <v>32.9</v>
      </c>
      <c r="D611" s="45">
        <v>0</v>
      </c>
      <c r="E611" s="43" t="s">
        <v>1046</v>
      </c>
      <c r="F611" s="43" t="s">
        <v>1048</v>
      </c>
      <c r="G611" s="45">
        <v>7050.02</v>
      </c>
      <c r="H611" s="44">
        <f>D611+1</f>
        <v>1</v>
      </c>
      <c r="I611" s="35">
        <f>G611/H611</f>
        <v>7050.02</v>
      </c>
    </row>
    <row r="612" spans="1:9" ht="14.4" x14ac:dyDescent="0.3">
      <c r="A612" s="45">
        <v>41</v>
      </c>
      <c r="B612" s="43" t="s">
        <v>1049</v>
      </c>
      <c r="C612" s="45">
        <v>21.8</v>
      </c>
      <c r="D612" s="45">
        <v>1</v>
      </c>
      <c r="E612" s="43" t="s">
        <v>1046</v>
      </c>
      <c r="F612" s="43" t="s">
        <v>1045</v>
      </c>
      <c r="G612" s="45">
        <v>6272.48</v>
      </c>
      <c r="H612" s="44">
        <f>D612+1</f>
        <v>2</v>
      </c>
      <c r="I612" s="35">
        <f>G612/H612</f>
        <v>3136.24</v>
      </c>
    </row>
    <row r="613" spans="1:9" ht="14.4" x14ac:dyDescent="0.3">
      <c r="A613" s="45">
        <v>41</v>
      </c>
      <c r="B613" s="43" t="s">
        <v>1047</v>
      </c>
      <c r="C613" s="45">
        <v>33</v>
      </c>
      <c r="D613" s="45">
        <v>0</v>
      </c>
      <c r="E613" s="43" t="s">
        <v>1046</v>
      </c>
      <c r="F613" s="43" t="s">
        <v>1052</v>
      </c>
      <c r="G613" s="45">
        <v>6571.02</v>
      </c>
      <c r="H613" s="44">
        <f>D613+1</f>
        <v>1</v>
      </c>
      <c r="I613" s="35">
        <f>G613/H613</f>
        <v>6571.02</v>
      </c>
    </row>
    <row r="614" spans="1:9" ht="14.4" x14ac:dyDescent="0.3">
      <c r="A614" s="45">
        <v>41</v>
      </c>
      <c r="B614" s="43" t="s">
        <v>1047</v>
      </c>
      <c r="C614" s="45">
        <v>31.6</v>
      </c>
      <c r="D614" s="45">
        <v>0</v>
      </c>
      <c r="E614" s="43" t="s">
        <v>1046</v>
      </c>
      <c r="F614" s="43" t="s">
        <v>1051</v>
      </c>
      <c r="G614" s="45">
        <v>6186.13</v>
      </c>
      <c r="H614" s="44">
        <f>D614+1</f>
        <v>1</v>
      </c>
      <c r="I614" s="35">
        <f>G614/H614</f>
        <v>6186.13</v>
      </c>
    </row>
    <row r="615" spans="1:9" ht="14.4" x14ac:dyDescent="0.3">
      <c r="A615" s="45">
        <v>41</v>
      </c>
      <c r="B615" s="43" t="s">
        <v>1047</v>
      </c>
      <c r="C615" s="45">
        <v>33.200000000000003</v>
      </c>
      <c r="D615" s="45">
        <v>3</v>
      </c>
      <c r="E615" s="43" t="s">
        <v>1046</v>
      </c>
      <c r="F615" s="43" t="s">
        <v>1048</v>
      </c>
      <c r="G615" s="45">
        <v>8538.2900000000009</v>
      </c>
      <c r="H615" s="44">
        <f>D615+1</f>
        <v>4</v>
      </c>
      <c r="I615" s="35">
        <f>G615/H615</f>
        <v>2134.5725000000002</v>
      </c>
    </row>
    <row r="616" spans="1:9" ht="14.4" x14ac:dyDescent="0.3">
      <c r="A616" s="45">
        <v>41</v>
      </c>
      <c r="B616" s="43" t="s">
        <v>1047</v>
      </c>
      <c r="C616" s="45">
        <v>32.200000000000003</v>
      </c>
      <c r="D616" s="45">
        <v>1</v>
      </c>
      <c r="E616" s="43" t="s">
        <v>1046</v>
      </c>
      <c r="F616" s="43" t="s">
        <v>1051</v>
      </c>
      <c r="G616" s="45">
        <v>6775.96</v>
      </c>
      <c r="H616" s="44">
        <f>D616+1</f>
        <v>2</v>
      </c>
      <c r="I616" s="35">
        <f>G616/H616</f>
        <v>3387.98</v>
      </c>
    </row>
    <row r="617" spans="1:9" ht="14.4" x14ac:dyDescent="0.3">
      <c r="A617" s="45">
        <v>41</v>
      </c>
      <c r="B617" s="43" t="s">
        <v>1047</v>
      </c>
      <c r="C617" s="45">
        <v>37.1</v>
      </c>
      <c r="D617" s="45">
        <v>2</v>
      </c>
      <c r="E617" s="43" t="s">
        <v>1046</v>
      </c>
      <c r="F617" s="43" t="s">
        <v>1051</v>
      </c>
      <c r="G617" s="45">
        <v>7371.77</v>
      </c>
      <c r="H617" s="44">
        <f>D617+1</f>
        <v>3</v>
      </c>
      <c r="I617" s="35">
        <f>G617/H617</f>
        <v>2457.2566666666667</v>
      </c>
    </row>
    <row r="618" spans="1:9" ht="14.4" x14ac:dyDescent="0.3">
      <c r="A618" s="45">
        <v>41</v>
      </c>
      <c r="B618" s="43" t="s">
        <v>1047</v>
      </c>
      <c r="C618" s="45">
        <v>31.6</v>
      </c>
      <c r="D618" s="45">
        <v>1</v>
      </c>
      <c r="E618" s="43" t="s">
        <v>1046</v>
      </c>
      <c r="F618" s="43" t="s">
        <v>1048</v>
      </c>
      <c r="G618" s="45">
        <v>7358.18</v>
      </c>
      <c r="H618" s="44">
        <f>D618+1</f>
        <v>2</v>
      </c>
      <c r="I618" s="35">
        <f>G618/H618</f>
        <v>3679.09</v>
      </c>
    </row>
    <row r="619" spans="1:9" ht="14.4" x14ac:dyDescent="0.3">
      <c r="A619" s="45">
        <v>41</v>
      </c>
      <c r="B619" s="43" t="s">
        <v>1049</v>
      </c>
      <c r="C619" s="45">
        <v>37.1</v>
      </c>
      <c r="D619" s="45">
        <v>2</v>
      </c>
      <c r="E619" s="43" t="s">
        <v>1046</v>
      </c>
      <c r="F619" s="43" t="s">
        <v>1052</v>
      </c>
      <c r="G619" s="45">
        <v>7265.7</v>
      </c>
      <c r="H619" s="44">
        <f>D619+1</f>
        <v>3</v>
      </c>
      <c r="I619" s="35">
        <f>G619/H619</f>
        <v>2421.9</v>
      </c>
    </row>
    <row r="620" spans="1:9" ht="14.4" x14ac:dyDescent="0.3">
      <c r="A620" s="45">
        <v>41</v>
      </c>
      <c r="B620" s="43" t="s">
        <v>1047</v>
      </c>
      <c r="C620" s="45">
        <v>33.1</v>
      </c>
      <c r="D620" s="45">
        <v>2</v>
      </c>
      <c r="E620" s="43" t="s">
        <v>1046</v>
      </c>
      <c r="F620" s="43" t="s">
        <v>1052</v>
      </c>
      <c r="G620" s="45">
        <v>7749.16</v>
      </c>
      <c r="H620" s="44">
        <f>D620+1</f>
        <v>3</v>
      </c>
      <c r="I620" s="35">
        <f>G620/H620</f>
        <v>2583.0533333333333</v>
      </c>
    </row>
    <row r="621" spans="1:9" ht="14.4" x14ac:dyDescent="0.3">
      <c r="A621" s="45">
        <v>41</v>
      </c>
      <c r="B621" s="43" t="s">
        <v>1049</v>
      </c>
      <c r="C621" s="45">
        <v>30.6</v>
      </c>
      <c r="D621" s="45">
        <v>2</v>
      </c>
      <c r="E621" s="43" t="s">
        <v>1046</v>
      </c>
      <c r="F621" s="43" t="s">
        <v>1052</v>
      </c>
      <c r="G621" s="45">
        <v>7256.72</v>
      </c>
      <c r="H621" s="44">
        <f>D621+1</f>
        <v>3</v>
      </c>
      <c r="I621" s="35">
        <f>G621/H621</f>
        <v>2418.9066666666668</v>
      </c>
    </row>
    <row r="622" spans="1:9" ht="14.4" x14ac:dyDescent="0.3">
      <c r="A622" s="45">
        <v>41</v>
      </c>
      <c r="B622" s="43" t="s">
        <v>1049</v>
      </c>
      <c r="C622" s="45">
        <v>40.299999999999997</v>
      </c>
      <c r="D622" s="45">
        <v>0</v>
      </c>
      <c r="E622" s="43" t="s">
        <v>1046</v>
      </c>
      <c r="F622" s="43" t="s">
        <v>1045</v>
      </c>
      <c r="G622" s="45">
        <v>5709.16</v>
      </c>
      <c r="H622" s="44">
        <f>D622+1</f>
        <v>1</v>
      </c>
      <c r="I622" s="35">
        <f>G622/H622</f>
        <v>5709.16</v>
      </c>
    </row>
    <row r="623" spans="1:9" ht="14.4" x14ac:dyDescent="0.3">
      <c r="A623" s="45">
        <v>41</v>
      </c>
      <c r="B623" s="43" t="s">
        <v>1047</v>
      </c>
      <c r="C623" s="45">
        <v>31</v>
      </c>
      <c r="D623" s="45">
        <v>0</v>
      </c>
      <c r="E623" s="43" t="s">
        <v>1046</v>
      </c>
      <c r="F623" s="43" t="s">
        <v>1045</v>
      </c>
      <c r="G623" s="45">
        <v>6185.32</v>
      </c>
      <c r="H623" s="44">
        <f>D623+1</f>
        <v>1</v>
      </c>
      <c r="I623" s="35">
        <f>G623/H623</f>
        <v>6185.32</v>
      </c>
    </row>
    <row r="624" spans="1:9" ht="14.4" x14ac:dyDescent="0.3">
      <c r="A624" s="45">
        <v>41</v>
      </c>
      <c r="B624" s="43" t="s">
        <v>1049</v>
      </c>
      <c r="C624" s="45">
        <v>35.799999999999997</v>
      </c>
      <c r="D624" s="45">
        <v>1</v>
      </c>
      <c r="E624" s="43" t="s">
        <v>1050</v>
      </c>
      <c r="F624" s="43" t="s">
        <v>1045</v>
      </c>
      <c r="G624" s="45">
        <v>40273.65</v>
      </c>
      <c r="H624" s="44">
        <f>D624+1</f>
        <v>2</v>
      </c>
      <c r="I624" s="35">
        <f>G624/H624</f>
        <v>20136.825000000001</v>
      </c>
    </row>
    <row r="625" spans="1:9" ht="14.4" x14ac:dyDescent="0.3">
      <c r="A625" s="45">
        <v>41</v>
      </c>
      <c r="B625" s="43" t="s">
        <v>1049</v>
      </c>
      <c r="C625" s="45">
        <v>28.4</v>
      </c>
      <c r="D625" s="45">
        <v>1</v>
      </c>
      <c r="E625" s="43" t="s">
        <v>1046</v>
      </c>
      <c r="F625" s="43" t="s">
        <v>1052</v>
      </c>
      <c r="G625" s="45">
        <v>6664.69</v>
      </c>
      <c r="H625" s="44">
        <f>D625+1</f>
        <v>2</v>
      </c>
      <c r="I625" s="35">
        <f>G625/H625</f>
        <v>3332.3449999999998</v>
      </c>
    </row>
    <row r="626" spans="1:9" ht="14.4" x14ac:dyDescent="0.3">
      <c r="A626" s="45">
        <v>41</v>
      </c>
      <c r="B626" s="43" t="s">
        <v>1047</v>
      </c>
      <c r="C626" s="45">
        <v>36.1</v>
      </c>
      <c r="D626" s="45">
        <v>1</v>
      </c>
      <c r="E626" s="43" t="s">
        <v>1046</v>
      </c>
      <c r="F626" s="43" t="s">
        <v>1045</v>
      </c>
      <c r="G626" s="45">
        <v>6781.35</v>
      </c>
      <c r="H626" s="44">
        <f>D626+1</f>
        <v>2</v>
      </c>
      <c r="I626" s="35">
        <f>G626/H626</f>
        <v>3390.6750000000002</v>
      </c>
    </row>
    <row r="627" spans="1:9" ht="14.4" x14ac:dyDescent="0.3">
      <c r="A627" s="45">
        <v>41</v>
      </c>
      <c r="B627" s="43" t="s">
        <v>1049</v>
      </c>
      <c r="C627" s="45">
        <v>34.200000000000003</v>
      </c>
      <c r="D627" s="45">
        <v>2</v>
      </c>
      <c r="E627" s="43" t="s">
        <v>1046</v>
      </c>
      <c r="F627" s="43" t="s">
        <v>1052</v>
      </c>
      <c r="G627" s="45">
        <v>7261.74</v>
      </c>
      <c r="H627" s="44">
        <f>D627+1</f>
        <v>3</v>
      </c>
      <c r="I627" s="35">
        <f>G627/H627</f>
        <v>2420.58</v>
      </c>
    </row>
    <row r="628" spans="1:9" ht="14.4" x14ac:dyDescent="0.3">
      <c r="A628" s="45">
        <v>41</v>
      </c>
      <c r="B628" s="43" t="s">
        <v>1049</v>
      </c>
      <c r="C628" s="45">
        <v>30.8</v>
      </c>
      <c r="D628" s="45">
        <v>3</v>
      </c>
      <c r="E628" s="43" t="s">
        <v>1050</v>
      </c>
      <c r="F628" s="43" t="s">
        <v>1048</v>
      </c>
      <c r="G628" s="45">
        <v>39597.410000000003</v>
      </c>
      <c r="H628" s="44">
        <f>D628+1</f>
        <v>4</v>
      </c>
      <c r="I628" s="35">
        <f>G628/H628</f>
        <v>9899.3525000000009</v>
      </c>
    </row>
    <row r="629" spans="1:9" ht="14.4" x14ac:dyDescent="0.3">
      <c r="A629" s="45">
        <v>41</v>
      </c>
      <c r="B629" s="43" t="s">
        <v>1049</v>
      </c>
      <c r="C629" s="45">
        <v>28.8</v>
      </c>
      <c r="D629" s="45">
        <v>1</v>
      </c>
      <c r="E629" s="43" t="s">
        <v>1046</v>
      </c>
      <c r="F629" s="43" t="s">
        <v>1051</v>
      </c>
      <c r="G629" s="45">
        <v>6282.24</v>
      </c>
      <c r="H629" s="44">
        <f>D629+1</f>
        <v>2</v>
      </c>
      <c r="I629" s="35">
        <f>G629/H629</f>
        <v>3141.12</v>
      </c>
    </row>
    <row r="630" spans="1:9" ht="14.4" x14ac:dyDescent="0.3">
      <c r="A630" s="45">
        <v>41</v>
      </c>
      <c r="B630" s="43" t="s">
        <v>1049</v>
      </c>
      <c r="C630" s="45">
        <v>34.200000000000003</v>
      </c>
      <c r="D630" s="45">
        <v>1</v>
      </c>
      <c r="E630" s="43" t="s">
        <v>1046</v>
      </c>
      <c r="F630" s="43" t="s">
        <v>1045</v>
      </c>
      <c r="G630" s="45">
        <v>6289.75</v>
      </c>
      <c r="H630" s="44">
        <f>D630+1</f>
        <v>2</v>
      </c>
      <c r="I630" s="35">
        <f>G630/H630</f>
        <v>3144.875</v>
      </c>
    </row>
    <row r="631" spans="1:9" ht="14.4" x14ac:dyDescent="0.3">
      <c r="A631" s="45">
        <v>41</v>
      </c>
      <c r="B631" s="43" t="s">
        <v>1049</v>
      </c>
      <c r="C631" s="45">
        <v>29.6</v>
      </c>
      <c r="D631" s="45">
        <v>5</v>
      </c>
      <c r="E631" s="43" t="s">
        <v>1046</v>
      </c>
      <c r="F631" s="43" t="s">
        <v>1048</v>
      </c>
      <c r="G631" s="45">
        <v>9222.4</v>
      </c>
      <c r="H631" s="44">
        <f>D631+1</f>
        <v>6</v>
      </c>
      <c r="I631" s="35">
        <f>G631/H631</f>
        <v>1537.0666666666666</v>
      </c>
    </row>
    <row r="632" spans="1:9" ht="14.4" x14ac:dyDescent="0.3">
      <c r="A632" s="45">
        <v>41</v>
      </c>
      <c r="B632" s="43" t="s">
        <v>1047</v>
      </c>
      <c r="C632" s="45">
        <v>32.6</v>
      </c>
      <c r="D632" s="45">
        <v>3</v>
      </c>
      <c r="E632" s="43" t="s">
        <v>1046</v>
      </c>
      <c r="F632" s="43" t="s">
        <v>1051</v>
      </c>
      <c r="G632" s="45">
        <v>7954.52</v>
      </c>
      <c r="H632" s="44">
        <f>D632+1</f>
        <v>4</v>
      </c>
      <c r="I632" s="35">
        <f>G632/H632</f>
        <v>1988.63</v>
      </c>
    </row>
    <row r="633" spans="1:9" ht="14.4" x14ac:dyDescent="0.3">
      <c r="A633" s="45">
        <v>41</v>
      </c>
      <c r="B633" s="43" t="s">
        <v>1047</v>
      </c>
      <c r="C633" s="45">
        <v>28.3</v>
      </c>
      <c r="D633" s="45">
        <v>1</v>
      </c>
      <c r="E633" s="43" t="s">
        <v>1046</v>
      </c>
      <c r="F633" s="43" t="s">
        <v>1052</v>
      </c>
      <c r="G633" s="45">
        <v>7153.55</v>
      </c>
      <c r="H633" s="44">
        <f>D633+1</f>
        <v>2</v>
      </c>
      <c r="I633" s="35">
        <f>G633/H633</f>
        <v>3576.7750000000001</v>
      </c>
    </row>
    <row r="634" spans="1:9" ht="14.4" x14ac:dyDescent="0.3">
      <c r="A634" s="45">
        <v>41</v>
      </c>
      <c r="B634" s="43" t="s">
        <v>1047</v>
      </c>
      <c r="C634" s="45">
        <v>21.8</v>
      </c>
      <c r="D634" s="45">
        <v>1</v>
      </c>
      <c r="E634" s="43" t="s">
        <v>1046</v>
      </c>
      <c r="F634" s="43" t="s">
        <v>1048</v>
      </c>
      <c r="G634" s="45">
        <v>13725.47</v>
      </c>
      <c r="H634" s="44">
        <f>D634+1</f>
        <v>2</v>
      </c>
      <c r="I634" s="35">
        <f>G634/H634</f>
        <v>6862.7349999999997</v>
      </c>
    </row>
    <row r="635" spans="1:9" ht="14.4" x14ac:dyDescent="0.3">
      <c r="A635" s="45">
        <v>41</v>
      </c>
      <c r="B635" s="43" t="s">
        <v>1049</v>
      </c>
      <c r="C635" s="45">
        <v>33.6</v>
      </c>
      <c r="D635" s="45">
        <v>0</v>
      </c>
      <c r="E635" s="43" t="s">
        <v>1046</v>
      </c>
      <c r="F635" s="43" t="s">
        <v>1045</v>
      </c>
      <c r="G635" s="45">
        <v>5699.84</v>
      </c>
      <c r="H635" s="44">
        <f>D635+1</f>
        <v>1</v>
      </c>
      <c r="I635" s="35">
        <f>G635/H635</f>
        <v>5699.84</v>
      </c>
    </row>
    <row r="636" spans="1:9" ht="14.4" x14ac:dyDescent="0.3">
      <c r="A636" s="45">
        <v>41</v>
      </c>
      <c r="B636" s="43" t="s">
        <v>1049</v>
      </c>
      <c r="C636" s="45">
        <v>23.9</v>
      </c>
      <c r="D636" s="45">
        <v>1</v>
      </c>
      <c r="E636" s="43" t="s">
        <v>1046</v>
      </c>
      <c r="F636" s="43" t="s">
        <v>1048</v>
      </c>
      <c r="G636" s="45">
        <v>6858.48</v>
      </c>
      <c r="H636" s="44">
        <f>D636+1</f>
        <v>2</v>
      </c>
      <c r="I636" s="35">
        <f>G636/H636</f>
        <v>3429.24</v>
      </c>
    </row>
    <row r="637" spans="1:9" ht="14.4" x14ac:dyDescent="0.3">
      <c r="A637" s="45">
        <v>41</v>
      </c>
      <c r="B637" s="43" t="s">
        <v>1047</v>
      </c>
      <c r="C637" s="45">
        <v>28.1</v>
      </c>
      <c r="D637" s="45">
        <v>1</v>
      </c>
      <c r="E637" s="43" t="s">
        <v>1046</v>
      </c>
      <c r="F637" s="43" t="s">
        <v>1045</v>
      </c>
      <c r="G637" s="45">
        <v>6770.19</v>
      </c>
      <c r="H637" s="44">
        <f>D637+1</f>
        <v>2</v>
      </c>
      <c r="I637" s="35">
        <f>G637/H637</f>
        <v>3385.0949999999998</v>
      </c>
    </row>
    <row r="638" spans="1:9" ht="14.4" x14ac:dyDescent="0.3">
      <c r="A638" s="45">
        <v>41</v>
      </c>
      <c r="B638" s="43" t="s">
        <v>1049</v>
      </c>
      <c r="C638" s="45">
        <v>32.200000000000003</v>
      </c>
      <c r="D638" s="45">
        <v>2</v>
      </c>
      <c r="E638" s="43" t="s">
        <v>1046</v>
      </c>
      <c r="F638" s="43" t="s">
        <v>1051</v>
      </c>
      <c r="G638" s="45">
        <v>6875.96</v>
      </c>
      <c r="H638" s="44">
        <f>D638+1</f>
        <v>3</v>
      </c>
      <c r="I638" s="35">
        <f>G638/H638</f>
        <v>2291.9866666666667</v>
      </c>
    </row>
    <row r="639" spans="1:9" ht="14.4" x14ac:dyDescent="0.3">
      <c r="A639" s="45">
        <v>40</v>
      </c>
      <c r="B639" s="43" t="s">
        <v>1047</v>
      </c>
      <c r="C639" s="45">
        <v>28.7</v>
      </c>
      <c r="D639" s="45">
        <v>3</v>
      </c>
      <c r="E639" s="43" t="s">
        <v>1046</v>
      </c>
      <c r="F639" s="43" t="s">
        <v>1052</v>
      </c>
      <c r="G639" s="45">
        <v>8059.68</v>
      </c>
      <c r="H639" s="44">
        <f>D639+1</f>
        <v>4</v>
      </c>
      <c r="I639" s="35">
        <f>G639/H639</f>
        <v>2014.92</v>
      </c>
    </row>
    <row r="640" spans="1:9" ht="14.4" x14ac:dyDescent="0.3">
      <c r="A640" s="45">
        <v>40</v>
      </c>
      <c r="B640" s="43" t="s">
        <v>1049</v>
      </c>
      <c r="C640" s="45">
        <v>26.3</v>
      </c>
      <c r="D640" s="45">
        <v>1</v>
      </c>
      <c r="E640" s="43" t="s">
        <v>1046</v>
      </c>
      <c r="F640" s="43" t="s">
        <v>1052</v>
      </c>
      <c r="G640" s="45">
        <v>6389.38</v>
      </c>
      <c r="H640" s="44">
        <f>D640+1</f>
        <v>2</v>
      </c>
      <c r="I640" s="35">
        <f>G640/H640</f>
        <v>3194.69</v>
      </c>
    </row>
    <row r="641" spans="1:9" ht="14.4" x14ac:dyDescent="0.3">
      <c r="A641" s="45">
        <v>40</v>
      </c>
      <c r="B641" s="43" t="s">
        <v>1047</v>
      </c>
      <c r="C641" s="45">
        <v>36.200000000000003</v>
      </c>
      <c r="D641" s="45">
        <v>0</v>
      </c>
      <c r="E641" s="43" t="s">
        <v>1046</v>
      </c>
      <c r="F641" s="43" t="s">
        <v>1045</v>
      </c>
      <c r="G641" s="45">
        <v>5920.1</v>
      </c>
      <c r="H641" s="44">
        <f>D641+1</f>
        <v>1</v>
      </c>
      <c r="I641" s="35">
        <f>G641/H641</f>
        <v>5920.1</v>
      </c>
    </row>
    <row r="642" spans="1:9" ht="14.4" x14ac:dyDescent="0.3">
      <c r="A642" s="45">
        <v>40</v>
      </c>
      <c r="B642" s="43" t="s">
        <v>1047</v>
      </c>
      <c r="C642" s="45">
        <v>25.5</v>
      </c>
      <c r="D642" s="45">
        <v>1</v>
      </c>
      <c r="E642" s="43" t="s">
        <v>1046</v>
      </c>
      <c r="F642" s="43" t="s">
        <v>1048</v>
      </c>
      <c r="G642" s="45">
        <v>7077.19</v>
      </c>
      <c r="H642" s="44">
        <f>D642+1</f>
        <v>2</v>
      </c>
      <c r="I642" s="35">
        <f>G642/H642</f>
        <v>3538.5949999999998</v>
      </c>
    </row>
    <row r="643" spans="1:9" ht="14.4" x14ac:dyDescent="0.3">
      <c r="A643" s="45">
        <v>40</v>
      </c>
      <c r="B643" s="43" t="s">
        <v>1049</v>
      </c>
      <c r="C643" s="45">
        <v>41.2</v>
      </c>
      <c r="D643" s="45">
        <v>1</v>
      </c>
      <c r="E643" s="43" t="s">
        <v>1046</v>
      </c>
      <c r="F643" s="43" t="s">
        <v>1048</v>
      </c>
      <c r="G643" s="45">
        <v>6610.11</v>
      </c>
      <c r="H643" s="44">
        <f>D643+1</f>
        <v>2</v>
      </c>
      <c r="I643" s="35">
        <f>G643/H643</f>
        <v>3305.0549999999998</v>
      </c>
    </row>
    <row r="644" spans="1:9" ht="14.4" x14ac:dyDescent="0.3">
      <c r="A644" s="45">
        <v>40</v>
      </c>
      <c r="B644" s="43" t="s">
        <v>1049</v>
      </c>
      <c r="C644" s="45">
        <v>30.9</v>
      </c>
      <c r="D644" s="45">
        <v>4</v>
      </c>
      <c r="E644" s="43" t="s">
        <v>1046</v>
      </c>
      <c r="F644" s="43" t="s">
        <v>1052</v>
      </c>
      <c r="G644" s="45">
        <v>8162.72</v>
      </c>
      <c r="H644" s="44">
        <f>D644+1</f>
        <v>5</v>
      </c>
      <c r="I644" s="35">
        <f>G644/H644</f>
        <v>1632.5440000000001</v>
      </c>
    </row>
    <row r="645" spans="1:9" ht="14.4" x14ac:dyDescent="0.3">
      <c r="A645" s="45">
        <v>40</v>
      </c>
      <c r="B645" s="43" t="s">
        <v>1047</v>
      </c>
      <c r="C645" s="45">
        <v>22.2</v>
      </c>
      <c r="D645" s="45">
        <v>2</v>
      </c>
      <c r="E645" s="43" t="s">
        <v>1050</v>
      </c>
      <c r="F645" s="43" t="s">
        <v>1045</v>
      </c>
      <c r="G645" s="45">
        <v>19444.27</v>
      </c>
      <c r="H645" s="44">
        <f>D645+1</f>
        <v>3</v>
      </c>
      <c r="I645" s="35">
        <f>G645/H645</f>
        <v>6481.4233333333332</v>
      </c>
    </row>
    <row r="646" spans="1:9" ht="14.4" x14ac:dyDescent="0.3">
      <c r="A646" s="45">
        <v>40</v>
      </c>
      <c r="B646" s="43" t="s">
        <v>1049</v>
      </c>
      <c r="C646" s="45">
        <v>35.299999999999997</v>
      </c>
      <c r="D646" s="45">
        <v>3</v>
      </c>
      <c r="E646" s="43" t="s">
        <v>1046</v>
      </c>
      <c r="F646" s="43" t="s">
        <v>1051</v>
      </c>
      <c r="G646" s="45">
        <v>7196.87</v>
      </c>
      <c r="H646" s="44">
        <f>D646+1</f>
        <v>4</v>
      </c>
      <c r="I646" s="35">
        <f>G646/H646</f>
        <v>1799.2175</v>
      </c>
    </row>
    <row r="647" spans="1:9" ht="14.4" x14ac:dyDescent="0.3">
      <c r="A647" s="45">
        <v>40</v>
      </c>
      <c r="B647" s="43" t="s">
        <v>1049</v>
      </c>
      <c r="C647" s="45">
        <v>19.8</v>
      </c>
      <c r="D647" s="45">
        <v>1</v>
      </c>
      <c r="E647" s="43" t="s">
        <v>1050</v>
      </c>
      <c r="F647" s="43" t="s">
        <v>1045</v>
      </c>
      <c r="G647" s="45">
        <v>17179.52</v>
      </c>
      <c r="H647" s="44">
        <f>D647+1</f>
        <v>2</v>
      </c>
      <c r="I647" s="35">
        <f>G647/H647</f>
        <v>8589.76</v>
      </c>
    </row>
    <row r="648" spans="1:9" ht="14.4" x14ac:dyDescent="0.3">
      <c r="A648" s="45">
        <v>40</v>
      </c>
      <c r="B648" s="43" t="s">
        <v>1047</v>
      </c>
      <c r="C648" s="45">
        <v>28.1</v>
      </c>
      <c r="D648" s="45">
        <v>1</v>
      </c>
      <c r="E648" s="43" t="s">
        <v>1050</v>
      </c>
      <c r="F648" s="43" t="s">
        <v>1048</v>
      </c>
      <c r="G648" s="45">
        <v>22331.57</v>
      </c>
      <c r="H648" s="44">
        <f>D648+1</f>
        <v>2</v>
      </c>
      <c r="I648" s="35">
        <f>G648/H648</f>
        <v>11165.785</v>
      </c>
    </row>
    <row r="649" spans="1:9" ht="14.4" x14ac:dyDescent="0.3">
      <c r="A649" s="45">
        <v>40</v>
      </c>
      <c r="B649" s="43" t="s">
        <v>1049</v>
      </c>
      <c r="C649" s="45">
        <v>34.1</v>
      </c>
      <c r="D649" s="45">
        <v>1</v>
      </c>
      <c r="E649" s="43" t="s">
        <v>1046</v>
      </c>
      <c r="F649" s="43" t="s">
        <v>1048</v>
      </c>
      <c r="G649" s="45">
        <v>6600.21</v>
      </c>
      <c r="H649" s="44">
        <f>D649+1</f>
        <v>2</v>
      </c>
      <c r="I649" s="35">
        <f>G649/H649</f>
        <v>3300.105</v>
      </c>
    </row>
    <row r="650" spans="1:9" ht="14.4" x14ac:dyDescent="0.3">
      <c r="A650" s="45">
        <v>40</v>
      </c>
      <c r="B650" s="43" t="s">
        <v>1049</v>
      </c>
      <c r="C650" s="45">
        <v>32.799999999999997</v>
      </c>
      <c r="D650" s="45">
        <v>1</v>
      </c>
      <c r="E650" s="43" t="s">
        <v>1050</v>
      </c>
      <c r="F650" s="43" t="s">
        <v>1048</v>
      </c>
      <c r="G650" s="45">
        <v>39125.33</v>
      </c>
      <c r="H650" s="44">
        <f>D650+1</f>
        <v>2</v>
      </c>
      <c r="I650" s="35">
        <f>G650/H650</f>
        <v>19562.665000000001</v>
      </c>
    </row>
    <row r="651" spans="1:9" ht="14.4" x14ac:dyDescent="0.3">
      <c r="A651" s="45">
        <v>40</v>
      </c>
      <c r="B651" s="43" t="s">
        <v>1047</v>
      </c>
      <c r="C651" s="45">
        <v>29.6</v>
      </c>
      <c r="D651" s="45">
        <v>0</v>
      </c>
      <c r="E651" s="43" t="s">
        <v>1046</v>
      </c>
      <c r="F651" s="43" t="s">
        <v>1051</v>
      </c>
      <c r="G651" s="45">
        <v>5910.94</v>
      </c>
      <c r="H651" s="44">
        <f>D651+1</f>
        <v>1</v>
      </c>
      <c r="I651" s="35">
        <f>G651/H651</f>
        <v>5910.94</v>
      </c>
    </row>
    <row r="652" spans="1:9" ht="14.4" x14ac:dyDescent="0.3">
      <c r="A652" s="45">
        <v>40</v>
      </c>
      <c r="B652" s="43" t="s">
        <v>1047</v>
      </c>
      <c r="C652" s="45">
        <v>33</v>
      </c>
      <c r="D652" s="45">
        <v>3</v>
      </c>
      <c r="E652" s="43" t="s">
        <v>1046</v>
      </c>
      <c r="F652" s="43" t="s">
        <v>1045</v>
      </c>
      <c r="G652" s="45">
        <v>7682.67</v>
      </c>
      <c r="H652" s="44">
        <f>D652+1</f>
        <v>4</v>
      </c>
      <c r="I652" s="35">
        <f>G652/H652</f>
        <v>1920.6675</v>
      </c>
    </row>
    <row r="653" spans="1:9" ht="14.4" x14ac:dyDescent="0.3">
      <c r="A653" s="45">
        <v>40</v>
      </c>
      <c r="B653" s="43" t="s">
        <v>1049</v>
      </c>
      <c r="C653" s="45">
        <v>22.7</v>
      </c>
      <c r="D653" s="45">
        <v>2</v>
      </c>
      <c r="E653" s="43" t="s">
        <v>1046</v>
      </c>
      <c r="F653" s="43" t="s">
        <v>1048</v>
      </c>
      <c r="G653" s="45">
        <v>7173.36</v>
      </c>
      <c r="H653" s="44">
        <f>D653+1</f>
        <v>3</v>
      </c>
      <c r="I653" s="35">
        <f>G653/H653</f>
        <v>2391.12</v>
      </c>
    </row>
    <row r="654" spans="1:9" ht="14.4" x14ac:dyDescent="0.3">
      <c r="A654" s="45">
        <v>40</v>
      </c>
      <c r="B654" s="43" t="s">
        <v>1047</v>
      </c>
      <c r="C654" s="45">
        <v>23.4</v>
      </c>
      <c r="D654" s="45">
        <v>3</v>
      </c>
      <c r="E654" s="43" t="s">
        <v>1046</v>
      </c>
      <c r="F654" s="43" t="s">
        <v>1048</v>
      </c>
      <c r="G654" s="45">
        <v>8252.2800000000007</v>
      </c>
      <c r="H654" s="44">
        <f>D654+1</f>
        <v>4</v>
      </c>
      <c r="I654" s="35">
        <f>G654/H654</f>
        <v>2063.0700000000002</v>
      </c>
    </row>
    <row r="655" spans="1:9" ht="14.4" x14ac:dyDescent="0.3">
      <c r="A655" s="45">
        <v>40</v>
      </c>
      <c r="B655" s="43" t="s">
        <v>1047</v>
      </c>
      <c r="C655" s="45">
        <v>32.799999999999997</v>
      </c>
      <c r="D655" s="45">
        <v>2</v>
      </c>
      <c r="E655" s="43" t="s">
        <v>1050</v>
      </c>
      <c r="F655" s="43" t="s">
        <v>1052</v>
      </c>
      <c r="G655" s="45">
        <v>40003.33</v>
      </c>
      <c r="H655" s="44">
        <f>D655+1</f>
        <v>3</v>
      </c>
      <c r="I655" s="35">
        <f>G655/H655</f>
        <v>13334.443333333335</v>
      </c>
    </row>
    <row r="656" spans="1:9" ht="14.4" x14ac:dyDescent="0.3">
      <c r="A656" s="45">
        <v>40</v>
      </c>
      <c r="B656" s="43" t="s">
        <v>1047</v>
      </c>
      <c r="C656" s="45">
        <v>29.8</v>
      </c>
      <c r="D656" s="45">
        <v>1</v>
      </c>
      <c r="E656" s="43" t="s">
        <v>1046</v>
      </c>
      <c r="F656" s="43" t="s">
        <v>1045</v>
      </c>
      <c r="G656" s="45">
        <v>6500.24</v>
      </c>
      <c r="H656" s="44">
        <f>D656+1</f>
        <v>2</v>
      </c>
      <c r="I656" s="35">
        <f>G656/H656</f>
        <v>3250.12</v>
      </c>
    </row>
    <row r="657" spans="1:9" ht="14.4" x14ac:dyDescent="0.3">
      <c r="A657" s="45">
        <v>40</v>
      </c>
      <c r="B657" s="43" t="s">
        <v>1049</v>
      </c>
      <c r="C657" s="45">
        <v>41.7</v>
      </c>
      <c r="D657" s="45">
        <v>0</v>
      </c>
      <c r="E657" s="43" t="s">
        <v>1046</v>
      </c>
      <c r="F657" s="43" t="s">
        <v>1045</v>
      </c>
      <c r="G657" s="45">
        <v>5438.75</v>
      </c>
      <c r="H657" s="44">
        <f>D657+1</f>
        <v>1</v>
      </c>
      <c r="I657" s="35">
        <f>G657/H657</f>
        <v>5438.75</v>
      </c>
    </row>
    <row r="658" spans="1:9" ht="14.4" x14ac:dyDescent="0.3">
      <c r="A658" s="45">
        <v>40</v>
      </c>
      <c r="B658" s="43" t="s">
        <v>1049</v>
      </c>
      <c r="C658" s="45">
        <v>32.299999999999997</v>
      </c>
      <c r="D658" s="45">
        <v>2</v>
      </c>
      <c r="E658" s="43" t="s">
        <v>1046</v>
      </c>
      <c r="F658" s="43" t="s">
        <v>1052</v>
      </c>
      <c r="G658" s="45">
        <v>6986.7</v>
      </c>
      <c r="H658" s="44">
        <f>D658+1</f>
        <v>3</v>
      </c>
      <c r="I658" s="35">
        <f>G658/H658</f>
        <v>2328.9</v>
      </c>
    </row>
    <row r="659" spans="1:9" ht="14.4" x14ac:dyDescent="0.3">
      <c r="A659" s="45">
        <v>40</v>
      </c>
      <c r="B659" s="43" t="s">
        <v>1047</v>
      </c>
      <c r="C659" s="45">
        <v>41.4</v>
      </c>
      <c r="D659" s="45">
        <v>1</v>
      </c>
      <c r="E659" s="43" t="s">
        <v>1046</v>
      </c>
      <c r="F659" s="43" t="s">
        <v>1052</v>
      </c>
      <c r="G659" s="45">
        <v>28476.73</v>
      </c>
      <c r="H659" s="44">
        <f>D659+1</f>
        <v>2</v>
      </c>
      <c r="I659" s="35">
        <f>G659/H659</f>
        <v>14238.365</v>
      </c>
    </row>
    <row r="660" spans="1:9" ht="14.4" x14ac:dyDescent="0.3">
      <c r="A660" s="45">
        <v>40</v>
      </c>
      <c r="B660" s="43" t="s">
        <v>1049</v>
      </c>
      <c r="C660" s="45">
        <v>29.9</v>
      </c>
      <c r="D660" s="45">
        <v>2</v>
      </c>
      <c r="E660" s="43" t="s">
        <v>1046</v>
      </c>
      <c r="F660" s="43" t="s">
        <v>1051</v>
      </c>
      <c r="G660" s="45">
        <v>6600.36</v>
      </c>
      <c r="H660" s="44">
        <f>D660+1</f>
        <v>3</v>
      </c>
      <c r="I660" s="35">
        <f>G660/H660</f>
        <v>2200.12</v>
      </c>
    </row>
    <row r="661" spans="1:9" ht="14.4" x14ac:dyDescent="0.3">
      <c r="A661" s="45">
        <v>40</v>
      </c>
      <c r="B661" s="43" t="s">
        <v>1047</v>
      </c>
      <c r="C661" s="45">
        <v>27.4</v>
      </c>
      <c r="D661" s="45">
        <v>1</v>
      </c>
      <c r="E661" s="43" t="s">
        <v>1046</v>
      </c>
      <c r="F661" s="43" t="s">
        <v>1051</v>
      </c>
      <c r="G661" s="45">
        <v>6496.89</v>
      </c>
      <c r="H661" s="44">
        <f>D661+1</f>
        <v>2</v>
      </c>
      <c r="I661" s="35">
        <f>G661/H661</f>
        <v>3248.4450000000002</v>
      </c>
    </row>
    <row r="662" spans="1:9" ht="14.4" x14ac:dyDescent="0.3">
      <c r="A662" s="45">
        <v>40</v>
      </c>
      <c r="B662" s="43" t="s">
        <v>1049</v>
      </c>
      <c r="C662" s="45">
        <v>29.4</v>
      </c>
      <c r="D662" s="45">
        <v>1</v>
      </c>
      <c r="E662" s="43" t="s">
        <v>1046</v>
      </c>
      <c r="F662" s="43" t="s">
        <v>1052</v>
      </c>
      <c r="G662" s="45">
        <v>6393.6</v>
      </c>
      <c r="H662" s="44">
        <f>D662+1</f>
        <v>2</v>
      </c>
      <c r="I662" s="35">
        <f>G662/H662</f>
        <v>3196.8</v>
      </c>
    </row>
    <row r="663" spans="1:9" ht="14.4" x14ac:dyDescent="0.3">
      <c r="A663" s="45">
        <v>40</v>
      </c>
      <c r="B663" s="43" t="s">
        <v>1049</v>
      </c>
      <c r="C663" s="45">
        <v>25.1</v>
      </c>
      <c r="D663" s="45">
        <v>0</v>
      </c>
      <c r="E663" s="43" t="s">
        <v>1046</v>
      </c>
      <c r="F663" s="43" t="s">
        <v>1045</v>
      </c>
      <c r="G663" s="45">
        <v>5415.66</v>
      </c>
      <c r="H663" s="44">
        <f>D663+1</f>
        <v>1</v>
      </c>
      <c r="I663" s="35">
        <f>G663/H663</f>
        <v>5415.66</v>
      </c>
    </row>
    <row r="664" spans="1:9" ht="14.4" x14ac:dyDescent="0.3">
      <c r="A664" s="45">
        <v>40</v>
      </c>
      <c r="B664" s="43" t="s">
        <v>1049</v>
      </c>
      <c r="C664" s="45">
        <v>25</v>
      </c>
      <c r="D664" s="45">
        <v>2</v>
      </c>
      <c r="E664" s="43" t="s">
        <v>1046</v>
      </c>
      <c r="F664" s="43" t="s">
        <v>1045</v>
      </c>
      <c r="G664" s="45">
        <v>6593.51</v>
      </c>
      <c r="H664" s="44">
        <f>D664+1</f>
        <v>3</v>
      </c>
      <c r="I664" s="35">
        <f>G664/H664</f>
        <v>2197.8366666666666</v>
      </c>
    </row>
    <row r="665" spans="1:9" ht="14.4" x14ac:dyDescent="0.3">
      <c r="A665" s="45">
        <v>40</v>
      </c>
      <c r="B665" s="43" t="s">
        <v>1047</v>
      </c>
      <c r="C665" s="45">
        <v>29.3</v>
      </c>
      <c r="D665" s="45">
        <v>4</v>
      </c>
      <c r="E665" s="43" t="s">
        <v>1046</v>
      </c>
      <c r="F665" s="43" t="s">
        <v>1051</v>
      </c>
      <c r="G665" s="45">
        <v>15828.82</v>
      </c>
      <c r="H665" s="44">
        <f>D665+1</f>
        <v>5</v>
      </c>
      <c r="I665" s="35">
        <f>G665/H665</f>
        <v>3165.7640000000001</v>
      </c>
    </row>
    <row r="666" spans="1:9" ht="14.4" x14ac:dyDescent="0.3">
      <c r="A666" s="45">
        <v>39</v>
      </c>
      <c r="B666" s="43" t="s">
        <v>1047</v>
      </c>
      <c r="C666" s="45">
        <v>32.799999999999997</v>
      </c>
      <c r="D666" s="45">
        <v>0</v>
      </c>
      <c r="E666" s="43" t="s">
        <v>1046</v>
      </c>
      <c r="F666" s="43" t="s">
        <v>1051</v>
      </c>
      <c r="G666" s="45">
        <v>5649.72</v>
      </c>
      <c r="H666" s="44">
        <f>D666+1</f>
        <v>1</v>
      </c>
      <c r="I666" s="35">
        <f>G666/H666</f>
        <v>5649.72</v>
      </c>
    </row>
    <row r="667" spans="1:9" ht="14.4" x14ac:dyDescent="0.3">
      <c r="A667" s="45">
        <v>39</v>
      </c>
      <c r="B667" s="43" t="s">
        <v>1049</v>
      </c>
      <c r="C667" s="45">
        <v>24.5</v>
      </c>
      <c r="D667" s="45">
        <v>2</v>
      </c>
      <c r="E667" s="43" t="s">
        <v>1046</v>
      </c>
      <c r="F667" s="43" t="s">
        <v>1052</v>
      </c>
      <c r="G667" s="45">
        <v>6710.19</v>
      </c>
      <c r="H667" s="44">
        <f>D667+1</f>
        <v>3</v>
      </c>
      <c r="I667" s="35">
        <f>G667/H667</f>
        <v>2236.73</v>
      </c>
    </row>
    <row r="668" spans="1:9" ht="14.4" x14ac:dyDescent="0.3">
      <c r="A668" s="45">
        <v>39</v>
      </c>
      <c r="B668" s="43" t="s">
        <v>1047</v>
      </c>
      <c r="C668" s="45">
        <v>24.9</v>
      </c>
      <c r="D668" s="45">
        <v>3</v>
      </c>
      <c r="E668" s="43" t="s">
        <v>1050</v>
      </c>
      <c r="F668" s="43" t="s">
        <v>1048</v>
      </c>
      <c r="G668" s="45">
        <v>21659.93</v>
      </c>
      <c r="H668" s="44">
        <f>D668+1</f>
        <v>4</v>
      </c>
      <c r="I668" s="35">
        <f>G668/H668</f>
        <v>5414.9825000000001</v>
      </c>
    </row>
    <row r="669" spans="1:9" ht="14.4" x14ac:dyDescent="0.3">
      <c r="A669" s="45">
        <v>39</v>
      </c>
      <c r="B669" s="43" t="s">
        <v>1049</v>
      </c>
      <c r="C669" s="45">
        <v>29.6</v>
      </c>
      <c r="D669" s="45">
        <v>4</v>
      </c>
      <c r="E669" s="43" t="s">
        <v>1046</v>
      </c>
      <c r="F669" s="43" t="s">
        <v>1051</v>
      </c>
      <c r="G669" s="45">
        <v>7512.27</v>
      </c>
      <c r="H669" s="44">
        <f>D669+1</f>
        <v>5</v>
      </c>
      <c r="I669" s="35">
        <f>G669/H669</f>
        <v>1502.4540000000002</v>
      </c>
    </row>
    <row r="670" spans="1:9" ht="14.4" x14ac:dyDescent="0.3">
      <c r="A670" s="45">
        <v>39</v>
      </c>
      <c r="B670" s="43" t="s">
        <v>1049</v>
      </c>
      <c r="C670" s="45">
        <v>28.3</v>
      </c>
      <c r="D670" s="45">
        <v>1</v>
      </c>
      <c r="E670" s="43" t="s">
        <v>1050</v>
      </c>
      <c r="F670" s="43" t="s">
        <v>1051</v>
      </c>
      <c r="G670" s="45">
        <v>21082.16</v>
      </c>
      <c r="H670" s="44">
        <f>D670+1</f>
        <v>2</v>
      </c>
      <c r="I670" s="35">
        <f>G670/H670</f>
        <v>10541.08</v>
      </c>
    </row>
    <row r="671" spans="1:9" ht="14.4" x14ac:dyDescent="0.3">
      <c r="A671" s="45">
        <v>39</v>
      </c>
      <c r="B671" s="43" t="s">
        <v>1049</v>
      </c>
      <c r="C671" s="45">
        <v>45.4</v>
      </c>
      <c r="D671" s="45">
        <v>2</v>
      </c>
      <c r="E671" s="43" t="s">
        <v>1046</v>
      </c>
      <c r="F671" s="43" t="s">
        <v>1045</v>
      </c>
      <c r="G671" s="45">
        <v>6356.27</v>
      </c>
      <c r="H671" s="44">
        <f>D671+1</f>
        <v>3</v>
      </c>
      <c r="I671" s="35">
        <f>G671/H671</f>
        <v>2118.7566666666667</v>
      </c>
    </row>
    <row r="672" spans="1:9" ht="14.4" x14ac:dyDescent="0.3">
      <c r="A672" s="45">
        <v>39</v>
      </c>
      <c r="B672" s="43" t="s">
        <v>1049</v>
      </c>
      <c r="C672" s="45">
        <v>26.4</v>
      </c>
      <c r="D672" s="45">
        <v>0</v>
      </c>
      <c r="E672" s="43" t="s">
        <v>1050</v>
      </c>
      <c r="F672" s="43" t="s">
        <v>1048</v>
      </c>
      <c r="G672" s="45">
        <v>20149.32</v>
      </c>
      <c r="H672" s="44">
        <f>D672+1</f>
        <v>1</v>
      </c>
      <c r="I672" s="35">
        <f>G672/H672</f>
        <v>20149.32</v>
      </c>
    </row>
    <row r="673" spans="1:9" ht="14.4" x14ac:dyDescent="0.3">
      <c r="A673" s="45">
        <v>39</v>
      </c>
      <c r="B673" s="43" t="s">
        <v>1049</v>
      </c>
      <c r="C673" s="45">
        <v>26.2</v>
      </c>
      <c r="D673" s="45">
        <v>1</v>
      </c>
      <c r="E673" s="43" t="s">
        <v>1046</v>
      </c>
      <c r="F673" s="43" t="s">
        <v>1052</v>
      </c>
      <c r="G673" s="45">
        <v>6123.57</v>
      </c>
      <c r="H673" s="44">
        <f>D673+1</f>
        <v>2</v>
      </c>
      <c r="I673" s="35">
        <f>G673/H673</f>
        <v>3061.7849999999999</v>
      </c>
    </row>
    <row r="674" spans="1:9" ht="14.4" x14ac:dyDescent="0.3">
      <c r="A674" s="45">
        <v>39</v>
      </c>
      <c r="B674" s="43" t="s">
        <v>1049</v>
      </c>
      <c r="C674" s="45">
        <v>35.299999999999997</v>
      </c>
      <c r="D674" s="45">
        <v>2</v>
      </c>
      <c r="E674" s="43" t="s">
        <v>1050</v>
      </c>
      <c r="F674" s="43" t="s">
        <v>1051</v>
      </c>
      <c r="G674" s="45">
        <v>40103.89</v>
      </c>
      <c r="H674" s="44">
        <f>D674+1</f>
        <v>3</v>
      </c>
      <c r="I674" s="35">
        <f>G674/H674</f>
        <v>13367.963333333333</v>
      </c>
    </row>
    <row r="675" spans="1:9" ht="14.4" x14ac:dyDescent="0.3">
      <c r="A675" s="45">
        <v>39</v>
      </c>
      <c r="B675" s="43" t="s">
        <v>1047</v>
      </c>
      <c r="C675" s="45">
        <v>22.8</v>
      </c>
      <c r="D675" s="45">
        <v>3</v>
      </c>
      <c r="E675" s="43" t="s">
        <v>1046</v>
      </c>
      <c r="F675" s="43" t="s">
        <v>1048</v>
      </c>
      <c r="G675" s="45">
        <v>7985.82</v>
      </c>
      <c r="H675" s="44">
        <f>D675+1</f>
        <v>4</v>
      </c>
      <c r="I675" s="35">
        <f>G675/H675</f>
        <v>1996.4549999999999</v>
      </c>
    </row>
    <row r="676" spans="1:9" ht="14.4" x14ac:dyDescent="0.3">
      <c r="A676" s="45">
        <v>39</v>
      </c>
      <c r="B676" s="43" t="s">
        <v>1047</v>
      </c>
      <c r="C676" s="45">
        <v>41.8</v>
      </c>
      <c r="D676" s="45">
        <v>0</v>
      </c>
      <c r="E676" s="43" t="s">
        <v>1046</v>
      </c>
      <c r="F676" s="43" t="s">
        <v>1045</v>
      </c>
      <c r="G676" s="45">
        <v>5662.23</v>
      </c>
      <c r="H676" s="44">
        <f>D676+1</f>
        <v>1</v>
      </c>
      <c r="I676" s="35">
        <f>G676/H676</f>
        <v>5662.23</v>
      </c>
    </row>
    <row r="677" spans="1:9" ht="14.4" x14ac:dyDescent="0.3">
      <c r="A677" s="45">
        <v>39</v>
      </c>
      <c r="B677" s="43" t="s">
        <v>1047</v>
      </c>
      <c r="C677" s="45">
        <v>31.9</v>
      </c>
      <c r="D677" s="45">
        <v>2</v>
      </c>
      <c r="E677" s="43" t="s">
        <v>1046</v>
      </c>
      <c r="F677" s="43" t="s">
        <v>1052</v>
      </c>
      <c r="G677" s="45">
        <v>7209.49</v>
      </c>
      <c r="H677" s="44">
        <f>D677+1</f>
        <v>3</v>
      </c>
      <c r="I677" s="35">
        <f>G677/H677</f>
        <v>2403.1633333333334</v>
      </c>
    </row>
    <row r="678" spans="1:9" ht="14.4" x14ac:dyDescent="0.3">
      <c r="A678" s="45">
        <v>39</v>
      </c>
      <c r="B678" s="43" t="s">
        <v>1049</v>
      </c>
      <c r="C678" s="45">
        <v>21.9</v>
      </c>
      <c r="D678" s="45">
        <v>1</v>
      </c>
      <c r="E678" s="43" t="s">
        <v>1046</v>
      </c>
      <c r="F678" s="43" t="s">
        <v>1052</v>
      </c>
      <c r="G678" s="45">
        <v>6117.49</v>
      </c>
      <c r="H678" s="44">
        <f>D678+1</f>
        <v>2</v>
      </c>
      <c r="I678" s="35">
        <f>G678/H678</f>
        <v>3058.7449999999999</v>
      </c>
    </row>
    <row r="679" spans="1:9" ht="14.4" x14ac:dyDescent="0.3">
      <c r="A679" s="45">
        <v>39</v>
      </c>
      <c r="B679" s="43" t="s">
        <v>1047</v>
      </c>
      <c r="C679" s="45">
        <v>32.5</v>
      </c>
      <c r="D679" s="45">
        <v>1</v>
      </c>
      <c r="E679" s="43" t="s">
        <v>1046</v>
      </c>
      <c r="F679" s="43" t="s">
        <v>1051</v>
      </c>
      <c r="G679" s="45">
        <v>6238.3</v>
      </c>
      <c r="H679" s="44">
        <f>D679+1</f>
        <v>2</v>
      </c>
      <c r="I679" s="35">
        <f>G679/H679</f>
        <v>3119.15</v>
      </c>
    </row>
    <row r="680" spans="1:9" ht="14.4" x14ac:dyDescent="0.3">
      <c r="A680" s="45">
        <v>39</v>
      </c>
      <c r="B680" s="43" t="s">
        <v>1047</v>
      </c>
      <c r="C680" s="45">
        <v>24.2</v>
      </c>
      <c r="D680" s="45">
        <v>5</v>
      </c>
      <c r="E680" s="43" t="s">
        <v>1046</v>
      </c>
      <c r="F680" s="43" t="s">
        <v>1052</v>
      </c>
      <c r="G680" s="45">
        <v>8965.7999999999993</v>
      </c>
      <c r="H680" s="44">
        <f>D680+1</f>
        <v>6</v>
      </c>
      <c r="I680" s="35">
        <f>G680/H680</f>
        <v>1494.3</v>
      </c>
    </row>
    <row r="681" spans="1:9" ht="14.4" x14ac:dyDescent="0.3">
      <c r="A681" s="45">
        <v>39</v>
      </c>
      <c r="B681" s="43" t="s">
        <v>1047</v>
      </c>
      <c r="C681" s="45">
        <v>34.299999999999997</v>
      </c>
      <c r="D681" s="45">
        <v>5</v>
      </c>
      <c r="E681" s="43" t="s">
        <v>1046</v>
      </c>
      <c r="F681" s="43" t="s">
        <v>1045</v>
      </c>
      <c r="G681" s="45">
        <v>8596.83</v>
      </c>
      <c r="H681" s="44">
        <f>D681+1</f>
        <v>6</v>
      </c>
      <c r="I681" s="35">
        <f>G681/H681</f>
        <v>1432.8050000000001</v>
      </c>
    </row>
    <row r="682" spans="1:9" ht="14.4" x14ac:dyDescent="0.3">
      <c r="A682" s="45">
        <v>39</v>
      </c>
      <c r="B682" s="43" t="s">
        <v>1047</v>
      </c>
      <c r="C682" s="45">
        <v>23.3</v>
      </c>
      <c r="D682" s="45">
        <v>3</v>
      </c>
      <c r="E682" s="43" t="s">
        <v>1046</v>
      </c>
      <c r="F682" s="43" t="s">
        <v>1048</v>
      </c>
      <c r="G682" s="45">
        <v>7986.48</v>
      </c>
      <c r="H682" s="44">
        <f>D682+1</f>
        <v>4</v>
      </c>
      <c r="I682" s="35">
        <f>G682/H682</f>
        <v>1996.62</v>
      </c>
    </row>
    <row r="683" spans="1:9" ht="14.4" x14ac:dyDescent="0.3">
      <c r="A683" s="45">
        <v>39</v>
      </c>
      <c r="B683" s="43" t="s">
        <v>1047</v>
      </c>
      <c r="C683" s="45">
        <v>34.1</v>
      </c>
      <c r="D683" s="45">
        <v>3</v>
      </c>
      <c r="E683" s="43" t="s">
        <v>1046</v>
      </c>
      <c r="F683" s="43" t="s">
        <v>1051</v>
      </c>
      <c r="G683" s="45">
        <v>7418.52</v>
      </c>
      <c r="H683" s="44">
        <f>D683+1</f>
        <v>4</v>
      </c>
      <c r="I683" s="35">
        <f>G683/H683</f>
        <v>1854.63</v>
      </c>
    </row>
    <row r="684" spans="1:9" ht="14.4" x14ac:dyDescent="0.3">
      <c r="A684" s="45">
        <v>39</v>
      </c>
      <c r="B684" s="43" t="s">
        <v>1049</v>
      </c>
      <c r="C684" s="45">
        <v>42.7</v>
      </c>
      <c r="D684" s="45">
        <v>0</v>
      </c>
      <c r="E684" s="43" t="s">
        <v>1046</v>
      </c>
      <c r="F684" s="43" t="s">
        <v>1048</v>
      </c>
      <c r="G684" s="45">
        <v>5757.41</v>
      </c>
      <c r="H684" s="44">
        <f>D684+1</f>
        <v>1</v>
      </c>
      <c r="I684" s="35">
        <f>G684/H684</f>
        <v>5757.41</v>
      </c>
    </row>
    <row r="685" spans="1:9" ht="14.4" x14ac:dyDescent="0.3">
      <c r="A685" s="45">
        <v>39</v>
      </c>
      <c r="B685" s="43" t="s">
        <v>1047</v>
      </c>
      <c r="C685" s="45">
        <v>18.3</v>
      </c>
      <c r="D685" s="45">
        <v>5</v>
      </c>
      <c r="E685" s="43" t="s">
        <v>1050</v>
      </c>
      <c r="F685" s="43" t="s">
        <v>1051</v>
      </c>
      <c r="G685" s="45">
        <v>19023.259999999998</v>
      </c>
      <c r="H685" s="44">
        <f>D685+1</f>
        <v>6</v>
      </c>
      <c r="I685" s="35">
        <f>G685/H685</f>
        <v>3170.5433333333331</v>
      </c>
    </row>
    <row r="686" spans="1:9" ht="14.4" x14ac:dyDescent="0.3">
      <c r="A686" s="45">
        <v>39</v>
      </c>
      <c r="B686" s="43" t="s">
        <v>1047</v>
      </c>
      <c r="C686" s="45">
        <v>23.9</v>
      </c>
      <c r="D686" s="45">
        <v>5</v>
      </c>
      <c r="E686" s="43" t="s">
        <v>1046</v>
      </c>
      <c r="F686" s="43" t="s">
        <v>1045</v>
      </c>
      <c r="G686" s="45">
        <v>8582.2999999999993</v>
      </c>
      <c r="H686" s="44">
        <f>D686+1</f>
        <v>6</v>
      </c>
      <c r="I686" s="35">
        <f>G686/H686</f>
        <v>1430.3833333333332</v>
      </c>
    </row>
    <row r="687" spans="1:9" ht="14.4" x14ac:dyDescent="0.3">
      <c r="A687" s="45">
        <v>39</v>
      </c>
      <c r="B687" s="43" t="s">
        <v>1049</v>
      </c>
      <c r="C687" s="45">
        <v>32.299999999999997</v>
      </c>
      <c r="D687" s="45">
        <v>2</v>
      </c>
      <c r="E687" s="43" t="s">
        <v>1046</v>
      </c>
      <c r="F687" s="43" t="s">
        <v>1045</v>
      </c>
      <c r="G687" s="45">
        <v>6338.08</v>
      </c>
      <c r="H687" s="44">
        <f>D687+1</f>
        <v>3</v>
      </c>
      <c r="I687" s="35">
        <f>G687/H687</f>
        <v>2112.6933333333332</v>
      </c>
    </row>
    <row r="688" spans="1:9" ht="14.4" x14ac:dyDescent="0.3">
      <c r="A688" s="45">
        <v>39</v>
      </c>
      <c r="B688" s="43" t="s">
        <v>1049</v>
      </c>
      <c r="C688" s="45">
        <v>34.1</v>
      </c>
      <c r="D688" s="45">
        <v>2</v>
      </c>
      <c r="E688" s="43" t="s">
        <v>1046</v>
      </c>
      <c r="F688" s="43" t="s">
        <v>1045</v>
      </c>
      <c r="G688" s="45">
        <v>23563.02</v>
      </c>
      <c r="H688" s="44">
        <f>D688+1</f>
        <v>3</v>
      </c>
      <c r="I688" s="35">
        <f>G688/H688</f>
        <v>7854.34</v>
      </c>
    </row>
    <row r="689" spans="1:9" ht="14.4" x14ac:dyDescent="0.3">
      <c r="A689" s="45">
        <v>39</v>
      </c>
      <c r="B689" s="43" t="s">
        <v>1049</v>
      </c>
      <c r="C689" s="45">
        <v>29.9</v>
      </c>
      <c r="D689" s="45">
        <v>1</v>
      </c>
      <c r="E689" s="43" t="s">
        <v>1050</v>
      </c>
      <c r="F689" s="43" t="s">
        <v>1048</v>
      </c>
      <c r="G689" s="45">
        <v>22462.04</v>
      </c>
      <c r="H689" s="44">
        <f>D689+1</f>
        <v>2</v>
      </c>
      <c r="I689" s="35">
        <f>G689/H689</f>
        <v>11231.02</v>
      </c>
    </row>
    <row r="690" spans="1:9" ht="14.4" x14ac:dyDescent="0.3">
      <c r="A690" s="45">
        <v>39</v>
      </c>
      <c r="B690" s="43" t="s">
        <v>1047</v>
      </c>
      <c r="C690" s="45">
        <v>26.3</v>
      </c>
      <c r="D690" s="45">
        <v>2</v>
      </c>
      <c r="E690" s="43" t="s">
        <v>1046</v>
      </c>
      <c r="F690" s="43" t="s">
        <v>1052</v>
      </c>
      <c r="G690" s="45">
        <v>7201.7</v>
      </c>
      <c r="H690" s="44">
        <f>D690+1</f>
        <v>3</v>
      </c>
      <c r="I690" s="35">
        <f>G690/H690</f>
        <v>2400.5666666666666</v>
      </c>
    </row>
    <row r="691" spans="1:9" ht="14.4" x14ac:dyDescent="0.3">
      <c r="A691" s="45">
        <v>38</v>
      </c>
      <c r="B691" s="43" t="s">
        <v>1049</v>
      </c>
      <c r="C691" s="45">
        <v>37.1</v>
      </c>
      <c r="D691" s="45">
        <v>1</v>
      </c>
      <c r="E691" s="43" t="s">
        <v>1046</v>
      </c>
      <c r="F691" s="43" t="s">
        <v>1048</v>
      </c>
      <c r="G691" s="45">
        <v>6079.67</v>
      </c>
      <c r="H691" s="44">
        <f>D691+1</f>
        <v>2</v>
      </c>
      <c r="I691" s="35">
        <f>G691/H691</f>
        <v>3039.835</v>
      </c>
    </row>
    <row r="692" spans="1:9" ht="14.4" x14ac:dyDescent="0.3">
      <c r="A692" s="45">
        <v>38</v>
      </c>
      <c r="B692" s="43" t="s">
        <v>1049</v>
      </c>
      <c r="C692" s="45">
        <v>19.3</v>
      </c>
      <c r="D692" s="45">
        <v>0</v>
      </c>
      <c r="E692" s="43" t="s">
        <v>1050</v>
      </c>
      <c r="F692" s="43" t="s">
        <v>1051</v>
      </c>
      <c r="G692" s="45">
        <v>15820.7</v>
      </c>
      <c r="H692" s="44">
        <f>D692+1</f>
        <v>1</v>
      </c>
      <c r="I692" s="35">
        <f>G692/H692</f>
        <v>15820.7</v>
      </c>
    </row>
    <row r="693" spans="1:9" ht="14.4" x14ac:dyDescent="0.3">
      <c r="A693" s="45">
        <v>38</v>
      </c>
      <c r="B693" s="43" t="s">
        <v>1049</v>
      </c>
      <c r="C693" s="45">
        <v>34.700000000000003</v>
      </c>
      <c r="D693" s="45">
        <v>2</v>
      </c>
      <c r="E693" s="43" t="s">
        <v>1046</v>
      </c>
      <c r="F693" s="43" t="s">
        <v>1051</v>
      </c>
      <c r="G693" s="45">
        <v>6082.41</v>
      </c>
      <c r="H693" s="44">
        <f>D693+1</f>
        <v>3</v>
      </c>
      <c r="I693" s="35">
        <f>G693/H693</f>
        <v>2027.47</v>
      </c>
    </row>
    <row r="694" spans="1:9" ht="14.4" x14ac:dyDescent="0.3">
      <c r="A694" s="45">
        <v>38</v>
      </c>
      <c r="B694" s="43" t="s">
        <v>1049</v>
      </c>
      <c r="C694" s="45">
        <v>27.8</v>
      </c>
      <c r="D694" s="45">
        <v>2</v>
      </c>
      <c r="E694" s="43" t="s">
        <v>1046</v>
      </c>
      <c r="F694" s="43" t="s">
        <v>1052</v>
      </c>
      <c r="G694" s="45">
        <v>6455.86</v>
      </c>
      <c r="H694" s="44">
        <f>D694+1</f>
        <v>3</v>
      </c>
      <c r="I694" s="35">
        <f>G694/H694</f>
        <v>2151.9533333333334</v>
      </c>
    </row>
    <row r="695" spans="1:9" ht="14.4" x14ac:dyDescent="0.3">
      <c r="A695" s="45">
        <v>38</v>
      </c>
      <c r="B695" s="43" t="s">
        <v>1047</v>
      </c>
      <c r="C695" s="45">
        <v>40.200000000000003</v>
      </c>
      <c r="D695" s="45">
        <v>0</v>
      </c>
      <c r="E695" s="43" t="s">
        <v>1046</v>
      </c>
      <c r="F695" s="43" t="s">
        <v>1045</v>
      </c>
      <c r="G695" s="45">
        <v>5400.98</v>
      </c>
      <c r="H695" s="44">
        <f>D695+1</f>
        <v>1</v>
      </c>
      <c r="I695" s="35">
        <f>G695/H695</f>
        <v>5400.98</v>
      </c>
    </row>
    <row r="696" spans="1:9" ht="14.4" x14ac:dyDescent="0.3">
      <c r="A696" s="45">
        <v>38</v>
      </c>
      <c r="B696" s="43" t="s">
        <v>1049</v>
      </c>
      <c r="C696" s="45">
        <v>21.1</v>
      </c>
      <c r="D696" s="45">
        <v>3</v>
      </c>
      <c r="E696" s="43" t="s">
        <v>1046</v>
      </c>
      <c r="F696" s="43" t="s">
        <v>1045</v>
      </c>
      <c r="G696" s="45">
        <v>6652.53</v>
      </c>
      <c r="H696" s="44">
        <f>D696+1</f>
        <v>4</v>
      </c>
      <c r="I696" s="35">
        <f>G696/H696</f>
        <v>1663.1324999999999</v>
      </c>
    </row>
    <row r="697" spans="1:9" ht="14.4" x14ac:dyDescent="0.3">
      <c r="A697" s="45">
        <v>38</v>
      </c>
      <c r="B697" s="43" t="s">
        <v>1047</v>
      </c>
      <c r="C697" s="45">
        <v>27.3</v>
      </c>
      <c r="D697" s="45">
        <v>1</v>
      </c>
      <c r="E697" s="43" t="s">
        <v>1046</v>
      </c>
      <c r="F697" s="43" t="s">
        <v>1048</v>
      </c>
      <c r="G697" s="45">
        <v>6555.07</v>
      </c>
      <c r="H697" s="44">
        <f>D697+1</f>
        <v>2</v>
      </c>
      <c r="I697" s="35">
        <f>G697/H697</f>
        <v>3277.5349999999999</v>
      </c>
    </row>
    <row r="698" spans="1:9" ht="14.4" x14ac:dyDescent="0.3">
      <c r="A698" s="45">
        <v>38</v>
      </c>
      <c r="B698" s="43" t="s">
        <v>1047</v>
      </c>
      <c r="C698" s="45">
        <v>28.9</v>
      </c>
      <c r="D698" s="45">
        <v>1</v>
      </c>
      <c r="E698" s="43" t="s">
        <v>1046</v>
      </c>
      <c r="F698" s="43" t="s">
        <v>1045</v>
      </c>
      <c r="G698" s="45">
        <v>5974.38</v>
      </c>
      <c r="H698" s="44">
        <f>D698+1</f>
        <v>2</v>
      </c>
      <c r="I698" s="35">
        <f>G698/H698</f>
        <v>2987.19</v>
      </c>
    </row>
    <row r="699" spans="1:9" ht="14.4" x14ac:dyDescent="0.3">
      <c r="A699" s="45">
        <v>38</v>
      </c>
      <c r="B699" s="43" t="s">
        <v>1047</v>
      </c>
      <c r="C699" s="45">
        <v>37.700000000000003</v>
      </c>
      <c r="D699" s="45">
        <v>0</v>
      </c>
      <c r="E699" s="43" t="s">
        <v>1046</v>
      </c>
      <c r="F699" s="43" t="s">
        <v>1045</v>
      </c>
      <c r="G699" s="45">
        <v>5397.62</v>
      </c>
      <c r="H699" s="44">
        <f>D699+1</f>
        <v>1</v>
      </c>
      <c r="I699" s="35">
        <f>G699/H699</f>
        <v>5397.62</v>
      </c>
    </row>
    <row r="700" spans="1:9" ht="14.4" x14ac:dyDescent="0.3">
      <c r="A700" s="45">
        <v>38</v>
      </c>
      <c r="B700" s="43" t="s">
        <v>1049</v>
      </c>
      <c r="C700" s="45">
        <v>28</v>
      </c>
      <c r="D700" s="45">
        <v>1</v>
      </c>
      <c r="E700" s="43" t="s">
        <v>1046</v>
      </c>
      <c r="F700" s="43" t="s">
        <v>1048</v>
      </c>
      <c r="G700" s="45">
        <v>6067.13</v>
      </c>
      <c r="H700" s="44">
        <f>D700+1</f>
        <v>2</v>
      </c>
      <c r="I700" s="35">
        <f>G700/H700</f>
        <v>3033.5650000000001</v>
      </c>
    </row>
    <row r="701" spans="1:9" ht="14.4" x14ac:dyDescent="0.3">
      <c r="A701" s="45">
        <v>38</v>
      </c>
      <c r="B701" s="43" t="s">
        <v>1047</v>
      </c>
      <c r="C701" s="45">
        <v>40.6</v>
      </c>
      <c r="D701" s="45">
        <v>1</v>
      </c>
      <c r="E701" s="43" t="s">
        <v>1046</v>
      </c>
      <c r="F701" s="43" t="s">
        <v>1052</v>
      </c>
      <c r="G701" s="45">
        <v>6373.56</v>
      </c>
      <c r="H701" s="44">
        <f>D701+1</f>
        <v>2</v>
      </c>
      <c r="I701" s="35">
        <f>G701/H701</f>
        <v>3186.78</v>
      </c>
    </row>
    <row r="702" spans="1:9" ht="14.4" x14ac:dyDescent="0.3">
      <c r="A702" s="45">
        <v>38</v>
      </c>
      <c r="B702" s="43" t="s">
        <v>1047</v>
      </c>
      <c r="C702" s="45">
        <v>30.7</v>
      </c>
      <c r="D702" s="45">
        <v>1</v>
      </c>
      <c r="E702" s="43" t="s">
        <v>1046</v>
      </c>
      <c r="F702" s="43" t="s">
        <v>1045</v>
      </c>
      <c r="G702" s="45">
        <v>5976.83</v>
      </c>
      <c r="H702" s="44">
        <f>D702+1</f>
        <v>2</v>
      </c>
      <c r="I702" s="35">
        <f>G702/H702</f>
        <v>2988.415</v>
      </c>
    </row>
    <row r="703" spans="1:9" ht="14.4" x14ac:dyDescent="0.3">
      <c r="A703" s="45">
        <v>38</v>
      </c>
      <c r="B703" s="43" t="s">
        <v>1047</v>
      </c>
      <c r="C703" s="45">
        <v>34.799999999999997</v>
      </c>
      <c r="D703" s="45">
        <v>2</v>
      </c>
      <c r="E703" s="43" t="s">
        <v>1046</v>
      </c>
      <c r="F703" s="43" t="s">
        <v>1051</v>
      </c>
      <c r="G703" s="45">
        <v>6571.54</v>
      </c>
      <c r="H703" s="44">
        <f>D703+1</f>
        <v>3</v>
      </c>
      <c r="I703" s="35">
        <f>G703/H703</f>
        <v>2190.5133333333333</v>
      </c>
    </row>
    <row r="704" spans="1:9" ht="14.4" x14ac:dyDescent="0.3">
      <c r="A704" s="45">
        <v>38</v>
      </c>
      <c r="B704" s="43" t="s">
        <v>1047</v>
      </c>
      <c r="C704" s="45">
        <v>19.5</v>
      </c>
      <c r="D704" s="45">
        <v>2</v>
      </c>
      <c r="E704" s="43" t="s">
        <v>1046</v>
      </c>
      <c r="F704" s="43" t="s">
        <v>1052</v>
      </c>
      <c r="G704" s="45">
        <v>6933.24</v>
      </c>
      <c r="H704" s="44">
        <f>D704+1</f>
        <v>3</v>
      </c>
      <c r="I704" s="35">
        <f>G704/H704</f>
        <v>2311.08</v>
      </c>
    </row>
    <row r="705" spans="1:9" ht="14.4" x14ac:dyDescent="0.3">
      <c r="A705" s="45">
        <v>38</v>
      </c>
      <c r="B705" s="43" t="s">
        <v>1047</v>
      </c>
      <c r="C705" s="45">
        <v>28</v>
      </c>
      <c r="D705" s="45">
        <v>3</v>
      </c>
      <c r="E705" s="43" t="s">
        <v>1046</v>
      </c>
      <c r="F705" s="43" t="s">
        <v>1051</v>
      </c>
      <c r="G705" s="45">
        <v>7151.09</v>
      </c>
      <c r="H705" s="44">
        <f>D705+1</f>
        <v>4</v>
      </c>
      <c r="I705" s="35">
        <f>G705/H705</f>
        <v>1787.7725</v>
      </c>
    </row>
    <row r="706" spans="1:9" ht="14.4" x14ac:dyDescent="0.3">
      <c r="A706" s="45">
        <v>38</v>
      </c>
      <c r="B706" s="43" t="s">
        <v>1049</v>
      </c>
      <c r="C706" s="45">
        <v>31</v>
      </c>
      <c r="D706" s="45">
        <v>1</v>
      </c>
      <c r="E706" s="43" t="s">
        <v>1046</v>
      </c>
      <c r="F706" s="43" t="s">
        <v>1051</v>
      </c>
      <c r="G706" s="45">
        <v>5488.26</v>
      </c>
      <c r="H706" s="44">
        <f>D706+1</f>
        <v>2</v>
      </c>
      <c r="I706" s="35">
        <f>G706/H706</f>
        <v>2744.13</v>
      </c>
    </row>
    <row r="707" spans="1:9" ht="14.4" x14ac:dyDescent="0.3">
      <c r="A707" s="45">
        <v>38</v>
      </c>
      <c r="B707" s="43" t="s">
        <v>1047</v>
      </c>
      <c r="C707" s="45">
        <v>27.8</v>
      </c>
      <c r="D707" s="45">
        <v>2</v>
      </c>
      <c r="E707" s="43" t="s">
        <v>1046</v>
      </c>
      <c r="F707" s="43" t="s">
        <v>1048</v>
      </c>
      <c r="G707" s="45">
        <v>7144.86</v>
      </c>
      <c r="H707" s="44">
        <f>D707+1</f>
        <v>3</v>
      </c>
      <c r="I707" s="35">
        <f>G707/H707</f>
        <v>2381.62</v>
      </c>
    </row>
    <row r="708" spans="1:9" ht="14.4" x14ac:dyDescent="0.3">
      <c r="A708" s="45">
        <v>38</v>
      </c>
      <c r="B708" s="43" t="s">
        <v>1049</v>
      </c>
      <c r="C708" s="45">
        <v>28.3</v>
      </c>
      <c r="D708" s="45">
        <v>1</v>
      </c>
      <c r="E708" s="43" t="s">
        <v>1046</v>
      </c>
      <c r="F708" s="43" t="s">
        <v>1045</v>
      </c>
      <c r="G708" s="45">
        <v>5484.47</v>
      </c>
      <c r="H708" s="44">
        <f>D708+1</f>
        <v>2</v>
      </c>
      <c r="I708" s="35">
        <f>G708/H708</f>
        <v>2742.2350000000001</v>
      </c>
    </row>
    <row r="709" spans="1:9" ht="14.4" x14ac:dyDescent="0.3">
      <c r="A709" s="45">
        <v>38</v>
      </c>
      <c r="B709" s="43" t="s">
        <v>1047</v>
      </c>
      <c r="C709" s="45">
        <v>27.6</v>
      </c>
      <c r="D709" s="45">
        <v>0</v>
      </c>
      <c r="E709" s="43" t="s">
        <v>1046</v>
      </c>
      <c r="F709" s="43" t="s">
        <v>1051</v>
      </c>
      <c r="G709" s="45">
        <v>5383.54</v>
      </c>
      <c r="H709" s="44">
        <f>D709+1</f>
        <v>1</v>
      </c>
      <c r="I709" s="35">
        <f>G709/H709</f>
        <v>5383.54</v>
      </c>
    </row>
    <row r="710" spans="1:9" ht="14.4" x14ac:dyDescent="0.3">
      <c r="A710" s="45">
        <v>38</v>
      </c>
      <c r="B710" s="43" t="s">
        <v>1049</v>
      </c>
      <c r="C710" s="45">
        <v>20</v>
      </c>
      <c r="D710" s="45">
        <v>1</v>
      </c>
      <c r="E710" s="43" t="s">
        <v>1046</v>
      </c>
      <c r="F710" s="43" t="s">
        <v>1052</v>
      </c>
      <c r="G710" s="45">
        <v>5855.9</v>
      </c>
      <c r="H710" s="44">
        <f>D710+1</f>
        <v>2</v>
      </c>
      <c r="I710" s="35">
        <f>G710/H710</f>
        <v>2927.95</v>
      </c>
    </row>
    <row r="711" spans="1:9" ht="14.4" x14ac:dyDescent="0.3">
      <c r="A711" s="45">
        <v>38</v>
      </c>
      <c r="B711" s="43" t="s">
        <v>1049</v>
      </c>
      <c r="C711" s="45">
        <v>38.4</v>
      </c>
      <c r="D711" s="45">
        <v>3</v>
      </c>
      <c r="E711" s="43" t="s">
        <v>1050</v>
      </c>
      <c r="F711" s="43" t="s">
        <v>1045</v>
      </c>
      <c r="G711" s="45">
        <v>41949.24</v>
      </c>
      <c r="H711" s="44">
        <f>D711+1</f>
        <v>4</v>
      </c>
      <c r="I711" s="35">
        <f>G711/H711</f>
        <v>10487.31</v>
      </c>
    </row>
    <row r="712" spans="1:9" ht="14.4" x14ac:dyDescent="0.3">
      <c r="A712" s="45">
        <v>38</v>
      </c>
      <c r="B712" s="43" t="s">
        <v>1049</v>
      </c>
      <c r="C712" s="45">
        <v>29.3</v>
      </c>
      <c r="D712" s="45">
        <v>2</v>
      </c>
      <c r="E712" s="43" t="s">
        <v>1046</v>
      </c>
      <c r="F712" s="43" t="s">
        <v>1052</v>
      </c>
      <c r="G712" s="45">
        <v>6457.84</v>
      </c>
      <c r="H712" s="44">
        <f>D712+1</f>
        <v>3</v>
      </c>
      <c r="I712" s="35">
        <f>G712/H712</f>
        <v>2152.6133333333332</v>
      </c>
    </row>
    <row r="713" spans="1:9" ht="14.4" x14ac:dyDescent="0.3">
      <c r="A713" s="45">
        <v>38</v>
      </c>
      <c r="B713" s="43" t="s">
        <v>1047</v>
      </c>
      <c r="C713" s="45">
        <v>30.2</v>
      </c>
      <c r="D713" s="45">
        <v>3</v>
      </c>
      <c r="E713" s="43" t="s">
        <v>1046</v>
      </c>
      <c r="F713" s="43" t="s">
        <v>1052</v>
      </c>
      <c r="G713" s="45">
        <v>7537.16</v>
      </c>
      <c r="H713" s="44">
        <f>D713+1</f>
        <v>4</v>
      </c>
      <c r="I713" s="35">
        <f>G713/H713</f>
        <v>1884.29</v>
      </c>
    </row>
    <row r="714" spans="1:9" ht="14.4" x14ac:dyDescent="0.3">
      <c r="A714" s="45">
        <v>38</v>
      </c>
      <c r="B714" s="43" t="s">
        <v>1049</v>
      </c>
      <c r="C714" s="45">
        <v>16.8</v>
      </c>
      <c r="D714" s="45">
        <v>2</v>
      </c>
      <c r="E714" s="43" t="s">
        <v>1046</v>
      </c>
      <c r="F714" s="43" t="s">
        <v>1048</v>
      </c>
      <c r="G714" s="45">
        <v>6640.54</v>
      </c>
      <c r="H714" s="44">
        <f>D714+1</f>
        <v>3</v>
      </c>
      <c r="I714" s="35">
        <f>G714/H714</f>
        <v>2213.5133333333333</v>
      </c>
    </row>
    <row r="715" spans="1:9" ht="14.4" x14ac:dyDescent="0.3">
      <c r="A715" s="45">
        <v>38</v>
      </c>
      <c r="B715" s="43" t="s">
        <v>1047</v>
      </c>
      <c r="C715" s="45">
        <v>20</v>
      </c>
      <c r="D715" s="45">
        <v>2</v>
      </c>
      <c r="E715" s="43" t="s">
        <v>1046</v>
      </c>
      <c r="F715" s="43" t="s">
        <v>1048</v>
      </c>
      <c r="G715" s="45">
        <v>7133.9</v>
      </c>
      <c r="H715" s="44">
        <f>D715+1</f>
        <v>3</v>
      </c>
      <c r="I715" s="35">
        <f>G715/H715</f>
        <v>2377.9666666666667</v>
      </c>
    </row>
    <row r="716" spans="1:9" ht="14.4" x14ac:dyDescent="0.3">
      <c r="A716" s="45">
        <v>37</v>
      </c>
      <c r="B716" s="43" t="s">
        <v>1047</v>
      </c>
      <c r="C716" s="45">
        <v>27.7</v>
      </c>
      <c r="D716" s="45">
        <v>3</v>
      </c>
      <c r="E716" s="43" t="s">
        <v>1046</v>
      </c>
      <c r="F716" s="43" t="s">
        <v>1052</v>
      </c>
      <c r="G716" s="45">
        <v>7281.51</v>
      </c>
      <c r="H716" s="44">
        <f>D716+1</f>
        <v>4</v>
      </c>
      <c r="I716" s="35">
        <f>G716/H716</f>
        <v>1820.3775000000001</v>
      </c>
    </row>
    <row r="717" spans="1:9" ht="14.4" x14ac:dyDescent="0.3">
      <c r="A717" s="45">
        <v>37</v>
      </c>
      <c r="B717" s="43" t="s">
        <v>1049</v>
      </c>
      <c r="C717" s="45">
        <v>29.8</v>
      </c>
      <c r="D717" s="45">
        <v>2</v>
      </c>
      <c r="E717" s="43" t="s">
        <v>1046</v>
      </c>
      <c r="F717" s="43" t="s">
        <v>1048</v>
      </c>
      <c r="G717" s="45">
        <v>6406.41</v>
      </c>
      <c r="H717" s="44">
        <f>D717+1</f>
        <v>3</v>
      </c>
      <c r="I717" s="35">
        <f>G717/H717</f>
        <v>2135.4699999999998</v>
      </c>
    </row>
    <row r="718" spans="1:9" ht="14.4" x14ac:dyDescent="0.3">
      <c r="A718" s="45">
        <v>37</v>
      </c>
      <c r="B718" s="43" t="s">
        <v>1049</v>
      </c>
      <c r="C718" s="45">
        <v>28</v>
      </c>
      <c r="D718" s="45">
        <v>2</v>
      </c>
      <c r="E718" s="43" t="s">
        <v>1046</v>
      </c>
      <c r="F718" s="43" t="s">
        <v>1052</v>
      </c>
      <c r="G718" s="45">
        <v>6203.9</v>
      </c>
      <c r="H718" s="44">
        <f>D718+1</f>
        <v>3</v>
      </c>
      <c r="I718" s="35">
        <f>G718/H718</f>
        <v>2067.9666666666667</v>
      </c>
    </row>
    <row r="719" spans="1:9" ht="14.4" x14ac:dyDescent="0.3">
      <c r="A719" s="45">
        <v>37</v>
      </c>
      <c r="B719" s="43" t="s">
        <v>1047</v>
      </c>
      <c r="C719" s="45">
        <v>30.8</v>
      </c>
      <c r="D719" s="45">
        <v>2</v>
      </c>
      <c r="E719" s="43" t="s">
        <v>1046</v>
      </c>
      <c r="F719" s="43" t="s">
        <v>1045</v>
      </c>
      <c r="G719" s="45">
        <v>6313.76</v>
      </c>
      <c r="H719" s="44">
        <f>D719+1</f>
        <v>3</v>
      </c>
      <c r="I719" s="35">
        <f>G719/H719</f>
        <v>2104.5866666666666</v>
      </c>
    </row>
    <row r="720" spans="1:9" ht="14.4" x14ac:dyDescent="0.3">
      <c r="A720" s="45">
        <v>37</v>
      </c>
      <c r="B720" s="43" t="s">
        <v>1047</v>
      </c>
      <c r="C720" s="45">
        <v>34.799999999999997</v>
      </c>
      <c r="D720" s="45">
        <v>2</v>
      </c>
      <c r="E720" s="43" t="s">
        <v>1050</v>
      </c>
      <c r="F720" s="43" t="s">
        <v>1051</v>
      </c>
      <c r="G720" s="45">
        <v>39836.519999999997</v>
      </c>
      <c r="H720" s="44">
        <f>D720+1</f>
        <v>3</v>
      </c>
      <c r="I720" s="35">
        <f>G720/H720</f>
        <v>13278.839999999998</v>
      </c>
    </row>
    <row r="721" spans="1:9" ht="14.4" x14ac:dyDescent="0.3">
      <c r="A721" s="45">
        <v>37</v>
      </c>
      <c r="B721" s="43" t="s">
        <v>1049</v>
      </c>
      <c r="C721" s="45">
        <v>30.8</v>
      </c>
      <c r="D721" s="45">
        <v>0</v>
      </c>
      <c r="E721" s="43" t="s">
        <v>1046</v>
      </c>
      <c r="F721" s="43" t="s">
        <v>1051</v>
      </c>
      <c r="G721" s="45">
        <v>4646.76</v>
      </c>
      <c r="H721" s="44">
        <f>D721+1</f>
        <v>1</v>
      </c>
      <c r="I721" s="35">
        <f>G721/H721</f>
        <v>4646.76</v>
      </c>
    </row>
    <row r="722" spans="1:9" ht="14.4" x14ac:dyDescent="0.3">
      <c r="A722" s="45">
        <v>37</v>
      </c>
      <c r="B722" s="43" t="s">
        <v>1047</v>
      </c>
      <c r="C722" s="45">
        <v>23.4</v>
      </c>
      <c r="D722" s="45">
        <v>2</v>
      </c>
      <c r="E722" s="43" t="s">
        <v>1046</v>
      </c>
      <c r="F722" s="43" t="s">
        <v>1052</v>
      </c>
      <c r="G722" s="45">
        <v>6686.43</v>
      </c>
      <c r="H722" s="44">
        <f>D722+1</f>
        <v>3</v>
      </c>
      <c r="I722" s="35">
        <f>G722/H722</f>
        <v>2228.81</v>
      </c>
    </row>
    <row r="723" spans="1:9" ht="14.4" x14ac:dyDescent="0.3">
      <c r="A723" s="45">
        <v>37</v>
      </c>
      <c r="B723" s="43" t="s">
        <v>1049</v>
      </c>
      <c r="C723" s="45">
        <v>29.6</v>
      </c>
      <c r="D723" s="45">
        <v>0</v>
      </c>
      <c r="E723" s="43" t="s">
        <v>1046</v>
      </c>
      <c r="F723" s="43" t="s">
        <v>1052</v>
      </c>
      <c r="G723" s="45">
        <v>5028.1499999999996</v>
      </c>
      <c r="H723" s="44">
        <f>D723+1</f>
        <v>1</v>
      </c>
      <c r="I723" s="35">
        <f>G723/H723</f>
        <v>5028.1499999999996</v>
      </c>
    </row>
    <row r="724" spans="1:9" ht="14.4" x14ac:dyDescent="0.3">
      <c r="A724" s="45">
        <v>37</v>
      </c>
      <c r="B724" s="43" t="s">
        <v>1049</v>
      </c>
      <c r="C724" s="45">
        <v>30.9</v>
      </c>
      <c r="D724" s="45">
        <v>3</v>
      </c>
      <c r="E724" s="43" t="s">
        <v>1046</v>
      </c>
      <c r="F724" s="43" t="s">
        <v>1052</v>
      </c>
      <c r="G724" s="45">
        <v>6796.86</v>
      </c>
      <c r="H724" s="44">
        <f>D724+1</f>
        <v>4</v>
      </c>
      <c r="I724" s="35">
        <f>G724/H724</f>
        <v>1699.2149999999999</v>
      </c>
    </row>
    <row r="725" spans="1:9" ht="14.4" x14ac:dyDescent="0.3">
      <c r="A725" s="45">
        <v>37</v>
      </c>
      <c r="B725" s="43" t="s">
        <v>1049</v>
      </c>
      <c r="C725" s="45">
        <v>36.200000000000003</v>
      </c>
      <c r="D725" s="45">
        <v>0</v>
      </c>
      <c r="E725" s="43" t="s">
        <v>1046</v>
      </c>
      <c r="F725" s="43" t="s">
        <v>1045</v>
      </c>
      <c r="G725" s="45">
        <v>19214.71</v>
      </c>
      <c r="H725" s="44">
        <f>D725+1</f>
        <v>1</v>
      </c>
      <c r="I725" s="35">
        <f>G725/H725</f>
        <v>19214.71</v>
      </c>
    </row>
    <row r="726" spans="1:9" ht="14.4" x14ac:dyDescent="0.3">
      <c r="A726" s="45">
        <v>37</v>
      </c>
      <c r="B726" s="43" t="s">
        <v>1049</v>
      </c>
      <c r="C726" s="45">
        <v>34.1</v>
      </c>
      <c r="D726" s="45">
        <v>4</v>
      </c>
      <c r="E726" s="43" t="s">
        <v>1050</v>
      </c>
      <c r="F726" s="43" t="s">
        <v>1051</v>
      </c>
      <c r="G726" s="45">
        <v>40182.25</v>
      </c>
      <c r="H726" s="44">
        <f>D726+1</f>
        <v>5</v>
      </c>
      <c r="I726" s="35">
        <f>G726/H726</f>
        <v>8036.45</v>
      </c>
    </row>
    <row r="727" spans="1:9" ht="14.4" x14ac:dyDescent="0.3">
      <c r="A727" s="45">
        <v>37</v>
      </c>
      <c r="B727" s="43" t="s">
        <v>1049</v>
      </c>
      <c r="C727" s="45">
        <v>46.5</v>
      </c>
      <c r="D727" s="45">
        <v>3</v>
      </c>
      <c r="E727" s="43" t="s">
        <v>1046</v>
      </c>
      <c r="F727" s="43" t="s">
        <v>1045</v>
      </c>
      <c r="G727" s="45">
        <v>6435.62</v>
      </c>
      <c r="H727" s="44">
        <f>D727+1</f>
        <v>4</v>
      </c>
      <c r="I727" s="35">
        <f>G727/H727</f>
        <v>1608.905</v>
      </c>
    </row>
    <row r="728" spans="1:9" ht="14.4" x14ac:dyDescent="0.3">
      <c r="A728" s="45">
        <v>37</v>
      </c>
      <c r="B728" s="43" t="s">
        <v>1047</v>
      </c>
      <c r="C728" s="45">
        <v>38.4</v>
      </c>
      <c r="D728" s="45">
        <v>0</v>
      </c>
      <c r="E728" s="43" t="s">
        <v>1050</v>
      </c>
      <c r="F728" s="43" t="s">
        <v>1045</v>
      </c>
      <c r="G728" s="45">
        <v>40419.019999999997</v>
      </c>
      <c r="H728" s="44">
        <f>D728+1</f>
        <v>1</v>
      </c>
      <c r="I728" s="35">
        <f>G728/H728</f>
        <v>40419.019999999997</v>
      </c>
    </row>
    <row r="729" spans="1:9" ht="14.4" x14ac:dyDescent="0.3">
      <c r="A729" s="45">
        <v>37</v>
      </c>
      <c r="B729" s="43" t="s">
        <v>1047</v>
      </c>
      <c r="C729" s="45">
        <v>26.4</v>
      </c>
      <c r="D729" s="45">
        <v>0</v>
      </c>
      <c r="E729" s="43" t="s">
        <v>1050</v>
      </c>
      <c r="F729" s="43" t="s">
        <v>1045</v>
      </c>
      <c r="G729" s="45">
        <v>19539.240000000002</v>
      </c>
      <c r="H729" s="44">
        <f>D729+1</f>
        <v>1</v>
      </c>
      <c r="I729" s="35">
        <f>G729/H729</f>
        <v>19539.240000000002</v>
      </c>
    </row>
    <row r="730" spans="1:9" ht="14.4" x14ac:dyDescent="0.3">
      <c r="A730" s="45">
        <v>37</v>
      </c>
      <c r="B730" s="43" t="s">
        <v>1047</v>
      </c>
      <c r="C730" s="45">
        <v>30.8</v>
      </c>
      <c r="D730" s="45">
        <v>0</v>
      </c>
      <c r="E730" s="43" t="s">
        <v>1050</v>
      </c>
      <c r="F730" s="43" t="s">
        <v>1048</v>
      </c>
      <c r="G730" s="45">
        <v>37270.15</v>
      </c>
      <c r="H730" s="44">
        <f>D730+1</f>
        <v>1</v>
      </c>
      <c r="I730" s="35">
        <f>G730/H730</f>
        <v>37270.15</v>
      </c>
    </row>
    <row r="731" spans="1:9" ht="14.4" x14ac:dyDescent="0.3">
      <c r="A731" s="45">
        <v>37</v>
      </c>
      <c r="B731" s="43" t="s">
        <v>1047</v>
      </c>
      <c r="C731" s="45">
        <v>47.6</v>
      </c>
      <c r="D731" s="45">
        <v>2</v>
      </c>
      <c r="E731" s="43" t="s">
        <v>1050</v>
      </c>
      <c r="F731" s="43" t="s">
        <v>1051</v>
      </c>
      <c r="G731" s="45">
        <v>46113.51</v>
      </c>
      <c r="H731" s="44">
        <f>D731+1</f>
        <v>3</v>
      </c>
      <c r="I731" s="35">
        <f>G731/H731</f>
        <v>15371.17</v>
      </c>
    </row>
    <row r="732" spans="1:9" ht="14.4" x14ac:dyDescent="0.3">
      <c r="A732" s="45">
        <v>37</v>
      </c>
      <c r="B732" s="43" t="s">
        <v>1047</v>
      </c>
      <c r="C732" s="45">
        <v>29.5</v>
      </c>
      <c r="D732" s="45">
        <v>2</v>
      </c>
      <c r="E732" s="43" t="s">
        <v>1046</v>
      </c>
      <c r="F732" s="43" t="s">
        <v>1051</v>
      </c>
      <c r="G732" s="45">
        <v>6311.95</v>
      </c>
      <c r="H732" s="44">
        <f>D732+1</f>
        <v>3</v>
      </c>
      <c r="I732" s="35">
        <f>G732/H732</f>
        <v>2103.9833333333331</v>
      </c>
    </row>
    <row r="733" spans="1:9" ht="14.4" x14ac:dyDescent="0.3">
      <c r="A733" s="45">
        <v>37</v>
      </c>
      <c r="B733" s="43" t="s">
        <v>1049</v>
      </c>
      <c r="C733" s="45">
        <v>34.200000000000003</v>
      </c>
      <c r="D733" s="45">
        <v>1</v>
      </c>
      <c r="E733" s="43" t="s">
        <v>1050</v>
      </c>
      <c r="F733" s="43" t="s">
        <v>1048</v>
      </c>
      <c r="G733" s="45">
        <v>39047.29</v>
      </c>
      <c r="H733" s="44">
        <f>D733+1</f>
        <v>2</v>
      </c>
      <c r="I733" s="35">
        <f>G733/H733</f>
        <v>19523.645</v>
      </c>
    </row>
    <row r="734" spans="1:9" ht="14.4" x14ac:dyDescent="0.3">
      <c r="A734" s="45">
        <v>37</v>
      </c>
      <c r="B734" s="43" t="s">
        <v>1047</v>
      </c>
      <c r="C734" s="45">
        <v>17.3</v>
      </c>
      <c r="D734" s="45">
        <v>2</v>
      </c>
      <c r="E734" s="43" t="s">
        <v>1046</v>
      </c>
      <c r="F734" s="43" t="s">
        <v>1048</v>
      </c>
      <c r="G734" s="45">
        <v>6877.98</v>
      </c>
      <c r="H734" s="44">
        <f>D734+1</f>
        <v>3</v>
      </c>
      <c r="I734" s="35">
        <f>G734/H734</f>
        <v>2292.66</v>
      </c>
    </row>
    <row r="735" spans="1:9" ht="14.4" x14ac:dyDescent="0.3">
      <c r="A735" s="45">
        <v>37</v>
      </c>
      <c r="B735" s="43" t="s">
        <v>1049</v>
      </c>
      <c r="C735" s="45">
        <v>37.1</v>
      </c>
      <c r="D735" s="45">
        <v>1</v>
      </c>
      <c r="E735" s="43" t="s">
        <v>1050</v>
      </c>
      <c r="F735" s="43" t="s">
        <v>1045</v>
      </c>
      <c r="G735" s="45">
        <v>39871.699999999997</v>
      </c>
      <c r="H735" s="44">
        <f>D735+1</f>
        <v>2</v>
      </c>
      <c r="I735" s="35">
        <f>G735/H735</f>
        <v>19935.849999999999</v>
      </c>
    </row>
    <row r="736" spans="1:9" ht="14.4" x14ac:dyDescent="0.3">
      <c r="A736" s="45">
        <v>37</v>
      </c>
      <c r="B736" s="43" t="s">
        <v>1049</v>
      </c>
      <c r="C736" s="45">
        <v>29.8</v>
      </c>
      <c r="D736" s="45">
        <v>0</v>
      </c>
      <c r="E736" s="43" t="s">
        <v>1046</v>
      </c>
      <c r="F736" s="43" t="s">
        <v>1051</v>
      </c>
      <c r="G736" s="45">
        <v>20420.599999999999</v>
      </c>
      <c r="H736" s="44">
        <f>D736+1</f>
        <v>1</v>
      </c>
      <c r="I736" s="35">
        <f>G736/H736</f>
        <v>20420.599999999999</v>
      </c>
    </row>
    <row r="737" spans="1:9" ht="14.4" x14ac:dyDescent="0.3">
      <c r="A737" s="45">
        <v>37</v>
      </c>
      <c r="B737" s="43" t="s">
        <v>1047</v>
      </c>
      <c r="C737" s="45">
        <v>34.1</v>
      </c>
      <c r="D737" s="45">
        <v>1</v>
      </c>
      <c r="E737" s="43" t="s">
        <v>1046</v>
      </c>
      <c r="F737" s="43" t="s">
        <v>1052</v>
      </c>
      <c r="G737" s="45">
        <v>6112.35</v>
      </c>
      <c r="H737" s="44">
        <f>D737+1</f>
        <v>2</v>
      </c>
      <c r="I737" s="35">
        <f>G737/H737</f>
        <v>3056.1750000000002</v>
      </c>
    </row>
    <row r="738" spans="1:9" ht="14.4" x14ac:dyDescent="0.3">
      <c r="A738" s="45">
        <v>37</v>
      </c>
      <c r="B738" s="43" t="s">
        <v>1049</v>
      </c>
      <c r="C738" s="45">
        <v>24.3</v>
      </c>
      <c r="D738" s="45">
        <v>2</v>
      </c>
      <c r="E738" s="43" t="s">
        <v>1046</v>
      </c>
      <c r="F738" s="43" t="s">
        <v>1052</v>
      </c>
      <c r="G738" s="45">
        <v>6198.75</v>
      </c>
      <c r="H738" s="44">
        <f>D738+1</f>
        <v>3</v>
      </c>
      <c r="I738" s="35">
        <f>G738/H738</f>
        <v>2066.25</v>
      </c>
    </row>
    <row r="739" spans="1:9" ht="14.4" x14ac:dyDescent="0.3">
      <c r="A739" s="45">
        <v>37</v>
      </c>
      <c r="B739" s="43" t="s">
        <v>1047</v>
      </c>
      <c r="C739" s="45">
        <v>25.6</v>
      </c>
      <c r="D739" s="45">
        <v>1</v>
      </c>
      <c r="E739" s="43" t="s">
        <v>1050</v>
      </c>
      <c r="F739" s="43" t="s">
        <v>1048</v>
      </c>
      <c r="G739" s="45">
        <v>20296.86</v>
      </c>
      <c r="H739" s="44">
        <f>D739+1</f>
        <v>2</v>
      </c>
      <c r="I739" s="35">
        <f>G739/H739</f>
        <v>10148.43</v>
      </c>
    </row>
    <row r="740" spans="1:9" ht="14.4" x14ac:dyDescent="0.3">
      <c r="A740" s="45">
        <v>37</v>
      </c>
      <c r="B740" s="43" t="s">
        <v>1049</v>
      </c>
      <c r="C740" s="45">
        <v>22.7</v>
      </c>
      <c r="D740" s="45">
        <v>3</v>
      </c>
      <c r="E740" s="43" t="s">
        <v>1046</v>
      </c>
      <c r="F740" s="43" t="s">
        <v>1048</v>
      </c>
      <c r="G740" s="45">
        <v>6985.51</v>
      </c>
      <c r="H740" s="44">
        <f>D740+1</f>
        <v>4</v>
      </c>
      <c r="I740" s="35">
        <f>G740/H740</f>
        <v>1746.3775000000001</v>
      </c>
    </row>
    <row r="741" spans="1:9" ht="14.4" x14ac:dyDescent="0.3">
      <c r="A741" s="45">
        <v>36</v>
      </c>
      <c r="B741" s="43" t="s">
        <v>1049</v>
      </c>
      <c r="C741" s="45">
        <v>35.200000000000003</v>
      </c>
      <c r="D741" s="45">
        <v>1</v>
      </c>
      <c r="E741" s="43" t="s">
        <v>1050</v>
      </c>
      <c r="F741" s="43" t="s">
        <v>1045</v>
      </c>
      <c r="G741" s="45">
        <v>38709.18</v>
      </c>
      <c r="H741" s="44">
        <f>D741+1</f>
        <v>2</v>
      </c>
      <c r="I741" s="35">
        <f>G741/H741</f>
        <v>19354.59</v>
      </c>
    </row>
    <row r="742" spans="1:9" ht="14.4" x14ac:dyDescent="0.3">
      <c r="A742" s="45">
        <v>36</v>
      </c>
      <c r="B742" s="43" t="s">
        <v>1049</v>
      </c>
      <c r="C742" s="45">
        <v>34.4</v>
      </c>
      <c r="D742" s="45">
        <v>0</v>
      </c>
      <c r="E742" s="43" t="s">
        <v>1050</v>
      </c>
      <c r="F742" s="43" t="s">
        <v>1045</v>
      </c>
      <c r="G742" s="45">
        <v>37742.58</v>
      </c>
      <c r="H742" s="44">
        <f>D742+1</f>
        <v>1</v>
      </c>
      <c r="I742" s="35">
        <f>G742/H742</f>
        <v>37742.58</v>
      </c>
    </row>
    <row r="743" spans="1:9" ht="14.4" x14ac:dyDescent="0.3">
      <c r="A743" s="45">
        <v>36</v>
      </c>
      <c r="B743" s="43" t="s">
        <v>1049</v>
      </c>
      <c r="C743" s="45">
        <v>41.9</v>
      </c>
      <c r="D743" s="45">
        <v>3</v>
      </c>
      <c r="E743" s="43" t="s">
        <v>1050</v>
      </c>
      <c r="F743" s="43" t="s">
        <v>1048</v>
      </c>
      <c r="G743" s="45">
        <v>43753.34</v>
      </c>
      <c r="H743" s="44">
        <f>D743+1</f>
        <v>4</v>
      </c>
      <c r="I743" s="35">
        <f>G743/H743</f>
        <v>10938.334999999999</v>
      </c>
    </row>
    <row r="744" spans="1:9" ht="14.4" x14ac:dyDescent="0.3">
      <c r="A744" s="45">
        <v>36</v>
      </c>
      <c r="B744" s="43" t="s">
        <v>1047</v>
      </c>
      <c r="C744" s="45">
        <v>26.2</v>
      </c>
      <c r="D744" s="45">
        <v>0</v>
      </c>
      <c r="E744" s="43" t="s">
        <v>1046</v>
      </c>
      <c r="F744" s="43" t="s">
        <v>1051</v>
      </c>
      <c r="G744" s="45">
        <v>4883.87</v>
      </c>
      <c r="H744" s="44">
        <f>D744+1</f>
        <v>1</v>
      </c>
      <c r="I744" s="35">
        <f>G744/H744</f>
        <v>4883.87</v>
      </c>
    </row>
    <row r="745" spans="1:9" ht="14.4" x14ac:dyDescent="0.3">
      <c r="A745" s="45">
        <v>36</v>
      </c>
      <c r="B745" s="43" t="s">
        <v>1049</v>
      </c>
      <c r="C745" s="45">
        <v>27.6</v>
      </c>
      <c r="D745" s="45">
        <v>3</v>
      </c>
      <c r="E745" s="43" t="s">
        <v>1046</v>
      </c>
      <c r="F745" s="43" t="s">
        <v>1048</v>
      </c>
      <c r="G745" s="45">
        <v>6746.74</v>
      </c>
      <c r="H745" s="44">
        <f>D745+1</f>
        <v>4</v>
      </c>
      <c r="I745" s="35">
        <f>G745/H745</f>
        <v>1686.6849999999999</v>
      </c>
    </row>
    <row r="746" spans="1:9" ht="14.4" x14ac:dyDescent="0.3">
      <c r="A746" s="45">
        <v>36</v>
      </c>
      <c r="B746" s="43" t="s">
        <v>1047</v>
      </c>
      <c r="C746" s="45">
        <v>29.9</v>
      </c>
      <c r="D746" s="45">
        <v>1</v>
      </c>
      <c r="E746" s="43" t="s">
        <v>1046</v>
      </c>
      <c r="F746" s="43" t="s">
        <v>1045</v>
      </c>
      <c r="G746" s="45">
        <v>5478.04</v>
      </c>
      <c r="H746" s="44">
        <f>D746+1</f>
        <v>2</v>
      </c>
      <c r="I746" s="35">
        <f>G746/H746</f>
        <v>2739.02</v>
      </c>
    </row>
    <row r="747" spans="1:9" ht="14.4" x14ac:dyDescent="0.3">
      <c r="A747" s="45">
        <v>36</v>
      </c>
      <c r="B747" s="43" t="s">
        <v>1047</v>
      </c>
      <c r="C747" s="45">
        <v>22.6</v>
      </c>
      <c r="D747" s="45">
        <v>2</v>
      </c>
      <c r="E747" s="43" t="s">
        <v>1050</v>
      </c>
      <c r="F747" s="43" t="s">
        <v>1051</v>
      </c>
      <c r="G747" s="45">
        <v>18608.259999999998</v>
      </c>
      <c r="H747" s="44">
        <f>D747+1</f>
        <v>3</v>
      </c>
      <c r="I747" s="35">
        <f>G747/H747</f>
        <v>6202.7533333333331</v>
      </c>
    </row>
    <row r="748" spans="1:9" ht="14.4" x14ac:dyDescent="0.3">
      <c r="A748" s="45">
        <v>36</v>
      </c>
      <c r="B748" s="43" t="s">
        <v>1049</v>
      </c>
      <c r="C748" s="45">
        <v>28.9</v>
      </c>
      <c r="D748" s="45">
        <v>3</v>
      </c>
      <c r="E748" s="43" t="s">
        <v>1046</v>
      </c>
      <c r="F748" s="43" t="s">
        <v>1048</v>
      </c>
      <c r="G748" s="45">
        <v>6748.59</v>
      </c>
      <c r="H748" s="44">
        <f>D748+1</f>
        <v>4</v>
      </c>
      <c r="I748" s="35">
        <f>G748/H748</f>
        <v>1687.1475</v>
      </c>
    </row>
    <row r="749" spans="1:9" ht="14.4" x14ac:dyDescent="0.3">
      <c r="A749" s="45">
        <v>36</v>
      </c>
      <c r="B749" s="43" t="s">
        <v>1049</v>
      </c>
      <c r="C749" s="45">
        <v>29.7</v>
      </c>
      <c r="D749" s="45">
        <v>0</v>
      </c>
      <c r="E749" s="43" t="s">
        <v>1046</v>
      </c>
      <c r="F749" s="43" t="s">
        <v>1045</v>
      </c>
      <c r="G749" s="45">
        <v>4399.7299999999996</v>
      </c>
      <c r="H749" s="44">
        <f>D749+1</f>
        <v>1</v>
      </c>
      <c r="I749" s="35">
        <f>G749/H749</f>
        <v>4399.7299999999996</v>
      </c>
    </row>
    <row r="750" spans="1:9" ht="14.4" x14ac:dyDescent="0.3">
      <c r="A750" s="45">
        <v>36</v>
      </c>
      <c r="B750" s="43" t="s">
        <v>1047</v>
      </c>
      <c r="C750" s="45">
        <v>27.7</v>
      </c>
      <c r="D750" s="45">
        <v>0</v>
      </c>
      <c r="E750" s="43" t="s">
        <v>1046</v>
      </c>
      <c r="F750" s="43" t="s">
        <v>1048</v>
      </c>
      <c r="G750" s="45">
        <v>5469.01</v>
      </c>
      <c r="H750" s="44">
        <f>D750+1</f>
        <v>1</v>
      </c>
      <c r="I750" s="35">
        <f>G750/H750</f>
        <v>5469.01</v>
      </c>
    </row>
    <row r="751" spans="1:9" ht="14.4" x14ac:dyDescent="0.3">
      <c r="A751" s="45">
        <v>36</v>
      </c>
      <c r="B751" s="43" t="s">
        <v>1049</v>
      </c>
      <c r="C751" s="45">
        <v>34.4</v>
      </c>
      <c r="D751" s="45">
        <v>2</v>
      </c>
      <c r="E751" s="43" t="s">
        <v>1046</v>
      </c>
      <c r="F751" s="43" t="s">
        <v>1045</v>
      </c>
      <c r="G751" s="45">
        <v>5584.31</v>
      </c>
      <c r="H751" s="44">
        <f>D751+1</f>
        <v>3</v>
      </c>
      <c r="I751" s="35">
        <f>G751/H751</f>
        <v>1861.4366666666667</v>
      </c>
    </row>
    <row r="752" spans="1:9" ht="14.4" x14ac:dyDescent="0.3">
      <c r="A752" s="45">
        <v>36</v>
      </c>
      <c r="B752" s="43" t="s">
        <v>1049</v>
      </c>
      <c r="C752" s="45">
        <v>28</v>
      </c>
      <c r="D752" s="45">
        <v>1</v>
      </c>
      <c r="E752" s="43" t="s">
        <v>1050</v>
      </c>
      <c r="F752" s="43" t="s">
        <v>1048</v>
      </c>
      <c r="G752" s="45">
        <v>20773.63</v>
      </c>
      <c r="H752" s="44">
        <f>D752+1</f>
        <v>2</v>
      </c>
      <c r="I752" s="35">
        <f>G752/H752</f>
        <v>10386.815000000001</v>
      </c>
    </row>
    <row r="753" spans="1:9" ht="14.4" x14ac:dyDescent="0.3">
      <c r="A753" s="45">
        <v>36</v>
      </c>
      <c r="B753" s="43" t="s">
        <v>1047</v>
      </c>
      <c r="C753" s="45">
        <v>25.8</v>
      </c>
      <c r="D753" s="45">
        <v>0</v>
      </c>
      <c r="E753" s="43" t="s">
        <v>1046</v>
      </c>
      <c r="F753" s="43" t="s">
        <v>1052</v>
      </c>
      <c r="G753" s="45">
        <v>5266.37</v>
      </c>
      <c r="H753" s="44">
        <f>D753+1</f>
        <v>1</v>
      </c>
      <c r="I753" s="35">
        <f>G753/H753</f>
        <v>5266.37</v>
      </c>
    </row>
    <row r="754" spans="1:9" ht="14.4" x14ac:dyDescent="0.3">
      <c r="A754" s="45">
        <v>36</v>
      </c>
      <c r="B754" s="43" t="s">
        <v>1049</v>
      </c>
      <c r="C754" s="45">
        <v>33.799999999999997</v>
      </c>
      <c r="D754" s="45">
        <v>1</v>
      </c>
      <c r="E754" s="43" t="s">
        <v>1046</v>
      </c>
      <c r="F754" s="43" t="s">
        <v>1052</v>
      </c>
      <c r="G754" s="45">
        <v>5377.46</v>
      </c>
      <c r="H754" s="44">
        <f>D754+1</f>
        <v>2</v>
      </c>
      <c r="I754" s="35">
        <f>G754/H754</f>
        <v>2688.73</v>
      </c>
    </row>
    <row r="755" spans="1:9" ht="14.4" x14ac:dyDescent="0.3">
      <c r="A755" s="45">
        <v>36</v>
      </c>
      <c r="B755" s="43" t="s">
        <v>1049</v>
      </c>
      <c r="C755" s="45">
        <v>31.5</v>
      </c>
      <c r="D755" s="45">
        <v>0</v>
      </c>
      <c r="E755" s="43" t="s">
        <v>1046</v>
      </c>
      <c r="F755" s="43" t="s">
        <v>1051</v>
      </c>
      <c r="G755" s="45">
        <v>4402.2299999999996</v>
      </c>
      <c r="H755" s="44">
        <f>D755+1</f>
        <v>1</v>
      </c>
      <c r="I755" s="35">
        <f>G755/H755</f>
        <v>4402.2299999999996</v>
      </c>
    </row>
    <row r="756" spans="1:9" ht="14.4" x14ac:dyDescent="0.3">
      <c r="A756" s="45">
        <v>36</v>
      </c>
      <c r="B756" s="43" t="s">
        <v>1047</v>
      </c>
      <c r="C756" s="45">
        <v>19.899999999999999</v>
      </c>
      <c r="D756" s="45">
        <v>0</v>
      </c>
      <c r="E756" s="43" t="s">
        <v>1046</v>
      </c>
      <c r="F756" s="43" t="s">
        <v>1048</v>
      </c>
      <c r="G756" s="45">
        <v>5458.05</v>
      </c>
      <c r="H756" s="44">
        <f>D756+1</f>
        <v>1</v>
      </c>
      <c r="I756" s="35">
        <f>G756/H756</f>
        <v>5458.05</v>
      </c>
    </row>
    <row r="757" spans="1:9" ht="14.4" x14ac:dyDescent="0.3">
      <c r="A757" s="45">
        <v>36</v>
      </c>
      <c r="B757" s="43" t="s">
        <v>1047</v>
      </c>
      <c r="C757" s="45">
        <v>30</v>
      </c>
      <c r="D757" s="45">
        <v>0</v>
      </c>
      <c r="E757" s="43" t="s">
        <v>1046</v>
      </c>
      <c r="F757" s="43" t="s">
        <v>1052</v>
      </c>
      <c r="G757" s="45">
        <v>5272.18</v>
      </c>
      <c r="H757" s="44">
        <f>D757+1</f>
        <v>1</v>
      </c>
      <c r="I757" s="35">
        <f>G757/H757</f>
        <v>5272.18</v>
      </c>
    </row>
    <row r="758" spans="1:9" ht="14.4" x14ac:dyDescent="0.3">
      <c r="A758" s="45">
        <v>36</v>
      </c>
      <c r="B758" s="43" t="s">
        <v>1047</v>
      </c>
      <c r="C758" s="45">
        <v>29</v>
      </c>
      <c r="D758" s="45">
        <v>4</v>
      </c>
      <c r="E758" s="43" t="s">
        <v>1046</v>
      </c>
      <c r="F758" s="43" t="s">
        <v>1045</v>
      </c>
      <c r="G758" s="45">
        <v>7243.81</v>
      </c>
      <c r="H758" s="44">
        <f>D758+1</f>
        <v>5</v>
      </c>
      <c r="I758" s="35">
        <f>G758/H758</f>
        <v>1448.7620000000002</v>
      </c>
    </row>
    <row r="759" spans="1:9" ht="14.4" x14ac:dyDescent="0.3">
      <c r="A759" s="45">
        <v>36</v>
      </c>
      <c r="B759" s="43" t="s">
        <v>1047</v>
      </c>
      <c r="C759" s="45">
        <v>29.9</v>
      </c>
      <c r="D759" s="45">
        <v>0</v>
      </c>
      <c r="E759" s="43" t="s">
        <v>1046</v>
      </c>
      <c r="F759" s="43" t="s">
        <v>1045</v>
      </c>
      <c r="G759" s="45">
        <v>4889.04</v>
      </c>
      <c r="H759" s="44">
        <f>D759+1</f>
        <v>1</v>
      </c>
      <c r="I759" s="35">
        <f>G759/H759</f>
        <v>4889.04</v>
      </c>
    </row>
    <row r="760" spans="1:9" ht="14.4" x14ac:dyDescent="0.3">
      <c r="A760" s="45">
        <v>36</v>
      </c>
      <c r="B760" s="43" t="s">
        <v>1047</v>
      </c>
      <c r="C760" s="45">
        <v>26.9</v>
      </c>
      <c r="D760" s="45">
        <v>0</v>
      </c>
      <c r="E760" s="43" t="s">
        <v>1046</v>
      </c>
      <c r="F760" s="43" t="s">
        <v>1052</v>
      </c>
      <c r="G760" s="45">
        <v>5267.82</v>
      </c>
      <c r="H760" s="44">
        <f>D760+1</f>
        <v>1</v>
      </c>
      <c r="I760" s="35">
        <f>G760/H760</f>
        <v>5267.82</v>
      </c>
    </row>
    <row r="761" spans="1:9" ht="14.4" x14ac:dyDescent="0.3">
      <c r="A761" s="45">
        <v>36</v>
      </c>
      <c r="B761" s="43" t="s">
        <v>1049</v>
      </c>
      <c r="C761" s="45">
        <v>28.6</v>
      </c>
      <c r="D761" s="45">
        <v>3</v>
      </c>
      <c r="E761" s="43" t="s">
        <v>1046</v>
      </c>
      <c r="F761" s="43" t="s">
        <v>1052</v>
      </c>
      <c r="G761" s="45">
        <v>6548.2</v>
      </c>
      <c r="H761" s="44">
        <f>D761+1</f>
        <v>4</v>
      </c>
      <c r="I761" s="35">
        <f>G761/H761</f>
        <v>1637.05</v>
      </c>
    </row>
    <row r="762" spans="1:9" ht="14.4" x14ac:dyDescent="0.3">
      <c r="A762" s="45">
        <v>36</v>
      </c>
      <c r="B762" s="43" t="s">
        <v>1047</v>
      </c>
      <c r="C762" s="45">
        <v>22.1</v>
      </c>
      <c r="D762" s="45">
        <v>3</v>
      </c>
      <c r="E762" s="43" t="s">
        <v>1046</v>
      </c>
      <c r="F762" s="43" t="s">
        <v>1048</v>
      </c>
      <c r="G762" s="45">
        <v>7228.22</v>
      </c>
      <c r="H762" s="44">
        <f>D762+1</f>
        <v>4</v>
      </c>
      <c r="I762" s="35">
        <f>G762/H762</f>
        <v>1807.0550000000001</v>
      </c>
    </row>
    <row r="763" spans="1:9" ht="14.4" x14ac:dyDescent="0.3">
      <c r="A763" s="45">
        <v>36</v>
      </c>
      <c r="B763" s="43" t="s">
        <v>1049</v>
      </c>
      <c r="C763" s="45">
        <v>33.4</v>
      </c>
      <c r="D763" s="45">
        <v>2</v>
      </c>
      <c r="E763" s="43" t="s">
        <v>1050</v>
      </c>
      <c r="F763" s="43" t="s">
        <v>1051</v>
      </c>
      <c r="G763" s="45">
        <v>38415.47</v>
      </c>
      <c r="H763" s="44">
        <f>D763+1</f>
        <v>3</v>
      </c>
      <c r="I763" s="35">
        <f>G763/H763</f>
        <v>12805.156666666668</v>
      </c>
    </row>
    <row r="764" spans="1:9" ht="14.4" x14ac:dyDescent="0.3">
      <c r="A764" s="45">
        <v>36</v>
      </c>
      <c r="B764" s="43" t="s">
        <v>1049</v>
      </c>
      <c r="C764" s="45">
        <v>30.9</v>
      </c>
      <c r="D764" s="45">
        <v>1</v>
      </c>
      <c r="E764" s="43" t="s">
        <v>1046</v>
      </c>
      <c r="F764" s="43" t="s">
        <v>1052</v>
      </c>
      <c r="G764" s="45">
        <v>5373.36</v>
      </c>
      <c r="H764" s="44">
        <f>D764+1</f>
        <v>2</v>
      </c>
      <c r="I764" s="35">
        <f>G764/H764</f>
        <v>2686.68</v>
      </c>
    </row>
    <row r="765" spans="1:9" ht="14.4" x14ac:dyDescent="0.3">
      <c r="A765" s="45">
        <v>36</v>
      </c>
      <c r="B765" s="43" t="s">
        <v>1047</v>
      </c>
      <c r="C765" s="45">
        <v>25.9</v>
      </c>
      <c r="D765" s="45">
        <v>1</v>
      </c>
      <c r="E765" s="43" t="s">
        <v>1046</v>
      </c>
      <c r="F765" s="43" t="s">
        <v>1051</v>
      </c>
      <c r="G765" s="45">
        <v>5472.45</v>
      </c>
      <c r="H765" s="44">
        <f>D765+1</f>
        <v>2</v>
      </c>
      <c r="I765" s="35">
        <f>G765/H765</f>
        <v>2736.2249999999999</v>
      </c>
    </row>
    <row r="766" spans="1:9" ht="14.4" x14ac:dyDescent="0.3">
      <c r="A766" s="45">
        <v>35</v>
      </c>
      <c r="B766" s="43" t="s">
        <v>1049</v>
      </c>
      <c r="C766" s="45">
        <v>36.700000000000003</v>
      </c>
      <c r="D766" s="45">
        <v>1</v>
      </c>
      <c r="E766" s="43" t="s">
        <v>1050</v>
      </c>
      <c r="F766" s="43" t="s">
        <v>1048</v>
      </c>
      <c r="G766" s="45">
        <v>39774.28</v>
      </c>
      <c r="H766" s="44">
        <f>D766+1</f>
        <v>2</v>
      </c>
      <c r="I766" s="35">
        <f>G766/H766</f>
        <v>19887.14</v>
      </c>
    </row>
    <row r="767" spans="1:9" ht="14.4" x14ac:dyDescent="0.3">
      <c r="A767" s="45">
        <v>35</v>
      </c>
      <c r="B767" s="43" t="s">
        <v>1049</v>
      </c>
      <c r="C767" s="45">
        <v>34.799999999999997</v>
      </c>
      <c r="D767" s="45">
        <v>2</v>
      </c>
      <c r="E767" s="43" t="s">
        <v>1046</v>
      </c>
      <c r="F767" s="43" t="s">
        <v>1052</v>
      </c>
      <c r="G767" s="45">
        <v>5729.01</v>
      </c>
      <c r="H767" s="44">
        <f>D767+1</f>
        <v>3</v>
      </c>
      <c r="I767" s="35">
        <f>G767/H767</f>
        <v>1909.67</v>
      </c>
    </row>
    <row r="768" spans="1:9" ht="14.4" x14ac:dyDescent="0.3">
      <c r="A768" s="45">
        <v>35</v>
      </c>
      <c r="B768" s="43" t="s">
        <v>1049</v>
      </c>
      <c r="C768" s="45">
        <v>24.1</v>
      </c>
      <c r="D768" s="45">
        <v>1</v>
      </c>
      <c r="E768" s="43" t="s">
        <v>1046</v>
      </c>
      <c r="F768" s="43" t="s">
        <v>1052</v>
      </c>
      <c r="G768" s="45">
        <v>5125.22</v>
      </c>
      <c r="H768" s="44">
        <f>D768+1</f>
        <v>2</v>
      </c>
      <c r="I768" s="35">
        <f>G768/H768</f>
        <v>2562.61</v>
      </c>
    </row>
    <row r="769" spans="1:9" ht="14.4" x14ac:dyDescent="0.3">
      <c r="A769" s="45">
        <v>35</v>
      </c>
      <c r="B769" s="43" t="s">
        <v>1047</v>
      </c>
      <c r="C769" s="45">
        <v>34.799999999999997</v>
      </c>
      <c r="D769" s="45">
        <v>1</v>
      </c>
      <c r="E769" s="43" t="s">
        <v>1046</v>
      </c>
      <c r="F769" s="43" t="s">
        <v>1051</v>
      </c>
      <c r="G769" s="45">
        <v>5246.05</v>
      </c>
      <c r="H769" s="44">
        <f>D769+1</f>
        <v>2</v>
      </c>
      <c r="I769" s="35">
        <f>G769/H769</f>
        <v>2623.0250000000001</v>
      </c>
    </row>
    <row r="770" spans="1:9" ht="14.4" x14ac:dyDescent="0.3">
      <c r="A770" s="45">
        <v>35</v>
      </c>
      <c r="B770" s="43" t="s">
        <v>1049</v>
      </c>
      <c r="C770" s="45">
        <v>27.7</v>
      </c>
      <c r="D770" s="45">
        <v>2</v>
      </c>
      <c r="E770" s="43" t="s">
        <v>1050</v>
      </c>
      <c r="F770" s="43" t="s">
        <v>1048</v>
      </c>
      <c r="G770" s="45">
        <v>20984.09</v>
      </c>
      <c r="H770" s="44">
        <f>D770+1</f>
        <v>3</v>
      </c>
      <c r="I770" s="35">
        <f>G770/H770</f>
        <v>6994.6966666666667</v>
      </c>
    </row>
    <row r="771" spans="1:9" ht="14.4" x14ac:dyDescent="0.3">
      <c r="A771" s="45">
        <v>35</v>
      </c>
      <c r="B771" s="43" t="s">
        <v>1049</v>
      </c>
      <c r="C771" s="45">
        <v>30.5</v>
      </c>
      <c r="D771" s="45">
        <v>1</v>
      </c>
      <c r="E771" s="43" t="s">
        <v>1046</v>
      </c>
      <c r="F771" s="43" t="s">
        <v>1051</v>
      </c>
      <c r="G771" s="45">
        <v>4751.07</v>
      </c>
      <c r="H771" s="44">
        <f>D771+1</f>
        <v>2</v>
      </c>
      <c r="I771" s="35">
        <f>G771/H771</f>
        <v>2375.5349999999999</v>
      </c>
    </row>
    <row r="772" spans="1:9" ht="14.4" x14ac:dyDescent="0.3">
      <c r="A772" s="45">
        <v>35</v>
      </c>
      <c r="B772" s="43" t="s">
        <v>1047</v>
      </c>
      <c r="C772" s="45">
        <v>43.3</v>
      </c>
      <c r="D772" s="45">
        <v>2</v>
      </c>
      <c r="E772" s="43" t="s">
        <v>1046</v>
      </c>
      <c r="F772" s="43" t="s">
        <v>1045</v>
      </c>
      <c r="G772" s="45">
        <v>5846.92</v>
      </c>
      <c r="H772" s="44">
        <f>D772+1</f>
        <v>3</v>
      </c>
      <c r="I772" s="35">
        <f>G772/H772</f>
        <v>1948.9733333333334</v>
      </c>
    </row>
    <row r="773" spans="1:9" ht="14.4" x14ac:dyDescent="0.3">
      <c r="A773" s="45">
        <v>35</v>
      </c>
      <c r="B773" s="43" t="s">
        <v>1049</v>
      </c>
      <c r="C773" s="45">
        <v>28.9</v>
      </c>
      <c r="D773" s="45">
        <v>3</v>
      </c>
      <c r="E773" s="43" t="s">
        <v>1046</v>
      </c>
      <c r="F773" s="43" t="s">
        <v>1051</v>
      </c>
      <c r="G773" s="45">
        <v>5926.85</v>
      </c>
      <c r="H773" s="44">
        <f>D773+1</f>
        <v>4</v>
      </c>
      <c r="I773" s="35">
        <f>G773/H773</f>
        <v>1481.7125000000001</v>
      </c>
    </row>
    <row r="774" spans="1:9" ht="14.4" x14ac:dyDescent="0.3">
      <c r="A774" s="45">
        <v>35</v>
      </c>
      <c r="B774" s="43" t="s">
        <v>1049</v>
      </c>
      <c r="C774" s="45">
        <v>38.6</v>
      </c>
      <c r="D774" s="45">
        <v>1</v>
      </c>
      <c r="E774" s="43" t="s">
        <v>1046</v>
      </c>
      <c r="F774" s="43" t="s">
        <v>1051</v>
      </c>
      <c r="G774" s="45">
        <v>4762.33</v>
      </c>
      <c r="H774" s="44">
        <f>D774+1</f>
        <v>2</v>
      </c>
      <c r="I774" s="35">
        <f>G774/H774</f>
        <v>2381.165</v>
      </c>
    </row>
    <row r="775" spans="1:9" ht="14.4" x14ac:dyDescent="0.3">
      <c r="A775" s="45">
        <v>35</v>
      </c>
      <c r="B775" s="43" t="s">
        <v>1047</v>
      </c>
      <c r="C775" s="45">
        <v>31</v>
      </c>
      <c r="D775" s="45">
        <v>1</v>
      </c>
      <c r="E775" s="43" t="s">
        <v>1046</v>
      </c>
      <c r="F775" s="43" t="s">
        <v>1051</v>
      </c>
      <c r="G775" s="45">
        <v>5240.7700000000004</v>
      </c>
      <c r="H775" s="44">
        <f>D775+1</f>
        <v>2</v>
      </c>
      <c r="I775" s="35">
        <f>G775/H775</f>
        <v>2620.3850000000002</v>
      </c>
    </row>
    <row r="776" spans="1:9" ht="14.4" x14ac:dyDescent="0.3">
      <c r="A776" s="45">
        <v>35</v>
      </c>
      <c r="B776" s="43" t="s">
        <v>1047</v>
      </c>
      <c r="C776" s="45">
        <v>34.1</v>
      </c>
      <c r="D776" s="45">
        <v>3</v>
      </c>
      <c r="E776" s="43" t="s">
        <v>1050</v>
      </c>
      <c r="F776" s="43" t="s">
        <v>1052</v>
      </c>
      <c r="G776" s="45">
        <v>39983.43</v>
      </c>
      <c r="H776" s="44">
        <f>D776+1</f>
        <v>4</v>
      </c>
      <c r="I776" s="35">
        <f>G776/H776</f>
        <v>9995.8575000000001</v>
      </c>
    </row>
    <row r="777" spans="1:9" ht="14.4" x14ac:dyDescent="0.3">
      <c r="A777" s="45">
        <v>35</v>
      </c>
      <c r="B777" s="43" t="s">
        <v>1047</v>
      </c>
      <c r="C777" s="45">
        <v>38.1</v>
      </c>
      <c r="D777" s="45">
        <v>2</v>
      </c>
      <c r="E777" s="43" t="s">
        <v>1046</v>
      </c>
      <c r="F777" s="43" t="s">
        <v>1048</v>
      </c>
      <c r="G777" s="45">
        <v>24915.05</v>
      </c>
      <c r="H777" s="44">
        <f>D777+1</f>
        <v>3</v>
      </c>
      <c r="I777" s="35">
        <f>G777/H777</f>
        <v>8305.0166666666664</v>
      </c>
    </row>
    <row r="778" spans="1:9" ht="14.4" x14ac:dyDescent="0.3">
      <c r="A778" s="45">
        <v>35</v>
      </c>
      <c r="B778" s="43" t="s">
        <v>1049</v>
      </c>
      <c r="C778" s="45">
        <v>24.4</v>
      </c>
      <c r="D778" s="45">
        <v>3</v>
      </c>
      <c r="E778" s="43" t="s">
        <v>1050</v>
      </c>
      <c r="F778" s="43" t="s">
        <v>1045</v>
      </c>
      <c r="G778" s="45">
        <v>19362</v>
      </c>
      <c r="H778" s="44">
        <f>D778+1</f>
        <v>4</v>
      </c>
      <c r="I778" s="35">
        <f>G778/H778</f>
        <v>4840.5</v>
      </c>
    </row>
    <row r="779" spans="1:9" ht="14.4" x14ac:dyDescent="0.3">
      <c r="A779" s="45">
        <v>35</v>
      </c>
      <c r="B779" s="43" t="s">
        <v>1049</v>
      </c>
      <c r="C779" s="45">
        <v>34.299999999999997</v>
      </c>
      <c r="D779" s="45">
        <v>3</v>
      </c>
      <c r="E779" s="43" t="s">
        <v>1046</v>
      </c>
      <c r="F779" s="43" t="s">
        <v>1045</v>
      </c>
      <c r="G779" s="45">
        <v>5934.38</v>
      </c>
      <c r="H779" s="44">
        <f>D779+1</f>
        <v>4</v>
      </c>
      <c r="I779" s="35">
        <f>G779/H779</f>
        <v>1483.595</v>
      </c>
    </row>
    <row r="780" spans="1:9" ht="14.4" x14ac:dyDescent="0.3">
      <c r="A780" s="45">
        <v>35</v>
      </c>
      <c r="B780" s="43" t="s">
        <v>1047</v>
      </c>
      <c r="C780" s="45">
        <v>27.7</v>
      </c>
      <c r="D780" s="45">
        <v>3</v>
      </c>
      <c r="E780" s="43" t="s">
        <v>1046</v>
      </c>
      <c r="F780" s="43" t="s">
        <v>1051</v>
      </c>
      <c r="G780" s="45">
        <v>6414.18</v>
      </c>
      <c r="H780" s="44">
        <f>D780+1</f>
        <v>4</v>
      </c>
      <c r="I780" s="35">
        <f>G780/H780</f>
        <v>1603.5450000000001</v>
      </c>
    </row>
    <row r="781" spans="1:9" ht="14.4" x14ac:dyDescent="0.3">
      <c r="A781" s="45">
        <v>35</v>
      </c>
      <c r="B781" s="43" t="s">
        <v>1047</v>
      </c>
      <c r="C781" s="45">
        <v>23.5</v>
      </c>
      <c r="D781" s="45">
        <v>2</v>
      </c>
      <c r="E781" s="43" t="s">
        <v>1046</v>
      </c>
      <c r="F781" s="43" t="s">
        <v>1048</v>
      </c>
      <c r="G781" s="45">
        <v>6402.29</v>
      </c>
      <c r="H781" s="44">
        <f>D781+1</f>
        <v>3</v>
      </c>
      <c r="I781" s="35">
        <f>G781/H781</f>
        <v>2134.0966666666668</v>
      </c>
    </row>
    <row r="782" spans="1:9" ht="14.4" x14ac:dyDescent="0.3">
      <c r="A782" s="45">
        <v>35</v>
      </c>
      <c r="B782" s="43" t="s">
        <v>1047</v>
      </c>
      <c r="C782" s="45">
        <v>34.200000000000003</v>
      </c>
      <c r="D782" s="45">
        <v>1</v>
      </c>
      <c r="E782" s="43" t="s">
        <v>1046</v>
      </c>
      <c r="F782" s="43" t="s">
        <v>1045</v>
      </c>
      <c r="G782" s="45">
        <v>5245.23</v>
      </c>
      <c r="H782" s="44">
        <f>D782+1</f>
        <v>2</v>
      </c>
      <c r="I782" s="35">
        <f>G782/H782</f>
        <v>2622.6149999999998</v>
      </c>
    </row>
    <row r="783" spans="1:9" ht="14.4" x14ac:dyDescent="0.3">
      <c r="A783" s="45">
        <v>35</v>
      </c>
      <c r="B783" s="43" t="s">
        <v>1049</v>
      </c>
      <c r="C783" s="45">
        <v>27.1</v>
      </c>
      <c r="D783" s="45">
        <v>1</v>
      </c>
      <c r="E783" s="43" t="s">
        <v>1046</v>
      </c>
      <c r="F783" s="43" t="s">
        <v>1051</v>
      </c>
      <c r="G783" s="45">
        <v>4746.34</v>
      </c>
      <c r="H783" s="44">
        <f>D783+1</f>
        <v>2</v>
      </c>
      <c r="I783" s="35">
        <f>G783/H783</f>
        <v>2373.17</v>
      </c>
    </row>
    <row r="784" spans="1:9" ht="14.4" x14ac:dyDescent="0.3">
      <c r="A784" s="45">
        <v>35</v>
      </c>
      <c r="B784" s="43" t="s">
        <v>1047</v>
      </c>
      <c r="C784" s="45">
        <v>28</v>
      </c>
      <c r="D784" s="45">
        <v>0</v>
      </c>
      <c r="E784" s="43" t="s">
        <v>1050</v>
      </c>
      <c r="F784" s="43" t="s">
        <v>1052</v>
      </c>
      <c r="G784" s="45">
        <v>20234.849999999999</v>
      </c>
      <c r="H784" s="44">
        <f>D784+1</f>
        <v>1</v>
      </c>
      <c r="I784" s="35">
        <f>G784/H784</f>
        <v>20234.849999999999</v>
      </c>
    </row>
    <row r="785" spans="1:9" ht="14.4" x14ac:dyDescent="0.3">
      <c r="A785" s="45">
        <v>35</v>
      </c>
      <c r="B785" s="43" t="s">
        <v>1047</v>
      </c>
      <c r="C785" s="45">
        <v>35.9</v>
      </c>
      <c r="D785" s="45">
        <v>2</v>
      </c>
      <c r="E785" s="43" t="s">
        <v>1046</v>
      </c>
      <c r="F785" s="43" t="s">
        <v>1045</v>
      </c>
      <c r="G785" s="45">
        <v>5836.52</v>
      </c>
      <c r="H785" s="44">
        <f>D785+1</f>
        <v>3</v>
      </c>
      <c r="I785" s="35">
        <f>G785/H785</f>
        <v>1945.5066666666669</v>
      </c>
    </row>
    <row r="786" spans="1:9" ht="14.4" x14ac:dyDescent="0.3">
      <c r="A786" s="45">
        <v>35</v>
      </c>
      <c r="B786" s="43" t="s">
        <v>1047</v>
      </c>
      <c r="C786" s="45">
        <v>35.799999999999997</v>
      </c>
      <c r="D786" s="45">
        <v>1</v>
      </c>
      <c r="E786" s="43" t="s">
        <v>1046</v>
      </c>
      <c r="F786" s="43" t="s">
        <v>1052</v>
      </c>
      <c r="G786" s="45">
        <v>5630.46</v>
      </c>
      <c r="H786" s="44">
        <f>D786+1</f>
        <v>2</v>
      </c>
      <c r="I786" s="35">
        <f>G786/H786</f>
        <v>2815.23</v>
      </c>
    </row>
    <row r="787" spans="1:9" ht="14.4" x14ac:dyDescent="0.3">
      <c r="A787" s="45">
        <v>35</v>
      </c>
      <c r="B787" s="43" t="s">
        <v>1047</v>
      </c>
      <c r="C787" s="45">
        <v>26.1</v>
      </c>
      <c r="D787" s="45">
        <v>0</v>
      </c>
      <c r="E787" s="43" t="s">
        <v>1046</v>
      </c>
      <c r="F787" s="43" t="s">
        <v>1048</v>
      </c>
      <c r="G787" s="45">
        <v>5227.99</v>
      </c>
      <c r="H787" s="44">
        <f>D787+1</f>
        <v>1</v>
      </c>
      <c r="I787" s="35">
        <f>G787/H787</f>
        <v>5227.99</v>
      </c>
    </row>
    <row r="788" spans="1:9" ht="14.4" x14ac:dyDescent="0.3">
      <c r="A788" s="45">
        <v>35</v>
      </c>
      <c r="B788" s="43" t="s">
        <v>1049</v>
      </c>
      <c r="C788" s="45">
        <v>17.899999999999999</v>
      </c>
      <c r="D788" s="45">
        <v>1</v>
      </c>
      <c r="E788" s="43" t="s">
        <v>1046</v>
      </c>
      <c r="F788" s="43" t="s">
        <v>1052</v>
      </c>
      <c r="G788" s="45">
        <v>5116.5</v>
      </c>
      <c r="H788" s="44">
        <f>D788+1</f>
        <v>2</v>
      </c>
      <c r="I788" s="35">
        <f>G788/H788</f>
        <v>2558.25</v>
      </c>
    </row>
    <row r="789" spans="1:9" ht="14.4" x14ac:dyDescent="0.3">
      <c r="A789" s="45">
        <v>35</v>
      </c>
      <c r="B789" s="43" t="s">
        <v>1049</v>
      </c>
      <c r="C789" s="45">
        <v>27.6</v>
      </c>
      <c r="D789" s="45">
        <v>1</v>
      </c>
      <c r="E789" s="43" t="s">
        <v>1046</v>
      </c>
      <c r="F789" s="43" t="s">
        <v>1045</v>
      </c>
      <c r="G789" s="45">
        <v>4747.05</v>
      </c>
      <c r="H789" s="44">
        <f>D789+1</f>
        <v>2</v>
      </c>
      <c r="I789" s="35">
        <f>G789/H789</f>
        <v>2373.5250000000001</v>
      </c>
    </row>
    <row r="790" spans="1:9" ht="14.4" x14ac:dyDescent="0.3">
      <c r="A790" s="45">
        <v>35</v>
      </c>
      <c r="B790" s="43" t="s">
        <v>1049</v>
      </c>
      <c r="C790" s="45">
        <v>39.700000000000003</v>
      </c>
      <c r="D790" s="45">
        <v>4</v>
      </c>
      <c r="E790" s="43" t="s">
        <v>1046</v>
      </c>
      <c r="F790" s="43" t="s">
        <v>1048</v>
      </c>
      <c r="G790" s="45">
        <v>19496.72</v>
      </c>
      <c r="H790" s="44">
        <f>D790+1</f>
        <v>5</v>
      </c>
      <c r="I790" s="35">
        <f>G790/H790</f>
        <v>3899.3440000000001</v>
      </c>
    </row>
    <row r="791" spans="1:9" ht="14.4" x14ac:dyDescent="0.3">
      <c r="A791" s="45">
        <v>34</v>
      </c>
      <c r="B791" s="43" t="s">
        <v>1047</v>
      </c>
      <c r="C791" s="45">
        <v>31.9</v>
      </c>
      <c r="D791" s="45">
        <v>1</v>
      </c>
      <c r="E791" s="43" t="s">
        <v>1050</v>
      </c>
      <c r="F791" s="43" t="s">
        <v>1048</v>
      </c>
      <c r="G791" s="45">
        <v>37701.879999999997</v>
      </c>
      <c r="H791" s="44">
        <f>D791+1</f>
        <v>2</v>
      </c>
      <c r="I791" s="35">
        <f>G791/H791</f>
        <v>18850.939999999999</v>
      </c>
    </row>
    <row r="792" spans="1:9" ht="14.4" x14ac:dyDescent="0.3">
      <c r="A792" s="45">
        <v>34</v>
      </c>
      <c r="B792" s="43" t="s">
        <v>1047</v>
      </c>
      <c r="C792" s="45">
        <v>37.299999999999997</v>
      </c>
      <c r="D792" s="45">
        <v>2</v>
      </c>
      <c r="E792" s="43" t="s">
        <v>1046</v>
      </c>
      <c r="F792" s="43" t="s">
        <v>1052</v>
      </c>
      <c r="G792" s="45">
        <v>5989.52</v>
      </c>
      <c r="H792" s="44">
        <f>D792+1</f>
        <v>3</v>
      </c>
      <c r="I792" s="35">
        <f>G792/H792</f>
        <v>1996.5066666666669</v>
      </c>
    </row>
    <row r="793" spans="1:9" ht="14.4" x14ac:dyDescent="0.3">
      <c r="A793" s="45">
        <v>34</v>
      </c>
      <c r="B793" s="43" t="s">
        <v>1047</v>
      </c>
      <c r="C793" s="45">
        <v>27.5</v>
      </c>
      <c r="D793" s="45">
        <v>1</v>
      </c>
      <c r="E793" s="43" t="s">
        <v>1046</v>
      </c>
      <c r="F793" s="43" t="s">
        <v>1051</v>
      </c>
      <c r="G793" s="45">
        <v>5003.8500000000004</v>
      </c>
      <c r="H793" s="44">
        <f>D793+1</f>
        <v>2</v>
      </c>
      <c r="I793" s="35">
        <f>G793/H793</f>
        <v>2501.9250000000002</v>
      </c>
    </row>
    <row r="794" spans="1:9" ht="14.4" x14ac:dyDescent="0.3">
      <c r="A794" s="45">
        <v>34</v>
      </c>
      <c r="B794" s="43" t="s">
        <v>1049</v>
      </c>
      <c r="C794" s="45">
        <v>22.4</v>
      </c>
      <c r="D794" s="45">
        <v>2</v>
      </c>
      <c r="E794" s="43" t="s">
        <v>1046</v>
      </c>
      <c r="F794" s="43" t="s">
        <v>1048</v>
      </c>
      <c r="G794" s="45">
        <v>27375.9</v>
      </c>
      <c r="H794" s="44">
        <f>D794+1</f>
        <v>3</v>
      </c>
      <c r="I794" s="35">
        <f>G794/H794</f>
        <v>9125.3000000000011</v>
      </c>
    </row>
    <row r="795" spans="1:9" ht="14.4" x14ac:dyDescent="0.3">
      <c r="A795" s="45">
        <v>34</v>
      </c>
      <c r="B795" s="43" t="s">
        <v>1049</v>
      </c>
      <c r="C795" s="45">
        <v>25.3</v>
      </c>
      <c r="D795" s="45">
        <v>2</v>
      </c>
      <c r="E795" s="43" t="s">
        <v>1050</v>
      </c>
      <c r="F795" s="43" t="s">
        <v>1045</v>
      </c>
      <c r="G795" s="45">
        <v>18972.5</v>
      </c>
      <c r="H795" s="44">
        <f>D795+1</f>
        <v>3</v>
      </c>
      <c r="I795" s="35">
        <f>G795/H795</f>
        <v>6324.166666666667</v>
      </c>
    </row>
    <row r="796" spans="1:9" ht="14.4" x14ac:dyDescent="0.3">
      <c r="A796" s="45">
        <v>34</v>
      </c>
      <c r="B796" s="43" t="s">
        <v>1047</v>
      </c>
      <c r="C796" s="45">
        <v>26.7</v>
      </c>
      <c r="D796" s="45">
        <v>1</v>
      </c>
      <c r="E796" s="43" t="s">
        <v>1046</v>
      </c>
      <c r="F796" s="43" t="s">
        <v>1045</v>
      </c>
      <c r="G796" s="45">
        <v>5002.78</v>
      </c>
      <c r="H796" s="44">
        <f>D796+1</f>
        <v>2</v>
      </c>
      <c r="I796" s="35">
        <f>G796/H796</f>
        <v>2501.39</v>
      </c>
    </row>
    <row r="797" spans="1:9" ht="14.4" x14ac:dyDescent="0.3">
      <c r="A797" s="45">
        <v>34</v>
      </c>
      <c r="B797" s="43" t="s">
        <v>1047</v>
      </c>
      <c r="C797" s="45">
        <v>33.700000000000003</v>
      </c>
      <c r="D797" s="45">
        <v>1</v>
      </c>
      <c r="E797" s="43" t="s">
        <v>1046</v>
      </c>
      <c r="F797" s="43" t="s">
        <v>1051</v>
      </c>
      <c r="G797" s="45">
        <v>5012.47</v>
      </c>
      <c r="H797" s="44">
        <f>D797+1</f>
        <v>2</v>
      </c>
      <c r="I797" s="35">
        <f>G797/H797</f>
        <v>2506.2350000000001</v>
      </c>
    </row>
    <row r="798" spans="1:9" ht="14.4" x14ac:dyDescent="0.3">
      <c r="A798" s="45">
        <v>34</v>
      </c>
      <c r="B798" s="43" t="s">
        <v>1049</v>
      </c>
      <c r="C798" s="45">
        <v>25.3</v>
      </c>
      <c r="D798" s="45">
        <v>1</v>
      </c>
      <c r="E798" s="43" t="s">
        <v>1046</v>
      </c>
      <c r="F798" s="43" t="s">
        <v>1052</v>
      </c>
      <c r="G798" s="45">
        <v>4894.75</v>
      </c>
      <c r="H798" s="44">
        <f>D798+1</f>
        <v>2</v>
      </c>
      <c r="I798" s="35">
        <f>G798/H798</f>
        <v>2447.375</v>
      </c>
    </row>
    <row r="799" spans="1:9" ht="14.4" x14ac:dyDescent="0.3">
      <c r="A799" s="45">
        <v>34</v>
      </c>
      <c r="B799" s="43" t="s">
        <v>1049</v>
      </c>
      <c r="C799" s="45">
        <v>30.8</v>
      </c>
      <c r="D799" s="45">
        <v>0</v>
      </c>
      <c r="E799" s="43" t="s">
        <v>1050</v>
      </c>
      <c r="F799" s="43" t="s">
        <v>1051</v>
      </c>
      <c r="G799" s="45">
        <v>35491.64</v>
      </c>
      <c r="H799" s="44">
        <f>D799+1</f>
        <v>1</v>
      </c>
      <c r="I799" s="35">
        <f>G799/H799</f>
        <v>35491.64</v>
      </c>
    </row>
    <row r="800" spans="1:9" ht="14.4" x14ac:dyDescent="0.3">
      <c r="A800" s="45">
        <v>34</v>
      </c>
      <c r="B800" s="43" t="s">
        <v>1047</v>
      </c>
      <c r="C800" s="45">
        <v>29.3</v>
      </c>
      <c r="D800" s="45">
        <v>3</v>
      </c>
      <c r="E800" s="43" t="s">
        <v>1046</v>
      </c>
      <c r="F800" s="43" t="s">
        <v>1045</v>
      </c>
      <c r="G800" s="45">
        <v>6184.3</v>
      </c>
      <c r="H800" s="44">
        <f>D800+1</f>
        <v>4</v>
      </c>
      <c r="I800" s="35">
        <f>G800/H800</f>
        <v>1546.075</v>
      </c>
    </row>
    <row r="801" spans="1:9" ht="14.4" x14ac:dyDescent="0.3">
      <c r="A801" s="45">
        <v>34</v>
      </c>
      <c r="B801" s="43" t="s">
        <v>1047</v>
      </c>
      <c r="C801" s="45">
        <v>38</v>
      </c>
      <c r="D801" s="45">
        <v>3</v>
      </c>
      <c r="E801" s="43" t="s">
        <v>1046</v>
      </c>
      <c r="F801" s="43" t="s">
        <v>1051</v>
      </c>
      <c r="G801" s="45">
        <v>6196.45</v>
      </c>
      <c r="H801" s="44">
        <f>D801+1</f>
        <v>4</v>
      </c>
      <c r="I801" s="35">
        <f>G801/H801</f>
        <v>1549.1125</v>
      </c>
    </row>
    <row r="802" spans="1:9" ht="14.4" x14ac:dyDescent="0.3">
      <c r="A802" s="45">
        <v>34</v>
      </c>
      <c r="B802" s="43" t="s">
        <v>1049</v>
      </c>
      <c r="C802" s="45">
        <v>34.200000000000003</v>
      </c>
      <c r="D802" s="45">
        <v>0</v>
      </c>
      <c r="E802" s="43" t="s">
        <v>1046</v>
      </c>
      <c r="F802" s="43" t="s">
        <v>1045</v>
      </c>
      <c r="G802" s="45">
        <v>3935.18</v>
      </c>
      <c r="H802" s="44">
        <f>D802+1</f>
        <v>1</v>
      </c>
      <c r="I802" s="35">
        <f>G802/H802</f>
        <v>3935.18</v>
      </c>
    </row>
    <row r="803" spans="1:9" ht="14.4" x14ac:dyDescent="0.3">
      <c r="A803" s="45">
        <v>34</v>
      </c>
      <c r="B803" s="43" t="s">
        <v>1047</v>
      </c>
      <c r="C803" s="45">
        <v>30.2</v>
      </c>
      <c r="D803" s="45">
        <v>1</v>
      </c>
      <c r="E803" s="43" t="s">
        <v>1050</v>
      </c>
      <c r="F803" s="43" t="s">
        <v>1052</v>
      </c>
      <c r="G803" s="45">
        <v>43943.88</v>
      </c>
      <c r="H803" s="44">
        <f>D803+1</f>
        <v>2</v>
      </c>
      <c r="I803" s="35">
        <f>G803/H803</f>
        <v>21971.94</v>
      </c>
    </row>
    <row r="804" spans="1:9" ht="14.4" x14ac:dyDescent="0.3">
      <c r="A804" s="45">
        <v>34</v>
      </c>
      <c r="B804" s="43" t="s">
        <v>1047</v>
      </c>
      <c r="C804" s="45">
        <v>33.299999999999997</v>
      </c>
      <c r="D804" s="45">
        <v>1</v>
      </c>
      <c r="E804" s="43" t="s">
        <v>1046</v>
      </c>
      <c r="F804" s="43" t="s">
        <v>1048</v>
      </c>
      <c r="G804" s="45">
        <v>5594.85</v>
      </c>
      <c r="H804" s="44">
        <f>D804+1</f>
        <v>2</v>
      </c>
      <c r="I804" s="35">
        <f>G804/H804</f>
        <v>2797.4250000000002</v>
      </c>
    </row>
    <row r="805" spans="1:9" ht="14.4" x14ac:dyDescent="0.3">
      <c r="A805" s="45">
        <v>34</v>
      </c>
      <c r="B805" s="43" t="s">
        <v>1047</v>
      </c>
      <c r="C805" s="45">
        <v>19</v>
      </c>
      <c r="D805" s="45">
        <v>3</v>
      </c>
      <c r="E805" s="43" t="s">
        <v>1046</v>
      </c>
      <c r="F805" s="43" t="s">
        <v>1048</v>
      </c>
      <c r="G805" s="45">
        <v>6753.04</v>
      </c>
      <c r="H805" s="44">
        <f>D805+1</f>
        <v>4</v>
      </c>
      <c r="I805" s="35">
        <f>G805/H805</f>
        <v>1688.26</v>
      </c>
    </row>
    <row r="806" spans="1:9" ht="14.4" x14ac:dyDescent="0.3">
      <c r="A806" s="45">
        <v>34</v>
      </c>
      <c r="B806" s="43" t="s">
        <v>1047</v>
      </c>
      <c r="C806" s="45">
        <v>26.4</v>
      </c>
      <c r="D806" s="45">
        <v>1</v>
      </c>
      <c r="E806" s="43" t="s">
        <v>1046</v>
      </c>
      <c r="F806" s="43" t="s">
        <v>1052</v>
      </c>
      <c r="G806" s="45">
        <v>5385.34</v>
      </c>
      <c r="H806" s="44">
        <f>D806+1</f>
        <v>2</v>
      </c>
      <c r="I806" s="35">
        <f>G806/H806</f>
        <v>2692.67</v>
      </c>
    </row>
    <row r="807" spans="1:9" ht="14.4" x14ac:dyDescent="0.3">
      <c r="A807" s="45">
        <v>34</v>
      </c>
      <c r="B807" s="43" t="s">
        <v>1049</v>
      </c>
      <c r="C807" s="45">
        <v>27</v>
      </c>
      <c r="D807" s="45">
        <v>2</v>
      </c>
      <c r="E807" s="43" t="s">
        <v>1046</v>
      </c>
      <c r="F807" s="43" t="s">
        <v>1051</v>
      </c>
      <c r="G807" s="45">
        <v>11737.85</v>
      </c>
      <c r="H807" s="44">
        <f>D807+1</f>
        <v>3</v>
      </c>
      <c r="I807" s="35">
        <f>G807/H807</f>
        <v>3912.6166666666668</v>
      </c>
    </row>
    <row r="808" spans="1:9" ht="14.4" x14ac:dyDescent="0.3">
      <c r="A808" s="45">
        <v>34</v>
      </c>
      <c r="B808" s="43" t="s">
        <v>1049</v>
      </c>
      <c r="C808" s="45">
        <v>35.799999999999997</v>
      </c>
      <c r="D808" s="45">
        <v>0</v>
      </c>
      <c r="E808" s="43" t="s">
        <v>1046</v>
      </c>
      <c r="F808" s="43" t="s">
        <v>1052</v>
      </c>
      <c r="G808" s="45">
        <v>4320.41</v>
      </c>
      <c r="H808" s="44">
        <f>D808+1</f>
        <v>1</v>
      </c>
      <c r="I808" s="35">
        <f>G808/H808</f>
        <v>4320.41</v>
      </c>
    </row>
    <row r="809" spans="1:9" ht="14.4" x14ac:dyDescent="0.3">
      <c r="A809" s="45">
        <v>34</v>
      </c>
      <c r="B809" s="43" t="s">
        <v>1049</v>
      </c>
      <c r="C809" s="45">
        <v>27.8</v>
      </c>
      <c r="D809" s="45">
        <v>1</v>
      </c>
      <c r="E809" s="43" t="s">
        <v>1050</v>
      </c>
      <c r="F809" s="43" t="s">
        <v>1052</v>
      </c>
      <c r="G809" s="45">
        <v>20009.63</v>
      </c>
      <c r="H809" s="44">
        <f>D809+1</f>
        <v>2</v>
      </c>
      <c r="I809" s="35">
        <f>G809/H809</f>
        <v>10004.815000000001</v>
      </c>
    </row>
    <row r="810" spans="1:9" ht="14.4" x14ac:dyDescent="0.3">
      <c r="A810" s="45">
        <v>34</v>
      </c>
      <c r="B810" s="43" t="s">
        <v>1047</v>
      </c>
      <c r="C810" s="45">
        <v>23.6</v>
      </c>
      <c r="D810" s="45">
        <v>0</v>
      </c>
      <c r="E810" s="43" t="s">
        <v>1046</v>
      </c>
      <c r="F810" s="43" t="s">
        <v>1048</v>
      </c>
      <c r="G810" s="45">
        <v>4992.38</v>
      </c>
      <c r="H810" s="44">
        <f>D810+1</f>
        <v>1</v>
      </c>
      <c r="I810" s="35">
        <f>G810/H810</f>
        <v>4992.38</v>
      </c>
    </row>
    <row r="811" spans="1:9" ht="14.4" x14ac:dyDescent="0.3">
      <c r="A811" s="45">
        <v>34</v>
      </c>
      <c r="B811" s="43" t="s">
        <v>1049</v>
      </c>
      <c r="C811" s="45">
        <v>21.4</v>
      </c>
      <c r="D811" s="45">
        <v>0</v>
      </c>
      <c r="E811" s="43" t="s">
        <v>1046</v>
      </c>
      <c r="F811" s="43" t="s">
        <v>1048</v>
      </c>
      <c r="G811" s="45">
        <v>4500.34</v>
      </c>
      <c r="H811" s="44">
        <f>D811+1</f>
        <v>1</v>
      </c>
      <c r="I811" s="35">
        <f>G811/H811</f>
        <v>4500.34</v>
      </c>
    </row>
    <row r="812" spans="1:9" ht="14.4" x14ac:dyDescent="0.3">
      <c r="A812" s="45">
        <v>34</v>
      </c>
      <c r="B812" s="43" t="s">
        <v>1049</v>
      </c>
      <c r="C812" s="45">
        <v>34.700000000000003</v>
      </c>
      <c r="D812" s="45">
        <v>0</v>
      </c>
      <c r="E812" s="43" t="s">
        <v>1046</v>
      </c>
      <c r="F812" s="43" t="s">
        <v>1048</v>
      </c>
      <c r="G812" s="45">
        <v>4518.83</v>
      </c>
      <c r="H812" s="44">
        <f>D812+1</f>
        <v>1</v>
      </c>
      <c r="I812" s="35">
        <f>G812/H812</f>
        <v>4518.83</v>
      </c>
    </row>
    <row r="813" spans="1:9" ht="14.4" x14ac:dyDescent="0.3">
      <c r="A813" s="45">
        <v>34</v>
      </c>
      <c r="B813" s="43" t="s">
        <v>1049</v>
      </c>
      <c r="C813" s="45">
        <v>32.799999999999997</v>
      </c>
      <c r="D813" s="45">
        <v>1</v>
      </c>
      <c r="E813" s="43" t="s">
        <v>1046</v>
      </c>
      <c r="F813" s="43" t="s">
        <v>1051</v>
      </c>
      <c r="G813" s="45">
        <v>14358.36</v>
      </c>
      <c r="H813" s="44">
        <f>D813+1</f>
        <v>2</v>
      </c>
      <c r="I813" s="35">
        <f>G813/H813</f>
        <v>7179.18</v>
      </c>
    </row>
    <row r="814" spans="1:9" ht="14.4" x14ac:dyDescent="0.3">
      <c r="A814" s="45">
        <v>34</v>
      </c>
      <c r="B814" s="43" t="s">
        <v>1049</v>
      </c>
      <c r="C814" s="45">
        <v>42.1</v>
      </c>
      <c r="D814" s="45">
        <v>2</v>
      </c>
      <c r="E814" s="43" t="s">
        <v>1046</v>
      </c>
      <c r="F814" s="43" t="s">
        <v>1045</v>
      </c>
      <c r="G814" s="45">
        <v>5124.1899999999996</v>
      </c>
      <c r="H814" s="44">
        <f>D814+1</f>
        <v>3</v>
      </c>
      <c r="I814" s="35">
        <f>G814/H814</f>
        <v>1708.0633333333333</v>
      </c>
    </row>
    <row r="815" spans="1:9" ht="14.4" x14ac:dyDescent="0.3">
      <c r="A815" s="45">
        <v>34</v>
      </c>
      <c r="B815" s="43" t="s">
        <v>1047</v>
      </c>
      <c r="C815" s="45">
        <v>27.7</v>
      </c>
      <c r="D815" s="45">
        <v>0</v>
      </c>
      <c r="E815" s="43" t="s">
        <v>1046</v>
      </c>
      <c r="F815" s="43" t="s">
        <v>1045</v>
      </c>
      <c r="G815" s="45">
        <v>4415.16</v>
      </c>
      <c r="H815" s="44">
        <f>D815+1</f>
        <v>1</v>
      </c>
      <c r="I815" s="35">
        <f>G815/H815</f>
        <v>4415.16</v>
      </c>
    </row>
    <row r="816" spans="1:9" ht="14.4" x14ac:dyDescent="0.3">
      <c r="A816" s="45">
        <v>34</v>
      </c>
      <c r="B816" s="43" t="s">
        <v>1049</v>
      </c>
      <c r="C816" s="45">
        <v>42.9</v>
      </c>
      <c r="D816" s="45">
        <v>1</v>
      </c>
      <c r="E816" s="43" t="s">
        <v>1046</v>
      </c>
      <c r="F816" s="43" t="s">
        <v>1051</v>
      </c>
      <c r="G816" s="45">
        <v>4536.26</v>
      </c>
      <c r="H816" s="44">
        <f>D816+1</f>
        <v>2</v>
      </c>
      <c r="I816" s="35">
        <f>G816/H816</f>
        <v>2268.13</v>
      </c>
    </row>
    <row r="817" spans="1:9" ht="14.4" x14ac:dyDescent="0.3">
      <c r="A817" s="45">
        <v>33</v>
      </c>
      <c r="B817" s="43" t="s">
        <v>1049</v>
      </c>
      <c r="C817" s="45">
        <v>22.7</v>
      </c>
      <c r="D817" s="45">
        <v>0</v>
      </c>
      <c r="E817" s="43" t="s">
        <v>1046</v>
      </c>
      <c r="F817" s="43" t="s">
        <v>1052</v>
      </c>
      <c r="G817" s="45">
        <v>21984.47</v>
      </c>
      <c r="H817" s="44">
        <f>D817+1</f>
        <v>1</v>
      </c>
      <c r="I817" s="35">
        <f>G817/H817</f>
        <v>21984.47</v>
      </c>
    </row>
    <row r="818" spans="1:9" ht="14.4" x14ac:dyDescent="0.3">
      <c r="A818" s="45">
        <v>33</v>
      </c>
      <c r="B818" s="43" t="s">
        <v>1047</v>
      </c>
      <c r="C818" s="45">
        <v>22.1</v>
      </c>
      <c r="D818" s="45">
        <v>1</v>
      </c>
      <c r="E818" s="43" t="s">
        <v>1046</v>
      </c>
      <c r="F818" s="43" t="s">
        <v>1048</v>
      </c>
      <c r="G818" s="45">
        <v>5354.07</v>
      </c>
      <c r="H818" s="44">
        <f>D818+1</f>
        <v>2</v>
      </c>
      <c r="I818" s="35">
        <f>G818/H818</f>
        <v>2677.0349999999999</v>
      </c>
    </row>
    <row r="819" spans="1:9" ht="14.4" x14ac:dyDescent="0.3">
      <c r="A819" s="45">
        <v>33</v>
      </c>
      <c r="B819" s="43" t="s">
        <v>1049</v>
      </c>
      <c r="C819" s="45">
        <v>35.799999999999997</v>
      </c>
      <c r="D819" s="45">
        <v>2</v>
      </c>
      <c r="E819" s="43" t="s">
        <v>1046</v>
      </c>
      <c r="F819" s="43" t="s">
        <v>1045</v>
      </c>
      <c r="G819" s="45">
        <v>4890</v>
      </c>
      <c r="H819" s="44">
        <f>D819+1</f>
        <v>3</v>
      </c>
      <c r="I819" s="35">
        <f>G819/H819</f>
        <v>1630</v>
      </c>
    </row>
    <row r="820" spans="1:9" ht="14.4" x14ac:dyDescent="0.3">
      <c r="A820" s="45">
        <v>33</v>
      </c>
      <c r="B820" s="43" t="s">
        <v>1049</v>
      </c>
      <c r="C820" s="45">
        <v>35.200000000000003</v>
      </c>
      <c r="D820" s="45">
        <v>0</v>
      </c>
      <c r="E820" s="43" t="s">
        <v>1046</v>
      </c>
      <c r="F820" s="43" t="s">
        <v>1048</v>
      </c>
      <c r="G820" s="45">
        <v>12404.88</v>
      </c>
      <c r="H820" s="44">
        <f>D820+1</f>
        <v>1</v>
      </c>
      <c r="I820" s="35">
        <f>G820/H820</f>
        <v>12404.88</v>
      </c>
    </row>
    <row r="821" spans="1:9" ht="14.4" x14ac:dyDescent="0.3">
      <c r="A821" s="45">
        <v>33</v>
      </c>
      <c r="B821" s="43" t="s">
        <v>1047</v>
      </c>
      <c r="C821" s="45">
        <v>24.3</v>
      </c>
      <c r="D821" s="45">
        <v>0</v>
      </c>
      <c r="E821" s="43" t="s">
        <v>1046</v>
      </c>
      <c r="F821" s="43" t="s">
        <v>1045</v>
      </c>
      <c r="G821" s="45">
        <v>4185.1000000000004</v>
      </c>
      <c r="H821" s="44">
        <f>D821+1</f>
        <v>1</v>
      </c>
      <c r="I821" s="35">
        <f>G821/H821</f>
        <v>4185.1000000000004</v>
      </c>
    </row>
    <row r="822" spans="1:9" ht="14.4" x14ac:dyDescent="0.3">
      <c r="A822" s="45">
        <v>33</v>
      </c>
      <c r="B822" s="43" t="s">
        <v>1047</v>
      </c>
      <c r="C822" s="45">
        <v>33.5</v>
      </c>
      <c r="D822" s="45">
        <v>0</v>
      </c>
      <c r="E822" s="43" t="s">
        <v>1050</v>
      </c>
      <c r="F822" s="43" t="s">
        <v>1051</v>
      </c>
      <c r="G822" s="45">
        <v>37079.370000000003</v>
      </c>
      <c r="H822" s="44">
        <f>D822+1</f>
        <v>1</v>
      </c>
      <c r="I822" s="35">
        <f>G822/H822</f>
        <v>37079.370000000003</v>
      </c>
    </row>
    <row r="823" spans="1:9" ht="14.4" x14ac:dyDescent="0.3">
      <c r="A823" s="45">
        <v>33</v>
      </c>
      <c r="B823" s="43" t="s">
        <v>1047</v>
      </c>
      <c r="C823" s="45">
        <v>38.9</v>
      </c>
      <c r="D823" s="45">
        <v>3</v>
      </c>
      <c r="E823" s="43" t="s">
        <v>1046</v>
      </c>
      <c r="F823" s="43" t="s">
        <v>1051</v>
      </c>
      <c r="G823" s="45">
        <v>5972.38</v>
      </c>
      <c r="H823" s="44">
        <f>D823+1</f>
        <v>4</v>
      </c>
      <c r="I823" s="35">
        <f>G823/H823</f>
        <v>1493.095</v>
      </c>
    </row>
    <row r="824" spans="1:9" ht="14.4" x14ac:dyDescent="0.3">
      <c r="A824" s="45">
        <v>33</v>
      </c>
      <c r="B824" s="43" t="s">
        <v>1047</v>
      </c>
      <c r="C824" s="45">
        <v>28.3</v>
      </c>
      <c r="D824" s="45">
        <v>1</v>
      </c>
      <c r="E824" s="43" t="s">
        <v>1046</v>
      </c>
      <c r="F824" s="43" t="s">
        <v>1045</v>
      </c>
      <c r="G824" s="45">
        <v>4779.6000000000004</v>
      </c>
      <c r="H824" s="44">
        <f>D824+1</f>
        <v>2</v>
      </c>
      <c r="I824" s="35">
        <f>G824/H824</f>
        <v>2389.8000000000002</v>
      </c>
    </row>
    <row r="825" spans="1:9" ht="14.4" x14ac:dyDescent="0.3">
      <c r="A825" s="45">
        <v>33</v>
      </c>
      <c r="B825" s="43" t="s">
        <v>1049</v>
      </c>
      <c r="C825" s="45">
        <v>42.5</v>
      </c>
      <c r="D825" s="45">
        <v>1</v>
      </c>
      <c r="E825" s="43" t="s">
        <v>1046</v>
      </c>
      <c r="F825" s="43" t="s">
        <v>1045</v>
      </c>
      <c r="G825" s="45">
        <v>11326.71</v>
      </c>
      <c r="H825" s="44">
        <f>D825+1</f>
        <v>2</v>
      </c>
      <c r="I825" s="35">
        <f>G825/H825</f>
        <v>5663.3549999999996</v>
      </c>
    </row>
    <row r="826" spans="1:9" ht="14.4" x14ac:dyDescent="0.3">
      <c r="A826" s="45">
        <v>33</v>
      </c>
      <c r="B826" s="43" t="s">
        <v>1049</v>
      </c>
      <c r="C826" s="45">
        <v>42.4</v>
      </c>
      <c r="D826" s="45">
        <v>5</v>
      </c>
      <c r="E826" s="43" t="s">
        <v>1046</v>
      </c>
      <c r="F826" s="43" t="s">
        <v>1051</v>
      </c>
      <c r="G826" s="45">
        <v>6666.24</v>
      </c>
      <c r="H826" s="44">
        <f>D826+1</f>
        <v>6</v>
      </c>
      <c r="I826" s="35">
        <f>G826/H826</f>
        <v>1111.04</v>
      </c>
    </row>
    <row r="827" spans="1:9" ht="14.4" x14ac:dyDescent="0.3">
      <c r="A827" s="45">
        <v>33</v>
      </c>
      <c r="B827" s="43" t="s">
        <v>1047</v>
      </c>
      <c r="C827" s="45">
        <v>18.5</v>
      </c>
      <c r="D827" s="45">
        <v>1</v>
      </c>
      <c r="E827" s="43" t="s">
        <v>1046</v>
      </c>
      <c r="F827" s="43" t="s">
        <v>1051</v>
      </c>
      <c r="G827" s="45">
        <v>4766.0200000000004</v>
      </c>
      <c r="H827" s="44">
        <f>D827+1</f>
        <v>2</v>
      </c>
      <c r="I827" s="35">
        <f>G827/H827</f>
        <v>2383.0100000000002</v>
      </c>
    </row>
    <row r="828" spans="1:9" ht="14.4" x14ac:dyDescent="0.3">
      <c r="A828" s="45">
        <v>33</v>
      </c>
      <c r="B828" s="43" t="s">
        <v>1047</v>
      </c>
      <c r="C828" s="45">
        <v>32.9</v>
      </c>
      <c r="D828" s="45">
        <v>2</v>
      </c>
      <c r="E828" s="43" t="s">
        <v>1046</v>
      </c>
      <c r="F828" s="43" t="s">
        <v>1051</v>
      </c>
      <c r="G828" s="45">
        <v>5375.04</v>
      </c>
      <c r="H828" s="44">
        <f>D828+1</f>
        <v>3</v>
      </c>
      <c r="I828" s="35">
        <f>G828/H828</f>
        <v>1791.68</v>
      </c>
    </row>
    <row r="829" spans="1:9" ht="14.4" x14ac:dyDescent="0.3">
      <c r="A829" s="45">
        <v>33</v>
      </c>
      <c r="B829" s="43" t="s">
        <v>1049</v>
      </c>
      <c r="C829" s="45">
        <v>27.1</v>
      </c>
      <c r="D829" s="45">
        <v>1</v>
      </c>
      <c r="E829" s="43" t="s">
        <v>1050</v>
      </c>
      <c r="F829" s="43" t="s">
        <v>1051</v>
      </c>
      <c r="G829" s="45">
        <v>19040.88</v>
      </c>
      <c r="H829" s="44">
        <f>D829+1</f>
        <v>2</v>
      </c>
      <c r="I829" s="35">
        <f>G829/H829</f>
        <v>9520.44</v>
      </c>
    </row>
    <row r="830" spans="1:9" ht="14.4" x14ac:dyDescent="0.3">
      <c r="A830" s="45">
        <v>33</v>
      </c>
      <c r="B830" s="43" t="s">
        <v>1049</v>
      </c>
      <c r="C830" s="45">
        <v>24.8</v>
      </c>
      <c r="D830" s="45">
        <v>0</v>
      </c>
      <c r="E830" s="43" t="s">
        <v>1050</v>
      </c>
      <c r="F830" s="43" t="s">
        <v>1048</v>
      </c>
      <c r="G830" s="45">
        <v>17904.53</v>
      </c>
      <c r="H830" s="44">
        <f>D830+1</f>
        <v>1</v>
      </c>
      <c r="I830" s="35">
        <f>G830/H830</f>
        <v>17904.53</v>
      </c>
    </row>
    <row r="831" spans="1:9" ht="14.4" x14ac:dyDescent="0.3">
      <c r="A831" s="45">
        <v>33</v>
      </c>
      <c r="B831" s="43" t="s">
        <v>1047</v>
      </c>
      <c r="C831" s="45">
        <v>42.9</v>
      </c>
      <c r="D831" s="45">
        <v>3</v>
      </c>
      <c r="E831" s="43" t="s">
        <v>1046</v>
      </c>
      <c r="F831" s="43" t="s">
        <v>1052</v>
      </c>
      <c r="G831" s="45">
        <v>6360.99</v>
      </c>
      <c r="H831" s="44">
        <f>D831+1</f>
        <v>4</v>
      </c>
      <c r="I831" s="35">
        <f>G831/H831</f>
        <v>1590.2474999999999</v>
      </c>
    </row>
    <row r="832" spans="1:9" ht="14.4" x14ac:dyDescent="0.3">
      <c r="A832" s="45">
        <v>33</v>
      </c>
      <c r="B832" s="43" t="s">
        <v>1047</v>
      </c>
      <c r="C832" s="45">
        <v>35.5</v>
      </c>
      <c r="D832" s="45">
        <v>0</v>
      </c>
      <c r="E832" s="43" t="s">
        <v>1050</v>
      </c>
      <c r="F832" s="43" t="s">
        <v>1052</v>
      </c>
      <c r="G832" s="45">
        <v>55135.4</v>
      </c>
      <c r="H832" s="44">
        <f>D832+1</f>
        <v>1</v>
      </c>
      <c r="I832" s="35">
        <f>G832/H832</f>
        <v>55135.4</v>
      </c>
    </row>
    <row r="833" spans="1:9" ht="14.4" x14ac:dyDescent="0.3">
      <c r="A833" s="45">
        <v>33</v>
      </c>
      <c r="B833" s="43" t="s">
        <v>1049</v>
      </c>
      <c r="C833" s="45">
        <v>33.4</v>
      </c>
      <c r="D833" s="45">
        <v>5</v>
      </c>
      <c r="E833" s="43" t="s">
        <v>1046</v>
      </c>
      <c r="F833" s="43" t="s">
        <v>1045</v>
      </c>
      <c r="G833" s="45">
        <v>6653.79</v>
      </c>
      <c r="H833" s="44">
        <f>D833+1</f>
        <v>6</v>
      </c>
      <c r="I833" s="35">
        <f>G833/H833</f>
        <v>1108.9649999999999</v>
      </c>
    </row>
    <row r="834" spans="1:9" ht="14.4" x14ac:dyDescent="0.3">
      <c r="A834" s="45">
        <v>33</v>
      </c>
      <c r="B834" s="43" t="s">
        <v>1049</v>
      </c>
      <c r="C834" s="45">
        <v>24.6</v>
      </c>
      <c r="D834" s="45">
        <v>2</v>
      </c>
      <c r="E834" s="43" t="s">
        <v>1046</v>
      </c>
      <c r="F834" s="43" t="s">
        <v>1052</v>
      </c>
      <c r="G834" s="45">
        <v>5257.51</v>
      </c>
      <c r="H834" s="44">
        <f>D834+1</f>
        <v>3</v>
      </c>
      <c r="I834" s="35">
        <f>G834/H834</f>
        <v>1752.5033333333333</v>
      </c>
    </row>
    <row r="835" spans="1:9" ht="14.4" x14ac:dyDescent="0.3">
      <c r="A835" s="45">
        <v>33</v>
      </c>
      <c r="B835" s="43" t="s">
        <v>1047</v>
      </c>
      <c r="C835" s="45">
        <v>36.299999999999997</v>
      </c>
      <c r="D835" s="45">
        <v>3</v>
      </c>
      <c r="E835" s="43" t="s">
        <v>1046</v>
      </c>
      <c r="F835" s="43" t="s">
        <v>1048</v>
      </c>
      <c r="G835" s="45">
        <v>6551.75</v>
      </c>
      <c r="H835" s="44">
        <f>D835+1</f>
        <v>4</v>
      </c>
      <c r="I835" s="35">
        <f>G835/H835</f>
        <v>1637.9375</v>
      </c>
    </row>
    <row r="836" spans="1:9" ht="14.4" x14ac:dyDescent="0.3">
      <c r="A836" s="45">
        <v>33</v>
      </c>
      <c r="B836" s="43" t="s">
        <v>1047</v>
      </c>
      <c r="C836" s="45">
        <v>19.100000000000001</v>
      </c>
      <c r="D836" s="45">
        <v>2</v>
      </c>
      <c r="E836" s="43" t="s">
        <v>1050</v>
      </c>
      <c r="F836" s="43" t="s">
        <v>1048</v>
      </c>
      <c r="G836" s="45">
        <v>16776.3</v>
      </c>
      <c r="H836" s="44">
        <f>D836+1</f>
        <v>3</v>
      </c>
      <c r="I836" s="35">
        <f>G836/H836</f>
        <v>5592.0999999999995</v>
      </c>
    </row>
    <row r="837" spans="1:9" ht="14.4" x14ac:dyDescent="0.3">
      <c r="A837" s="45">
        <v>33</v>
      </c>
      <c r="B837" s="43" t="s">
        <v>1049</v>
      </c>
      <c r="C837" s="45">
        <v>35.799999999999997</v>
      </c>
      <c r="D837" s="45">
        <v>1</v>
      </c>
      <c r="E837" s="43" t="s">
        <v>1050</v>
      </c>
      <c r="F837" s="43" t="s">
        <v>1045</v>
      </c>
      <c r="G837" s="45">
        <v>38282.75</v>
      </c>
      <c r="H837" s="44">
        <f>D837+1</f>
        <v>2</v>
      </c>
      <c r="I837" s="35">
        <f>G837/H837</f>
        <v>19141.375</v>
      </c>
    </row>
    <row r="838" spans="1:9" ht="14.4" x14ac:dyDescent="0.3">
      <c r="A838" s="45">
        <v>33</v>
      </c>
      <c r="B838" s="43" t="s">
        <v>1049</v>
      </c>
      <c r="C838" s="45">
        <v>30.3</v>
      </c>
      <c r="D838" s="45">
        <v>0</v>
      </c>
      <c r="E838" s="43" t="s">
        <v>1046</v>
      </c>
      <c r="F838" s="43" t="s">
        <v>1045</v>
      </c>
      <c r="G838" s="45">
        <v>3704.35</v>
      </c>
      <c r="H838" s="44">
        <f>D838+1</f>
        <v>1</v>
      </c>
      <c r="I838" s="35">
        <f>G838/H838</f>
        <v>3704.35</v>
      </c>
    </row>
    <row r="839" spans="1:9" ht="14.4" x14ac:dyDescent="0.3">
      <c r="A839" s="45">
        <v>33</v>
      </c>
      <c r="B839" s="43" t="s">
        <v>1047</v>
      </c>
      <c r="C839" s="45">
        <v>39.799999999999997</v>
      </c>
      <c r="D839" s="45">
        <v>1</v>
      </c>
      <c r="E839" s="43" t="s">
        <v>1046</v>
      </c>
      <c r="F839" s="43" t="s">
        <v>1045</v>
      </c>
      <c r="G839" s="45">
        <v>4795.66</v>
      </c>
      <c r="H839" s="44">
        <f>D839+1</f>
        <v>2</v>
      </c>
      <c r="I839" s="35">
        <f>G839/H839</f>
        <v>2397.83</v>
      </c>
    </row>
    <row r="840" spans="1:9" ht="14.4" x14ac:dyDescent="0.3">
      <c r="A840" s="45">
        <v>33</v>
      </c>
      <c r="B840" s="43" t="s">
        <v>1049</v>
      </c>
      <c r="C840" s="45">
        <v>29.4</v>
      </c>
      <c r="D840" s="45">
        <v>4</v>
      </c>
      <c r="E840" s="43" t="s">
        <v>1046</v>
      </c>
      <c r="F840" s="43" t="s">
        <v>1051</v>
      </c>
      <c r="G840" s="45">
        <v>6059.17</v>
      </c>
      <c r="H840" s="44">
        <f>D840+1</f>
        <v>5</v>
      </c>
      <c r="I840" s="35">
        <f>G840/H840</f>
        <v>1211.8340000000001</v>
      </c>
    </row>
    <row r="841" spans="1:9" ht="14.4" x14ac:dyDescent="0.3">
      <c r="A841" s="45">
        <v>33</v>
      </c>
      <c r="B841" s="43" t="s">
        <v>1049</v>
      </c>
      <c r="C841" s="45">
        <v>27.5</v>
      </c>
      <c r="D841" s="45">
        <v>2</v>
      </c>
      <c r="E841" s="43" t="s">
        <v>1046</v>
      </c>
      <c r="F841" s="43" t="s">
        <v>1052</v>
      </c>
      <c r="G841" s="45">
        <v>5261.47</v>
      </c>
      <c r="H841" s="44">
        <f>D841+1</f>
        <v>3</v>
      </c>
      <c r="I841" s="35">
        <f>G841/H841</f>
        <v>1753.8233333333335</v>
      </c>
    </row>
    <row r="842" spans="1:9" ht="14.4" x14ac:dyDescent="0.3">
      <c r="A842" s="45">
        <v>33</v>
      </c>
      <c r="B842" s="43" t="s">
        <v>1047</v>
      </c>
      <c r="C842" s="45">
        <v>26.7</v>
      </c>
      <c r="D842" s="45">
        <v>0</v>
      </c>
      <c r="E842" s="43" t="s">
        <v>1046</v>
      </c>
      <c r="F842" s="43" t="s">
        <v>1052</v>
      </c>
      <c r="G842" s="45">
        <v>4571.41</v>
      </c>
      <c r="H842" s="44">
        <f>D842+1</f>
        <v>1</v>
      </c>
      <c r="I842" s="35">
        <f>G842/H842</f>
        <v>4571.41</v>
      </c>
    </row>
    <row r="843" spans="1:9" ht="14.4" x14ac:dyDescent="0.3">
      <c r="A843" s="45">
        <v>32</v>
      </c>
      <c r="B843" s="43" t="s">
        <v>1049</v>
      </c>
      <c r="C843" s="45">
        <v>28.9</v>
      </c>
      <c r="D843" s="45">
        <v>0</v>
      </c>
      <c r="E843" s="43" t="s">
        <v>1046</v>
      </c>
      <c r="F843" s="43" t="s">
        <v>1052</v>
      </c>
      <c r="G843" s="45">
        <v>3866.86</v>
      </c>
      <c r="H843" s="44">
        <f>D843+1</f>
        <v>1</v>
      </c>
      <c r="I843" s="35">
        <f>G843/H843</f>
        <v>3866.86</v>
      </c>
    </row>
    <row r="844" spans="1:9" ht="14.4" x14ac:dyDescent="0.3">
      <c r="A844" s="45">
        <v>32</v>
      </c>
      <c r="B844" s="43" t="s">
        <v>1047</v>
      </c>
      <c r="C844" s="45">
        <v>17.8</v>
      </c>
      <c r="D844" s="45">
        <v>2</v>
      </c>
      <c r="E844" s="43" t="s">
        <v>1050</v>
      </c>
      <c r="F844" s="43" t="s">
        <v>1052</v>
      </c>
      <c r="G844" s="45">
        <v>32734.19</v>
      </c>
      <c r="H844" s="44">
        <f>D844+1</f>
        <v>3</v>
      </c>
      <c r="I844" s="35">
        <f>G844/H844</f>
        <v>10911.396666666666</v>
      </c>
    </row>
    <row r="845" spans="1:9" ht="14.4" x14ac:dyDescent="0.3">
      <c r="A845" s="45">
        <v>32</v>
      </c>
      <c r="B845" s="43" t="s">
        <v>1047</v>
      </c>
      <c r="C845" s="45">
        <v>37.1</v>
      </c>
      <c r="D845" s="45">
        <v>3</v>
      </c>
      <c r="E845" s="43" t="s">
        <v>1046</v>
      </c>
      <c r="F845" s="43" t="s">
        <v>1048</v>
      </c>
      <c r="G845" s="45">
        <v>6334.34</v>
      </c>
      <c r="H845" s="44">
        <f>D845+1</f>
        <v>4</v>
      </c>
      <c r="I845" s="35">
        <f>G845/H845</f>
        <v>1583.585</v>
      </c>
    </row>
    <row r="846" spans="1:9" ht="14.4" x14ac:dyDescent="0.3">
      <c r="A846" s="45">
        <v>32</v>
      </c>
      <c r="B846" s="43" t="s">
        <v>1047</v>
      </c>
      <c r="C846" s="45">
        <v>29.8</v>
      </c>
      <c r="D846" s="45">
        <v>2</v>
      </c>
      <c r="E846" s="43" t="s">
        <v>1046</v>
      </c>
      <c r="F846" s="43" t="s">
        <v>1051</v>
      </c>
      <c r="G846" s="45">
        <v>5152.13</v>
      </c>
      <c r="H846" s="44">
        <f>D846+1</f>
        <v>3</v>
      </c>
      <c r="I846" s="35">
        <f>G846/H846</f>
        <v>1717.3766666666668</v>
      </c>
    </row>
    <row r="847" spans="1:9" ht="14.4" x14ac:dyDescent="0.3">
      <c r="A847" s="45">
        <v>32</v>
      </c>
      <c r="B847" s="43" t="s">
        <v>1047</v>
      </c>
      <c r="C847" s="45">
        <v>33.200000000000003</v>
      </c>
      <c r="D847" s="45">
        <v>3</v>
      </c>
      <c r="E847" s="43" t="s">
        <v>1046</v>
      </c>
      <c r="F847" s="43" t="s">
        <v>1052</v>
      </c>
      <c r="G847" s="45">
        <v>6128.8</v>
      </c>
      <c r="H847" s="44">
        <f>D847+1</f>
        <v>4</v>
      </c>
      <c r="I847" s="35">
        <f>G847/H847</f>
        <v>1532.2</v>
      </c>
    </row>
    <row r="848" spans="1:9" ht="14.4" x14ac:dyDescent="0.3">
      <c r="A848" s="45">
        <v>32</v>
      </c>
      <c r="B848" s="43" t="s">
        <v>1049</v>
      </c>
      <c r="C848" s="45">
        <v>30.8</v>
      </c>
      <c r="D848" s="45">
        <v>3</v>
      </c>
      <c r="E848" s="43" t="s">
        <v>1046</v>
      </c>
      <c r="F848" s="43" t="s">
        <v>1051</v>
      </c>
      <c r="G848" s="45">
        <v>5253.52</v>
      </c>
      <c r="H848" s="44">
        <f>D848+1</f>
        <v>4</v>
      </c>
      <c r="I848" s="35">
        <f>G848/H848</f>
        <v>1313.38</v>
      </c>
    </row>
    <row r="849" spans="1:9" ht="14.4" x14ac:dyDescent="0.3">
      <c r="A849" s="45">
        <v>32</v>
      </c>
      <c r="B849" s="43" t="s">
        <v>1049</v>
      </c>
      <c r="C849" s="45">
        <v>37.299999999999997</v>
      </c>
      <c r="D849" s="45">
        <v>1</v>
      </c>
      <c r="E849" s="43" t="s">
        <v>1046</v>
      </c>
      <c r="F849" s="43" t="s">
        <v>1048</v>
      </c>
      <c r="G849" s="45">
        <v>4667.6099999999997</v>
      </c>
      <c r="H849" s="44">
        <f>D849+1</f>
        <v>2</v>
      </c>
      <c r="I849" s="35">
        <f>G849/H849</f>
        <v>2333.8049999999998</v>
      </c>
    </row>
    <row r="850" spans="1:9" ht="14.4" x14ac:dyDescent="0.3">
      <c r="A850" s="45">
        <v>32</v>
      </c>
      <c r="B850" s="43" t="s">
        <v>1049</v>
      </c>
      <c r="C850" s="45">
        <v>30</v>
      </c>
      <c r="D850" s="45">
        <v>1</v>
      </c>
      <c r="E850" s="43" t="s">
        <v>1046</v>
      </c>
      <c r="F850" s="43" t="s">
        <v>1045</v>
      </c>
      <c r="G850" s="45">
        <v>4074.45</v>
      </c>
      <c r="H850" s="44">
        <f>D850+1</f>
        <v>2</v>
      </c>
      <c r="I850" s="35">
        <f>G850/H850</f>
        <v>2037.2249999999999</v>
      </c>
    </row>
    <row r="851" spans="1:9" ht="14.4" x14ac:dyDescent="0.3">
      <c r="A851" s="45">
        <v>32</v>
      </c>
      <c r="B851" s="43" t="s">
        <v>1049</v>
      </c>
      <c r="C851" s="45">
        <v>46.5</v>
      </c>
      <c r="D851" s="45">
        <v>2</v>
      </c>
      <c r="E851" s="43" t="s">
        <v>1046</v>
      </c>
      <c r="F851" s="43" t="s">
        <v>1045</v>
      </c>
      <c r="G851" s="45">
        <v>4686.3900000000003</v>
      </c>
      <c r="H851" s="44">
        <f>D851+1</f>
        <v>3</v>
      </c>
      <c r="I851" s="35">
        <f>G851/H851</f>
        <v>1562.13</v>
      </c>
    </row>
    <row r="852" spans="1:9" ht="14.4" x14ac:dyDescent="0.3">
      <c r="A852" s="45">
        <v>32</v>
      </c>
      <c r="B852" s="43" t="s">
        <v>1047</v>
      </c>
      <c r="C852" s="45">
        <v>44.2</v>
      </c>
      <c r="D852" s="45">
        <v>0</v>
      </c>
      <c r="E852" s="43" t="s">
        <v>1046</v>
      </c>
      <c r="F852" s="43" t="s">
        <v>1045</v>
      </c>
      <c r="G852" s="45">
        <v>3994.18</v>
      </c>
      <c r="H852" s="44">
        <f>D852+1</f>
        <v>1</v>
      </c>
      <c r="I852" s="35">
        <f>G852/H852</f>
        <v>3994.18</v>
      </c>
    </row>
    <row r="853" spans="1:9" ht="14.4" x14ac:dyDescent="0.3">
      <c r="A853" s="45">
        <v>32</v>
      </c>
      <c r="B853" s="43" t="s">
        <v>1047</v>
      </c>
      <c r="C853" s="45">
        <v>28.9</v>
      </c>
      <c r="D853" s="45">
        <v>0</v>
      </c>
      <c r="E853" s="43" t="s">
        <v>1046</v>
      </c>
      <c r="F853" s="43" t="s">
        <v>1045</v>
      </c>
      <c r="G853" s="45">
        <v>3972.92</v>
      </c>
      <c r="H853" s="44">
        <f>D853+1</f>
        <v>1</v>
      </c>
      <c r="I853" s="35">
        <f>G853/H853</f>
        <v>3972.92</v>
      </c>
    </row>
    <row r="854" spans="1:9" ht="14.4" x14ac:dyDescent="0.3">
      <c r="A854" s="45">
        <v>32</v>
      </c>
      <c r="B854" s="43" t="s">
        <v>1047</v>
      </c>
      <c r="C854" s="45">
        <v>23.7</v>
      </c>
      <c r="D854" s="45">
        <v>1</v>
      </c>
      <c r="E854" s="43" t="s">
        <v>1046</v>
      </c>
      <c r="F854" s="43" t="s">
        <v>1045</v>
      </c>
      <c r="G854" s="45">
        <v>17626.240000000002</v>
      </c>
      <c r="H854" s="44">
        <f>D854+1</f>
        <v>2</v>
      </c>
      <c r="I854" s="35">
        <f>G854/H854</f>
        <v>8813.1200000000008</v>
      </c>
    </row>
    <row r="855" spans="1:9" ht="14.4" x14ac:dyDescent="0.3">
      <c r="A855" s="45">
        <v>32</v>
      </c>
      <c r="B855" s="43" t="s">
        <v>1047</v>
      </c>
      <c r="C855" s="45">
        <v>31.5</v>
      </c>
      <c r="D855" s="45">
        <v>1</v>
      </c>
      <c r="E855" s="43" t="s">
        <v>1046</v>
      </c>
      <c r="F855" s="43" t="s">
        <v>1048</v>
      </c>
      <c r="G855" s="45">
        <v>5148.55</v>
      </c>
      <c r="H855" s="44">
        <f>D855+1</f>
        <v>2</v>
      </c>
      <c r="I855" s="35">
        <f>G855/H855</f>
        <v>2574.2750000000001</v>
      </c>
    </row>
    <row r="856" spans="1:9" ht="14.4" x14ac:dyDescent="0.3">
      <c r="A856" s="45">
        <v>32</v>
      </c>
      <c r="B856" s="43" t="s">
        <v>1049</v>
      </c>
      <c r="C856" s="45">
        <v>28.9</v>
      </c>
      <c r="D856" s="45">
        <v>1</v>
      </c>
      <c r="E856" s="43" t="s">
        <v>1050</v>
      </c>
      <c r="F856" s="43" t="s">
        <v>1045</v>
      </c>
      <c r="G856" s="45">
        <v>19719.689999999999</v>
      </c>
      <c r="H856" s="44">
        <f>D856+1</f>
        <v>2</v>
      </c>
      <c r="I856" s="35">
        <f>G856/H856</f>
        <v>9859.8449999999993</v>
      </c>
    </row>
    <row r="857" spans="1:9" ht="14.4" x14ac:dyDescent="0.3">
      <c r="A857" s="45">
        <v>32</v>
      </c>
      <c r="B857" s="43" t="s">
        <v>1047</v>
      </c>
      <c r="C857" s="45">
        <v>24.6</v>
      </c>
      <c r="D857" s="45">
        <v>0</v>
      </c>
      <c r="E857" s="43" t="s">
        <v>1050</v>
      </c>
      <c r="F857" s="43" t="s">
        <v>1051</v>
      </c>
      <c r="G857" s="45">
        <v>17496.310000000001</v>
      </c>
      <c r="H857" s="44">
        <f>D857+1</f>
        <v>1</v>
      </c>
      <c r="I857" s="35">
        <f>G857/H857</f>
        <v>17496.310000000001</v>
      </c>
    </row>
    <row r="858" spans="1:9" ht="14.4" x14ac:dyDescent="0.3">
      <c r="A858" s="45">
        <v>32</v>
      </c>
      <c r="B858" s="43" t="s">
        <v>1049</v>
      </c>
      <c r="C858" s="45">
        <v>37.200000000000003</v>
      </c>
      <c r="D858" s="45">
        <v>2</v>
      </c>
      <c r="E858" s="43" t="s">
        <v>1046</v>
      </c>
      <c r="F858" s="43" t="s">
        <v>1045</v>
      </c>
      <c r="G858" s="45">
        <v>4673.3900000000003</v>
      </c>
      <c r="H858" s="44">
        <f>D858+1</f>
        <v>3</v>
      </c>
      <c r="I858" s="35">
        <f>G858/H858</f>
        <v>1557.7966666666669</v>
      </c>
    </row>
    <row r="859" spans="1:9" ht="14.4" x14ac:dyDescent="0.3">
      <c r="A859" s="45">
        <v>32</v>
      </c>
      <c r="B859" s="43" t="s">
        <v>1049</v>
      </c>
      <c r="C859" s="45">
        <v>33.799999999999997</v>
      </c>
      <c r="D859" s="45">
        <v>1</v>
      </c>
      <c r="E859" s="43" t="s">
        <v>1046</v>
      </c>
      <c r="F859" s="43" t="s">
        <v>1052</v>
      </c>
      <c r="G859" s="45">
        <v>4462.72</v>
      </c>
      <c r="H859" s="44">
        <f>D859+1</f>
        <v>2</v>
      </c>
      <c r="I859" s="35">
        <f>G859/H859</f>
        <v>2231.36</v>
      </c>
    </row>
    <row r="860" spans="1:9" ht="14.4" x14ac:dyDescent="0.3">
      <c r="A860" s="45">
        <v>32</v>
      </c>
      <c r="B860" s="43" t="s">
        <v>1047</v>
      </c>
      <c r="C860" s="45">
        <v>29.6</v>
      </c>
      <c r="D860" s="45">
        <v>1</v>
      </c>
      <c r="E860" s="43" t="s">
        <v>1046</v>
      </c>
      <c r="F860" s="43" t="s">
        <v>1045</v>
      </c>
      <c r="G860" s="45">
        <v>4562.84</v>
      </c>
      <c r="H860" s="44">
        <f>D860+1</f>
        <v>2</v>
      </c>
      <c r="I860" s="35">
        <f>G860/H860</f>
        <v>2281.42</v>
      </c>
    </row>
    <row r="861" spans="1:9" ht="14.4" x14ac:dyDescent="0.3">
      <c r="A861" s="45">
        <v>32</v>
      </c>
      <c r="B861" s="43" t="s">
        <v>1049</v>
      </c>
      <c r="C861" s="45">
        <v>27.8</v>
      </c>
      <c r="D861" s="45">
        <v>1</v>
      </c>
      <c r="E861" s="43" t="s">
        <v>1046</v>
      </c>
      <c r="F861" s="43" t="s">
        <v>1052</v>
      </c>
      <c r="G861" s="45">
        <v>4454.3999999999996</v>
      </c>
      <c r="H861" s="44">
        <f>D861+1</f>
        <v>2</v>
      </c>
      <c r="I861" s="35">
        <f>G861/H861</f>
        <v>2227.1999999999998</v>
      </c>
    </row>
    <row r="862" spans="1:9" ht="14.4" x14ac:dyDescent="0.3">
      <c r="A862" s="45">
        <v>32</v>
      </c>
      <c r="B862" s="43" t="s">
        <v>1049</v>
      </c>
      <c r="C862" s="45">
        <v>31.5</v>
      </c>
      <c r="D862" s="45">
        <v>1</v>
      </c>
      <c r="E862" s="43" t="s">
        <v>1046</v>
      </c>
      <c r="F862" s="43" t="s">
        <v>1051</v>
      </c>
      <c r="G862" s="45">
        <v>4076.5</v>
      </c>
      <c r="H862" s="44">
        <f>D862+1</f>
        <v>2</v>
      </c>
      <c r="I862" s="35">
        <f>G862/H862</f>
        <v>2038.25</v>
      </c>
    </row>
    <row r="863" spans="1:9" ht="14.4" x14ac:dyDescent="0.3">
      <c r="A863" s="45">
        <v>32</v>
      </c>
      <c r="B863" s="43" t="s">
        <v>1047</v>
      </c>
      <c r="C863" s="45">
        <v>41.1</v>
      </c>
      <c r="D863" s="45">
        <v>0</v>
      </c>
      <c r="E863" s="43" t="s">
        <v>1046</v>
      </c>
      <c r="F863" s="43" t="s">
        <v>1051</v>
      </c>
      <c r="G863" s="45">
        <v>3989.84</v>
      </c>
      <c r="H863" s="44">
        <f>D863+1</f>
        <v>1</v>
      </c>
      <c r="I863" s="35">
        <f>G863/H863</f>
        <v>3989.84</v>
      </c>
    </row>
    <row r="864" spans="1:9" ht="14.4" x14ac:dyDescent="0.3">
      <c r="A864" s="45">
        <v>32</v>
      </c>
      <c r="B864" s="43" t="s">
        <v>1049</v>
      </c>
      <c r="C864" s="45">
        <v>35.200000000000003</v>
      </c>
      <c r="D864" s="45">
        <v>2</v>
      </c>
      <c r="E864" s="43" t="s">
        <v>1046</v>
      </c>
      <c r="F864" s="43" t="s">
        <v>1051</v>
      </c>
      <c r="G864" s="45">
        <v>4670.6400000000003</v>
      </c>
      <c r="H864" s="44">
        <f>D864+1</f>
        <v>3</v>
      </c>
      <c r="I864" s="35">
        <f>G864/H864</f>
        <v>1556.88</v>
      </c>
    </row>
    <row r="865" spans="1:9" ht="14.4" x14ac:dyDescent="0.3">
      <c r="A865" s="45">
        <v>32</v>
      </c>
      <c r="B865" s="43" t="s">
        <v>1049</v>
      </c>
      <c r="C865" s="45">
        <v>33.6</v>
      </c>
      <c r="D865" s="45">
        <v>1</v>
      </c>
      <c r="E865" s="43" t="s">
        <v>1050</v>
      </c>
      <c r="F865" s="43" t="s">
        <v>1048</v>
      </c>
      <c r="G865" s="45">
        <v>37607.53</v>
      </c>
      <c r="H865" s="44">
        <f>D865+1</f>
        <v>2</v>
      </c>
      <c r="I865" s="35">
        <f>G865/H865</f>
        <v>18803.764999999999</v>
      </c>
    </row>
    <row r="866" spans="1:9" ht="14.4" x14ac:dyDescent="0.3">
      <c r="A866" s="45">
        <v>32</v>
      </c>
      <c r="B866" s="43" t="s">
        <v>1047</v>
      </c>
      <c r="C866" s="45">
        <v>20.5</v>
      </c>
      <c r="D866" s="45">
        <v>0</v>
      </c>
      <c r="E866" s="43" t="s">
        <v>1046</v>
      </c>
      <c r="F866" s="43" t="s">
        <v>1048</v>
      </c>
      <c r="G866" s="45">
        <v>4544.2299999999996</v>
      </c>
      <c r="H866" s="44">
        <f>D866+1</f>
        <v>1</v>
      </c>
      <c r="I866" s="35">
        <f>G866/H866</f>
        <v>4544.2299999999996</v>
      </c>
    </row>
    <row r="867" spans="1:9" ht="14.4" x14ac:dyDescent="0.3">
      <c r="A867" s="45">
        <v>32</v>
      </c>
      <c r="B867" s="43" t="s">
        <v>1047</v>
      </c>
      <c r="C867" s="45">
        <v>29.7</v>
      </c>
      <c r="D867" s="45">
        <v>0</v>
      </c>
      <c r="E867" s="43" t="s">
        <v>1046</v>
      </c>
      <c r="F867" s="43" t="s">
        <v>1052</v>
      </c>
      <c r="G867" s="45">
        <v>4357.04</v>
      </c>
      <c r="H867" s="44">
        <f>D867+1</f>
        <v>1</v>
      </c>
      <c r="I867" s="35">
        <f>G867/H867</f>
        <v>4357.04</v>
      </c>
    </row>
    <row r="868" spans="1:9" ht="14.4" x14ac:dyDescent="0.3">
      <c r="A868" s="45">
        <v>32</v>
      </c>
      <c r="B868" s="43" t="s">
        <v>1049</v>
      </c>
      <c r="C868" s="45">
        <v>28.1</v>
      </c>
      <c r="D868" s="45">
        <v>4</v>
      </c>
      <c r="E868" s="43" t="s">
        <v>1050</v>
      </c>
      <c r="F868" s="43" t="s">
        <v>1052</v>
      </c>
      <c r="G868" s="45">
        <v>21472.48</v>
      </c>
      <c r="H868" s="44">
        <f>D868+1</f>
        <v>5</v>
      </c>
      <c r="I868" s="35">
        <f>G868/H868</f>
        <v>4294.4960000000001</v>
      </c>
    </row>
    <row r="869" spans="1:9" ht="14.4" x14ac:dyDescent="0.3">
      <c r="A869" s="45">
        <v>31</v>
      </c>
      <c r="B869" s="43" t="s">
        <v>1047</v>
      </c>
      <c r="C869" s="45">
        <v>25.7</v>
      </c>
      <c r="D869" s="45">
        <v>0</v>
      </c>
      <c r="E869" s="43" t="s">
        <v>1046</v>
      </c>
      <c r="F869" s="43" t="s">
        <v>1045</v>
      </c>
      <c r="G869" s="45">
        <v>3756.62</v>
      </c>
      <c r="H869" s="44">
        <f>D869+1</f>
        <v>1</v>
      </c>
      <c r="I869" s="35">
        <f>G869/H869</f>
        <v>3756.62</v>
      </c>
    </row>
    <row r="870" spans="1:9" ht="14.4" x14ac:dyDescent="0.3">
      <c r="A870" s="45">
        <v>31</v>
      </c>
      <c r="B870" s="43" t="s">
        <v>1049</v>
      </c>
      <c r="C870" s="45">
        <v>36.299999999999997</v>
      </c>
      <c r="D870" s="45">
        <v>2</v>
      </c>
      <c r="E870" s="43" t="s">
        <v>1050</v>
      </c>
      <c r="F870" s="43" t="s">
        <v>1051</v>
      </c>
      <c r="G870" s="45">
        <v>38711</v>
      </c>
      <c r="H870" s="44">
        <f>D870+1</f>
        <v>3</v>
      </c>
      <c r="I870" s="35">
        <f>G870/H870</f>
        <v>12903.666666666666</v>
      </c>
    </row>
    <row r="871" spans="1:9" ht="14.4" x14ac:dyDescent="0.3">
      <c r="A871" s="45">
        <v>31</v>
      </c>
      <c r="B871" s="43" t="s">
        <v>1047</v>
      </c>
      <c r="C871" s="45">
        <v>36.6</v>
      </c>
      <c r="D871" s="45">
        <v>2</v>
      </c>
      <c r="E871" s="43" t="s">
        <v>1046</v>
      </c>
      <c r="F871" s="43" t="s">
        <v>1045</v>
      </c>
      <c r="G871" s="45">
        <v>4949.76</v>
      </c>
      <c r="H871" s="44">
        <f>D871+1</f>
        <v>3</v>
      </c>
      <c r="I871" s="35">
        <f>G871/H871</f>
        <v>1649.92</v>
      </c>
    </row>
    <row r="872" spans="1:9" ht="14.4" x14ac:dyDescent="0.3">
      <c r="A872" s="45">
        <v>31</v>
      </c>
      <c r="B872" s="43" t="s">
        <v>1049</v>
      </c>
      <c r="C872" s="45">
        <v>28.5</v>
      </c>
      <c r="D872" s="45">
        <v>5</v>
      </c>
      <c r="E872" s="43" t="s">
        <v>1046</v>
      </c>
      <c r="F872" s="43" t="s">
        <v>1048</v>
      </c>
      <c r="G872" s="45">
        <v>6799.46</v>
      </c>
      <c r="H872" s="44">
        <f>D872+1</f>
        <v>6</v>
      </c>
      <c r="I872" s="35">
        <f>G872/H872</f>
        <v>1133.2433333333333</v>
      </c>
    </row>
    <row r="873" spans="1:9" ht="14.4" x14ac:dyDescent="0.3">
      <c r="A873" s="45">
        <v>31</v>
      </c>
      <c r="B873" s="43" t="s">
        <v>1049</v>
      </c>
      <c r="C873" s="45">
        <v>26.9</v>
      </c>
      <c r="D873" s="45">
        <v>1</v>
      </c>
      <c r="E873" s="43" t="s">
        <v>1046</v>
      </c>
      <c r="F873" s="43" t="s">
        <v>1048</v>
      </c>
      <c r="G873" s="45">
        <v>4441.21</v>
      </c>
      <c r="H873" s="44">
        <f>D873+1</f>
        <v>2</v>
      </c>
      <c r="I873" s="35">
        <f>G873/H873</f>
        <v>2220.605</v>
      </c>
    </row>
    <row r="874" spans="1:9" ht="14.4" x14ac:dyDescent="0.3">
      <c r="A874" s="45">
        <v>31</v>
      </c>
      <c r="B874" s="43" t="s">
        <v>1049</v>
      </c>
      <c r="C874" s="45">
        <v>38.4</v>
      </c>
      <c r="D874" s="45">
        <v>2</v>
      </c>
      <c r="E874" s="43" t="s">
        <v>1046</v>
      </c>
      <c r="F874" s="43" t="s">
        <v>1045</v>
      </c>
      <c r="G874" s="45">
        <v>4463.21</v>
      </c>
      <c r="H874" s="44">
        <f>D874+1</f>
        <v>3</v>
      </c>
      <c r="I874" s="35">
        <f>G874/H874</f>
        <v>1487.7366666666667</v>
      </c>
    </row>
    <row r="875" spans="1:9" ht="14.4" x14ac:dyDescent="0.3">
      <c r="A875" s="45">
        <v>31</v>
      </c>
      <c r="B875" s="43" t="s">
        <v>1049</v>
      </c>
      <c r="C875" s="45">
        <v>34.4</v>
      </c>
      <c r="D875" s="45">
        <v>3</v>
      </c>
      <c r="E875" s="43" t="s">
        <v>1050</v>
      </c>
      <c r="F875" s="43" t="s">
        <v>1052</v>
      </c>
      <c r="G875" s="45">
        <v>38746.36</v>
      </c>
      <c r="H875" s="44">
        <f>D875+1</f>
        <v>4</v>
      </c>
      <c r="I875" s="35">
        <f>G875/H875</f>
        <v>9686.59</v>
      </c>
    </row>
    <row r="876" spans="1:9" ht="14.4" x14ac:dyDescent="0.3">
      <c r="A876" s="45">
        <v>31</v>
      </c>
      <c r="B876" s="43" t="s">
        <v>1049</v>
      </c>
      <c r="C876" s="45">
        <v>20.399999999999999</v>
      </c>
      <c r="D876" s="45">
        <v>0</v>
      </c>
      <c r="E876" s="43" t="s">
        <v>1046</v>
      </c>
      <c r="F876" s="43" t="s">
        <v>1051</v>
      </c>
      <c r="G876" s="45">
        <v>3260.2</v>
      </c>
      <c r="H876" s="44">
        <f>D876+1</f>
        <v>1</v>
      </c>
      <c r="I876" s="35">
        <f>G876/H876</f>
        <v>3260.2</v>
      </c>
    </row>
    <row r="877" spans="1:9" ht="14.4" x14ac:dyDescent="0.3">
      <c r="A877" s="45">
        <v>31</v>
      </c>
      <c r="B877" s="43" t="s">
        <v>1049</v>
      </c>
      <c r="C877" s="45">
        <v>28.6</v>
      </c>
      <c r="D877" s="45">
        <v>1</v>
      </c>
      <c r="E877" s="43" t="s">
        <v>1046</v>
      </c>
      <c r="F877" s="43" t="s">
        <v>1052</v>
      </c>
      <c r="G877" s="45">
        <v>4243.59</v>
      </c>
      <c r="H877" s="44">
        <f>D877+1</f>
        <v>2</v>
      </c>
      <c r="I877" s="35">
        <f>G877/H877</f>
        <v>2121.7950000000001</v>
      </c>
    </row>
    <row r="878" spans="1:9" ht="14.4" x14ac:dyDescent="0.3">
      <c r="A878" s="45">
        <v>31</v>
      </c>
      <c r="B878" s="43" t="s">
        <v>1047</v>
      </c>
      <c r="C878" s="45">
        <v>32.700000000000003</v>
      </c>
      <c r="D878" s="45">
        <v>1</v>
      </c>
      <c r="E878" s="43" t="s">
        <v>1046</v>
      </c>
      <c r="F878" s="43" t="s">
        <v>1052</v>
      </c>
      <c r="G878" s="45">
        <v>4738.2700000000004</v>
      </c>
      <c r="H878" s="44">
        <f>D878+1</f>
        <v>2</v>
      </c>
      <c r="I878" s="35">
        <f>G878/H878</f>
        <v>2369.1350000000002</v>
      </c>
    </row>
    <row r="879" spans="1:9" ht="14.4" x14ac:dyDescent="0.3">
      <c r="A879" s="45">
        <v>31</v>
      </c>
      <c r="B879" s="43" t="s">
        <v>1047</v>
      </c>
      <c r="C879" s="45">
        <v>31.1</v>
      </c>
      <c r="D879" s="45">
        <v>0</v>
      </c>
      <c r="E879" s="43" t="s">
        <v>1046</v>
      </c>
      <c r="F879" s="43" t="s">
        <v>1048</v>
      </c>
      <c r="G879" s="45">
        <v>4347.0200000000004</v>
      </c>
      <c r="H879" s="44">
        <f>D879+1</f>
        <v>1</v>
      </c>
      <c r="I879" s="35">
        <f>G879/H879</f>
        <v>4347.0200000000004</v>
      </c>
    </row>
    <row r="880" spans="1:9" ht="14.4" x14ac:dyDescent="0.3">
      <c r="A880" s="45">
        <v>31</v>
      </c>
      <c r="B880" s="43" t="s">
        <v>1047</v>
      </c>
      <c r="C880" s="45">
        <v>23.6</v>
      </c>
      <c r="D880" s="45">
        <v>2</v>
      </c>
      <c r="E880" s="43" t="s">
        <v>1046</v>
      </c>
      <c r="F880" s="43" t="s">
        <v>1051</v>
      </c>
      <c r="G880" s="45">
        <v>4931.6499999999996</v>
      </c>
      <c r="H880" s="44">
        <f>D880+1</f>
        <v>3</v>
      </c>
      <c r="I880" s="35">
        <f>G880/H880</f>
        <v>1643.8833333333332</v>
      </c>
    </row>
    <row r="881" spans="1:9" ht="14.4" x14ac:dyDescent="0.3">
      <c r="A881" s="45">
        <v>31</v>
      </c>
      <c r="B881" s="43" t="s">
        <v>1049</v>
      </c>
      <c r="C881" s="45">
        <v>30.9</v>
      </c>
      <c r="D881" s="45">
        <v>0</v>
      </c>
      <c r="E881" s="43" t="s">
        <v>1046</v>
      </c>
      <c r="F881" s="43" t="s">
        <v>1048</v>
      </c>
      <c r="G881" s="45">
        <v>3857.76</v>
      </c>
      <c r="H881" s="44">
        <f>D881+1</f>
        <v>1</v>
      </c>
      <c r="I881" s="35">
        <f>G881/H881</f>
        <v>3857.76</v>
      </c>
    </row>
    <row r="882" spans="1:9" ht="14.4" x14ac:dyDescent="0.3">
      <c r="A882" s="45">
        <v>31</v>
      </c>
      <c r="B882" s="43" t="s">
        <v>1047</v>
      </c>
      <c r="C882" s="45">
        <v>29.1</v>
      </c>
      <c r="D882" s="45">
        <v>0</v>
      </c>
      <c r="E882" s="43" t="s">
        <v>1046</v>
      </c>
      <c r="F882" s="43" t="s">
        <v>1051</v>
      </c>
      <c r="G882" s="45">
        <v>3761.29</v>
      </c>
      <c r="H882" s="44">
        <f>D882+1</f>
        <v>1</v>
      </c>
      <c r="I882" s="35">
        <f>G882/H882</f>
        <v>3761.29</v>
      </c>
    </row>
    <row r="883" spans="1:9" ht="14.4" x14ac:dyDescent="0.3">
      <c r="A883" s="45">
        <v>31</v>
      </c>
      <c r="B883" s="43" t="s">
        <v>1047</v>
      </c>
      <c r="C883" s="45">
        <v>38.1</v>
      </c>
      <c r="D883" s="45">
        <v>1</v>
      </c>
      <c r="E883" s="43" t="s">
        <v>1050</v>
      </c>
      <c r="F883" s="43" t="s">
        <v>1048</v>
      </c>
      <c r="G883" s="45">
        <v>58571.07</v>
      </c>
      <c r="H883" s="44">
        <f>D883+1</f>
        <v>2</v>
      </c>
      <c r="I883" s="35">
        <f>G883/H883</f>
        <v>29285.535</v>
      </c>
    </row>
    <row r="884" spans="1:9" ht="14.4" x14ac:dyDescent="0.3">
      <c r="A884" s="45">
        <v>31</v>
      </c>
      <c r="B884" s="43" t="s">
        <v>1047</v>
      </c>
      <c r="C884" s="45">
        <v>30.5</v>
      </c>
      <c r="D884" s="45">
        <v>3</v>
      </c>
      <c r="E884" s="43" t="s">
        <v>1046</v>
      </c>
      <c r="F884" s="43" t="s">
        <v>1048</v>
      </c>
      <c r="G884" s="45">
        <v>6113.23</v>
      </c>
      <c r="H884" s="44">
        <f>D884+1</f>
        <v>4</v>
      </c>
      <c r="I884" s="35">
        <f>G884/H884</f>
        <v>1528.3074999999999</v>
      </c>
    </row>
    <row r="885" spans="1:9" ht="14.4" x14ac:dyDescent="0.3">
      <c r="A885" s="45">
        <v>31</v>
      </c>
      <c r="B885" s="43" t="s">
        <v>1047</v>
      </c>
      <c r="C885" s="45">
        <v>26.6</v>
      </c>
      <c r="D885" s="45">
        <v>0</v>
      </c>
      <c r="E885" s="43" t="s">
        <v>1046</v>
      </c>
      <c r="F885" s="43" t="s">
        <v>1045</v>
      </c>
      <c r="G885" s="45">
        <v>3757.84</v>
      </c>
      <c r="H885" s="44">
        <f>D885+1</f>
        <v>1</v>
      </c>
      <c r="I885" s="35">
        <f>G885/H885</f>
        <v>3757.84</v>
      </c>
    </row>
    <row r="886" spans="1:9" ht="14.4" x14ac:dyDescent="0.3">
      <c r="A886" s="45">
        <v>31</v>
      </c>
      <c r="B886" s="43" t="s">
        <v>1049</v>
      </c>
      <c r="C886" s="45">
        <v>27.6</v>
      </c>
      <c r="D886" s="45">
        <v>2</v>
      </c>
      <c r="E886" s="43" t="s">
        <v>1046</v>
      </c>
      <c r="F886" s="43" t="s">
        <v>1048</v>
      </c>
      <c r="G886" s="45">
        <v>5031.2700000000004</v>
      </c>
      <c r="H886" s="44">
        <f>D886+1</f>
        <v>3</v>
      </c>
      <c r="I886" s="35">
        <f>G886/H886</f>
        <v>1677.0900000000001</v>
      </c>
    </row>
    <row r="887" spans="1:9" ht="14.4" x14ac:dyDescent="0.3">
      <c r="A887" s="45">
        <v>31</v>
      </c>
      <c r="B887" s="43" t="s">
        <v>1047</v>
      </c>
      <c r="C887" s="45">
        <v>29.3</v>
      </c>
      <c r="D887" s="45">
        <v>1</v>
      </c>
      <c r="E887" s="43" t="s">
        <v>1046</v>
      </c>
      <c r="F887" s="43" t="s">
        <v>1045</v>
      </c>
      <c r="G887" s="45">
        <v>4350.51</v>
      </c>
      <c r="H887" s="44">
        <f>D887+1</f>
        <v>2</v>
      </c>
      <c r="I887" s="35">
        <f>G887/H887</f>
        <v>2175.2550000000001</v>
      </c>
    </row>
    <row r="888" spans="1:9" ht="14.4" x14ac:dyDescent="0.3">
      <c r="A888" s="45">
        <v>31</v>
      </c>
      <c r="B888" s="43" t="s">
        <v>1049</v>
      </c>
      <c r="C888" s="45">
        <v>39.5</v>
      </c>
      <c r="D888" s="45">
        <v>1</v>
      </c>
      <c r="E888" s="43" t="s">
        <v>1046</v>
      </c>
      <c r="F888" s="43" t="s">
        <v>1045</v>
      </c>
      <c r="G888" s="45">
        <v>3875.73</v>
      </c>
      <c r="H888" s="44">
        <f>D888+1</f>
        <v>2</v>
      </c>
      <c r="I888" s="35">
        <f>G888/H888</f>
        <v>1937.865</v>
      </c>
    </row>
    <row r="889" spans="1:9" ht="14.4" x14ac:dyDescent="0.3">
      <c r="A889" s="45">
        <v>31</v>
      </c>
      <c r="B889" s="43" t="s">
        <v>1049</v>
      </c>
      <c r="C889" s="45">
        <v>25.9</v>
      </c>
      <c r="D889" s="45">
        <v>3</v>
      </c>
      <c r="E889" s="43" t="s">
        <v>1050</v>
      </c>
      <c r="F889" s="43" t="s">
        <v>1051</v>
      </c>
      <c r="G889" s="45">
        <v>19199.939999999999</v>
      </c>
      <c r="H889" s="44">
        <f>D889+1</f>
        <v>4</v>
      </c>
      <c r="I889" s="35">
        <f>G889/H889</f>
        <v>4799.9849999999997</v>
      </c>
    </row>
    <row r="890" spans="1:9" ht="14.4" x14ac:dyDescent="0.3">
      <c r="A890" s="45">
        <v>31</v>
      </c>
      <c r="B890" s="43" t="s">
        <v>1049</v>
      </c>
      <c r="C890" s="45">
        <v>29.8</v>
      </c>
      <c r="D890" s="45">
        <v>0</v>
      </c>
      <c r="E890" s="43" t="s">
        <v>1050</v>
      </c>
      <c r="F890" s="43" t="s">
        <v>1045</v>
      </c>
      <c r="G890" s="45">
        <v>19350.37</v>
      </c>
      <c r="H890" s="44">
        <f>D890+1</f>
        <v>1</v>
      </c>
      <c r="I890" s="35">
        <f>G890/H890</f>
        <v>19350.37</v>
      </c>
    </row>
    <row r="891" spans="1:9" ht="14.4" x14ac:dyDescent="0.3">
      <c r="A891" s="45">
        <v>31</v>
      </c>
      <c r="B891" s="43" t="s">
        <v>1047</v>
      </c>
      <c r="C891" s="45">
        <v>32.799999999999997</v>
      </c>
      <c r="D891" s="45">
        <v>2</v>
      </c>
      <c r="E891" s="43" t="s">
        <v>1046</v>
      </c>
      <c r="F891" s="43" t="s">
        <v>1052</v>
      </c>
      <c r="G891" s="45">
        <v>5327.4</v>
      </c>
      <c r="H891" s="44">
        <f>D891+1</f>
        <v>3</v>
      </c>
      <c r="I891" s="35">
        <f>G891/H891</f>
        <v>1775.8</v>
      </c>
    </row>
    <row r="892" spans="1:9" ht="14.4" x14ac:dyDescent="0.3">
      <c r="A892" s="45">
        <v>31</v>
      </c>
      <c r="B892" s="43" t="s">
        <v>1047</v>
      </c>
      <c r="C892" s="45">
        <v>21.8</v>
      </c>
      <c r="D892" s="45">
        <v>0</v>
      </c>
      <c r="E892" s="43" t="s">
        <v>1046</v>
      </c>
      <c r="F892" s="43" t="s">
        <v>1052</v>
      </c>
      <c r="G892" s="45">
        <v>4134.08</v>
      </c>
      <c r="H892" s="44">
        <f>D892+1</f>
        <v>1</v>
      </c>
      <c r="I892" s="35">
        <f>G892/H892</f>
        <v>4134.08</v>
      </c>
    </row>
    <row r="893" spans="1:9" ht="14.4" x14ac:dyDescent="0.3">
      <c r="A893" s="45">
        <v>31</v>
      </c>
      <c r="B893" s="43" t="s">
        <v>1047</v>
      </c>
      <c r="C893" s="45">
        <v>25.8</v>
      </c>
      <c r="D893" s="45">
        <v>2</v>
      </c>
      <c r="E893" s="43" t="s">
        <v>1046</v>
      </c>
      <c r="F893" s="43" t="s">
        <v>1051</v>
      </c>
      <c r="G893" s="45">
        <v>4934.71</v>
      </c>
      <c r="H893" s="44">
        <f>D893+1</f>
        <v>3</v>
      </c>
      <c r="I893" s="35">
        <f>G893/H893</f>
        <v>1644.9033333333334</v>
      </c>
    </row>
    <row r="894" spans="1:9" ht="14.4" x14ac:dyDescent="0.3">
      <c r="A894" s="45">
        <v>31</v>
      </c>
      <c r="B894" s="43" t="s">
        <v>1049</v>
      </c>
      <c r="C894" s="45">
        <v>31.1</v>
      </c>
      <c r="D894" s="45">
        <v>3</v>
      </c>
      <c r="E894" s="43" t="s">
        <v>1046</v>
      </c>
      <c r="F894" s="43" t="s">
        <v>1052</v>
      </c>
      <c r="G894" s="45">
        <v>5425.02</v>
      </c>
      <c r="H894" s="44">
        <f>D894+1</f>
        <v>4</v>
      </c>
      <c r="I894" s="35">
        <f>G894/H894</f>
        <v>1356.2550000000001</v>
      </c>
    </row>
    <row r="895" spans="1:9" ht="14.4" x14ac:dyDescent="0.3">
      <c r="A895" s="45">
        <v>31</v>
      </c>
      <c r="B895" s="43" t="s">
        <v>1049</v>
      </c>
      <c r="C895" s="45">
        <v>25.9</v>
      </c>
      <c r="D895" s="45">
        <v>1</v>
      </c>
      <c r="E895" s="43" t="s">
        <v>1046</v>
      </c>
      <c r="F895" s="43" t="s">
        <v>1052</v>
      </c>
      <c r="G895" s="45">
        <v>4239.8900000000003</v>
      </c>
      <c r="H895" s="44">
        <f>D895+1</f>
        <v>2</v>
      </c>
      <c r="I895" s="35">
        <f>G895/H895</f>
        <v>2119.9450000000002</v>
      </c>
    </row>
    <row r="896" spans="1:9" ht="14.4" x14ac:dyDescent="0.3">
      <c r="A896" s="45">
        <v>30</v>
      </c>
      <c r="B896" s="43" t="s">
        <v>1049</v>
      </c>
      <c r="C896" s="45">
        <v>35.299999999999997</v>
      </c>
      <c r="D896" s="45">
        <v>0</v>
      </c>
      <c r="E896" s="43" t="s">
        <v>1050</v>
      </c>
      <c r="F896" s="43" t="s">
        <v>1051</v>
      </c>
      <c r="G896" s="45">
        <v>36837.47</v>
      </c>
      <c r="H896" s="44">
        <f>D896+1</f>
        <v>1</v>
      </c>
      <c r="I896" s="35">
        <f>G896/H896</f>
        <v>36837.47</v>
      </c>
    </row>
    <row r="897" spans="1:9" ht="14.4" x14ac:dyDescent="0.3">
      <c r="A897" s="45">
        <v>30</v>
      </c>
      <c r="B897" s="43" t="s">
        <v>1047</v>
      </c>
      <c r="C897" s="45">
        <v>32.4</v>
      </c>
      <c r="D897" s="45">
        <v>1</v>
      </c>
      <c r="E897" s="43" t="s">
        <v>1046</v>
      </c>
      <c r="F897" s="43" t="s">
        <v>1051</v>
      </c>
      <c r="G897" s="45">
        <v>4149.74</v>
      </c>
      <c r="H897" s="44">
        <f>D897+1</f>
        <v>2</v>
      </c>
      <c r="I897" s="35">
        <f>G897/H897</f>
        <v>2074.87</v>
      </c>
    </row>
    <row r="898" spans="1:9" ht="14.4" x14ac:dyDescent="0.3">
      <c r="A898" s="45">
        <v>30</v>
      </c>
      <c r="B898" s="43" t="s">
        <v>1049</v>
      </c>
      <c r="C898" s="45">
        <v>25.5</v>
      </c>
      <c r="D898" s="45">
        <v>0</v>
      </c>
      <c r="E898" s="43" t="s">
        <v>1046</v>
      </c>
      <c r="F898" s="43" t="s">
        <v>1048</v>
      </c>
      <c r="G898" s="45">
        <v>3645.09</v>
      </c>
      <c r="H898" s="44">
        <f>D898+1</f>
        <v>1</v>
      </c>
      <c r="I898" s="35">
        <f>G898/H898</f>
        <v>3645.09</v>
      </c>
    </row>
    <row r="899" spans="1:9" ht="14.4" x14ac:dyDescent="0.3">
      <c r="A899" s="45">
        <v>30</v>
      </c>
      <c r="B899" s="43" t="s">
        <v>1049</v>
      </c>
      <c r="C899" s="45">
        <v>28.7</v>
      </c>
      <c r="D899" s="45">
        <v>3</v>
      </c>
      <c r="E899" s="43" t="s">
        <v>1050</v>
      </c>
      <c r="F899" s="43" t="s">
        <v>1052</v>
      </c>
      <c r="G899" s="45">
        <v>20745.990000000002</v>
      </c>
      <c r="H899" s="44">
        <f>D899+1</f>
        <v>4</v>
      </c>
      <c r="I899" s="35">
        <f>G899/H899</f>
        <v>5186.4975000000004</v>
      </c>
    </row>
    <row r="900" spans="1:9" ht="14.4" x14ac:dyDescent="0.3">
      <c r="A900" s="45">
        <v>30</v>
      </c>
      <c r="B900" s="43" t="s">
        <v>1049</v>
      </c>
      <c r="C900" s="45">
        <v>35.5</v>
      </c>
      <c r="D900" s="45">
        <v>0</v>
      </c>
      <c r="E900" s="43" t="s">
        <v>1050</v>
      </c>
      <c r="F900" s="43" t="s">
        <v>1045</v>
      </c>
      <c r="G900" s="45">
        <v>36950.26</v>
      </c>
      <c r="H900" s="44">
        <f>D900+1</f>
        <v>1</v>
      </c>
      <c r="I900" s="35">
        <f>G900/H900</f>
        <v>36950.26</v>
      </c>
    </row>
    <row r="901" spans="1:9" ht="14.4" x14ac:dyDescent="0.3">
      <c r="A901" s="45">
        <v>30</v>
      </c>
      <c r="B901" s="43" t="s">
        <v>1047</v>
      </c>
      <c r="C901" s="45">
        <v>30.9</v>
      </c>
      <c r="D901" s="45">
        <v>3</v>
      </c>
      <c r="E901" s="43" t="s">
        <v>1046</v>
      </c>
      <c r="F901" s="43" t="s">
        <v>1051</v>
      </c>
      <c r="G901" s="45">
        <v>5325.65</v>
      </c>
      <c r="H901" s="44">
        <f>D901+1</f>
        <v>4</v>
      </c>
      <c r="I901" s="35">
        <f>G901/H901</f>
        <v>1331.4124999999999</v>
      </c>
    </row>
    <row r="902" spans="1:9" ht="14.4" x14ac:dyDescent="0.3">
      <c r="A902" s="45">
        <v>30</v>
      </c>
      <c r="B902" s="43" t="s">
        <v>1049</v>
      </c>
      <c r="C902" s="45">
        <v>27.6</v>
      </c>
      <c r="D902" s="45">
        <v>1</v>
      </c>
      <c r="E902" s="43" t="s">
        <v>1046</v>
      </c>
      <c r="F902" s="43" t="s">
        <v>1048</v>
      </c>
      <c r="G902" s="45">
        <v>4237.13</v>
      </c>
      <c r="H902" s="44">
        <f>D902+1</f>
        <v>2</v>
      </c>
      <c r="I902" s="35">
        <f>G902/H902</f>
        <v>2118.5650000000001</v>
      </c>
    </row>
    <row r="903" spans="1:9" ht="14.4" x14ac:dyDescent="0.3">
      <c r="A903" s="45">
        <v>30</v>
      </c>
      <c r="B903" s="43" t="s">
        <v>1047</v>
      </c>
      <c r="C903" s="45">
        <v>33.299999999999997</v>
      </c>
      <c r="D903" s="45">
        <v>1</v>
      </c>
      <c r="E903" s="43" t="s">
        <v>1046</v>
      </c>
      <c r="F903" s="43" t="s">
        <v>1045</v>
      </c>
      <c r="G903" s="45">
        <v>4151.03</v>
      </c>
      <c r="H903" s="44">
        <f>D903+1</f>
        <v>2</v>
      </c>
      <c r="I903" s="35">
        <f>G903/H903</f>
        <v>2075.5149999999999</v>
      </c>
    </row>
    <row r="904" spans="1:9" ht="14.4" x14ac:dyDescent="0.3">
      <c r="A904" s="45">
        <v>30</v>
      </c>
      <c r="B904" s="43" t="s">
        <v>1047</v>
      </c>
      <c r="C904" s="45">
        <v>27.7</v>
      </c>
      <c r="D904" s="45">
        <v>0</v>
      </c>
      <c r="E904" s="43" t="s">
        <v>1046</v>
      </c>
      <c r="F904" s="43" t="s">
        <v>1051</v>
      </c>
      <c r="G904" s="45">
        <v>3554.2</v>
      </c>
      <c r="H904" s="44">
        <f>D904+1</f>
        <v>1</v>
      </c>
      <c r="I904" s="35">
        <f>G904/H904</f>
        <v>3554.2</v>
      </c>
    </row>
    <row r="905" spans="1:9" ht="14.4" x14ac:dyDescent="0.3">
      <c r="A905" s="45">
        <v>30</v>
      </c>
      <c r="B905" s="43" t="s">
        <v>1049</v>
      </c>
      <c r="C905" s="45">
        <v>24.1</v>
      </c>
      <c r="D905" s="45">
        <v>1</v>
      </c>
      <c r="E905" s="43" t="s">
        <v>1046</v>
      </c>
      <c r="F905" s="43" t="s">
        <v>1052</v>
      </c>
      <c r="G905" s="45">
        <v>4032.24</v>
      </c>
      <c r="H905" s="44">
        <f>D905+1</f>
        <v>2</v>
      </c>
      <c r="I905" s="35">
        <f>G905/H905</f>
        <v>2016.12</v>
      </c>
    </row>
    <row r="906" spans="1:9" ht="14.4" x14ac:dyDescent="0.3">
      <c r="A906" s="45">
        <v>30</v>
      </c>
      <c r="B906" s="43" t="s">
        <v>1047</v>
      </c>
      <c r="C906" s="45">
        <v>28.4</v>
      </c>
      <c r="D906" s="45">
        <v>1</v>
      </c>
      <c r="E906" s="43" t="s">
        <v>1050</v>
      </c>
      <c r="F906" s="43" t="s">
        <v>1045</v>
      </c>
      <c r="G906" s="45">
        <v>19521.97</v>
      </c>
      <c r="H906" s="44">
        <f>D906+1</f>
        <v>2</v>
      </c>
      <c r="I906" s="35">
        <f>G906/H906</f>
        <v>9760.9850000000006</v>
      </c>
    </row>
    <row r="907" spans="1:9" ht="14.4" x14ac:dyDescent="0.3">
      <c r="A907" s="45">
        <v>30</v>
      </c>
      <c r="B907" s="43" t="s">
        <v>1047</v>
      </c>
      <c r="C907" s="45">
        <v>43.1</v>
      </c>
      <c r="D907" s="45">
        <v>2</v>
      </c>
      <c r="E907" s="43" t="s">
        <v>1046</v>
      </c>
      <c r="F907" s="43" t="s">
        <v>1045</v>
      </c>
      <c r="G907" s="45">
        <v>4753.6400000000003</v>
      </c>
      <c r="H907" s="44">
        <f>D907+1</f>
        <v>3</v>
      </c>
      <c r="I907" s="35">
        <f>G907/H907</f>
        <v>1584.5466666666669</v>
      </c>
    </row>
    <row r="908" spans="1:9" ht="14.4" x14ac:dyDescent="0.3">
      <c r="A908" s="45">
        <v>30</v>
      </c>
      <c r="B908" s="43" t="s">
        <v>1049</v>
      </c>
      <c r="C908" s="45">
        <v>37.799999999999997</v>
      </c>
      <c r="D908" s="45">
        <v>2</v>
      </c>
      <c r="E908" s="43" t="s">
        <v>1050</v>
      </c>
      <c r="F908" s="43" t="s">
        <v>1051</v>
      </c>
      <c r="G908" s="45">
        <v>39241.440000000002</v>
      </c>
      <c r="H908" s="44">
        <f>D908+1</f>
        <v>3</v>
      </c>
      <c r="I908" s="35">
        <f>G908/H908</f>
        <v>13080.480000000001</v>
      </c>
    </row>
    <row r="909" spans="1:9" ht="14.4" x14ac:dyDescent="0.3">
      <c r="A909" s="45">
        <v>30</v>
      </c>
      <c r="B909" s="43" t="s">
        <v>1049</v>
      </c>
      <c r="C909" s="45">
        <v>31.4</v>
      </c>
      <c r="D909" s="45">
        <v>1</v>
      </c>
      <c r="E909" s="43" t="s">
        <v>1046</v>
      </c>
      <c r="F909" s="43" t="s">
        <v>1051</v>
      </c>
      <c r="G909" s="45">
        <v>3659.35</v>
      </c>
      <c r="H909" s="44">
        <f>D909+1</f>
        <v>2</v>
      </c>
      <c r="I909" s="35">
        <f>G909/H909</f>
        <v>1829.675</v>
      </c>
    </row>
    <row r="910" spans="1:9" ht="14.4" x14ac:dyDescent="0.3">
      <c r="A910" s="45">
        <v>30</v>
      </c>
      <c r="B910" s="43" t="s">
        <v>1049</v>
      </c>
      <c r="C910" s="45">
        <v>31.6</v>
      </c>
      <c r="D910" s="45">
        <v>3</v>
      </c>
      <c r="E910" s="43" t="s">
        <v>1046</v>
      </c>
      <c r="F910" s="43" t="s">
        <v>1045</v>
      </c>
      <c r="G910" s="45">
        <v>4837.58</v>
      </c>
      <c r="H910" s="44">
        <f>D910+1</f>
        <v>4</v>
      </c>
      <c r="I910" s="35">
        <f>G910/H910</f>
        <v>1209.395</v>
      </c>
    </row>
    <row r="911" spans="1:9" ht="14.4" x14ac:dyDescent="0.3">
      <c r="A911" s="45">
        <v>30</v>
      </c>
      <c r="B911" s="43" t="s">
        <v>1047</v>
      </c>
      <c r="C911" s="45">
        <v>39.1</v>
      </c>
      <c r="D911" s="45">
        <v>3</v>
      </c>
      <c r="E911" s="43" t="s">
        <v>1050</v>
      </c>
      <c r="F911" s="43" t="s">
        <v>1045</v>
      </c>
      <c r="G911" s="45">
        <v>40932.43</v>
      </c>
      <c r="H911" s="44">
        <f>D911+1</f>
        <v>4</v>
      </c>
      <c r="I911" s="35">
        <f>G911/H911</f>
        <v>10233.1075</v>
      </c>
    </row>
    <row r="912" spans="1:9" ht="14.4" x14ac:dyDescent="0.3">
      <c r="A912" s="45">
        <v>30</v>
      </c>
      <c r="B912" s="43" t="s">
        <v>1049</v>
      </c>
      <c r="C912" s="45">
        <v>37.4</v>
      </c>
      <c r="D912" s="45">
        <v>3</v>
      </c>
      <c r="E912" s="43" t="s">
        <v>1046</v>
      </c>
      <c r="F912" s="43" t="s">
        <v>1048</v>
      </c>
      <c r="G912" s="45">
        <v>5428.73</v>
      </c>
      <c r="H912" s="44">
        <f>D912+1</f>
        <v>4</v>
      </c>
      <c r="I912" s="35">
        <f>G912/H912</f>
        <v>1357.1824999999999</v>
      </c>
    </row>
    <row r="913" spans="1:9" ht="14.4" x14ac:dyDescent="0.3">
      <c r="A913" s="45">
        <v>30</v>
      </c>
      <c r="B913" s="43" t="s">
        <v>1049</v>
      </c>
      <c r="C913" s="45">
        <v>24.4</v>
      </c>
      <c r="D913" s="45">
        <v>3</v>
      </c>
      <c r="E913" s="43" t="s">
        <v>1050</v>
      </c>
      <c r="F913" s="43" t="s">
        <v>1051</v>
      </c>
      <c r="G913" s="45">
        <v>18259.22</v>
      </c>
      <c r="H913" s="44">
        <f>D913+1</f>
        <v>4</v>
      </c>
      <c r="I913" s="35">
        <f>G913/H913</f>
        <v>4564.8050000000003</v>
      </c>
    </row>
    <row r="914" spans="1:9" ht="14.4" x14ac:dyDescent="0.3">
      <c r="A914" s="45">
        <v>30</v>
      </c>
      <c r="B914" s="43" t="s">
        <v>1049</v>
      </c>
      <c r="C914" s="45">
        <v>44.2</v>
      </c>
      <c r="D914" s="45">
        <v>2</v>
      </c>
      <c r="E914" s="43" t="s">
        <v>1046</v>
      </c>
      <c r="F914" s="43" t="s">
        <v>1045</v>
      </c>
      <c r="G914" s="45">
        <v>4266.17</v>
      </c>
      <c r="H914" s="44">
        <f>D914+1</f>
        <v>3</v>
      </c>
      <c r="I914" s="35">
        <f>G914/H914</f>
        <v>1422.0566666666666</v>
      </c>
    </row>
    <row r="915" spans="1:9" ht="14.4" x14ac:dyDescent="0.3">
      <c r="A915" s="45">
        <v>30</v>
      </c>
      <c r="B915" s="43" t="s">
        <v>1047</v>
      </c>
      <c r="C915" s="45">
        <v>22.9</v>
      </c>
      <c r="D915" s="45">
        <v>1</v>
      </c>
      <c r="E915" s="43" t="s">
        <v>1046</v>
      </c>
      <c r="F915" s="43" t="s">
        <v>1048</v>
      </c>
      <c r="G915" s="45">
        <v>4719.5200000000004</v>
      </c>
      <c r="H915" s="44">
        <f>D915+1</f>
        <v>2</v>
      </c>
      <c r="I915" s="35">
        <f>G915/H915</f>
        <v>2359.7600000000002</v>
      </c>
    </row>
    <row r="916" spans="1:9" ht="14.4" x14ac:dyDescent="0.3">
      <c r="A916" s="45">
        <v>30</v>
      </c>
      <c r="B916" s="43" t="s">
        <v>1047</v>
      </c>
      <c r="C916" s="45">
        <v>28.4</v>
      </c>
      <c r="D916" s="45">
        <v>1</v>
      </c>
      <c r="E916" s="43" t="s">
        <v>1046</v>
      </c>
      <c r="F916" s="43" t="s">
        <v>1052</v>
      </c>
      <c r="G916" s="45">
        <v>4527.18</v>
      </c>
      <c r="H916" s="44">
        <f>D916+1</f>
        <v>2</v>
      </c>
      <c r="I916" s="35">
        <f>G916/H916</f>
        <v>2263.59</v>
      </c>
    </row>
    <row r="917" spans="1:9" ht="14.4" x14ac:dyDescent="0.3">
      <c r="A917" s="45">
        <v>30</v>
      </c>
      <c r="B917" s="43" t="s">
        <v>1049</v>
      </c>
      <c r="C917" s="45">
        <v>23</v>
      </c>
      <c r="D917" s="45">
        <v>2</v>
      </c>
      <c r="E917" s="43" t="s">
        <v>1050</v>
      </c>
      <c r="F917" s="43" t="s">
        <v>1052</v>
      </c>
      <c r="G917" s="45">
        <v>17361.77</v>
      </c>
      <c r="H917" s="44">
        <f>D917+1</f>
        <v>3</v>
      </c>
      <c r="I917" s="35">
        <f>G917/H917</f>
        <v>5787.2566666666671</v>
      </c>
    </row>
    <row r="918" spans="1:9" ht="14.4" x14ac:dyDescent="0.3">
      <c r="A918" s="45">
        <v>30</v>
      </c>
      <c r="B918" s="43" t="s">
        <v>1047</v>
      </c>
      <c r="C918" s="45">
        <v>27.9</v>
      </c>
      <c r="D918" s="45">
        <v>0</v>
      </c>
      <c r="E918" s="43" t="s">
        <v>1046</v>
      </c>
      <c r="F918" s="43" t="s">
        <v>1048</v>
      </c>
      <c r="G918" s="45">
        <v>4137.5200000000004</v>
      </c>
      <c r="H918" s="44">
        <f>D918+1</f>
        <v>1</v>
      </c>
      <c r="I918" s="35">
        <f>G918/H918</f>
        <v>4137.5200000000004</v>
      </c>
    </row>
    <row r="919" spans="1:9" ht="14.4" x14ac:dyDescent="0.3">
      <c r="A919" s="45">
        <v>30</v>
      </c>
      <c r="B919" s="43" t="s">
        <v>1047</v>
      </c>
      <c r="C919" s="45">
        <v>20</v>
      </c>
      <c r="D919" s="45">
        <v>3</v>
      </c>
      <c r="E919" s="43" t="s">
        <v>1046</v>
      </c>
      <c r="F919" s="43" t="s">
        <v>1052</v>
      </c>
      <c r="G919" s="45">
        <v>5693.43</v>
      </c>
      <c r="H919" s="44">
        <f>D919+1</f>
        <v>4</v>
      </c>
      <c r="I919" s="35">
        <f>G919/H919</f>
        <v>1423.3575000000001</v>
      </c>
    </row>
    <row r="920" spans="1:9" ht="14.4" x14ac:dyDescent="0.3">
      <c r="A920" s="45">
        <v>30</v>
      </c>
      <c r="B920" s="43" t="s">
        <v>1049</v>
      </c>
      <c r="C920" s="45">
        <v>38.799999999999997</v>
      </c>
      <c r="D920" s="45">
        <v>1</v>
      </c>
      <c r="E920" s="43" t="s">
        <v>1046</v>
      </c>
      <c r="F920" s="43" t="s">
        <v>1045</v>
      </c>
      <c r="G920" s="45">
        <v>18963.169999999998</v>
      </c>
      <c r="H920" s="44">
        <f>D920+1</f>
        <v>2</v>
      </c>
      <c r="I920" s="35">
        <f>G920/H920</f>
        <v>9481.5849999999991</v>
      </c>
    </row>
    <row r="921" spans="1:9" ht="14.4" x14ac:dyDescent="0.3">
      <c r="A921" s="45">
        <v>30</v>
      </c>
      <c r="B921" s="43" t="s">
        <v>1047</v>
      </c>
      <c r="C921" s="45">
        <v>21.9</v>
      </c>
      <c r="D921" s="45">
        <v>1</v>
      </c>
      <c r="E921" s="43" t="s">
        <v>1046</v>
      </c>
      <c r="F921" s="43" t="s">
        <v>1048</v>
      </c>
      <c r="G921" s="45">
        <v>4718.2</v>
      </c>
      <c r="H921" s="44">
        <f>D921+1</f>
        <v>2</v>
      </c>
      <c r="I921" s="35">
        <f>G921/H921</f>
        <v>2359.1</v>
      </c>
    </row>
    <row r="922" spans="1:9" ht="14.4" x14ac:dyDescent="0.3">
      <c r="A922" s="45">
        <v>30</v>
      </c>
      <c r="B922" s="43" t="s">
        <v>1047</v>
      </c>
      <c r="C922" s="45">
        <v>23.7</v>
      </c>
      <c r="D922" s="45">
        <v>3</v>
      </c>
      <c r="E922" s="43" t="s">
        <v>1050</v>
      </c>
      <c r="F922" s="43" t="s">
        <v>1052</v>
      </c>
      <c r="G922" s="45">
        <v>18765.88</v>
      </c>
      <c r="H922" s="44">
        <f>D922+1</f>
        <v>4</v>
      </c>
      <c r="I922" s="35">
        <f>G922/H922</f>
        <v>4691.47</v>
      </c>
    </row>
    <row r="923" spans="1:9" ht="14.4" x14ac:dyDescent="0.3">
      <c r="A923" s="45">
        <v>29</v>
      </c>
      <c r="B923" s="43" t="s">
        <v>1047</v>
      </c>
      <c r="C923" s="45">
        <v>29.6</v>
      </c>
      <c r="D923" s="45">
        <v>1</v>
      </c>
      <c r="E923" s="43" t="s">
        <v>1046</v>
      </c>
      <c r="F923" s="43" t="s">
        <v>1045</v>
      </c>
      <c r="G923" s="45">
        <v>3947.41</v>
      </c>
      <c r="H923" s="44">
        <f>D923+1</f>
        <v>2</v>
      </c>
      <c r="I923" s="35">
        <f>G923/H923</f>
        <v>1973.7049999999999</v>
      </c>
    </row>
    <row r="924" spans="1:9" ht="14.4" x14ac:dyDescent="0.3">
      <c r="A924" s="45">
        <v>29</v>
      </c>
      <c r="B924" s="43" t="s">
        <v>1049</v>
      </c>
      <c r="C924" s="45">
        <v>27.9</v>
      </c>
      <c r="D924" s="45">
        <v>0</v>
      </c>
      <c r="E924" s="43" t="s">
        <v>1046</v>
      </c>
      <c r="F924" s="43" t="s">
        <v>1045</v>
      </c>
      <c r="G924" s="45">
        <v>2867.12</v>
      </c>
      <c r="H924" s="44">
        <f>D924+1</f>
        <v>1</v>
      </c>
      <c r="I924" s="35">
        <f>G924/H924</f>
        <v>2867.12</v>
      </c>
    </row>
    <row r="925" spans="1:9" ht="14.4" x14ac:dyDescent="0.3">
      <c r="A925" s="45">
        <v>29</v>
      </c>
      <c r="B925" s="43" t="s">
        <v>1047</v>
      </c>
      <c r="C925" s="45">
        <v>27.9</v>
      </c>
      <c r="D925" s="45">
        <v>1</v>
      </c>
      <c r="E925" s="43" t="s">
        <v>1050</v>
      </c>
      <c r="F925" s="43" t="s">
        <v>1045</v>
      </c>
      <c r="G925" s="45">
        <v>19107.78</v>
      </c>
      <c r="H925" s="44">
        <f>D925+1</f>
        <v>2</v>
      </c>
      <c r="I925" s="35">
        <f>G925/H925</f>
        <v>9553.89</v>
      </c>
    </row>
    <row r="926" spans="1:9" ht="14.4" x14ac:dyDescent="0.3">
      <c r="A926" s="45">
        <v>29</v>
      </c>
      <c r="B926" s="43" t="s">
        <v>1049</v>
      </c>
      <c r="C926" s="45">
        <v>29.7</v>
      </c>
      <c r="D926" s="45">
        <v>2</v>
      </c>
      <c r="E926" s="43" t="s">
        <v>1046</v>
      </c>
      <c r="F926" s="43" t="s">
        <v>1052</v>
      </c>
      <c r="G926" s="45">
        <v>18157.88</v>
      </c>
      <c r="H926" s="44">
        <f>D926+1</f>
        <v>3</v>
      </c>
      <c r="I926" s="35">
        <f>G926/H926</f>
        <v>6052.626666666667</v>
      </c>
    </row>
    <row r="927" spans="1:9" ht="14.4" x14ac:dyDescent="0.3">
      <c r="A927" s="45">
        <v>29</v>
      </c>
      <c r="B927" s="43" t="s">
        <v>1047</v>
      </c>
      <c r="C927" s="45">
        <v>38.799999999999997</v>
      </c>
      <c r="D927" s="45">
        <v>3</v>
      </c>
      <c r="E927" s="43" t="s">
        <v>1046</v>
      </c>
      <c r="F927" s="43" t="s">
        <v>1045</v>
      </c>
      <c r="G927" s="45">
        <v>5138.26</v>
      </c>
      <c r="H927" s="44">
        <f>D927+1</f>
        <v>4</v>
      </c>
      <c r="I927" s="35">
        <f>G927/H927</f>
        <v>1284.5650000000001</v>
      </c>
    </row>
    <row r="928" spans="1:9" ht="14.4" x14ac:dyDescent="0.3">
      <c r="A928" s="45">
        <v>29</v>
      </c>
      <c r="B928" s="43" t="s">
        <v>1047</v>
      </c>
      <c r="C928" s="45">
        <v>32.1</v>
      </c>
      <c r="D928" s="45">
        <v>2</v>
      </c>
      <c r="E928" s="43" t="s">
        <v>1046</v>
      </c>
      <c r="F928" s="43" t="s">
        <v>1052</v>
      </c>
      <c r="G928" s="45">
        <v>4922.92</v>
      </c>
      <c r="H928" s="44">
        <f>D928+1</f>
        <v>3</v>
      </c>
      <c r="I928" s="35">
        <f>G928/H928</f>
        <v>1640.9733333333334</v>
      </c>
    </row>
    <row r="929" spans="1:9" ht="14.4" x14ac:dyDescent="0.3">
      <c r="A929" s="45">
        <v>29</v>
      </c>
      <c r="B929" s="43" t="s">
        <v>1049</v>
      </c>
      <c r="C929" s="45">
        <v>29</v>
      </c>
      <c r="D929" s="45">
        <v>1</v>
      </c>
      <c r="E929" s="43" t="s">
        <v>1046</v>
      </c>
      <c r="F929" s="43" t="s">
        <v>1048</v>
      </c>
      <c r="G929" s="45">
        <v>4040.56</v>
      </c>
      <c r="H929" s="44">
        <f>D929+1</f>
        <v>2</v>
      </c>
      <c r="I929" s="35">
        <f>G929/H929</f>
        <v>2020.28</v>
      </c>
    </row>
    <row r="930" spans="1:9" ht="14.4" x14ac:dyDescent="0.3">
      <c r="A930" s="45">
        <v>29</v>
      </c>
      <c r="B930" s="43" t="s">
        <v>1049</v>
      </c>
      <c r="C930" s="45">
        <v>29.6</v>
      </c>
      <c r="D930" s="45">
        <v>1</v>
      </c>
      <c r="E930" s="43" t="s">
        <v>1046</v>
      </c>
      <c r="F930" s="43" t="s">
        <v>1048</v>
      </c>
      <c r="G930" s="45">
        <v>20277.810000000001</v>
      </c>
      <c r="H930" s="44">
        <f>D930+1</f>
        <v>2</v>
      </c>
      <c r="I930" s="35">
        <f>G930/H930</f>
        <v>10138.905000000001</v>
      </c>
    </row>
    <row r="931" spans="1:9" ht="14.4" x14ac:dyDescent="0.3">
      <c r="A931" s="45">
        <v>29</v>
      </c>
      <c r="B931" s="43" t="s">
        <v>1049</v>
      </c>
      <c r="C931" s="45">
        <v>33.299999999999997</v>
      </c>
      <c r="D931" s="45">
        <v>2</v>
      </c>
      <c r="E931" s="43" t="s">
        <v>1046</v>
      </c>
      <c r="F931" s="43" t="s">
        <v>1052</v>
      </c>
      <c r="G931" s="45">
        <v>19442.349999999999</v>
      </c>
      <c r="H931" s="44">
        <f>D931+1</f>
        <v>3</v>
      </c>
      <c r="I931" s="35">
        <f>G931/H931</f>
        <v>6480.7833333333328</v>
      </c>
    </row>
    <row r="932" spans="1:9" ht="14.4" x14ac:dyDescent="0.3">
      <c r="A932" s="45">
        <v>29</v>
      </c>
      <c r="B932" s="43" t="s">
        <v>1049</v>
      </c>
      <c r="C932" s="45">
        <v>27.2</v>
      </c>
      <c r="D932" s="45">
        <v>0</v>
      </c>
      <c r="E932" s="43" t="s">
        <v>1046</v>
      </c>
      <c r="F932" s="43" t="s">
        <v>1051</v>
      </c>
      <c r="G932" s="45">
        <v>2866.09</v>
      </c>
      <c r="H932" s="44">
        <f>D932+1</f>
        <v>1</v>
      </c>
      <c r="I932" s="35">
        <f>G932/H932</f>
        <v>2866.09</v>
      </c>
    </row>
    <row r="933" spans="1:9" ht="14.4" x14ac:dyDescent="0.3">
      <c r="A933" s="45">
        <v>29</v>
      </c>
      <c r="B933" s="43" t="s">
        <v>1047</v>
      </c>
      <c r="C933" s="45">
        <v>20.2</v>
      </c>
      <c r="D933" s="45">
        <v>2</v>
      </c>
      <c r="E933" s="43" t="s">
        <v>1046</v>
      </c>
      <c r="F933" s="43" t="s">
        <v>1052</v>
      </c>
      <c r="G933" s="45">
        <v>4906.41</v>
      </c>
      <c r="H933" s="44">
        <f>D933+1</f>
        <v>3</v>
      </c>
      <c r="I933" s="35">
        <f>G933/H933</f>
        <v>1635.47</v>
      </c>
    </row>
    <row r="934" spans="1:9" ht="14.4" x14ac:dyDescent="0.3">
      <c r="A934" s="45">
        <v>29</v>
      </c>
      <c r="B934" s="43" t="s">
        <v>1049</v>
      </c>
      <c r="C934" s="45">
        <v>34.4</v>
      </c>
      <c r="D934" s="45">
        <v>0</v>
      </c>
      <c r="E934" s="43" t="s">
        <v>1050</v>
      </c>
      <c r="F934" s="43" t="s">
        <v>1051</v>
      </c>
      <c r="G934" s="45">
        <v>36197.699999999997</v>
      </c>
      <c r="H934" s="44">
        <f>D934+1</f>
        <v>1</v>
      </c>
      <c r="I934" s="35">
        <f>G934/H934</f>
        <v>36197.699999999997</v>
      </c>
    </row>
    <row r="935" spans="1:9" ht="14.4" x14ac:dyDescent="0.3">
      <c r="A935" s="45">
        <v>29</v>
      </c>
      <c r="B935" s="43" t="s">
        <v>1047</v>
      </c>
      <c r="C935" s="45">
        <v>26</v>
      </c>
      <c r="D935" s="45">
        <v>0</v>
      </c>
      <c r="E935" s="43" t="s">
        <v>1046</v>
      </c>
      <c r="F935" s="43" t="s">
        <v>1052</v>
      </c>
      <c r="G935" s="45">
        <v>3736.46</v>
      </c>
      <c r="H935" s="44">
        <f>D935+1</f>
        <v>1</v>
      </c>
      <c r="I935" s="35">
        <f>G935/H935</f>
        <v>3736.46</v>
      </c>
    </row>
    <row r="936" spans="1:9" ht="14.4" x14ac:dyDescent="0.3">
      <c r="A936" s="45">
        <v>29</v>
      </c>
      <c r="B936" s="43" t="s">
        <v>1047</v>
      </c>
      <c r="C936" s="45">
        <v>35.5</v>
      </c>
      <c r="D936" s="45">
        <v>0</v>
      </c>
      <c r="E936" s="43" t="s">
        <v>1046</v>
      </c>
      <c r="F936" s="43" t="s">
        <v>1045</v>
      </c>
      <c r="G936" s="45">
        <v>3366.67</v>
      </c>
      <c r="H936" s="44">
        <f>D936+1</f>
        <v>1</v>
      </c>
      <c r="I936" s="35">
        <f>G936/H936</f>
        <v>3366.67</v>
      </c>
    </row>
    <row r="937" spans="1:9" ht="14.4" x14ac:dyDescent="0.3">
      <c r="A937" s="45">
        <v>29</v>
      </c>
      <c r="B937" s="43" t="s">
        <v>1047</v>
      </c>
      <c r="C937" s="45">
        <v>31.2</v>
      </c>
      <c r="D937" s="45">
        <v>0</v>
      </c>
      <c r="E937" s="43" t="s">
        <v>1046</v>
      </c>
      <c r="F937" s="43" t="s">
        <v>1048</v>
      </c>
      <c r="G937" s="45">
        <v>3943.6</v>
      </c>
      <c r="H937" s="44">
        <f>D937+1</f>
        <v>1</v>
      </c>
      <c r="I937" s="35">
        <f>G937/H937</f>
        <v>3943.6</v>
      </c>
    </row>
    <row r="938" spans="1:9" ht="14.4" x14ac:dyDescent="0.3">
      <c r="A938" s="45">
        <v>29</v>
      </c>
      <c r="B938" s="43" t="s">
        <v>1047</v>
      </c>
      <c r="C938" s="45">
        <v>21.8</v>
      </c>
      <c r="D938" s="45">
        <v>1</v>
      </c>
      <c r="E938" s="43" t="s">
        <v>1050</v>
      </c>
      <c r="F938" s="43" t="s">
        <v>1048</v>
      </c>
      <c r="G938" s="45">
        <v>16657.72</v>
      </c>
      <c r="H938" s="44">
        <f>D938+1</f>
        <v>2</v>
      </c>
      <c r="I938" s="35">
        <f>G938/H938</f>
        <v>8328.86</v>
      </c>
    </row>
    <row r="939" spans="1:9" ht="14.4" x14ac:dyDescent="0.3">
      <c r="A939" s="45">
        <v>29</v>
      </c>
      <c r="B939" s="43" t="s">
        <v>1049</v>
      </c>
      <c r="C939" s="45">
        <v>35.5</v>
      </c>
      <c r="D939" s="45">
        <v>2</v>
      </c>
      <c r="E939" s="43" t="s">
        <v>1050</v>
      </c>
      <c r="F939" s="43" t="s">
        <v>1051</v>
      </c>
      <c r="G939" s="45">
        <v>44585.46</v>
      </c>
      <c r="H939" s="44">
        <f>D939+1</f>
        <v>3</v>
      </c>
      <c r="I939" s="35">
        <f>G939/H939</f>
        <v>14861.82</v>
      </c>
    </row>
    <row r="940" spans="1:9" ht="14.4" x14ac:dyDescent="0.3">
      <c r="A940" s="45">
        <v>29</v>
      </c>
      <c r="B940" s="43" t="s">
        <v>1049</v>
      </c>
      <c r="C940" s="45">
        <v>22.5</v>
      </c>
      <c r="D940" s="45">
        <v>3</v>
      </c>
      <c r="E940" s="43" t="s">
        <v>1046</v>
      </c>
      <c r="F940" s="43" t="s">
        <v>1048</v>
      </c>
      <c r="G940" s="45">
        <v>5209.58</v>
      </c>
      <c r="H940" s="44">
        <f>D940+1</f>
        <v>4</v>
      </c>
      <c r="I940" s="35">
        <f>G940/H940</f>
        <v>1302.395</v>
      </c>
    </row>
    <row r="941" spans="1:9" ht="14.4" x14ac:dyDescent="0.3">
      <c r="A941" s="45">
        <v>29</v>
      </c>
      <c r="B941" s="43" t="s">
        <v>1047</v>
      </c>
      <c r="C941" s="45">
        <v>25.9</v>
      </c>
      <c r="D941" s="45">
        <v>0</v>
      </c>
      <c r="E941" s="43" t="s">
        <v>1046</v>
      </c>
      <c r="F941" s="43" t="s">
        <v>1051</v>
      </c>
      <c r="G941" s="45">
        <v>3353.28</v>
      </c>
      <c r="H941" s="44">
        <f>D941+1</f>
        <v>1</v>
      </c>
      <c r="I941" s="35">
        <f>G941/H941</f>
        <v>3353.28</v>
      </c>
    </row>
    <row r="942" spans="1:9" ht="14.4" x14ac:dyDescent="0.3">
      <c r="A942" s="45">
        <v>29</v>
      </c>
      <c r="B942" s="43" t="s">
        <v>1049</v>
      </c>
      <c r="C942" s="45">
        <v>22.9</v>
      </c>
      <c r="D942" s="45">
        <v>0</v>
      </c>
      <c r="E942" s="43" t="s">
        <v>1050</v>
      </c>
      <c r="F942" s="43" t="s">
        <v>1048</v>
      </c>
      <c r="G942" s="45">
        <v>16138.76</v>
      </c>
      <c r="H942" s="44">
        <f>D942+1</f>
        <v>1</v>
      </c>
      <c r="I942" s="35">
        <f>G942/H942</f>
        <v>16138.76</v>
      </c>
    </row>
    <row r="943" spans="1:9" ht="14.4" x14ac:dyDescent="0.3">
      <c r="A943" s="45">
        <v>29</v>
      </c>
      <c r="B943" s="43" t="s">
        <v>1049</v>
      </c>
      <c r="C943" s="45">
        <v>31.7</v>
      </c>
      <c r="D943" s="45">
        <v>2</v>
      </c>
      <c r="E943" s="43" t="s">
        <v>1046</v>
      </c>
      <c r="F943" s="43" t="s">
        <v>1052</v>
      </c>
      <c r="G943" s="45">
        <v>4433.3900000000003</v>
      </c>
      <c r="H943" s="44">
        <f>D943+1</f>
        <v>3</v>
      </c>
      <c r="I943" s="35">
        <f>G943/H943</f>
        <v>1477.7966666666669</v>
      </c>
    </row>
    <row r="944" spans="1:9" ht="14.4" x14ac:dyDescent="0.3">
      <c r="A944" s="45">
        <v>29</v>
      </c>
      <c r="B944" s="43" t="s">
        <v>1047</v>
      </c>
      <c r="C944" s="45">
        <v>25.6</v>
      </c>
      <c r="D944" s="45">
        <v>4</v>
      </c>
      <c r="E944" s="43" t="s">
        <v>1046</v>
      </c>
      <c r="F944" s="43" t="s">
        <v>1051</v>
      </c>
      <c r="G944" s="45">
        <v>5708.87</v>
      </c>
      <c r="H944" s="44">
        <f>D944+1</f>
        <v>5</v>
      </c>
      <c r="I944" s="35">
        <f>G944/H944</f>
        <v>1141.7739999999999</v>
      </c>
    </row>
    <row r="945" spans="1:9" ht="14.4" x14ac:dyDescent="0.3">
      <c r="A945" s="45">
        <v>29</v>
      </c>
      <c r="B945" s="43" t="s">
        <v>1049</v>
      </c>
      <c r="C945" s="45">
        <v>38.9</v>
      </c>
      <c r="D945" s="45">
        <v>1</v>
      </c>
      <c r="E945" s="43" t="s">
        <v>1046</v>
      </c>
      <c r="F945" s="43" t="s">
        <v>1045</v>
      </c>
      <c r="G945" s="45">
        <v>3471.41</v>
      </c>
      <c r="H945" s="44">
        <f>D945+1</f>
        <v>2</v>
      </c>
      <c r="I945" s="35">
        <f>G945/H945</f>
        <v>1735.7049999999999</v>
      </c>
    </row>
    <row r="946" spans="1:9" ht="14.4" x14ac:dyDescent="0.3">
      <c r="A946" s="45">
        <v>29</v>
      </c>
      <c r="B946" s="43" t="s">
        <v>1047</v>
      </c>
      <c r="C946" s="45">
        <v>24.6</v>
      </c>
      <c r="D946" s="45">
        <v>2</v>
      </c>
      <c r="E946" s="43" t="s">
        <v>1046</v>
      </c>
      <c r="F946" s="43" t="s">
        <v>1051</v>
      </c>
      <c r="G946" s="45">
        <v>4529.4799999999996</v>
      </c>
      <c r="H946" s="44">
        <f>D946+1</f>
        <v>3</v>
      </c>
      <c r="I946" s="35">
        <f>G946/H946</f>
        <v>1509.8266666666666</v>
      </c>
    </row>
    <row r="947" spans="1:9" ht="14.4" x14ac:dyDescent="0.3">
      <c r="A947" s="45">
        <v>29</v>
      </c>
      <c r="B947" s="43" t="s">
        <v>1049</v>
      </c>
      <c r="C947" s="45">
        <v>32.1</v>
      </c>
      <c r="D947" s="45">
        <v>2</v>
      </c>
      <c r="E947" s="43" t="s">
        <v>1046</v>
      </c>
      <c r="F947" s="43" t="s">
        <v>1052</v>
      </c>
      <c r="G947" s="45">
        <v>4433.92</v>
      </c>
      <c r="H947" s="44">
        <f>D947+1</f>
        <v>3</v>
      </c>
      <c r="I947" s="35">
        <f>G947/H947</f>
        <v>1477.9733333333334</v>
      </c>
    </row>
    <row r="948" spans="1:9" ht="14.4" x14ac:dyDescent="0.3">
      <c r="A948" s="45">
        <v>29</v>
      </c>
      <c r="B948" s="43" t="s">
        <v>1049</v>
      </c>
      <c r="C948" s="45">
        <v>37.299999999999997</v>
      </c>
      <c r="D948" s="45">
        <v>2</v>
      </c>
      <c r="E948" s="43" t="s">
        <v>1046</v>
      </c>
      <c r="F948" s="43" t="s">
        <v>1045</v>
      </c>
      <c r="G948" s="45">
        <v>4058.12</v>
      </c>
      <c r="H948" s="44">
        <f>D948+1</f>
        <v>3</v>
      </c>
      <c r="I948" s="35">
        <f>G948/H948</f>
        <v>1352.7066666666667</v>
      </c>
    </row>
    <row r="949" spans="1:9" ht="14.4" x14ac:dyDescent="0.3">
      <c r="A949" s="45">
        <v>29</v>
      </c>
      <c r="B949" s="43" t="s">
        <v>1047</v>
      </c>
      <c r="C949" s="45">
        <v>21.9</v>
      </c>
      <c r="D949" s="45">
        <v>0</v>
      </c>
      <c r="E949" s="43" t="s">
        <v>1050</v>
      </c>
      <c r="F949" s="43" t="s">
        <v>1048</v>
      </c>
      <c r="G949" s="45">
        <v>16115.3</v>
      </c>
      <c r="H949" s="44">
        <f>D949+1</f>
        <v>1</v>
      </c>
      <c r="I949" s="35">
        <f>G949/H949</f>
        <v>16115.3</v>
      </c>
    </row>
    <row r="950" spans="1:9" ht="14.4" x14ac:dyDescent="0.3">
      <c r="A950" s="45">
        <v>28</v>
      </c>
      <c r="B950" s="43" t="s">
        <v>1049</v>
      </c>
      <c r="C950" s="45">
        <v>33</v>
      </c>
      <c r="D950" s="45">
        <v>3</v>
      </c>
      <c r="E950" s="43" t="s">
        <v>1046</v>
      </c>
      <c r="F950" s="43" t="s">
        <v>1045</v>
      </c>
      <c r="G950" s="45">
        <v>4449.46</v>
      </c>
      <c r="H950" s="44">
        <f>D950+1</f>
        <v>4</v>
      </c>
      <c r="I950" s="35">
        <f>G950/H950</f>
        <v>1112.365</v>
      </c>
    </row>
    <row r="951" spans="1:9" ht="14.4" x14ac:dyDescent="0.3">
      <c r="A951" s="45">
        <v>28</v>
      </c>
      <c r="B951" s="43" t="s">
        <v>1049</v>
      </c>
      <c r="C951" s="45">
        <v>36.4</v>
      </c>
      <c r="D951" s="45">
        <v>1</v>
      </c>
      <c r="E951" s="43" t="s">
        <v>1050</v>
      </c>
      <c r="F951" s="43" t="s">
        <v>1051</v>
      </c>
      <c r="G951" s="45">
        <v>51194.559999999998</v>
      </c>
      <c r="H951" s="44">
        <f>D951+1</f>
        <v>2</v>
      </c>
      <c r="I951" s="35">
        <f>G951/H951</f>
        <v>25597.279999999999</v>
      </c>
    </row>
    <row r="952" spans="1:9" ht="14.4" x14ac:dyDescent="0.3">
      <c r="A952" s="45">
        <v>28</v>
      </c>
      <c r="B952" s="43" t="s">
        <v>1047</v>
      </c>
      <c r="C952" s="45">
        <v>34.799999999999997</v>
      </c>
      <c r="D952" s="45">
        <v>0</v>
      </c>
      <c r="E952" s="43" t="s">
        <v>1046</v>
      </c>
      <c r="F952" s="43" t="s">
        <v>1052</v>
      </c>
      <c r="G952" s="45">
        <v>3556.92</v>
      </c>
      <c r="H952" s="44">
        <f>D952+1</f>
        <v>1</v>
      </c>
      <c r="I952" s="35">
        <f>G952/H952</f>
        <v>3556.92</v>
      </c>
    </row>
    <row r="953" spans="1:9" ht="14.4" x14ac:dyDescent="0.3">
      <c r="A953" s="45">
        <v>28</v>
      </c>
      <c r="B953" s="43" t="s">
        <v>1047</v>
      </c>
      <c r="C953" s="45">
        <v>25.9</v>
      </c>
      <c r="D953" s="45">
        <v>1</v>
      </c>
      <c r="E953" s="43" t="s">
        <v>1046</v>
      </c>
      <c r="F953" s="43" t="s">
        <v>1052</v>
      </c>
      <c r="G953" s="45">
        <v>4133.6400000000003</v>
      </c>
      <c r="H953" s="44">
        <f>D953+1</f>
        <v>2</v>
      </c>
      <c r="I953" s="35">
        <f>G953/H953</f>
        <v>2066.8200000000002</v>
      </c>
    </row>
    <row r="954" spans="1:9" ht="14.4" x14ac:dyDescent="0.3">
      <c r="A954" s="45">
        <v>28</v>
      </c>
      <c r="B954" s="43" t="s">
        <v>1049</v>
      </c>
      <c r="C954" s="45">
        <v>24</v>
      </c>
      <c r="D954" s="45">
        <v>3</v>
      </c>
      <c r="E954" s="43" t="s">
        <v>1050</v>
      </c>
      <c r="F954" s="43" t="s">
        <v>1045</v>
      </c>
      <c r="G954" s="45">
        <v>17663.14</v>
      </c>
      <c r="H954" s="44">
        <f>D954+1</f>
        <v>4</v>
      </c>
      <c r="I954" s="35">
        <f>G954/H954</f>
        <v>4415.7849999999999</v>
      </c>
    </row>
    <row r="955" spans="1:9" ht="14.4" x14ac:dyDescent="0.3">
      <c r="A955" s="45">
        <v>28</v>
      </c>
      <c r="B955" s="43" t="s">
        <v>1047</v>
      </c>
      <c r="C955" s="45">
        <v>37.6</v>
      </c>
      <c r="D955" s="45">
        <v>1</v>
      </c>
      <c r="E955" s="43" t="s">
        <v>1046</v>
      </c>
      <c r="F955" s="43" t="s">
        <v>1045</v>
      </c>
      <c r="G955" s="45">
        <v>3766.88</v>
      </c>
      <c r="H955" s="44">
        <f>D955+1</f>
        <v>2</v>
      </c>
      <c r="I955" s="35">
        <f>G955/H955</f>
        <v>1883.44</v>
      </c>
    </row>
    <row r="956" spans="1:9" ht="14.4" x14ac:dyDescent="0.3">
      <c r="A956" s="45">
        <v>28</v>
      </c>
      <c r="B956" s="43" t="s">
        <v>1047</v>
      </c>
      <c r="C956" s="45">
        <v>28.9</v>
      </c>
      <c r="D956" s="45">
        <v>1</v>
      </c>
      <c r="E956" s="43" t="s">
        <v>1046</v>
      </c>
      <c r="F956" s="43" t="s">
        <v>1048</v>
      </c>
      <c r="G956" s="45">
        <v>4337.74</v>
      </c>
      <c r="H956" s="44">
        <f>D956+1</f>
        <v>2</v>
      </c>
      <c r="I956" s="35">
        <f>G956/H956</f>
        <v>2168.87</v>
      </c>
    </row>
    <row r="957" spans="1:9" ht="14.4" x14ac:dyDescent="0.3">
      <c r="A957" s="45">
        <v>28</v>
      </c>
      <c r="B957" s="43" t="s">
        <v>1049</v>
      </c>
      <c r="C957" s="45">
        <v>38.1</v>
      </c>
      <c r="D957" s="45">
        <v>0</v>
      </c>
      <c r="E957" s="43" t="s">
        <v>1046</v>
      </c>
      <c r="F957" s="43" t="s">
        <v>1045</v>
      </c>
      <c r="G957" s="45">
        <v>2689.5</v>
      </c>
      <c r="H957" s="44">
        <f>D957+1</f>
        <v>1</v>
      </c>
      <c r="I957" s="35">
        <f>G957/H957</f>
        <v>2689.5</v>
      </c>
    </row>
    <row r="958" spans="1:9" ht="14.4" x14ac:dyDescent="0.3">
      <c r="A958" s="45">
        <v>28</v>
      </c>
      <c r="B958" s="43" t="s">
        <v>1047</v>
      </c>
      <c r="C958" s="45">
        <v>33.4</v>
      </c>
      <c r="D958" s="45">
        <v>0</v>
      </c>
      <c r="E958" s="43" t="s">
        <v>1046</v>
      </c>
      <c r="F958" s="43" t="s">
        <v>1051</v>
      </c>
      <c r="G958" s="45">
        <v>3172.02</v>
      </c>
      <c r="H958" s="44">
        <f>D958+1</f>
        <v>1</v>
      </c>
      <c r="I958" s="35">
        <f>G958/H958</f>
        <v>3172.02</v>
      </c>
    </row>
    <row r="959" spans="1:9" ht="14.4" x14ac:dyDescent="0.3">
      <c r="A959" s="45">
        <v>28</v>
      </c>
      <c r="B959" s="43" t="s">
        <v>1047</v>
      </c>
      <c r="C959" s="45">
        <v>33</v>
      </c>
      <c r="D959" s="45">
        <v>2</v>
      </c>
      <c r="E959" s="43" t="s">
        <v>1046</v>
      </c>
      <c r="F959" s="43" t="s">
        <v>1045</v>
      </c>
      <c r="G959" s="45">
        <v>4349.46</v>
      </c>
      <c r="H959" s="44">
        <f>D959+1</f>
        <v>3</v>
      </c>
      <c r="I959" s="35">
        <f>G959/H959</f>
        <v>1449.82</v>
      </c>
    </row>
    <row r="960" spans="1:9" ht="14.4" x14ac:dyDescent="0.3">
      <c r="A960" s="45">
        <v>28</v>
      </c>
      <c r="B960" s="43" t="s">
        <v>1047</v>
      </c>
      <c r="C960" s="45">
        <v>27.5</v>
      </c>
      <c r="D960" s="45">
        <v>2</v>
      </c>
      <c r="E960" s="43" t="s">
        <v>1046</v>
      </c>
      <c r="F960" s="43" t="s">
        <v>1051</v>
      </c>
      <c r="G960" s="45">
        <v>20177.669999999998</v>
      </c>
      <c r="H960" s="44">
        <f>D960+1</f>
        <v>3</v>
      </c>
      <c r="I960" s="35">
        <f>G960/H960</f>
        <v>6725.8899999999994</v>
      </c>
    </row>
    <row r="961" spans="1:9" ht="14.4" x14ac:dyDescent="0.3">
      <c r="A961" s="45">
        <v>28</v>
      </c>
      <c r="B961" s="43" t="s">
        <v>1047</v>
      </c>
      <c r="C961" s="45">
        <v>24.3</v>
      </c>
      <c r="D961" s="45">
        <v>1</v>
      </c>
      <c r="E961" s="43" t="s">
        <v>1046</v>
      </c>
      <c r="F961" s="43" t="s">
        <v>1048</v>
      </c>
      <c r="G961" s="45">
        <v>23288.93</v>
      </c>
      <c r="H961" s="44">
        <f>D961+1</f>
        <v>2</v>
      </c>
      <c r="I961" s="35">
        <f>G961/H961</f>
        <v>11644.465</v>
      </c>
    </row>
    <row r="962" spans="1:9" ht="14.4" x14ac:dyDescent="0.3">
      <c r="A962" s="45">
        <v>28</v>
      </c>
      <c r="B962" s="43" t="s">
        <v>1049</v>
      </c>
      <c r="C962" s="45">
        <v>35.4</v>
      </c>
      <c r="D962" s="45">
        <v>0</v>
      </c>
      <c r="E962" s="43" t="s">
        <v>1046</v>
      </c>
      <c r="F962" s="43" t="s">
        <v>1048</v>
      </c>
      <c r="G962" s="45">
        <v>3268.85</v>
      </c>
      <c r="H962" s="44">
        <f>D962+1</f>
        <v>1</v>
      </c>
      <c r="I962" s="35">
        <f>G962/H962</f>
        <v>3268.85</v>
      </c>
    </row>
    <row r="963" spans="1:9" ht="14.4" x14ac:dyDescent="0.3">
      <c r="A963" s="45">
        <v>28</v>
      </c>
      <c r="B963" s="43" t="s">
        <v>1049</v>
      </c>
      <c r="C963" s="45">
        <v>23.8</v>
      </c>
      <c r="D963" s="45">
        <v>2</v>
      </c>
      <c r="E963" s="43" t="s">
        <v>1046</v>
      </c>
      <c r="F963" s="43" t="s">
        <v>1051</v>
      </c>
      <c r="G963" s="45">
        <v>3847.67</v>
      </c>
      <c r="H963" s="44">
        <f>D963+1</f>
        <v>3</v>
      </c>
      <c r="I963" s="35">
        <f>G963/H963</f>
        <v>1282.5566666666666</v>
      </c>
    </row>
    <row r="964" spans="1:9" ht="14.4" x14ac:dyDescent="0.3">
      <c r="A964" s="45">
        <v>28</v>
      </c>
      <c r="B964" s="43" t="s">
        <v>1049</v>
      </c>
      <c r="C964" s="45">
        <v>27</v>
      </c>
      <c r="D964" s="45">
        <v>2</v>
      </c>
      <c r="E964" s="43" t="s">
        <v>1046</v>
      </c>
      <c r="F964" s="43" t="s">
        <v>1048</v>
      </c>
      <c r="G964" s="45">
        <v>4435.09</v>
      </c>
      <c r="H964" s="44">
        <f>D964+1</f>
        <v>3</v>
      </c>
      <c r="I964" s="35">
        <f>G964/H964</f>
        <v>1478.3633333333335</v>
      </c>
    </row>
    <row r="965" spans="1:9" ht="14.4" x14ac:dyDescent="0.3">
      <c r="A965" s="45">
        <v>28</v>
      </c>
      <c r="B965" s="43" t="s">
        <v>1049</v>
      </c>
      <c r="C965" s="45">
        <v>30.9</v>
      </c>
      <c r="D965" s="45">
        <v>0</v>
      </c>
      <c r="E965" s="43" t="s">
        <v>1046</v>
      </c>
      <c r="F965" s="43" t="s">
        <v>1052</v>
      </c>
      <c r="G965" s="45">
        <v>3062.51</v>
      </c>
      <c r="H965" s="44">
        <f>D965+1</f>
        <v>1</v>
      </c>
      <c r="I965" s="35">
        <f>G965/H965</f>
        <v>3062.51</v>
      </c>
    </row>
    <row r="966" spans="1:9" ht="14.4" x14ac:dyDescent="0.3">
      <c r="A966" s="45">
        <v>28</v>
      </c>
      <c r="B966" s="43" t="s">
        <v>1049</v>
      </c>
      <c r="C966" s="45">
        <v>22.5</v>
      </c>
      <c r="D966" s="45">
        <v>2</v>
      </c>
      <c r="E966" s="43" t="s">
        <v>1046</v>
      </c>
      <c r="F966" s="43" t="s">
        <v>1048</v>
      </c>
      <c r="G966" s="45">
        <v>4428.8900000000003</v>
      </c>
      <c r="H966" s="44">
        <f>D966+1</f>
        <v>3</v>
      </c>
      <c r="I966" s="35">
        <f>G966/H966</f>
        <v>1476.2966666666669</v>
      </c>
    </row>
    <row r="967" spans="1:9" ht="14.4" x14ac:dyDescent="0.3">
      <c r="A967" s="45">
        <v>28</v>
      </c>
      <c r="B967" s="43" t="s">
        <v>1047</v>
      </c>
      <c r="C967" s="45">
        <v>23.8</v>
      </c>
      <c r="D967" s="45">
        <v>2</v>
      </c>
      <c r="E967" s="43" t="s">
        <v>1046</v>
      </c>
      <c r="F967" s="43" t="s">
        <v>1052</v>
      </c>
      <c r="G967" s="45">
        <v>4719.74</v>
      </c>
      <c r="H967" s="44">
        <f>D967+1</f>
        <v>3</v>
      </c>
      <c r="I967" s="35">
        <f>G967/H967</f>
        <v>1573.2466666666667</v>
      </c>
    </row>
    <row r="968" spans="1:9" ht="14.4" x14ac:dyDescent="0.3">
      <c r="A968" s="45">
        <v>28</v>
      </c>
      <c r="B968" s="43" t="s">
        <v>1049</v>
      </c>
      <c r="C968" s="45">
        <v>29.3</v>
      </c>
      <c r="D968" s="45">
        <v>2</v>
      </c>
      <c r="E968" s="43" t="s">
        <v>1046</v>
      </c>
      <c r="F968" s="43" t="s">
        <v>1048</v>
      </c>
      <c r="G968" s="45">
        <v>4438.26</v>
      </c>
      <c r="H968" s="44">
        <f>D968+1</f>
        <v>3</v>
      </c>
      <c r="I968" s="35">
        <f>G968/H968</f>
        <v>1479.42</v>
      </c>
    </row>
    <row r="969" spans="1:9" ht="14.4" x14ac:dyDescent="0.3">
      <c r="A969" s="45">
        <v>28</v>
      </c>
      <c r="B969" s="43" t="s">
        <v>1047</v>
      </c>
      <c r="C969" s="45">
        <v>25.8</v>
      </c>
      <c r="D969" s="45">
        <v>0</v>
      </c>
      <c r="E969" s="43" t="s">
        <v>1046</v>
      </c>
      <c r="F969" s="43" t="s">
        <v>1051</v>
      </c>
      <c r="G969" s="45">
        <v>3161.45</v>
      </c>
      <c r="H969" s="44">
        <f>D969+1</f>
        <v>1</v>
      </c>
      <c r="I969" s="35">
        <f>G969/H969</f>
        <v>3161.45</v>
      </c>
    </row>
    <row r="970" spans="1:9" ht="14.4" x14ac:dyDescent="0.3">
      <c r="A970" s="45">
        <v>28</v>
      </c>
      <c r="B970" s="43" t="s">
        <v>1049</v>
      </c>
      <c r="C970" s="45">
        <v>31.7</v>
      </c>
      <c r="D970" s="45">
        <v>0</v>
      </c>
      <c r="E970" s="43" t="s">
        <v>1050</v>
      </c>
      <c r="F970" s="43" t="s">
        <v>1045</v>
      </c>
      <c r="G970" s="45">
        <v>34672.15</v>
      </c>
      <c r="H970" s="44">
        <f>D970+1</f>
        <v>1</v>
      </c>
      <c r="I970" s="35">
        <f>G970/H970</f>
        <v>34672.15</v>
      </c>
    </row>
    <row r="971" spans="1:9" ht="14.4" x14ac:dyDescent="0.3">
      <c r="A971" s="45">
        <v>28</v>
      </c>
      <c r="B971" s="43" t="s">
        <v>1047</v>
      </c>
      <c r="C971" s="45">
        <v>26.3</v>
      </c>
      <c r="D971" s="45">
        <v>3</v>
      </c>
      <c r="E971" s="43" t="s">
        <v>1046</v>
      </c>
      <c r="F971" s="43" t="s">
        <v>1052</v>
      </c>
      <c r="G971" s="45">
        <v>5312.17</v>
      </c>
      <c r="H971" s="44">
        <f>D971+1</f>
        <v>4</v>
      </c>
      <c r="I971" s="35">
        <f>G971/H971</f>
        <v>1328.0425</v>
      </c>
    </row>
    <row r="972" spans="1:9" ht="14.4" x14ac:dyDescent="0.3">
      <c r="A972" s="45">
        <v>28</v>
      </c>
      <c r="B972" s="43" t="s">
        <v>1049</v>
      </c>
      <c r="C972" s="45">
        <v>33.799999999999997</v>
      </c>
      <c r="D972" s="45">
        <v>0</v>
      </c>
      <c r="E972" s="43" t="s">
        <v>1046</v>
      </c>
      <c r="F972" s="43" t="s">
        <v>1052</v>
      </c>
      <c r="G972" s="45">
        <v>19673.34</v>
      </c>
      <c r="H972" s="44">
        <f>D972+1</f>
        <v>1</v>
      </c>
      <c r="I972" s="35">
        <f>G972/H972</f>
        <v>19673.34</v>
      </c>
    </row>
    <row r="973" spans="1:9" ht="14.4" x14ac:dyDescent="0.3">
      <c r="A973" s="45">
        <v>28</v>
      </c>
      <c r="B973" s="43" t="s">
        <v>1047</v>
      </c>
      <c r="C973" s="45">
        <v>33.1</v>
      </c>
      <c r="D973" s="45">
        <v>0</v>
      </c>
      <c r="E973" s="43" t="s">
        <v>1046</v>
      </c>
      <c r="F973" s="43" t="s">
        <v>1045</v>
      </c>
      <c r="G973" s="45">
        <v>3171.61</v>
      </c>
      <c r="H973" s="44">
        <f>D973+1</f>
        <v>1</v>
      </c>
      <c r="I973" s="35">
        <f>G973/H973</f>
        <v>3171.61</v>
      </c>
    </row>
    <row r="974" spans="1:9" ht="14.4" x14ac:dyDescent="0.3">
      <c r="A974" s="45">
        <v>28</v>
      </c>
      <c r="B974" s="43" t="s">
        <v>1049</v>
      </c>
      <c r="C974" s="45">
        <v>24.3</v>
      </c>
      <c r="D974" s="45">
        <v>5</v>
      </c>
      <c r="E974" s="43" t="s">
        <v>1046</v>
      </c>
      <c r="F974" s="43" t="s">
        <v>1051</v>
      </c>
      <c r="G974" s="45">
        <v>5615.37</v>
      </c>
      <c r="H974" s="44">
        <f>D974+1</f>
        <v>6</v>
      </c>
      <c r="I974" s="35">
        <f>G974/H974</f>
        <v>935.89499999999998</v>
      </c>
    </row>
    <row r="975" spans="1:9" ht="14.4" x14ac:dyDescent="0.3">
      <c r="A975" s="45">
        <v>28</v>
      </c>
      <c r="B975" s="43" t="s">
        <v>1049</v>
      </c>
      <c r="C975" s="45">
        <v>37.1</v>
      </c>
      <c r="D975" s="45">
        <v>1</v>
      </c>
      <c r="E975" s="43" t="s">
        <v>1046</v>
      </c>
      <c r="F975" s="43" t="s">
        <v>1051</v>
      </c>
      <c r="G975" s="45">
        <v>3277.16</v>
      </c>
      <c r="H975" s="44">
        <f>D975+1</f>
        <v>2</v>
      </c>
      <c r="I975" s="35">
        <f>G975/H975</f>
        <v>1638.58</v>
      </c>
    </row>
    <row r="976" spans="1:9" ht="14.4" x14ac:dyDescent="0.3">
      <c r="A976" s="45">
        <v>28</v>
      </c>
      <c r="B976" s="43" t="s">
        <v>1047</v>
      </c>
      <c r="C976" s="45">
        <v>17.3</v>
      </c>
      <c r="D976" s="45">
        <v>0</v>
      </c>
      <c r="E976" s="43" t="s">
        <v>1046</v>
      </c>
      <c r="F976" s="43" t="s">
        <v>1048</v>
      </c>
      <c r="G976" s="45">
        <v>3732.63</v>
      </c>
      <c r="H976" s="44">
        <f>D976+1</f>
        <v>1</v>
      </c>
      <c r="I976" s="35">
        <f>G976/H976</f>
        <v>3732.63</v>
      </c>
    </row>
    <row r="977" spans="1:9" ht="14.4" x14ac:dyDescent="0.3">
      <c r="A977" s="45">
        <v>28</v>
      </c>
      <c r="B977" s="43" t="s">
        <v>1047</v>
      </c>
      <c r="C977" s="45">
        <v>26.5</v>
      </c>
      <c r="D977" s="45">
        <v>2</v>
      </c>
      <c r="E977" s="43" t="s">
        <v>1046</v>
      </c>
      <c r="F977" s="43" t="s">
        <v>1045</v>
      </c>
      <c r="G977" s="45">
        <v>4340.4399999999996</v>
      </c>
      <c r="H977" s="44">
        <f>D977+1</f>
        <v>3</v>
      </c>
      <c r="I977" s="35">
        <f>G977/H977</f>
        <v>1446.8133333333333</v>
      </c>
    </row>
    <row r="978" spans="1:9" ht="14.4" x14ac:dyDescent="0.3">
      <c r="A978" s="45">
        <v>27</v>
      </c>
      <c r="B978" s="43" t="s">
        <v>1049</v>
      </c>
      <c r="C978" s="45">
        <v>42.1</v>
      </c>
      <c r="D978" s="45">
        <v>0</v>
      </c>
      <c r="E978" s="43" t="s">
        <v>1050</v>
      </c>
      <c r="F978" s="43" t="s">
        <v>1045</v>
      </c>
      <c r="G978" s="45">
        <v>39611.760000000002</v>
      </c>
      <c r="H978" s="44">
        <f>D978+1</f>
        <v>1</v>
      </c>
      <c r="I978" s="35">
        <f>G978/H978</f>
        <v>39611.760000000002</v>
      </c>
    </row>
    <row r="979" spans="1:9" ht="14.4" x14ac:dyDescent="0.3">
      <c r="A979" s="45">
        <v>27</v>
      </c>
      <c r="B979" s="43" t="s">
        <v>1047</v>
      </c>
      <c r="C979" s="45">
        <v>24.8</v>
      </c>
      <c r="D979" s="45">
        <v>0</v>
      </c>
      <c r="E979" s="43" t="s">
        <v>1050</v>
      </c>
      <c r="F979" s="43" t="s">
        <v>1045</v>
      </c>
      <c r="G979" s="45">
        <v>16577.78</v>
      </c>
      <c r="H979" s="44">
        <f>D979+1</f>
        <v>1</v>
      </c>
      <c r="I979" s="35">
        <f>G979/H979</f>
        <v>16577.78</v>
      </c>
    </row>
    <row r="980" spans="1:9" ht="14.4" x14ac:dyDescent="0.3">
      <c r="A980" s="45">
        <v>27</v>
      </c>
      <c r="B980" s="43" t="s">
        <v>1049</v>
      </c>
      <c r="C980" s="45">
        <v>18.899999999999999</v>
      </c>
      <c r="D980" s="45">
        <v>3</v>
      </c>
      <c r="E980" s="43" t="s">
        <v>1046</v>
      </c>
      <c r="F980" s="43" t="s">
        <v>1048</v>
      </c>
      <c r="G980" s="45">
        <v>4827.8999999999996</v>
      </c>
      <c r="H980" s="44">
        <f>D980+1</f>
        <v>4</v>
      </c>
      <c r="I980" s="35">
        <f>G980/H980</f>
        <v>1206.9749999999999</v>
      </c>
    </row>
    <row r="981" spans="1:9" ht="14.4" x14ac:dyDescent="0.3">
      <c r="A981" s="45">
        <v>27</v>
      </c>
      <c r="B981" s="43" t="s">
        <v>1047</v>
      </c>
      <c r="C981" s="45">
        <v>36.1</v>
      </c>
      <c r="D981" s="45">
        <v>0</v>
      </c>
      <c r="E981" s="43" t="s">
        <v>1050</v>
      </c>
      <c r="F981" s="43" t="s">
        <v>1045</v>
      </c>
      <c r="G981" s="45">
        <v>37133.9</v>
      </c>
      <c r="H981" s="44">
        <f>D981+1</f>
        <v>1</v>
      </c>
      <c r="I981" s="35">
        <f>G981/H981</f>
        <v>37133.9</v>
      </c>
    </row>
    <row r="982" spans="1:9" ht="14.4" x14ac:dyDescent="0.3">
      <c r="A982" s="45">
        <v>27</v>
      </c>
      <c r="B982" s="43" t="s">
        <v>1049</v>
      </c>
      <c r="C982" s="45">
        <v>23.1</v>
      </c>
      <c r="D982" s="45">
        <v>0</v>
      </c>
      <c r="E982" s="43" t="s">
        <v>1046</v>
      </c>
      <c r="F982" s="43" t="s">
        <v>1045</v>
      </c>
      <c r="G982" s="45">
        <v>2483.7399999999998</v>
      </c>
      <c r="H982" s="44">
        <f>D982+1</f>
        <v>1</v>
      </c>
      <c r="I982" s="35">
        <f>G982/H982</f>
        <v>2483.7399999999998</v>
      </c>
    </row>
    <row r="983" spans="1:9" ht="14.4" x14ac:dyDescent="0.3">
      <c r="A983" s="45">
        <v>27</v>
      </c>
      <c r="B983" s="43" t="s">
        <v>1049</v>
      </c>
      <c r="C983" s="45">
        <v>30.3</v>
      </c>
      <c r="D983" s="45">
        <v>3</v>
      </c>
      <c r="E983" s="43" t="s">
        <v>1046</v>
      </c>
      <c r="F983" s="43" t="s">
        <v>1051</v>
      </c>
      <c r="G983" s="45">
        <v>4260.74</v>
      </c>
      <c r="H983" s="44">
        <f>D983+1</f>
        <v>4</v>
      </c>
      <c r="I983" s="35">
        <f>G983/H983</f>
        <v>1065.1849999999999</v>
      </c>
    </row>
    <row r="984" spans="1:9" ht="14.4" x14ac:dyDescent="0.3">
      <c r="A984" s="45">
        <v>27</v>
      </c>
      <c r="B984" s="43" t="s">
        <v>1047</v>
      </c>
      <c r="C984" s="45">
        <v>31.4</v>
      </c>
      <c r="D984" s="45">
        <v>0</v>
      </c>
      <c r="E984" s="43" t="s">
        <v>1050</v>
      </c>
      <c r="F984" s="43" t="s">
        <v>1051</v>
      </c>
      <c r="G984" s="45">
        <v>34838.870000000003</v>
      </c>
      <c r="H984" s="44">
        <f>D984+1</f>
        <v>1</v>
      </c>
      <c r="I984" s="35">
        <f>G984/H984</f>
        <v>34838.870000000003</v>
      </c>
    </row>
    <row r="985" spans="1:9" ht="14.4" x14ac:dyDescent="0.3">
      <c r="A985" s="45">
        <v>27</v>
      </c>
      <c r="B985" s="43" t="s">
        <v>1047</v>
      </c>
      <c r="C985" s="45">
        <v>23.2</v>
      </c>
      <c r="D985" s="45">
        <v>1</v>
      </c>
      <c r="E985" s="43" t="s">
        <v>1046</v>
      </c>
      <c r="F985" s="43" t="s">
        <v>1045</v>
      </c>
      <c r="G985" s="45">
        <v>3561.89</v>
      </c>
      <c r="H985" s="44">
        <f>D985+1</f>
        <v>2</v>
      </c>
      <c r="I985" s="35">
        <f>G985/H985</f>
        <v>1780.9449999999999</v>
      </c>
    </row>
    <row r="986" spans="1:9" ht="14.4" x14ac:dyDescent="0.3">
      <c r="A986" s="45">
        <v>27</v>
      </c>
      <c r="B986" s="43" t="s">
        <v>1047</v>
      </c>
      <c r="C986" s="45">
        <v>18</v>
      </c>
      <c r="D986" s="45">
        <v>2</v>
      </c>
      <c r="E986" s="43" t="s">
        <v>1050</v>
      </c>
      <c r="F986" s="43" t="s">
        <v>1048</v>
      </c>
      <c r="G986" s="45">
        <v>15006.58</v>
      </c>
      <c r="H986" s="44">
        <f>D986+1</f>
        <v>3</v>
      </c>
      <c r="I986" s="35">
        <f>G986/H986</f>
        <v>5002.1933333333336</v>
      </c>
    </row>
    <row r="987" spans="1:9" ht="14.4" x14ac:dyDescent="0.3">
      <c r="A987" s="45">
        <v>27</v>
      </c>
      <c r="B987" s="43" t="s">
        <v>1047</v>
      </c>
      <c r="C987" s="45">
        <v>30.4</v>
      </c>
      <c r="D987" s="45">
        <v>3</v>
      </c>
      <c r="E987" s="43" t="s">
        <v>1046</v>
      </c>
      <c r="F987" s="43" t="s">
        <v>1052</v>
      </c>
      <c r="G987" s="45">
        <v>18804.75</v>
      </c>
      <c r="H987" s="44">
        <f>D987+1</f>
        <v>4</v>
      </c>
      <c r="I987" s="35">
        <f>G987/H987</f>
        <v>4701.1875</v>
      </c>
    </row>
    <row r="988" spans="1:9" ht="14.4" x14ac:dyDescent="0.3">
      <c r="A988" s="45">
        <v>27</v>
      </c>
      <c r="B988" s="43" t="s">
        <v>1049</v>
      </c>
      <c r="C988" s="45">
        <v>32.700000000000003</v>
      </c>
      <c r="D988" s="45">
        <v>0</v>
      </c>
      <c r="E988" s="43" t="s">
        <v>1046</v>
      </c>
      <c r="F988" s="43" t="s">
        <v>1045</v>
      </c>
      <c r="G988" s="45">
        <v>2497.04</v>
      </c>
      <c r="H988" s="44">
        <f>D988+1</f>
        <v>1</v>
      </c>
      <c r="I988" s="35">
        <f>G988/H988</f>
        <v>2497.04</v>
      </c>
    </row>
    <row r="989" spans="1:9" ht="14.4" x14ac:dyDescent="0.3">
      <c r="A989" s="45">
        <v>27</v>
      </c>
      <c r="B989" s="43" t="s">
        <v>1049</v>
      </c>
      <c r="C989" s="45">
        <v>33.700000000000003</v>
      </c>
      <c r="D989" s="45">
        <v>0</v>
      </c>
      <c r="E989" s="43" t="s">
        <v>1046</v>
      </c>
      <c r="F989" s="43" t="s">
        <v>1045</v>
      </c>
      <c r="G989" s="45">
        <v>2498.41</v>
      </c>
      <c r="H989" s="44">
        <f>D989+1</f>
        <v>1</v>
      </c>
      <c r="I989" s="35">
        <f>G989/H989</f>
        <v>2498.41</v>
      </c>
    </row>
    <row r="990" spans="1:9" ht="14.4" x14ac:dyDescent="0.3">
      <c r="A990" s="45">
        <v>27</v>
      </c>
      <c r="B990" s="43" t="s">
        <v>1049</v>
      </c>
      <c r="C990" s="45">
        <v>30.5</v>
      </c>
      <c r="D990" s="45">
        <v>0</v>
      </c>
      <c r="E990" s="43" t="s">
        <v>1046</v>
      </c>
      <c r="F990" s="43" t="s">
        <v>1051</v>
      </c>
      <c r="G990" s="45">
        <v>2494.02</v>
      </c>
      <c r="H990" s="44">
        <f>D990+1</f>
        <v>1</v>
      </c>
      <c r="I990" s="35">
        <f>G990/H990</f>
        <v>2494.02</v>
      </c>
    </row>
    <row r="991" spans="1:9" ht="14.4" x14ac:dyDescent="0.3">
      <c r="A991" s="45">
        <v>27</v>
      </c>
      <c r="B991" s="43" t="s">
        <v>1047</v>
      </c>
      <c r="C991" s="45">
        <v>25.2</v>
      </c>
      <c r="D991" s="45">
        <v>0</v>
      </c>
      <c r="E991" s="43" t="s">
        <v>1046</v>
      </c>
      <c r="F991" s="43" t="s">
        <v>1048</v>
      </c>
      <c r="G991" s="45">
        <v>3558.62</v>
      </c>
      <c r="H991" s="44">
        <f>D991+1</f>
        <v>1</v>
      </c>
      <c r="I991" s="35">
        <f>G991/H991</f>
        <v>3558.62</v>
      </c>
    </row>
    <row r="992" spans="1:9" ht="14.4" x14ac:dyDescent="0.3">
      <c r="A992" s="45">
        <v>27</v>
      </c>
      <c r="B992" s="43" t="s">
        <v>1049</v>
      </c>
      <c r="C992" s="45">
        <v>33.200000000000003</v>
      </c>
      <c r="D992" s="45">
        <v>2</v>
      </c>
      <c r="E992" s="43" t="s">
        <v>1046</v>
      </c>
      <c r="F992" s="43" t="s">
        <v>1052</v>
      </c>
      <c r="G992" s="45">
        <v>4058.71</v>
      </c>
      <c r="H992" s="44">
        <f>D992+1</f>
        <v>3</v>
      </c>
      <c r="I992" s="35">
        <f>G992/H992</f>
        <v>1352.9033333333334</v>
      </c>
    </row>
    <row r="993" spans="1:9" ht="14.4" x14ac:dyDescent="0.3">
      <c r="A993" s="45">
        <v>27</v>
      </c>
      <c r="B993" s="43" t="s">
        <v>1049</v>
      </c>
      <c r="C993" s="45">
        <v>31.1</v>
      </c>
      <c r="D993" s="45">
        <v>1</v>
      </c>
      <c r="E993" s="43" t="s">
        <v>1050</v>
      </c>
      <c r="F993" s="43" t="s">
        <v>1045</v>
      </c>
      <c r="G993" s="45">
        <v>34806.47</v>
      </c>
      <c r="H993" s="44">
        <f>D993+1</f>
        <v>2</v>
      </c>
      <c r="I993" s="35">
        <f>G993/H993</f>
        <v>17403.235000000001</v>
      </c>
    </row>
    <row r="994" spans="1:9" ht="14.4" x14ac:dyDescent="0.3">
      <c r="A994" s="45">
        <v>27</v>
      </c>
      <c r="B994" s="43" t="s">
        <v>1047</v>
      </c>
      <c r="C994" s="45">
        <v>34.799999999999997</v>
      </c>
      <c r="D994" s="45">
        <v>1</v>
      </c>
      <c r="E994" s="43" t="s">
        <v>1046</v>
      </c>
      <c r="F994" s="43" t="s">
        <v>1051</v>
      </c>
      <c r="G994" s="45">
        <v>3578</v>
      </c>
      <c r="H994" s="44">
        <f>D994+1</f>
        <v>2</v>
      </c>
      <c r="I994" s="35">
        <f>G994/H994</f>
        <v>1789</v>
      </c>
    </row>
    <row r="995" spans="1:9" ht="14.4" x14ac:dyDescent="0.3">
      <c r="A995" s="45">
        <v>27</v>
      </c>
      <c r="B995" s="43" t="s">
        <v>1049</v>
      </c>
      <c r="C995" s="45">
        <v>29.2</v>
      </c>
      <c r="D995" s="45">
        <v>0</v>
      </c>
      <c r="E995" s="43" t="s">
        <v>1050</v>
      </c>
      <c r="F995" s="43" t="s">
        <v>1045</v>
      </c>
      <c r="G995" s="45">
        <v>18246.5</v>
      </c>
      <c r="H995" s="44">
        <f>D995+1</f>
        <v>1</v>
      </c>
      <c r="I995" s="35">
        <f>G995/H995</f>
        <v>18246.5</v>
      </c>
    </row>
    <row r="996" spans="1:9" ht="14.4" x14ac:dyDescent="0.3">
      <c r="A996" s="45">
        <v>27</v>
      </c>
      <c r="B996" s="43" t="s">
        <v>1049</v>
      </c>
      <c r="C996" s="45">
        <v>26</v>
      </c>
      <c r="D996" s="45">
        <v>0</v>
      </c>
      <c r="E996" s="43" t="s">
        <v>1046</v>
      </c>
      <c r="F996" s="43" t="s">
        <v>1048</v>
      </c>
      <c r="G996" s="45">
        <v>3070.81</v>
      </c>
      <c r="H996" s="44">
        <f>D996+1</f>
        <v>1</v>
      </c>
      <c r="I996" s="35">
        <f>G996/H996</f>
        <v>3070.81</v>
      </c>
    </row>
    <row r="997" spans="1:9" ht="14.4" x14ac:dyDescent="0.3">
      <c r="A997" s="45">
        <v>27</v>
      </c>
      <c r="B997" s="43" t="s">
        <v>1049</v>
      </c>
      <c r="C997" s="45">
        <v>28.5</v>
      </c>
      <c r="D997" s="45">
        <v>0</v>
      </c>
      <c r="E997" s="43" t="s">
        <v>1050</v>
      </c>
      <c r="F997" s="43" t="s">
        <v>1052</v>
      </c>
      <c r="G997" s="45">
        <v>18310.740000000002</v>
      </c>
      <c r="H997" s="44">
        <f>D997+1</f>
        <v>1</v>
      </c>
      <c r="I997" s="35">
        <f>G997/H997</f>
        <v>18310.740000000002</v>
      </c>
    </row>
    <row r="998" spans="1:9" ht="14.4" x14ac:dyDescent="0.3">
      <c r="A998" s="45">
        <v>27</v>
      </c>
      <c r="B998" s="43" t="s">
        <v>1047</v>
      </c>
      <c r="C998" s="45">
        <v>24.1</v>
      </c>
      <c r="D998" s="45">
        <v>0</v>
      </c>
      <c r="E998" s="43" t="s">
        <v>1046</v>
      </c>
      <c r="F998" s="43" t="s">
        <v>1051</v>
      </c>
      <c r="G998" s="45">
        <v>2974.13</v>
      </c>
      <c r="H998" s="44">
        <f>D998+1</f>
        <v>1</v>
      </c>
      <c r="I998" s="35">
        <f>G998/H998</f>
        <v>2974.13</v>
      </c>
    </row>
    <row r="999" spans="1:9" ht="14.4" x14ac:dyDescent="0.3">
      <c r="A999" s="45">
        <v>27</v>
      </c>
      <c r="B999" s="43" t="s">
        <v>1049</v>
      </c>
      <c r="C999" s="45">
        <v>32.6</v>
      </c>
      <c r="D999" s="45">
        <v>3</v>
      </c>
      <c r="E999" s="43" t="s">
        <v>1046</v>
      </c>
      <c r="F999" s="43" t="s">
        <v>1048</v>
      </c>
      <c r="G999" s="45">
        <v>4846.92</v>
      </c>
      <c r="H999" s="44">
        <f>D999+1</f>
        <v>4</v>
      </c>
      <c r="I999" s="35">
        <f>G999/H999</f>
        <v>1211.73</v>
      </c>
    </row>
    <row r="1000" spans="1:9" ht="14.4" x14ac:dyDescent="0.3">
      <c r="A1000" s="45">
        <v>27</v>
      </c>
      <c r="B1000" s="43" t="s">
        <v>1047</v>
      </c>
      <c r="C1000" s="45">
        <v>30.6</v>
      </c>
      <c r="D1000" s="45">
        <v>1</v>
      </c>
      <c r="E1000" s="43" t="s">
        <v>1046</v>
      </c>
      <c r="F1000" s="43" t="s">
        <v>1048</v>
      </c>
      <c r="G1000" s="45">
        <v>16796.41</v>
      </c>
      <c r="H1000" s="44">
        <f>D1000+1</f>
        <v>2</v>
      </c>
      <c r="I1000" s="35">
        <f>G1000/H1000</f>
        <v>8398.2049999999999</v>
      </c>
    </row>
    <row r="1001" spans="1:9" ht="14.4" x14ac:dyDescent="0.3">
      <c r="A1001" s="45">
        <v>27</v>
      </c>
      <c r="B1001" s="43" t="s">
        <v>1047</v>
      </c>
      <c r="C1001" s="45">
        <v>20</v>
      </c>
      <c r="D1001" s="45">
        <v>3</v>
      </c>
      <c r="E1001" s="43" t="s">
        <v>1050</v>
      </c>
      <c r="F1001" s="43" t="s">
        <v>1052</v>
      </c>
      <c r="G1001" s="45">
        <v>16420.490000000002</v>
      </c>
      <c r="H1001" s="44">
        <f>D1001+1</f>
        <v>4</v>
      </c>
      <c r="I1001" s="35">
        <f>G1001/H1001</f>
        <v>4105.1225000000004</v>
      </c>
    </row>
    <row r="1002" spans="1:9" ht="14.4" x14ac:dyDescent="0.3">
      <c r="A1002" s="45">
        <v>27</v>
      </c>
      <c r="B1002" s="43" t="s">
        <v>1047</v>
      </c>
      <c r="C1002" s="45">
        <v>21.5</v>
      </c>
      <c r="D1002" s="45">
        <v>0</v>
      </c>
      <c r="E1002" s="43" t="s">
        <v>1046</v>
      </c>
      <c r="F1002" s="43" t="s">
        <v>1052</v>
      </c>
      <c r="G1002" s="45">
        <v>3353.47</v>
      </c>
      <c r="H1002" s="44">
        <f>D1002+1</f>
        <v>1</v>
      </c>
      <c r="I1002" s="35">
        <f>G1002/H1002</f>
        <v>3353.47</v>
      </c>
    </row>
    <row r="1003" spans="1:9" ht="14.4" x14ac:dyDescent="0.3">
      <c r="A1003" s="45">
        <v>27</v>
      </c>
      <c r="B1003" s="43" t="s">
        <v>1047</v>
      </c>
      <c r="C1003" s="45">
        <v>32.4</v>
      </c>
      <c r="D1003" s="45">
        <v>1</v>
      </c>
      <c r="E1003" s="43" t="s">
        <v>1046</v>
      </c>
      <c r="F1003" s="43" t="s">
        <v>1048</v>
      </c>
      <c r="G1003" s="45">
        <v>18903.490000000002</v>
      </c>
      <c r="H1003" s="44">
        <f>D1003+1</f>
        <v>2</v>
      </c>
      <c r="I1003" s="35">
        <f>G1003/H1003</f>
        <v>9451.7450000000008</v>
      </c>
    </row>
    <row r="1004" spans="1:9" ht="14.4" x14ac:dyDescent="0.3">
      <c r="A1004" s="45">
        <v>27</v>
      </c>
      <c r="B1004" s="43" t="s">
        <v>1049</v>
      </c>
      <c r="C1004" s="45">
        <v>45.9</v>
      </c>
      <c r="D1004" s="45">
        <v>2</v>
      </c>
      <c r="E1004" s="43" t="s">
        <v>1046</v>
      </c>
      <c r="F1004" s="43" t="s">
        <v>1051</v>
      </c>
      <c r="G1004" s="45">
        <v>3693.43</v>
      </c>
      <c r="H1004" s="44">
        <f>D1004+1</f>
        <v>3</v>
      </c>
      <c r="I1004" s="35">
        <f>G1004/H1004</f>
        <v>1231.1433333333332</v>
      </c>
    </row>
    <row r="1005" spans="1:9" ht="14.4" x14ac:dyDescent="0.3">
      <c r="A1005" s="45">
        <v>27</v>
      </c>
      <c r="B1005" s="43" t="s">
        <v>1047</v>
      </c>
      <c r="C1005" s="45">
        <v>31.3</v>
      </c>
      <c r="D1005" s="45">
        <v>1</v>
      </c>
      <c r="E1005" s="43" t="s">
        <v>1046</v>
      </c>
      <c r="F1005" s="43" t="s">
        <v>1052</v>
      </c>
      <c r="G1005" s="45">
        <v>3956.07</v>
      </c>
      <c r="H1005" s="44">
        <f>D1005+1</f>
        <v>2</v>
      </c>
      <c r="I1005" s="35">
        <f>G1005/H1005</f>
        <v>1978.0350000000001</v>
      </c>
    </row>
    <row r="1006" spans="1:9" ht="14.4" x14ac:dyDescent="0.3">
      <c r="A1006" s="45">
        <v>26</v>
      </c>
      <c r="B1006" s="43" t="s">
        <v>1049</v>
      </c>
      <c r="C1006" s="45">
        <v>20.8</v>
      </c>
      <c r="D1006" s="45">
        <v>0</v>
      </c>
      <c r="E1006" s="43" t="s">
        <v>1046</v>
      </c>
      <c r="F1006" s="43" t="s">
        <v>1051</v>
      </c>
      <c r="G1006" s="45">
        <v>2302.3000000000002</v>
      </c>
      <c r="H1006" s="44">
        <f>D1006+1</f>
        <v>1</v>
      </c>
      <c r="I1006" s="35">
        <f>G1006/H1006</f>
        <v>2302.3000000000002</v>
      </c>
    </row>
    <row r="1007" spans="1:9" ht="14.4" x14ac:dyDescent="0.3">
      <c r="A1007" s="45">
        <v>26</v>
      </c>
      <c r="B1007" s="43" t="s">
        <v>1049</v>
      </c>
      <c r="C1007" s="45">
        <v>30.9</v>
      </c>
      <c r="D1007" s="45">
        <v>2</v>
      </c>
      <c r="E1007" s="43" t="s">
        <v>1046</v>
      </c>
      <c r="F1007" s="43" t="s">
        <v>1052</v>
      </c>
      <c r="G1007" s="45">
        <v>3877.3</v>
      </c>
      <c r="H1007" s="44">
        <f>D1007+1</f>
        <v>3</v>
      </c>
      <c r="I1007" s="35">
        <f>G1007/H1007</f>
        <v>1292.4333333333334</v>
      </c>
    </row>
    <row r="1008" spans="1:9" ht="14.4" x14ac:dyDescent="0.3">
      <c r="A1008" s="45">
        <v>26</v>
      </c>
      <c r="B1008" s="43" t="s">
        <v>1047</v>
      </c>
      <c r="C1008" s="45">
        <v>28.8</v>
      </c>
      <c r="D1008" s="45">
        <v>0</v>
      </c>
      <c r="E1008" s="43" t="s">
        <v>1046</v>
      </c>
      <c r="F1008" s="43" t="s">
        <v>1048</v>
      </c>
      <c r="G1008" s="45">
        <v>3385.4</v>
      </c>
      <c r="H1008" s="44">
        <f>D1008+1</f>
        <v>1</v>
      </c>
      <c r="I1008" s="35">
        <f>G1008/H1008</f>
        <v>3385.4</v>
      </c>
    </row>
    <row r="1009" spans="1:9" ht="14.4" x14ac:dyDescent="0.3">
      <c r="A1009" s="45">
        <v>26</v>
      </c>
      <c r="B1009" s="43" t="s">
        <v>1049</v>
      </c>
      <c r="C1009" s="45">
        <v>32.5</v>
      </c>
      <c r="D1009" s="45">
        <v>1</v>
      </c>
      <c r="E1009" s="43" t="s">
        <v>1046</v>
      </c>
      <c r="F1009" s="43" t="s">
        <v>1048</v>
      </c>
      <c r="G1009" s="45">
        <v>3490.55</v>
      </c>
      <c r="H1009" s="44">
        <f>D1009+1</f>
        <v>2</v>
      </c>
      <c r="I1009" s="35">
        <f>G1009/H1009</f>
        <v>1745.2750000000001</v>
      </c>
    </row>
    <row r="1010" spans="1:9" ht="14.4" x14ac:dyDescent="0.3">
      <c r="A1010" s="45">
        <v>26</v>
      </c>
      <c r="B1010" s="43" t="s">
        <v>1047</v>
      </c>
      <c r="C1010" s="45">
        <v>29.9</v>
      </c>
      <c r="D1010" s="45">
        <v>2</v>
      </c>
      <c r="E1010" s="43" t="s">
        <v>1046</v>
      </c>
      <c r="F1010" s="43" t="s">
        <v>1045</v>
      </c>
      <c r="G1010" s="45">
        <v>3981.98</v>
      </c>
      <c r="H1010" s="44">
        <f>D1010+1</f>
        <v>3</v>
      </c>
      <c r="I1010" s="35">
        <f>G1010/H1010</f>
        <v>1327.3266666666666</v>
      </c>
    </row>
    <row r="1011" spans="1:9" ht="14.4" x14ac:dyDescent="0.3">
      <c r="A1011" s="45">
        <v>26</v>
      </c>
      <c r="B1011" s="43" t="s">
        <v>1047</v>
      </c>
      <c r="C1011" s="45">
        <v>29.9</v>
      </c>
      <c r="D1011" s="45">
        <v>1</v>
      </c>
      <c r="E1011" s="43" t="s">
        <v>1046</v>
      </c>
      <c r="F1011" s="43" t="s">
        <v>1045</v>
      </c>
      <c r="G1011" s="45">
        <v>3392.98</v>
      </c>
      <c r="H1011" s="44">
        <f>D1011+1</f>
        <v>2</v>
      </c>
      <c r="I1011" s="35">
        <f>G1011/H1011</f>
        <v>1696.49</v>
      </c>
    </row>
    <row r="1012" spans="1:9" ht="14.4" x14ac:dyDescent="0.3">
      <c r="A1012" s="45">
        <v>26</v>
      </c>
      <c r="B1012" s="43" t="s">
        <v>1047</v>
      </c>
      <c r="C1012" s="45">
        <v>29.6</v>
      </c>
      <c r="D1012" s="45">
        <v>4</v>
      </c>
      <c r="E1012" s="43" t="s">
        <v>1046</v>
      </c>
      <c r="F1012" s="43" t="s">
        <v>1048</v>
      </c>
      <c r="G1012" s="45">
        <v>24671.66</v>
      </c>
      <c r="H1012" s="44">
        <f>D1012+1</f>
        <v>5</v>
      </c>
      <c r="I1012" s="35">
        <f>G1012/H1012</f>
        <v>4934.3320000000003</v>
      </c>
    </row>
    <row r="1013" spans="1:9" ht="14.4" x14ac:dyDescent="0.3">
      <c r="A1013" s="45">
        <v>26</v>
      </c>
      <c r="B1013" s="43" t="s">
        <v>1049</v>
      </c>
      <c r="C1013" s="45">
        <v>32.9</v>
      </c>
      <c r="D1013" s="45">
        <v>2</v>
      </c>
      <c r="E1013" s="43" t="s">
        <v>1050</v>
      </c>
      <c r="F1013" s="43" t="s">
        <v>1051</v>
      </c>
      <c r="G1013" s="45">
        <v>36085.22</v>
      </c>
      <c r="H1013" s="44">
        <f>D1013+1</f>
        <v>3</v>
      </c>
      <c r="I1013" s="35">
        <f>G1013/H1013</f>
        <v>12028.406666666668</v>
      </c>
    </row>
    <row r="1014" spans="1:9" ht="14.4" x14ac:dyDescent="0.3">
      <c r="A1014" s="45">
        <v>26</v>
      </c>
      <c r="B1014" s="43" t="s">
        <v>1047</v>
      </c>
      <c r="C1014" s="45">
        <v>22.6</v>
      </c>
      <c r="D1014" s="45">
        <v>0</v>
      </c>
      <c r="E1014" s="43" t="s">
        <v>1046</v>
      </c>
      <c r="F1014" s="43" t="s">
        <v>1052</v>
      </c>
      <c r="G1014" s="45">
        <v>3176.82</v>
      </c>
      <c r="H1014" s="44">
        <f>D1014+1</f>
        <v>1</v>
      </c>
      <c r="I1014" s="35">
        <f>G1014/H1014</f>
        <v>3176.82</v>
      </c>
    </row>
    <row r="1015" spans="1:9" ht="14.4" x14ac:dyDescent="0.3">
      <c r="A1015" s="45">
        <v>26</v>
      </c>
      <c r="B1015" s="43" t="s">
        <v>1047</v>
      </c>
      <c r="C1015" s="45">
        <v>17.2</v>
      </c>
      <c r="D1015" s="45">
        <v>2</v>
      </c>
      <c r="E1015" s="43" t="s">
        <v>1050</v>
      </c>
      <c r="F1015" s="43" t="s">
        <v>1048</v>
      </c>
      <c r="G1015" s="45">
        <v>14455.64</v>
      </c>
      <c r="H1015" s="44">
        <f>D1015+1</f>
        <v>3</v>
      </c>
      <c r="I1015" s="35">
        <f>G1015/H1015</f>
        <v>4818.5466666666662</v>
      </c>
    </row>
    <row r="1016" spans="1:9" ht="14.4" x14ac:dyDescent="0.3">
      <c r="A1016" s="45">
        <v>26</v>
      </c>
      <c r="B1016" s="43" t="s">
        <v>1049</v>
      </c>
      <c r="C1016" s="45">
        <v>29.5</v>
      </c>
      <c r="D1016" s="45">
        <v>0</v>
      </c>
      <c r="E1016" s="43" t="s">
        <v>1046</v>
      </c>
      <c r="F1016" s="43" t="s">
        <v>1048</v>
      </c>
      <c r="G1016" s="45">
        <v>2897.32</v>
      </c>
      <c r="H1016" s="44">
        <f>D1016+1</f>
        <v>1</v>
      </c>
      <c r="I1016" s="35">
        <f>G1016/H1016</f>
        <v>2897.32</v>
      </c>
    </row>
    <row r="1017" spans="1:9" ht="14.4" x14ac:dyDescent="0.3">
      <c r="A1017" s="45">
        <v>26</v>
      </c>
      <c r="B1017" s="43" t="s">
        <v>1047</v>
      </c>
      <c r="C1017" s="45">
        <v>42.4</v>
      </c>
      <c r="D1017" s="45">
        <v>1</v>
      </c>
      <c r="E1017" s="43" t="s">
        <v>1046</v>
      </c>
      <c r="F1017" s="43" t="s">
        <v>1051</v>
      </c>
      <c r="G1017" s="45">
        <v>3410.32</v>
      </c>
      <c r="H1017" s="44">
        <f>D1017+1</f>
        <v>2</v>
      </c>
      <c r="I1017" s="35">
        <f>G1017/H1017</f>
        <v>1705.16</v>
      </c>
    </row>
    <row r="1018" spans="1:9" ht="14.4" x14ac:dyDescent="0.3">
      <c r="A1018" s="45">
        <v>26</v>
      </c>
      <c r="B1018" s="43" t="s">
        <v>1047</v>
      </c>
      <c r="C1018" s="45">
        <v>40.200000000000003</v>
      </c>
      <c r="D1018" s="45">
        <v>0</v>
      </c>
      <c r="E1018" s="43" t="s">
        <v>1046</v>
      </c>
      <c r="F1018" s="43" t="s">
        <v>1052</v>
      </c>
      <c r="G1018" s="45">
        <v>3201.25</v>
      </c>
      <c r="H1018" s="44">
        <f>D1018+1</f>
        <v>1</v>
      </c>
      <c r="I1018" s="35">
        <f>G1018/H1018</f>
        <v>3201.25</v>
      </c>
    </row>
    <row r="1019" spans="1:9" ht="14.4" x14ac:dyDescent="0.3">
      <c r="A1019" s="45">
        <v>26</v>
      </c>
      <c r="B1019" s="43" t="s">
        <v>1049</v>
      </c>
      <c r="C1019" s="45">
        <v>23.7</v>
      </c>
      <c r="D1019" s="45">
        <v>2</v>
      </c>
      <c r="E1019" s="43" t="s">
        <v>1046</v>
      </c>
      <c r="F1019" s="43" t="s">
        <v>1051</v>
      </c>
      <c r="G1019" s="45">
        <v>3484.33</v>
      </c>
      <c r="H1019" s="44">
        <f>D1019+1</f>
        <v>3</v>
      </c>
      <c r="I1019" s="35">
        <f>G1019/H1019</f>
        <v>1161.4433333333334</v>
      </c>
    </row>
    <row r="1020" spans="1:9" ht="14.4" x14ac:dyDescent="0.3">
      <c r="A1020" s="45">
        <v>26</v>
      </c>
      <c r="B1020" s="43" t="s">
        <v>1049</v>
      </c>
      <c r="C1020" s="45">
        <v>17.7</v>
      </c>
      <c r="D1020" s="45">
        <v>0</v>
      </c>
      <c r="E1020" s="43" t="s">
        <v>1046</v>
      </c>
      <c r="F1020" s="43" t="s">
        <v>1052</v>
      </c>
      <c r="G1020" s="45">
        <v>2680.95</v>
      </c>
      <c r="H1020" s="44">
        <f>D1020+1</f>
        <v>1</v>
      </c>
      <c r="I1020" s="35">
        <f>G1020/H1020</f>
        <v>2680.95</v>
      </c>
    </row>
    <row r="1021" spans="1:9" ht="14.4" x14ac:dyDescent="0.3">
      <c r="A1021" s="45">
        <v>26</v>
      </c>
      <c r="B1021" s="43" t="s">
        <v>1047</v>
      </c>
      <c r="C1021" s="45">
        <v>29.5</v>
      </c>
      <c r="D1021" s="45">
        <v>1</v>
      </c>
      <c r="E1021" s="43" t="s">
        <v>1046</v>
      </c>
      <c r="F1021" s="43" t="s">
        <v>1045</v>
      </c>
      <c r="G1021" s="45">
        <v>3392.37</v>
      </c>
      <c r="H1021" s="44">
        <f>D1021+1</f>
        <v>2</v>
      </c>
      <c r="I1021" s="35">
        <f>G1021/H1021</f>
        <v>1696.1849999999999</v>
      </c>
    </row>
    <row r="1022" spans="1:9" ht="14.4" x14ac:dyDescent="0.3">
      <c r="A1022" s="45">
        <v>26</v>
      </c>
      <c r="B1022" s="43" t="s">
        <v>1049</v>
      </c>
      <c r="C1022" s="45">
        <v>27.3</v>
      </c>
      <c r="D1022" s="45">
        <v>3</v>
      </c>
      <c r="E1022" s="43" t="s">
        <v>1046</v>
      </c>
      <c r="F1022" s="43" t="s">
        <v>1048</v>
      </c>
      <c r="G1022" s="45">
        <v>4661.29</v>
      </c>
      <c r="H1022" s="44">
        <f>D1022+1</f>
        <v>4</v>
      </c>
      <c r="I1022" s="35">
        <f>G1022/H1022</f>
        <v>1165.3225</v>
      </c>
    </row>
    <row r="1023" spans="1:9" ht="14.4" x14ac:dyDescent="0.3">
      <c r="A1023" s="45">
        <v>26</v>
      </c>
      <c r="B1023" s="43" t="s">
        <v>1047</v>
      </c>
      <c r="C1023" s="45">
        <v>29.4</v>
      </c>
      <c r="D1023" s="45">
        <v>2</v>
      </c>
      <c r="E1023" s="43" t="s">
        <v>1046</v>
      </c>
      <c r="F1023" s="43" t="s">
        <v>1048</v>
      </c>
      <c r="G1023" s="45">
        <v>4564.1899999999996</v>
      </c>
      <c r="H1023" s="44">
        <f>D1023+1</f>
        <v>3</v>
      </c>
      <c r="I1023" s="35">
        <f>G1023/H1023</f>
        <v>1521.3966666666665</v>
      </c>
    </row>
    <row r="1024" spans="1:9" ht="14.4" x14ac:dyDescent="0.3">
      <c r="A1024" s="45">
        <v>26</v>
      </c>
      <c r="B1024" s="43" t="s">
        <v>1049</v>
      </c>
      <c r="C1024" s="45">
        <v>46.5</v>
      </c>
      <c r="D1024" s="45">
        <v>1</v>
      </c>
      <c r="E1024" s="43" t="s">
        <v>1046</v>
      </c>
      <c r="F1024" s="43" t="s">
        <v>1045</v>
      </c>
      <c r="G1024" s="45">
        <v>2927.06</v>
      </c>
      <c r="H1024" s="44">
        <f>D1024+1</f>
        <v>2</v>
      </c>
      <c r="I1024" s="35">
        <f>G1024/H1024</f>
        <v>1463.53</v>
      </c>
    </row>
    <row r="1025" spans="1:9" ht="14.4" x14ac:dyDescent="0.3">
      <c r="A1025" s="45">
        <v>26</v>
      </c>
      <c r="B1025" s="43" t="s">
        <v>1049</v>
      </c>
      <c r="C1025" s="45">
        <v>35.4</v>
      </c>
      <c r="D1025" s="45">
        <v>0</v>
      </c>
      <c r="E1025" s="43" t="s">
        <v>1046</v>
      </c>
      <c r="F1025" s="43" t="s">
        <v>1045</v>
      </c>
      <c r="G1025" s="45">
        <v>2322.62</v>
      </c>
      <c r="H1025" s="44">
        <f>D1025+1</f>
        <v>1</v>
      </c>
      <c r="I1025" s="35">
        <f>G1025/H1025</f>
        <v>2322.62</v>
      </c>
    </row>
    <row r="1026" spans="1:9" ht="14.4" x14ac:dyDescent="0.3">
      <c r="A1026" s="45">
        <v>26</v>
      </c>
      <c r="B1026" s="43" t="s">
        <v>1049</v>
      </c>
      <c r="C1026" s="45">
        <v>29.2</v>
      </c>
      <c r="D1026" s="45">
        <v>1</v>
      </c>
      <c r="E1026" s="43" t="s">
        <v>1046</v>
      </c>
      <c r="F1026" s="43" t="s">
        <v>1045</v>
      </c>
      <c r="G1026" s="45">
        <v>2902.91</v>
      </c>
      <c r="H1026" s="44">
        <f>D1026+1</f>
        <v>2</v>
      </c>
      <c r="I1026" s="35">
        <f>G1026/H1026</f>
        <v>1451.4549999999999</v>
      </c>
    </row>
    <row r="1027" spans="1:9" ht="14.4" x14ac:dyDescent="0.3">
      <c r="A1027" s="45">
        <v>26</v>
      </c>
      <c r="B1027" s="43" t="s">
        <v>1047</v>
      </c>
      <c r="C1027" s="45">
        <v>19.8</v>
      </c>
      <c r="D1027" s="45">
        <v>1</v>
      </c>
      <c r="E1027" s="43" t="s">
        <v>1046</v>
      </c>
      <c r="F1027" s="43" t="s">
        <v>1051</v>
      </c>
      <c r="G1027" s="45">
        <v>3378.91</v>
      </c>
      <c r="H1027" s="44">
        <f>D1027+1</f>
        <v>2</v>
      </c>
      <c r="I1027" s="35">
        <f>G1027/H1027</f>
        <v>1689.4549999999999</v>
      </c>
    </row>
    <row r="1028" spans="1:9" ht="14.4" x14ac:dyDescent="0.3">
      <c r="A1028" s="45">
        <v>26</v>
      </c>
      <c r="B1028" s="43" t="s">
        <v>1047</v>
      </c>
      <c r="C1028" s="45">
        <v>34.200000000000003</v>
      </c>
      <c r="D1028" s="45">
        <v>2</v>
      </c>
      <c r="E1028" s="43" t="s">
        <v>1046</v>
      </c>
      <c r="F1028" s="43" t="s">
        <v>1051</v>
      </c>
      <c r="G1028" s="45">
        <v>3987.93</v>
      </c>
      <c r="H1028" s="44">
        <f>D1028+1</f>
        <v>3</v>
      </c>
      <c r="I1028" s="35">
        <f>G1028/H1028</f>
        <v>1329.31</v>
      </c>
    </row>
    <row r="1029" spans="1:9" ht="14.4" x14ac:dyDescent="0.3">
      <c r="A1029" s="45">
        <v>26</v>
      </c>
      <c r="B1029" s="43" t="s">
        <v>1049</v>
      </c>
      <c r="C1029" s="45">
        <v>30</v>
      </c>
      <c r="D1029" s="45">
        <v>1</v>
      </c>
      <c r="E1029" s="43" t="s">
        <v>1046</v>
      </c>
      <c r="F1029" s="43" t="s">
        <v>1051</v>
      </c>
      <c r="G1029" s="45">
        <v>2904.09</v>
      </c>
      <c r="H1029" s="44">
        <f>D1029+1</f>
        <v>2</v>
      </c>
      <c r="I1029" s="35">
        <f>G1029/H1029</f>
        <v>1452.0450000000001</v>
      </c>
    </row>
    <row r="1030" spans="1:9" ht="14.4" x14ac:dyDescent="0.3">
      <c r="A1030" s="45">
        <v>26</v>
      </c>
      <c r="B1030" s="43" t="s">
        <v>1047</v>
      </c>
      <c r="C1030" s="45">
        <v>22.2</v>
      </c>
      <c r="D1030" s="45">
        <v>0</v>
      </c>
      <c r="E1030" s="43" t="s">
        <v>1046</v>
      </c>
      <c r="F1030" s="43" t="s">
        <v>1052</v>
      </c>
      <c r="G1030" s="45">
        <v>3176.29</v>
      </c>
      <c r="H1030" s="44">
        <f>D1030+1</f>
        <v>1</v>
      </c>
      <c r="I1030" s="35">
        <f>G1030/H1030</f>
        <v>3176.29</v>
      </c>
    </row>
    <row r="1031" spans="1:9" ht="14.4" x14ac:dyDescent="0.3">
      <c r="A1031" s="45">
        <v>26</v>
      </c>
      <c r="B1031" s="43" t="s">
        <v>1049</v>
      </c>
      <c r="C1031" s="45">
        <v>31.1</v>
      </c>
      <c r="D1031" s="45">
        <v>0</v>
      </c>
      <c r="E1031" s="43" t="s">
        <v>1046</v>
      </c>
      <c r="F1031" s="43" t="s">
        <v>1052</v>
      </c>
      <c r="G1031" s="45">
        <v>2699.57</v>
      </c>
      <c r="H1031" s="44">
        <f>D1031+1</f>
        <v>1</v>
      </c>
      <c r="I1031" s="35">
        <f>G1031/H1031</f>
        <v>2699.57</v>
      </c>
    </row>
    <row r="1032" spans="1:9" ht="14.4" x14ac:dyDescent="0.3">
      <c r="A1032" s="45">
        <v>26</v>
      </c>
      <c r="B1032" s="43" t="s">
        <v>1049</v>
      </c>
      <c r="C1032" s="45">
        <v>33.9</v>
      </c>
      <c r="D1032" s="45">
        <v>1</v>
      </c>
      <c r="E1032" s="43" t="s">
        <v>1046</v>
      </c>
      <c r="F1032" s="43" t="s">
        <v>1052</v>
      </c>
      <c r="G1032" s="45">
        <v>3292.53</v>
      </c>
      <c r="H1032" s="44">
        <f>D1032+1</f>
        <v>2</v>
      </c>
      <c r="I1032" s="35">
        <f>G1032/H1032</f>
        <v>1646.2650000000001</v>
      </c>
    </row>
    <row r="1033" spans="1:9" ht="14.4" x14ac:dyDescent="0.3">
      <c r="A1033" s="45">
        <v>26</v>
      </c>
      <c r="B1033" s="43" t="s">
        <v>1049</v>
      </c>
      <c r="C1033" s="45">
        <v>27.1</v>
      </c>
      <c r="D1033" s="45">
        <v>0</v>
      </c>
      <c r="E1033" s="43" t="s">
        <v>1050</v>
      </c>
      <c r="F1033" s="43" t="s">
        <v>1045</v>
      </c>
      <c r="G1033" s="45">
        <v>17043.34</v>
      </c>
      <c r="H1033" s="44">
        <f>D1033+1</f>
        <v>1</v>
      </c>
      <c r="I1033" s="35">
        <f>G1033/H1033</f>
        <v>17043.34</v>
      </c>
    </row>
    <row r="1034" spans="1:9" ht="14.4" x14ac:dyDescent="0.3">
      <c r="A1034" s="45">
        <v>25</v>
      </c>
      <c r="B1034" s="43" t="s">
        <v>1049</v>
      </c>
      <c r="C1034" s="45">
        <v>26.2</v>
      </c>
      <c r="D1034" s="45">
        <v>0</v>
      </c>
      <c r="E1034" s="43" t="s">
        <v>1046</v>
      </c>
      <c r="F1034" s="43" t="s">
        <v>1048</v>
      </c>
      <c r="G1034" s="45">
        <v>2721.32</v>
      </c>
      <c r="H1034" s="44">
        <f>D1034+1</f>
        <v>1</v>
      </c>
      <c r="I1034" s="35">
        <f>G1034/H1034</f>
        <v>2721.32</v>
      </c>
    </row>
    <row r="1035" spans="1:9" ht="14.4" x14ac:dyDescent="0.3">
      <c r="A1035" s="45">
        <v>25</v>
      </c>
      <c r="B1035" s="43" t="s">
        <v>1049</v>
      </c>
      <c r="C1035" s="45">
        <v>33.700000000000003</v>
      </c>
      <c r="D1035" s="45">
        <v>4</v>
      </c>
      <c r="E1035" s="43" t="s">
        <v>1046</v>
      </c>
      <c r="F1035" s="43" t="s">
        <v>1045</v>
      </c>
      <c r="G1035" s="45">
        <v>4504.66</v>
      </c>
      <c r="H1035" s="44">
        <f>D1035+1</f>
        <v>5</v>
      </c>
      <c r="I1035" s="35">
        <f>G1035/H1035</f>
        <v>900.93200000000002</v>
      </c>
    </row>
    <row r="1036" spans="1:9" ht="14.4" x14ac:dyDescent="0.3">
      <c r="A1036" s="45">
        <v>25</v>
      </c>
      <c r="B1036" s="43" t="s">
        <v>1049</v>
      </c>
      <c r="C1036" s="45">
        <v>25.7</v>
      </c>
      <c r="D1036" s="45">
        <v>0</v>
      </c>
      <c r="E1036" s="43" t="s">
        <v>1046</v>
      </c>
      <c r="F1036" s="43" t="s">
        <v>1045</v>
      </c>
      <c r="G1036" s="45">
        <v>2137.65</v>
      </c>
      <c r="H1036" s="44">
        <f>D1036+1</f>
        <v>1</v>
      </c>
      <c r="I1036" s="35">
        <f>G1036/H1036</f>
        <v>2137.65</v>
      </c>
    </row>
    <row r="1037" spans="1:9" ht="14.4" x14ac:dyDescent="0.3">
      <c r="A1037" s="45">
        <v>25</v>
      </c>
      <c r="B1037" s="43" t="s">
        <v>1049</v>
      </c>
      <c r="C1037" s="45">
        <v>27.6</v>
      </c>
      <c r="D1037" s="45">
        <v>0</v>
      </c>
      <c r="E1037" s="43" t="s">
        <v>1046</v>
      </c>
      <c r="F1037" s="43" t="s">
        <v>1052</v>
      </c>
      <c r="G1037" s="45">
        <v>2523.17</v>
      </c>
      <c r="H1037" s="44">
        <f>D1037+1</f>
        <v>1</v>
      </c>
      <c r="I1037" s="35">
        <f>G1037/H1037</f>
        <v>2523.17</v>
      </c>
    </row>
    <row r="1038" spans="1:9" ht="14.4" x14ac:dyDescent="0.3">
      <c r="A1038" s="45">
        <v>25</v>
      </c>
      <c r="B1038" s="43" t="s">
        <v>1049</v>
      </c>
      <c r="C1038" s="45">
        <v>45.5</v>
      </c>
      <c r="D1038" s="45">
        <v>2</v>
      </c>
      <c r="E1038" s="43" t="s">
        <v>1050</v>
      </c>
      <c r="F1038" s="43" t="s">
        <v>1045</v>
      </c>
      <c r="G1038" s="45">
        <v>42112.24</v>
      </c>
      <c r="H1038" s="44">
        <f>D1038+1</f>
        <v>3</v>
      </c>
      <c r="I1038" s="35">
        <f>G1038/H1038</f>
        <v>14037.413333333332</v>
      </c>
    </row>
    <row r="1039" spans="1:9" ht="14.4" x14ac:dyDescent="0.3">
      <c r="A1039" s="45">
        <v>25</v>
      </c>
      <c r="B1039" s="43" t="s">
        <v>1049</v>
      </c>
      <c r="C1039" s="45">
        <v>26.8</v>
      </c>
      <c r="D1039" s="45">
        <v>3</v>
      </c>
      <c r="E1039" s="43" t="s">
        <v>1046</v>
      </c>
      <c r="F1039" s="43" t="s">
        <v>1051</v>
      </c>
      <c r="G1039" s="45">
        <v>3906.13</v>
      </c>
      <c r="H1039" s="44">
        <f>D1039+1</f>
        <v>4</v>
      </c>
      <c r="I1039" s="35">
        <f>G1039/H1039</f>
        <v>976.53250000000003</v>
      </c>
    </row>
    <row r="1040" spans="1:9" ht="14.4" x14ac:dyDescent="0.3">
      <c r="A1040" s="45">
        <v>25</v>
      </c>
      <c r="B1040" s="43" t="s">
        <v>1049</v>
      </c>
      <c r="C1040" s="45">
        <v>23.9</v>
      </c>
      <c r="D1040" s="45">
        <v>5</v>
      </c>
      <c r="E1040" s="43" t="s">
        <v>1046</v>
      </c>
      <c r="F1040" s="43" t="s">
        <v>1051</v>
      </c>
      <c r="G1040" s="45">
        <v>5080.1000000000004</v>
      </c>
      <c r="H1040" s="44">
        <f>D1040+1</f>
        <v>6</v>
      </c>
      <c r="I1040" s="35">
        <f>G1040/H1040</f>
        <v>846.68333333333339</v>
      </c>
    </row>
    <row r="1041" spans="1:9" ht="14.4" x14ac:dyDescent="0.3">
      <c r="A1041" s="45">
        <v>25</v>
      </c>
      <c r="B1041" s="43" t="s">
        <v>1049</v>
      </c>
      <c r="C1041" s="45">
        <v>30.6</v>
      </c>
      <c r="D1041" s="45">
        <v>0</v>
      </c>
      <c r="E1041" s="43" t="s">
        <v>1046</v>
      </c>
      <c r="F1041" s="43" t="s">
        <v>1048</v>
      </c>
      <c r="G1041" s="45">
        <v>2727.4</v>
      </c>
      <c r="H1041" s="44">
        <f>D1041+1</f>
        <v>1</v>
      </c>
      <c r="I1041" s="35">
        <f>G1041/H1041</f>
        <v>2727.4</v>
      </c>
    </row>
    <row r="1042" spans="1:9" ht="14.4" x14ac:dyDescent="0.3">
      <c r="A1042" s="45">
        <v>25</v>
      </c>
      <c r="B1042" s="43" t="s">
        <v>1049</v>
      </c>
      <c r="C1042" s="45">
        <v>35.6</v>
      </c>
      <c r="D1042" s="45">
        <v>0</v>
      </c>
      <c r="E1042" s="43" t="s">
        <v>1046</v>
      </c>
      <c r="F1042" s="43" t="s">
        <v>1052</v>
      </c>
      <c r="G1042" s="45">
        <v>2534.39</v>
      </c>
      <c r="H1042" s="44">
        <f>D1042+1</f>
        <v>1</v>
      </c>
      <c r="I1042" s="35">
        <f>G1042/H1042</f>
        <v>2534.39</v>
      </c>
    </row>
    <row r="1043" spans="1:9" ht="14.4" x14ac:dyDescent="0.3">
      <c r="A1043" s="45">
        <v>25</v>
      </c>
      <c r="B1043" s="43" t="s">
        <v>1047</v>
      </c>
      <c r="C1043" s="45">
        <v>28.6</v>
      </c>
      <c r="D1043" s="45">
        <v>0</v>
      </c>
      <c r="E1043" s="43" t="s">
        <v>1046</v>
      </c>
      <c r="F1043" s="43" t="s">
        <v>1048</v>
      </c>
      <c r="G1043" s="45">
        <v>3213.62</v>
      </c>
      <c r="H1043" s="44">
        <f>D1043+1</f>
        <v>1</v>
      </c>
      <c r="I1043" s="35">
        <f>G1043/H1043</f>
        <v>3213.62</v>
      </c>
    </row>
    <row r="1044" spans="1:9" ht="14.4" x14ac:dyDescent="0.3">
      <c r="A1044" s="45">
        <v>25</v>
      </c>
      <c r="B1044" s="43" t="s">
        <v>1047</v>
      </c>
      <c r="C1044" s="45">
        <v>41.3</v>
      </c>
      <c r="D1044" s="45">
        <v>0</v>
      </c>
      <c r="E1044" s="43" t="s">
        <v>1046</v>
      </c>
      <c r="F1044" s="43" t="s">
        <v>1048</v>
      </c>
      <c r="G1044" s="45">
        <v>17878.900000000001</v>
      </c>
      <c r="H1044" s="44">
        <f>D1044+1</f>
        <v>1</v>
      </c>
      <c r="I1044" s="35">
        <f>G1044/H1044</f>
        <v>17878.900000000001</v>
      </c>
    </row>
    <row r="1045" spans="1:9" ht="14.4" x14ac:dyDescent="0.3">
      <c r="A1045" s="45">
        <v>25</v>
      </c>
      <c r="B1045" s="43" t="s">
        <v>1047</v>
      </c>
      <c r="C1045" s="45">
        <v>23.5</v>
      </c>
      <c r="D1045" s="45">
        <v>0</v>
      </c>
      <c r="E1045" s="43" t="s">
        <v>1046</v>
      </c>
      <c r="F1045" s="43" t="s">
        <v>1048</v>
      </c>
      <c r="G1045" s="45">
        <v>3206.49</v>
      </c>
      <c r="H1045" s="44">
        <f>D1045+1</f>
        <v>1</v>
      </c>
      <c r="I1045" s="35">
        <f>G1045/H1045</f>
        <v>3206.49</v>
      </c>
    </row>
    <row r="1046" spans="1:9" ht="14.4" x14ac:dyDescent="0.3">
      <c r="A1046" s="45">
        <v>25</v>
      </c>
      <c r="B1046" s="43" t="s">
        <v>1049</v>
      </c>
      <c r="C1046" s="45">
        <v>25.8</v>
      </c>
      <c r="D1046" s="45">
        <v>1</v>
      </c>
      <c r="E1046" s="43" t="s">
        <v>1046</v>
      </c>
      <c r="F1046" s="43" t="s">
        <v>1048</v>
      </c>
      <c r="G1046" s="45">
        <v>3309.79</v>
      </c>
      <c r="H1046" s="44">
        <f>D1046+1</f>
        <v>2</v>
      </c>
      <c r="I1046" s="35">
        <f>G1046/H1046</f>
        <v>1654.895</v>
      </c>
    </row>
    <row r="1047" spans="1:9" ht="14.4" x14ac:dyDescent="0.3">
      <c r="A1047" s="45">
        <v>25</v>
      </c>
      <c r="B1047" s="43" t="s">
        <v>1049</v>
      </c>
      <c r="C1047" s="45">
        <v>24.1</v>
      </c>
      <c r="D1047" s="45">
        <v>0</v>
      </c>
      <c r="E1047" s="43" t="s">
        <v>1050</v>
      </c>
      <c r="F1047" s="43" t="s">
        <v>1052</v>
      </c>
      <c r="G1047" s="45">
        <v>15817.99</v>
      </c>
      <c r="H1047" s="44">
        <f>D1047+1</f>
        <v>1</v>
      </c>
      <c r="I1047" s="35">
        <f>G1047/H1047</f>
        <v>15817.99</v>
      </c>
    </row>
    <row r="1048" spans="1:9" ht="14.4" x14ac:dyDescent="0.3">
      <c r="A1048" s="45">
        <v>25</v>
      </c>
      <c r="B1048" s="43" t="s">
        <v>1047</v>
      </c>
      <c r="C1048" s="45">
        <v>32.200000000000003</v>
      </c>
      <c r="D1048" s="45">
        <v>1</v>
      </c>
      <c r="E1048" s="43" t="s">
        <v>1046</v>
      </c>
      <c r="F1048" s="43" t="s">
        <v>1045</v>
      </c>
      <c r="G1048" s="45">
        <v>18218.16</v>
      </c>
      <c r="H1048" s="44">
        <f>D1048+1</f>
        <v>2</v>
      </c>
      <c r="I1048" s="35">
        <f>G1048/H1048</f>
        <v>9109.08</v>
      </c>
    </row>
    <row r="1049" spans="1:9" ht="14.4" x14ac:dyDescent="0.3">
      <c r="A1049" s="45">
        <v>25</v>
      </c>
      <c r="B1049" s="43" t="s">
        <v>1047</v>
      </c>
      <c r="C1049" s="45">
        <v>24.3</v>
      </c>
      <c r="D1049" s="45">
        <v>3</v>
      </c>
      <c r="E1049" s="43" t="s">
        <v>1046</v>
      </c>
      <c r="F1049" s="43" t="s">
        <v>1051</v>
      </c>
      <c r="G1049" s="45">
        <v>4391.6499999999996</v>
      </c>
      <c r="H1049" s="44">
        <f>D1049+1</f>
        <v>4</v>
      </c>
      <c r="I1049" s="35">
        <f>G1049/H1049</f>
        <v>1097.9124999999999</v>
      </c>
    </row>
    <row r="1050" spans="1:9" ht="14.4" x14ac:dyDescent="0.3">
      <c r="A1050" s="45">
        <v>25</v>
      </c>
      <c r="B1050" s="43" t="s">
        <v>1049</v>
      </c>
      <c r="C1050" s="45">
        <v>26.7</v>
      </c>
      <c r="D1050" s="45">
        <v>4</v>
      </c>
      <c r="E1050" s="43" t="s">
        <v>1046</v>
      </c>
      <c r="F1050" s="43" t="s">
        <v>1052</v>
      </c>
      <c r="G1050" s="45">
        <v>4877.9799999999996</v>
      </c>
      <c r="H1050" s="44">
        <f>D1050+1</f>
        <v>5</v>
      </c>
      <c r="I1050" s="35">
        <f>G1050/H1050</f>
        <v>975.59599999999989</v>
      </c>
    </row>
    <row r="1051" spans="1:9" ht="14.4" x14ac:dyDescent="0.3">
      <c r="A1051" s="45">
        <v>25</v>
      </c>
      <c r="B1051" s="43" t="s">
        <v>1049</v>
      </c>
      <c r="C1051" s="45">
        <v>29.7</v>
      </c>
      <c r="D1051" s="45">
        <v>3</v>
      </c>
      <c r="E1051" s="43" t="s">
        <v>1050</v>
      </c>
      <c r="F1051" s="43" t="s">
        <v>1051</v>
      </c>
      <c r="G1051" s="45">
        <v>19933.46</v>
      </c>
      <c r="H1051" s="44">
        <f>D1051+1</f>
        <v>4</v>
      </c>
      <c r="I1051" s="35">
        <f>G1051/H1051</f>
        <v>4983.3649999999998</v>
      </c>
    </row>
    <row r="1052" spans="1:9" ht="14.4" x14ac:dyDescent="0.3">
      <c r="A1052" s="45">
        <v>25</v>
      </c>
      <c r="B1052" s="43" t="s">
        <v>1049</v>
      </c>
      <c r="C1052" s="45">
        <v>25</v>
      </c>
      <c r="D1052" s="45">
        <v>2</v>
      </c>
      <c r="E1052" s="43" t="s">
        <v>1046</v>
      </c>
      <c r="F1052" s="43" t="s">
        <v>1048</v>
      </c>
      <c r="G1052" s="45">
        <v>23241.47</v>
      </c>
      <c r="H1052" s="44">
        <f>D1052+1</f>
        <v>3</v>
      </c>
      <c r="I1052" s="35">
        <f>G1052/H1052</f>
        <v>7747.1566666666668</v>
      </c>
    </row>
    <row r="1053" spans="1:9" ht="14.4" x14ac:dyDescent="0.3">
      <c r="A1053" s="45">
        <v>25</v>
      </c>
      <c r="B1053" s="43" t="s">
        <v>1047</v>
      </c>
      <c r="C1053" s="45">
        <v>22.5</v>
      </c>
      <c r="D1053" s="45">
        <v>1</v>
      </c>
      <c r="E1053" s="43" t="s">
        <v>1046</v>
      </c>
      <c r="F1053" s="43" t="s">
        <v>1052</v>
      </c>
      <c r="G1053" s="45">
        <v>3594.17</v>
      </c>
      <c r="H1053" s="44">
        <f>D1053+1</f>
        <v>2</v>
      </c>
      <c r="I1053" s="35">
        <f>G1053/H1053</f>
        <v>1797.085</v>
      </c>
    </row>
    <row r="1054" spans="1:9" ht="14.4" x14ac:dyDescent="0.3">
      <c r="A1054" s="45">
        <v>25</v>
      </c>
      <c r="B1054" s="43" t="s">
        <v>1047</v>
      </c>
      <c r="C1054" s="45">
        <v>34</v>
      </c>
      <c r="D1054" s="45">
        <v>1</v>
      </c>
      <c r="E1054" s="43" t="s">
        <v>1046</v>
      </c>
      <c r="F1054" s="43" t="s">
        <v>1045</v>
      </c>
      <c r="G1054" s="45">
        <v>3227.12</v>
      </c>
      <c r="H1054" s="44">
        <f>D1054+1</f>
        <v>2</v>
      </c>
      <c r="I1054" s="35">
        <f>G1054/H1054</f>
        <v>1613.56</v>
      </c>
    </row>
    <row r="1055" spans="1:9" ht="14.4" x14ac:dyDescent="0.3">
      <c r="A1055" s="45">
        <v>25</v>
      </c>
      <c r="B1055" s="43" t="s">
        <v>1049</v>
      </c>
      <c r="C1055" s="45">
        <v>33.299999999999997</v>
      </c>
      <c r="D1055" s="45">
        <v>2</v>
      </c>
      <c r="E1055" s="43" t="s">
        <v>1050</v>
      </c>
      <c r="F1055" s="43" t="s">
        <v>1045</v>
      </c>
      <c r="G1055" s="45">
        <v>36124.57</v>
      </c>
      <c r="H1055" s="44">
        <f>D1055+1</f>
        <v>3</v>
      </c>
      <c r="I1055" s="35">
        <f>G1055/H1055</f>
        <v>12041.523333333333</v>
      </c>
    </row>
    <row r="1056" spans="1:9" ht="14.4" x14ac:dyDescent="0.3">
      <c r="A1056" s="45">
        <v>25</v>
      </c>
      <c r="B1056" s="43" t="s">
        <v>1047</v>
      </c>
      <c r="C1056" s="45">
        <v>30.3</v>
      </c>
      <c r="D1056" s="45">
        <v>0</v>
      </c>
      <c r="E1056" s="43" t="s">
        <v>1046</v>
      </c>
      <c r="F1056" s="43" t="s">
        <v>1051</v>
      </c>
      <c r="G1056" s="45">
        <v>2632.99</v>
      </c>
      <c r="H1056" s="44">
        <f>D1056+1</f>
        <v>1</v>
      </c>
      <c r="I1056" s="35">
        <f>G1056/H1056</f>
        <v>2632.99</v>
      </c>
    </row>
    <row r="1057" spans="1:9" ht="14.4" x14ac:dyDescent="0.3">
      <c r="A1057" s="45">
        <v>25</v>
      </c>
      <c r="B1057" s="43" t="s">
        <v>1047</v>
      </c>
      <c r="C1057" s="45">
        <v>42.1</v>
      </c>
      <c r="D1057" s="45">
        <v>1</v>
      </c>
      <c r="E1057" s="43" t="s">
        <v>1046</v>
      </c>
      <c r="F1057" s="43" t="s">
        <v>1045</v>
      </c>
      <c r="G1057" s="45">
        <v>3238.44</v>
      </c>
      <c r="H1057" s="44">
        <f>D1057+1</f>
        <v>2</v>
      </c>
      <c r="I1057" s="35">
        <f>G1057/H1057</f>
        <v>1619.22</v>
      </c>
    </row>
    <row r="1058" spans="1:9" ht="14.4" x14ac:dyDescent="0.3">
      <c r="A1058" s="45">
        <v>25</v>
      </c>
      <c r="B1058" s="43" t="s">
        <v>1047</v>
      </c>
      <c r="C1058" s="45">
        <v>34.5</v>
      </c>
      <c r="D1058" s="45">
        <v>0</v>
      </c>
      <c r="E1058" s="43" t="s">
        <v>1046</v>
      </c>
      <c r="F1058" s="43" t="s">
        <v>1052</v>
      </c>
      <c r="G1058" s="45">
        <v>3021.81</v>
      </c>
      <c r="H1058" s="44">
        <f>D1058+1</f>
        <v>1</v>
      </c>
      <c r="I1058" s="35">
        <f>G1058/H1058</f>
        <v>3021.81</v>
      </c>
    </row>
    <row r="1059" spans="1:9" ht="14.4" x14ac:dyDescent="0.3">
      <c r="A1059" s="45">
        <v>25</v>
      </c>
      <c r="B1059" s="43" t="s">
        <v>1047</v>
      </c>
      <c r="C1059" s="45">
        <v>26.8</v>
      </c>
      <c r="D1059" s="45">
        <v>2</v>
      </c>
      <c r="E1059" s="43" t="s">
        <v>1046</v>
      </c>
      <c r="F1059" s="43" t="s">
        <v>1052</v>
      </c>
      <c r="G1059" s="45">
        <v>4189.1099999999997</v>
      </c>
      <c r="H1059" s="44">
        <f>D1059+1</f>
        <v>3</v>
      </c>
      <c r="I1059" s="35">
        <f>G1059/H1059</f>
        <v>1396.37</v>
      </c>
    </row>
    <row r="1060" spans="1:9" ht="14.4" x14ac:dyDescent="0.3">
      <c r="A1060" s="45">
        <v>25</v>
      </c>
      <c r="B1060" s="43" t="s">
        <v>1047</v>
      </c>
      <c r="C1060" s="45">
        <v>20.8</v>
      </c>
      <c r="D1060" s="45">
        <v>1</v>
      </c>
      <c r="E1060" s="43" t="s">
        <v>1046</v>
      </c>
      <c r="F1060" s="43" t="s">
        <v>1051</v>
      </c>
      <c r="G1060" s="45">
        <v>3208.79</v>
      </c>
      <c r="H1060" s="44">
        <f>D1060+1</f>
        <v>2</v>
      </c>
      <c r="I1060" s="35">
        <f>G1060/H1060</f>
        <v>1604.395</v>
      </c>
    </row>
    <row r="1061" spans="1:9" ht="14.4" x14ac:dyDescent="0.3">
      <c r="A1061" s="45">
        <v>25</v>
      </c>
      <c r="B1061" s="43" t="s">
        <v>1047</v>
      </c>
      <c r="C1061" s="45">
        <v>30.2</v>
      </c>
      <c r="D1061" s="45">
        <v>0</v>
      </c>
      <c r="E1061" s="43" t="s">
        <v>1050</v>
      </c>
      <c r="F1061" s="43" t="s">
        <v>1051</v>
      </c>
      <c r="G1061" s="45">
        <v>33900.65</v>
      </c>
      <c r="H1061" s="44">
        <f>D1061+1</f>
        <v>1</v>
      </c>
      <c r="I1061" s="35">
        <f>G1061/H1061</f>
        <v>33900.65</v>
      </c>
    </row>
    <row r="1062" spans="1:9" ht="14.4" x14ac:dyDescent="0.3">
      <c r="A1062" s="45">
        <v>24</v>
      </c>
      <c r="B1062" s="43" t="s">
        <v>1047</v>
      </c>
      <c r="C1062" s="45">
        <v>26.6</v>
      </c>
      <c r="D1062" s="45">
        <v>0</v>
      </c>
      <c r="E1062" s="43" t="s">
        <v>1046</v>
      </c>
      <c r="F1062" s="43" t="s">
        <v>1048</v>
      </c>
      <c r="G1062" s="45">
        <v>3046.06</v>
      </c>
      <c r="H1062" s="44">
        <f>D1062+1</f>
        <v>1</v>
      </c>
      <c r="I1062" s="35">
        <f>G1062/H1062</f>
        <v>3046.06</v>
      </c>
    </row>
    <row r="1063" spans="1:9" ht="14.4" x14ac:dyDescent="0.3">
      <c r="A1063" s="45">
        <v>24</v>
      </c>
      <c r="B1063" s="43" t="s">
        <v>1047</v>
      </c>
      <c r="C1063" s="45">
        <v>33.299999999999997</v>
      </c>
      <c r="D1063" s="45">
        <v>0</v>
      </c>
      <c r="E1063" s="43" t="s">
        <v>1046</v>
      </c>
      <c r="F1063" s="43" t="s">
        <v>1052</v>
      </c>
      <c r="G1063" s="45">
        <v>2855.44</v>
      </c>
      <c r="H1063" s="44">
        <f>D1063+1</f>
        <v>1</v>
      </c>
      <c r="I1063" s="35">
        <f>G1063/H1063</f>
        <v>2855.44</v>
      </c>
    </row>
    <row r="1064" spans="1:9" ht="14.4" x14ac:dyDescent="0.3">
      <c r="A1064" s="45">
        <v>24</v>
      </c>
      <c r="B1064" s="43" t="s">
        <v>1049</v>
      </c>
      <c r="C1064" s="45">
        <v>28.5</v>
      </c>
      <c r="D1064" s="45">
        <v>2</v>
      </c>
      <c r="E1064" s="43" t="s">
        <v>1046</v>
      </c>
      <c r="F1064" s="43" t="s">
        <v>1052</v>
      </c>
      <c r="G1064" s="45">
        <v>3537.7</v>
      </c>
      <c r="H1064" s="44">
        <f>D1064+1</f>
        <v>3</v>
      </c>
      <c r="I1064" s="35">
        <f>G1064/H1064</f>
        <v>1179.2333333333333</v>
      </c>
    </row>
    <row r="1065" spans="1:9" ht="14.4" x14ac:dyDescent="0.3">
      <c r="A1065" s="45">
        <v>24</v>
      </c>
      <c r="B1065" s="43" t="s">
        <v>1047</v>
      </c>
      <c r="C1065" s="45">
        <v>23.2</v>
      </c>
      <c r="D1065" s="45">
        <v>0</v>
      </c>
      <c r="E1065" s="43" t="s">
        <v>1046</v>
      </c>
      <c r="F1065" s="43" t="s">
        <v>1045</v>
      </c>
      <c r="G1065" s="45">
        <v>25081.77</v>
      </c>
      <c r="H1065" s="44">
        <f>D1065+1</f>
        <v>1</v>
      </c>
      <c r="I1065" s="35">
        <f>G1065/H1065</f>
        <v>25081.77</v>
      </c>
    </row>
    <row r="1066" spans="1:9" ht="14.4" x14ac:dyDescent="0.3">
      <c r="A1066" s="45">
        <v>24</v>
      </c>
      <c r="B1066" s="43" t="s">
        <v>1049</v>
      </c>
      <c r="C1066" s="45">
        <v>35.9</v>
      </c>
      <c r="D1066" s="45">
        <v>0</v>
      </c>
      <c r="E1066" s="43" t="s">
        <v>1046</v>
      </c>
      <c r="F1066" s="43" t="s">
        <v>1045</v>
      </c>
      <c r="G1066" s="45">
        <v>1986.93</v>
      </c>
      <c r="H1066" s="44">
        <f>D1066+1</f>
        <v>1</v>
      </c>
      <c r="I1066" s="35">
        <f>G1066/H1066</f>
        <v>1986.93</v>
      </c>
    </row>
    <row r="1067" spans="1:9" ht="14.4" x14ac:dyDescent="0.3">
      <c r="A1067" s="45">
        <v>24</v>
      </c>
      <c r="B1067" s="43" t="s">
        <v>1047</v>
      </c>
      <c r="C1067" s="45">
        <v>27.6</v>
      </c>
      <c r="D1067" s="45">
        <v>0</v>
      </c>
      <c r="E1067" s="43" t="s">
        <v>1046</v>
      </c>
      <c r="F1067" s="43" t="s">
        <v>1051</v>
      </c>
      <c r="G1067" s="45">
        <v>18955.22</v>
      </c>
      <c r="H1067" s="44">
        <f>D1067+1</f>
        <v>1</v>
      </c>
      <c r="I1067" s="35">
        <f>G1067/H1067</f>
        <v>18955.22</v>
      </c>
    </row>
    <row r="1068" spans="1:9" ht="14.4" x14ac:dyDescent="0.3">
      <c r="A1068" s="45">
        <v>24</v>
      </c>
      <c r="B1068" s="43" t="s">
        <v>1049</v>
      </c>
      <c r="C1068" s="45">
        <v>40.200000000000003</v>
      </c>
      <c r="D1068" s="45">
        <v>0</v>
      </c>
      <c r="E1068" s="43" t="s">
        <v>1050</v>
      </c>
      <c r="F1068" s="43" t="s">
        <v>1045</v>
      </c>
      <c r="G1068" s="45">
        <v>38126.25</v>
      </c>
      <c r="H1068" s="44">
        <f>D1068+1</f>
        <v>1</v>
      </c>
      <c r="I1068" s="35">
        <f>G1068/H1068</f>
        <v>38126.25</v>
      </c>
    </row>
    <row r="1069" spans="1:9" ht="14.4" x14ac:dyDescent="0.3">
      <c r="A1069" s="45">
        <v>24</v>
      </c>
      <c r="B1069" s="43" t="s">
        <v>1047</v>
      </c>
      <c r="C1069" s="45">
        <v>30.2</v>
      </c>
      <c r="D1069" s="45">
        <v>3</v>
      </c>
      <c r="E1069" s="43" t="s">
        <v>1046</v>
      </c>
      <c r="F1069" s="43" t="s">
        <v>1052</v>
      </c>
      <c r="G1069" s="45">
        <v>4618.08</v>
      </c>
      <c r="H1069" s="44">
        <f>D1069+1</f>
        <v>4</v>
      </c>
      <c r="I1069" s="35">
        <f>G1069/H1069</f>
        <v>1154.52</v>
      </c>
    </row>
    <row r="1070" spans="1:9" ht="14.4" x14ac:dyDescent="0.3">
      <c r="A1070" s="45">
        <v>24</v>
      </c>
      <c r="B1070" s="43" t="s">
        <v>1049</v>
      </c>
      <c r="C1070" s="45">
        <v>23.4</v>
      </c>
      <c r="D1070" s="45">
        <v>0</v>
      </c>
      <c r="E1070" s="43" t="s">
        <v>1046</v>
      </c>
      <c r="F1070" s="43" t="s">
        <v>1051</v>
      </c>
      <c r="G1070" s="45">
        <v>1969.61</v>
      </c>
      <c r="H1070" s="44">
        <f>D1070+1</f>
        <v>1</v>
      </c>
      <c r="I1070" s="35">
        <f>G1070/H1070</f>
        <v>1969.61</v>
      </c>
    </row>
    <row r="1071" spans="1:9" ht="14.4" x14ac:dyDescent="0.3">
      <c r="A1071" s="45">
        <v>24</v>
      </c>
      <c r="B1071" s="43" t="s">
        <v>1049</v>
      </c>
      <c r="C1071" s="45">
        <v>28.5</v>
      </c>
      <c r="D1071" s="45">
        <v>0</v>
      </c>
      <c r="E1071" s="43" t="s">
        <v>1050</v>
      </c>
      <c r="F1071" s="43" t="s">
        <v>1048</v>
      </c>
      <c r="G1071" s="45">
        <v>35147.53</v>
      </c>
      <c r="H1071" s="44">
        <f>D1071+1</f>
        <v>1</v>
      </c>
      <c r="I1071" s="35">
        <f>G1071/H1071</f>
        <v>35147.53</v>
      </c>
    </row>
    <row r="1072" spans="1:9" ht="14.4" x14ac:dyDescent="0.3">
      <c r="A1072" s="45">
        <v>24</v>
      </c>
      <c r="B1072" s="43" t="s">
        <v>1047</v>
      </c>
      <c r="C1072" s="45">
        <v>25.3</v>
      </c>
      <c r="D1072" s="45">
        <v>0</v>
      </c>
      <c r="E1072" s="43" t="s">
        <v>1046</v>
      </c>
      <c r="F1072" s="43" t="s">
        <v>1048</v>
      </c>
      <c r="G1072" s="45">
        <v>3044.21</v>
      </c>
      <c r="H1072" s="44">
        <f>D1072+1</f>
        <v>1</v>
      </c>
      <c r="I1072" s="35">
        <f>G1072/H1072</f>
        <v>3044.21</v>
      </c>
    </row>
    <row r="1073" spans="1:9" ht="14.4" x14ac:dyDescent="0.3">
      <c r="A1073" s="45">
        <v>24</v>
      </c>
      <c r="B1073" s="43" t="s">
        <v>1049</v>
      </c>
      <c r="C1073" s="45">
        <v>29.3</v>
      </c>
      <c r="D1073" s="45">
        <v>0</v>
      </c>
      <c r="E1073" s="43" t="s">
        <v>1046</v>
      </c>
      <c r="F1073" s="43" t="s">
        <v>1051</v>
      </c>
      <c r="G1073" s="45">
        <v>1977.82</v>
      </c>
      <c r="H1073" s="44">
        <f>D1073+1</f>
        <v>1</v>
      </c>
      <c r="I1073" s="35">
        <f>G1073/H1073</f>
        <v>1977.82</v>
      </c>
    </row>
    <row r="1074" spans="1:9" ht="14.4" x14ac:dyDescent="0.3">
      <c r="A1074" s="45">
        <v>24</v>
      </c>
      <c r="B1074" s="43" t="s">
        <v>1049</v>
      </c>
      <c r="C1074" s="45">
        <v>23.7</v>
      </c>
      <c r="D1074" s="45">
        <v>0</v>
      </c>
      <c r="E1074" s="43" t="s">
        <v>1046</v>
      </c>
      <c r="F1074" s="43" t="s">
        <v>1052</v>
      </c>
      <c r="G1074" s="45">
        <v>2352.9699999999998</v>
      </c>
      <c r="H1074" s="44">
        <f>D1074+1</f>
        <v>1</v>
      </c>
      <c r="I1074" s="35">
        <f>G1074/H1074</f>
        <v>2352.9699999999998</v>
      </c>
    </row>
    <row r="1075" spans="1:9" ht="14.4" x14ac:dyDescent="0.3">
      <c r="A1075" s="45">
        <v>24</v>
      </c>
      <c r="B1075" s="43" t="s">
        <v>1047</v>
      </c>
      <c r="C1075" s="45">
        <v>22.6</v>
      </c>
      <c r="D1075" s="45">
        <v>0</v>
      </c>
      <c r="E1075" s="43" t="s">
        <v>1046</v>
      </c>
      <c r="F1075" s="43" t="s">
        <v>1051</v>
      </c>
      <c r="G1075" s="45">
        <v>2457.5</v>
      </c>
      <c r="H1075" s="44">
        <f>D1075+1</f>
        <v>1</v>
      </c>
      <c r="I1075" s="35">
        <f>G1075/H1075</f>
        <v>2457.5</v>
      </c>
    </row>
    <row r="1076" spans="1:9" ht="14.4" x14ac:dyDescent="0.3">
      <c r="A1076" s="45">
        <v>24</v>
      </c>
      <c r="B1076" s="43" t="s">
        <v>1047</v>
      </c>
      <c r="C1076" s="45">
        <v>30.1</v>
      </c>
      <c r="D1076" s="45">
        <v>3</v>
      </c>
      <c r="E1076" s="43" t="s">
        <v>1046</v>
      </c>
      <c r="F1076" s="43" t="s">
        <v>1051</v>
      </c>
      <c r="G1076" s="45">
        <v>4234.93</v>
      </c>
      <c r="H1076" s="44">
        <f>D1076+1</f>
        <v>4</v>
      </c>
      <c r="I1076" s="35">
        <f>G1076/H1076</f>
        <v>1058.7325000000001</v>
      </c>
    </row>
    <row r="1077" spans="1:9" ht="14.4" x14ac:dyDescent="0.3">
      <c r="A1077" s="45">
        <v>24</v>
      </c>
      <c r="B1077" s="43" t="s">
        <v>1049</v>
      </c>
      <c r="C1077" s="45">
        <v>33.6</v>
      </c>
      <c r="D1077" s="45">
        <v>4</v>
      </c>
      <c r="E1077" s="43" t="s">
        <v>1046</v>
      </c>
      <c r="F1077" s="43" t="s">
        <v>1048</v>
      </c>
      <c r="G1077" s="45">
        <v>17128.43</v>
      </c>
      <c r="H1077" s="44">
        <f>D1077+1</f>
        <v>5</v>
      </c>
      <c r="I1077" s="35">
        <f>G1077/H1077</f>
        <v>3425.6860000000001</v>
      </c>
    </row>
    <row r="1078" spans="1:9" ht="14.4" x14ac:dyDescent="0.3">
      <c r="A1078" s="45">
        <v>24</v>
      </c>
      <c r="B1078" s="43" t="s">
        <v>1047</v>
      </c>
      <c r="C1078" s="45">
        <v>24.2</v>
      </c>
      <c r="D1078" s="45">
        <v>0</v>
      </c>
      <c r="E1078" s="43" t="s">
        <v>1046</v>
      </c>
      <c r="F1078" s="43" t="s">
        <v>1052</v>
      </c>
      <c r="G1078" s="45">
        <v>2842.76</v>
      </c>
      <c r="H1078" s="44">
        <f>D1078+1</f>
        <v>1</v>
      </c>
      <c r="I1078" s="35">
        <f>G1078/H1078</f>
        <v>2842.76</v>
      </c>
    </row>
    <row r="1079" spans="1:9" ht="14.4" x14ac:dyDescent="0.3">
      <c r="A1079" s="45">
        <v>24</v>
      </c>
      <c r="B1079" s="43" t="s">
        <v>1047</v>
      </c>
      <c r="C1079" s="45">
        <v>34</v>
      </c>
      <c r="D1079" s="45">
        <v>0</v>
      </c>
      <c r="E1079" s="43" t="s">
        <v>1046</v>
      </c>
      <c r="F1079" s="43" t="s">
        <v>1045</v>
      </c>
      <c r="G1079" s="45">
        <v>2473.33</v>
      </c>
      <c r="H1079" s="44">
        <f>D1079+1</f>
        <v>1</v>
      </c>
      <c r="I1079" s="35">
        <f>G1079/H1079</f>
        <v>2473.33</v>
      </c>
    </row>
    <row r="1080" spans="1:9" ht="14.4" x14ac:dyDescent="0.3">
      <c r="A1080" s="45">
        <v>24</v>
      </c>
      <c r="B1080" s="43" t="s">
        <v>1049</v>
      </c>
      <c r="C1080" s="45">
        <v>26.8</v>
      </c>
      <c r="D1080" s="45">
        <v>1</v>
      </c>
      <c r="E1080" s="43" t="s">
        <v>1046</v>
      </c>
      <c r="F1080" s="43" t="s">
        <v>1052</v>
      </c>
      <c r="G1080" s="45">
        <v>12609.89</v>
      </c>
      <c r="H1080" s="44">
        <f>D1080+1</f>
        <v>2</v>
      </c>
      <c r="I1080" s="35">
        <f>G1080/H1080</f>
        <v>6304.9449999999997</v>
      </c>
    </row>
    <row r="1081" spans="1:9" ht="14.4" x14ac:dyDescent="0.3">
      <c r="A1081" s="45">
        <v>24</v>
      </c>
      <c r="B1081" s="43" t="s">
        <v>1047</v>
      </c>
      <c r="C1081" s="45">
        <v>20.5</v>
      </c>
      <c r="D1081" s="45">
        <v>0</v>
      </c>
      <c r="E1081" s="43" t="s">
        <v>1050</v>
      </c>
      <c r="F1081" s="43" t="s">
        <v>1048</v>
      </c>
      <c r="G1081" s="45">
        <v>14571.89</v>
      </c>
      <c r="H1081" s="44">
        <f>D1081+1</f>
        <v>1</v>
      </c>
      <c r="I1081" s="35">
        <f>G1081/H1081</f>
        <v>14571.89</v>
      </c>
    </row>
    <row r="1082" spans="1:9" ht="14.4" x14ac:dyDescent="0.3">
      <c r="A1082" s="45">
        <v>24</v>
      </c>
      <c r="B1082" s="43" t="s">
        <v>1049</v>
      </c>
      <c r="C1082" s="45">
        <v>32.700000000000003</v>
      </c>
      <c r="D1082" s="45">
        <v>0</v>
      </c>
      <c r="E1082" s="43" t="s">
        <v>1050</v>
      </c>
      <c r="F1082" s="43" t="s">
        <v>1051</v>
      </c>
      <c r="G1082" s="45">
        <v>34472.839999999997</v>
      </c>
      <c r="H1082" s="44">
        <f>D1082+1</f>
        <v>1</v>
      </c>
      <c r="I1082" s="35">
        <f>G1082/H1082</f>
        <v>34472.839999999997</v>
      </c>
    </row>
    <row r="1083" spans="1:9" ht="14.4" x14ac:dyDescent="0.3">
      <c r="A1083" s="45">
        <v>24</v>
      </c>
      <c r="B1083" s="43" t="s">
        <v>1049</v>
      </c>
      <c r="C1083" s="45">
        <v>25.8</v>
      </c>
      <c r="D1083" s="45">
        <v>0</v>
      </c>
      <c r="E1083" s="43" t="s">
        <v>1046</v>
      </c>
      <c r="F1083" s="43" t="s">
        <v>1051</v>
      </c>
      <c r="G1083" s="45">
        <v>1972.95</v>
      </c>
      <c r="H1083" s="44">
        <f>D1083+1</f>
        <v>1</v>
      </c>
      <c r="I1083" s="35">
        <f>G1083/H1083</f>
        <v>1972.95</v>
      </c>
    </row>
    <row r="1084" spans="1:9" ht="14.4" x14ac:dyDescent="0.3">
      <c r="A1084" s="45">
        <v>24</v>
      </c>
      <c r="B1084" s="43" t="s">
        <v>1047</v>
      </c>
      <c r="C1084" s="45">
        <v>39.5</v>
      </c>
      <c r="D1084" s="45">
        <v>0</v>
      </c>
      <c r="E1084" s="43" t="s">
        <v>1046</v>
      </c>
      <c r="F1084" s="43" t="s">
        <v>1045</v>
      </c>
      <c r="G1084" s="45">
        <v>2480.98</v>
      </c>
      <c r="H1084" s="44">
        <f>D1084+1</f>
        <v>1</v>
      </c>
      <c r="I1084" s="35">
        <f>G1084/H1084</f>
        <v>2480.98</v>
      </c>
    </row>
    <row r="1085" spans="1:9" ht="14.4" x14ac:dyDescent="0.3">
      <c r="A1085" s="45">
        <v>24</v>
      </c>
      <c r="B1085" s="43" t="s">
        <v>1049</v>
      </c>
      <c r="C1085" s="45">
        <v>32</v>
      </c>
      <c r="D1085" s="45">
        <v>0</v>
      </c>
      <c r="E1085" s="43" t="s">
        <v>1046</v>
      </c>
      <c r="F1085" s="43" t="s">
        <v>1045</v>
      </c>
      <c r="G1085" s="45">
        <v>1981.58</v>
      </c>
      <c r="H1085" s="44">
        <f>D1085+1</f>
        <v>1</v>
      </c>
      <c r="I1085" s="35">
        <f>G1085/H1085</f>
        <v>1981.58</v>
      </c>
    </row>
    <row r="1086" spans="1:9" ht="14.4" x14ac:dyDescent="0.3">
      <c r="A1086" s="45">
        <v>24</v>
      </c>
      <c r="B1086" s="43" t="s">
        <v>1047</v>
      </c>
      <c r="C1086" s="45">
        <v>29.9</v>
      </c>
      <c r="D1086" s="45">
        <v>0</v>
      </c>
      <c r="E1086" s="43" t="s">
        <v>1046</v>
      </c>
      <c r="F1086" s="43" t="s">
        <v>1052</v>
      </c>
      <c r="G1086" s="45">
        <v>2850.68</v>
      </c>
      <c r="H1086" s="44">
        <f>D1086+1</f>
        <v>1</v>
      </c>
      <c r="I1086" s="35">
        <f>G1086/H1086</f>
        <v>2850.68</v>
      </c>
    </row>
    <row r="1087" spans="1:9" ht="14.4" x14ac:dyDescent="0.3">
      <c r="A1087" s="45">
        <v>24</v>
      </c>
      <c r="B1087" s="43" t="s">
        <v>1049</v>
      </c>
      <c r="C1087" s="45">
        <v>29.8</v>
      </c>
      <c r="D1087" s="45">
        <v>0</v>
      </c>
      <c r="E1087" s="43" t="s">
        <v>1050</v>
      </c>
      <c r="F1087" s="43" t="s">
        <v>1048</v>
      </c>
      <c r="G1087" s="45">
        <v>18648.419999999998</v>
      </c>
      <c r="H1087" s="44">
        <f>D1087+1</f>
        <v>1</v>
      </c>
      <c r="I1087" s="35">
        <f>G1087/H1087</f>
        <v>18648.419999999998</v>
      </c>
    </row>
    <row r="1088" spans="1:9" ht="14.4" x14ac:dyDescent="0.3">
      <c r="A1088" s="45">
        <v>24</v>
      </c>
      <c r="B1088" s="43" t="s">
        <v>1049</v>
      </c>
      <c r="C1088" s="45">
        <v>31.1</v>
      </c>
      <c r="D1088" s="45">
        <v>0</v>
      </c>
      <c r="E1088" s="43" t="s">
        <v>1050</v>
      </c>
      <c r="F1088" s="43" t="s">
        <v>1048</v>
      </c>
      <c r="G1088" s="45">
        <v>34254.050000000003</v>
      </c>
      <c r="H1088" s="44">
        <f>D1088+1</f>
        <v>1</v>
      </c>
      <c r="I1088" s="35">
        <f>G1088/H1088</f>
        <v>34254.050000000003</v>
      </c>
    </row>
    <row r="1089" spans="1:9" ht="14.4" x14ac:dyDescent="0.3">
      <c r="A1089" s="45">
        <v>24</v>
      </c>
      <c r="B1089" s="43" t="s">
        <v>1047</v>
      </c>
      <c r="C1089" s="45">
        <v>27.7</v>
      </c>
      <c r="D1089" s="45">
        <v>0</v>
      </c>
      <c r="E1089" s="43" t="s">
        <v>1046</v>
      </c>
      <c r="F1089" s="43" t="s">
        <v>1045</v>
      </c>
      <c r="G1089" s="45">
        <v>2464.62</v>
      </c>
      <c r="H1089" s="44">
        <f>D1089+1</f>
        <v>1</v>
      </c>
      <c r="I1089" s="35">
        <f>G1089/H1089</f>
        <v>2464.62</v>
      </c>
    </row>
    <row r="1090" spans="1:9" ht="14.4" x14ac:dyDescent="0.3">
      <c r="A1090" s="45">
        <v>23</v>
      </c>
      <c r="B1090" s="43" t="s">
        <v>1049</v>
      </c>
      <c r="C1090" s="45">
        <v>34.4</v>
      </c>
      <c r="D1090" s="45">
        <v>0</v>
      </c>
      <c r="E1090" s="43" t="s">
        <v>1046</v>
      </c>
      <c r="F1090" s="43" t="s">
        <v>1051</v>
      </c>
      <c r="G1090" s="45">
        <v>1826.84</v>
      </c>
      <c r="H1090" s="44">
        <f>D1090+1</f>
        <v>1</v>
      </c>
      <c r="I1090" s="35">
        <f>G1090/H1090</f>
        <v>1826.84</v>
      </c>
    </row>
    <row r="1091" spans="1:9" ht="14.4" x14ac:dyDescent="0.3">
      <c r="A1091" s="45">
        <v>23</v>
      </c>
      <c r="B1091" s="43" t="s">
        <v>1049</v>
      </c>
      <c r="C1091" s="45">
        <v>23.8</v>
      </c>
      <c r="D1091" s="45">
        <v>0</v>
      </c>
      <c r="E1091" s="43" t="s">
        <v>1046</v>
      </c>
      <c r="F1091" s="43" t="s">
        <v>1048</v>
      </c>
      <c r="G1091" s="45">
        <v>2395.17</v>
      </c>
      <c r="H1091" s="44">
        <f>D1091+1</f>
        <v>1</v>
      </c>
      <c r="I1091" s="35">
        <f>G1091/H1091</f>
        <v>2395.17</v>
      </c>
    </row>
    <row r="1092" spans="1:9" ht="14.4" x14ac:dyDescent="0.3">
      <c r="A1092" s="45">
        <v>23</v>
      </c>
      <c r="B1092" s="43" t="s">
        <v>1049</v>
      </c>
      <c r="C1092" s="45">
        <v>17.399999999999999</v>
      </c>
      <c r="D1092" s="45">
        <v>1</v>
      </c>
      <c r="E1092" s="43" t="s">
        <v>1046</v>
      </c>
      <c r="F1092" s="43" t="s">
        <v>1052</v>
      </c>
      <c r="G1092" s="45">
        <v>2775.19</v>
      </c>
      <c r="H1092" s="44">
        <f>D1092+1</f>
        <v>2</v>
      </c>
      <c r="I1092" s="35">
        <f>G1092/H1092</f>
        <v>1387.595</v>
      </c>
    </row>
    <row r="1093" spans="1:9" ht="14.4" x14ac:dyDescent="0.3">
      <c r="A1093" s="45">
        <v>23</v>
      </c>
      <c r="B1093" s="43" t="s">
        <v>1047</v>
      </c>
      <c r="C1093" s="45">
        <v>36.700000000000003</v>
      </c>
      <c r="D1093" s="45">
        <v>2</v>
      </c>
      <c r="E1093" s="43" t="s">
        <v>1050</v>
      </c>
      <c r="F1093" s="43" t="s">
        <v>1048</v>
      </c>
      <c r="G1093" s="45">
        <v>38511.629999999997</v>
      </c>
      <c r="H1093" s="44">
        <f>D1093+1</f>
        <v>3</v>
      </c>
      <c r="I1093" s="35">
        <f>G1093/H1093</f>
        <v>12837.21</v>
      </c>
    </row>
    <row r="1094" spans="1:9" ht="14.4" x14ac:dyDescent="0.3">
      <c r="A1094" s="45">
        <v>23</v>
      </c>
      <c r="B1094" s="43" t="s">
        <v>1049</v>
      </c>
      <c r="C1094" s="45">
        <v>41.9</v>
      </c>
      <c r="D1094" s="45">
        <v>0</v>
      </c>
      <c r="E1094" s="43" t="s">
        <v>1046</v>
      </c>
      <c r="F1094" s="43" t="s">
        <v>1045</v>
      </c>
      <c r="G1094" s="45">
        <v>1837.28</v>
      </c>
      <c r="H1094" s="44">
        <f>D1094+1</f>
        <v>1</v>
      </c>
      <c r="I1094" s="35">
        <f>G1094/H1094</f>
        <v>1837.28</v>
      </c>
    </row>
    <row r="1095" spans="1:9" ht="14.4" x14ac:dyDescent="0.3">
      <c r="A1095" s="45">
        <v>23</v>
      </c>
      <c r="B1095" s="43" t="s">
        <v>1047</v>
      </c>
      <c r="C1095" s="45">
        <v>28.3</v>
      </c>
      <c r="D1095" s="45">
        <v>0</v>
      </c>
      <c r="E1095" s="43" t="s">
        <v>1050</v>
      </c>
      <c r="F1095" s="43" t="s">
        <v>1052</v>
      </c>
      <c r="G1095" s="45">
        <v>18033.97</v>
      </c>
      <c r="H1095" s="44">
        <f>D1095+1</f>
        <v>1</v>
      </c>
      <c r="I1095" s="35">
        <f>G1095/H1095</f>
        <v>18033.97</v>
      </c>
    </row>
    <row r="1096" spans="1:9" ht="14.4" x14ac:dyDescent="0.3">
      <c r="A1096" s="45">
        <v>23</v>
      </c>
      <c r="B1096" s="43" t="s">
        <v>1049</v>
      </c>
      <c r="C1096" s="45">
        <v>32.6</v>
      </c>
      <c r="D1096" s="45">
        <v>0</v>
      </c>
      <c r="E1096" s="43" t="s">
        <v>1046</v>
      </c>
      <c r="F1096" s="43" t="s">
        <v>1045</v>
      </c>
      <c r="G1096" s="45">
        <v>1824.29</v>
      </c>
      <c r="H1096" s="44">
        <f>D1096+1</f>
        <v>1</v>
      </c>
      <c r="I1096" s="35">
        <f>G1096/H1096</f>
        <v>1824.29</v>
      </c>
    </row>
    <row r="1097" spans="1:9" ht="14.4" x14ac:dyDescent="0.3">
      <c r="A1097" s="45">
        <v>23</v>
      </c>
      <c r="B1097" s="43" t="s">
        <v>1047</v>
      </c>
      <c r="C1097" s="45">
        <v>35</v>
      </c>
      <c r="D1097" s="45">
        <v>3</v>
      </c>
      <c r="E1097" s="43" t="s">
        <v>1046</v>
      </c>
      <c r="F1097" s="43" t="s">
        <v>1052</v>
      </c>
      <c r="G1097" s="45">
        <v>4466.62</v>
      </c>
      <c r="H1097" s="44">
        <f>D1097+1</f>
        <v>4</v>
      </c>
      <c r="I1097" s="35">
        <f>G1097/H1097</f>
        <v>1116.655</v>
      </c>
    </row>
    <row r="1098" spans="1:9" ht="14.4" x14ac:dyDescent="0.3">
      <c r="A1098" s="45">
        <v>23</v>
      </c>
      <c r="B1098" s="43" t="s">
        <v>1047</v>
      </c>
      <c r="C1098" s="45">
        <v>39.299999999999997</v>
      </c>
      <c r="D1098" s="45">
        <v>2</v>
      </c>
      <c r="E1098" s="43" t="s">
        <v>1046</v>
      </c>
      <c r="F1098" s="43" t="s">
        <v>1045</v>
      </c>
      <c r="G1098" s="45">
        <v>3500.61</v>
      </c>
      <c r="H1098" s="44">
        <f>D1098+1</f>
        <v>3</v>
      </c>
      <c r="I1098" s="35">
        <f>G1098/H1098</f>
        <v>1166.8700000000001</v>
      </c>
    </row>
    <row r="1099" spans="1:9" ht="14.4" x14ac:dyDescent="0.3">
      <c r="A1099" s="45">
        <v>23</v>
      </c>
      <c r="B1099" s="43" t="s">
        <v>1049</v>
      </c>
      <c r="C1099" s="45">
        <v>31.7</v>
      </c>
      <c r="D1099" s="45">
        <v>3</v>
      </c>
      <c r="E1099" s="43" t="s">
        <v>1050</v>
      </c>
      <c r="F1099" s="43" t="s">
        <v>1048</v>
      </c>
      <c r="G1099" s="45">
        <v>36189.1</v>
      </c>
      <c r="H1099" s="44">
        <f>D1099+1</f>
        <v>4</v>
      </c>
      <c r="I1099" s="35">
        <f>G1099/H1099</f>
        <v>9047.2749999999996</v>
      </c>
    </row>
    <row r="1100" spans="1:9" ht="14.4" x14ac:dyDescent="0.3">
      <c r="A1100" s="45">
        <v>23</v>
      </c>
      <c r="B1100" s="43" t="s">
        <v>1049</v>
      </c>
      <c r="C1100" s="45">
        <v>35.200000000000003</v>
      </c>
      <c r="D1100" s="45">
        <v>1</v>
      </c>
      <c r="E1100" s="43" t="s">
        <v>1046</v>
      </c>
      <c r="F1100" s="43" t="s">
        <v>1051</v>
      </c>
      <c r="G1100" s="45">
        <v>2416.96</v>
      </c>
      <c r="H1100" s="44">
        <f>D1100+1</f>
        <v>2</v>
      </c>
      <c r="I1100" s="35">
        <f>G1100/H1100</f>
        <v>1208.48</v>
      </c>
    </row>
    <row r="1101" spans="1:9" ht="14.4" x14ac:dyDescent="0.3">
      <c r="A1101" s="45">
        <v>23</v>
      </c>
      <c r="B1101" s="43" t="s">
        <v>1049</v>
      </c>
      <c r="C1101" s="45">
        <v>26.5</v>
      </c>
      <c r="D1101" s="45">
        <v>0</v>
      </c>
      <c r="E1101" s="43" t="s">
        <v>1046</v>
      </c>
      <c r="F1101" s="43" t="s">
        <v>1045</v>
      </c>
      <c r="G1101" s="45">
        <v>1815.88</v>
      </c>
      <c r="H1101" s="44">
        <f>D1101+1</f>
        <v>1</v>
      </c>
      <c r="I1101" s="35">
        <f>G1101/H1101</f>
        <v>1815.88</v>
      </c>
    </row>
    <row r="1102" spans="1:9" ht="14.4" x14ac:dyDescent="0.3">
      <c r="A1102" s="45">
        <v>23</v>
      </c>
      <c r="B1102" s="43" t="s">
        <v>1049</v>
      </c>
      <c r="C1102" s="45">
        <v>37.1</v>
      </c>
      <c r="D1102" s="45">
        <v>3</v>
      </c>
      <c r="E1102" s="43" t="s">
        <v>1046</v>
      </c>
      <c r="F1102" s="43" t="s">
        <v>1051</v>
      </c>
      <c r="G1102" s="45">
        <v>3597.6</v>
      </c>
      <c r="H1102" s="44">
        <f>D1102+1</f>
        <v>4</v>
      </c>
      <c r="I1102" s="35">
        <f>G1102/H1102</f>
        <v>899.4</v>
      </c>
    </row>
    <row r="1103" spans="1:9" ht="14.4" x14ac:dyDescent="0.3">
      <c r="A1103" s="45">
        <v>23</v>
      </c>
      <c r="B1103" s="43" t="s">
        <v>1047</v>
      </c>
      <c r="C1103" s="45">
        <v>32.799999999999997</v>
      </c>
      <c r="D1103" s="45">
        <v>2</v>
      </c>
      <c r="E1103" s="43" t="s">
        <v>1050</v>
      </c>
      <c r="F1103" s="43" t="s">
        <v>1045</v>
      </c>
      <c r="G1103" s="45">
        <v>36021.01</v>
      </c>
      <c r="H1103" s="44">
        <f>D1103+1</f>
        <v>3</v>
      </c>
      <c r="I1103" s="35">
        <f>G1103/H1103</f>
        <v>12007.003333333334</v>
      </c>
    </row>
    <row r="1104" spans="1:9" ht="14.4" x14ac:dyDescent="0.3">
      <c r="A1104" s="45">
        <v>23</v>
      </c>
      <c r="B1104" s="43" t="s">
        <v>1049</v>
      </c>
      <c r="C1104" s="45">
        <v>50.4</v>
      </c>
      <c r="D1104" s="45">
        <v>1</v>
      </c>
      <c r="E1104" s="43" t="s">
        <v>1046</v>
      </c>
      <c r="F1104" s="43" t="s">
        <v>1045</v>
      </c>
      <c r="G1104" s="45">
        <v>2438.06</v>
      </c>
      <c r="H1104" s="44">
        <f>D1104+1</f>
        <v>2</v>
      </c>
      <c r="I1104" s="35">
        <f>G1104/H1104</f>
        <v>1219.03</v>
      </c>
    </row>
    <row r="1105" spans="1:9" ht="14.4" x14ac:dyDescent="0.3">
      <c r="A1105" s="45">
        <v>23</v>
      </c>
      <c r="B1105" s="43" t="s">
        <v>1047</v>
      </c>
      <c r="C1105" s="45">
        <v>28.1</v>
      </c>
      <c r="D1105" s="45">
        <v>0</v>
      </c>
      <c r="E1105" s="43" t="s">
        <v>1046</v>
      </c>
      <c r="F1105" s="43" t="s">
        <v>1052</v>
      </c>
      <c r="G1105" s="45">
        <v>2690.11</v>
      </c>
      <c r="H1105" s="44">
        <f>D1105+1</f>
        <v>1</v>
      </c>
      <c r="I1105" s="35">
        <f>G1105/H1105</f>
        <v>2690.11</v>
      </c>
    </row>
    <row r="1106" spans="1:9" ht="14.4" x14ac:dyDescent="0.3">
      <c r="A1106" s="45">
        <v>23</v>
      </c>
      <c r="B1106" s="43" t="s">
        <v>1049</v>
      </c>
      <c r="C1106" s="45">
        <v>27.4</v>
      </c>
      <c r="D1106" s="45">
        <v>1</v>
      </c>
      <c r="E1106" s="43" t="s">
        <v>1046</v>
      </c>
      <c r="F1106" s="43" t="s">
        <v>1052</v>
      </c>
      <c r="G1106" s="45">
        <v>2789.06</v>
      </c>
      <c r="H1106" s="44">
        <f>D1106+1</f>
        <v>2</v>
      </c>
      <c r="I1106" s="35">
        <f>G1106/H1106</f>
        <v>1394.53</v>
      </c>
    </row>
    <row r="1107" spans="1:9" ht="14.4" x14ac:dyDescent="0.3">
      <c r="A1107" s="45">
        <v>23</v>
      </c>
      <c r="B1107" s="43" t="s">
        <v>1049</v>
      </c>
      <c r="C1107" s="45">
        <v>18.7</v>
      </c>
      <c r="D1107" s="45">
        <v>0</v>
      </c>
      <c r="E1107" s="43" t="s">
        <v>1046</v>
      </c>
      <c r="F1107" s="43" t="s">
        <v>1052</v>
      </c>
      <c r="G1107" s="45">
        <v>21595.38</v>
      </c>
      <c r="H1107" s="44">
        <f>D1107+1</f>
        <v>1</v>
      </c>
      <c r="I1107" s="35">
        <f>G1107/H1107</f>
        <v>21595.38</v>
      </c>
    </row>
    <row r="1108" spans="1:9" ht="14.4" x14ac:dyDescent="0.3">
      <c r="A1108" s="45">
        <v>23</v>
      </c>
      <c r="B1108" s="43" t="s">
        <v>1049</v>
      </c>
      <c r="C1108" s="45">
        <v>32.700000000000003</v>
      </c>
      <c r="D1108" s="45">
        <v>3</v>
      </c>
      <c r="E1108" s="43" t="s">
        <v>1046</v>
      </c>
      <c r="F1108" s="43" t="s">
        <v>1051</v>
      </c>
      <c r="G1108" s="45">
        <v>3591.48</v>
      </c>
      <c r="H1108" s="44">
        <f>D1108+1</f>
        <v>4</v>
      </c>
      <c r="I1108" s="35">
        <f>G1108/H1108</f>
        <v>897.87</v>
      </c>
    </row>
    <row r="1109" spans="1:9" ht="14.4" x14ac:dyDescent="0.3">
      <c r="A1109" s="45">
        <v>23</v>
      </c>
      <c r="B1109" s="43" t="s">
        <v>1049</v>
      </c>
      <c r="C1109" s="45">
        <v>24.5</v>
      </c>
      <c r="D1109" s="45">
        <v>0</v>
      </c>
      <c r="E1109" s="43" t="s">
        <v>1046</v>
      </c>
      <c r="F1109" s="43" t="s">
        <v>1048</v>
      </c>
      <c r="G1109" s="45">
        <v>2396.1</v>
      </c>
      <c r="H1109" s="44">
        <f>D1109+1</f>
        <v>1</v>
      </c>
      <c r="I1109" s="35">
        <f>G1109/H1109</f>
        <v>2396.1</v>
      </c>
    </row>
    <row r="1110" spans="1:9" ht="14.4" x14ac:dyDescent="0.3">
      <c r="A1110" s="45">
        <v>23</v>
      </c>
      <c r="B1110" s="43" t="s">
        <v>1047</v>
      </c>
      <c r="C1110" s="45">
        <v>31.4</v>
      </c>
      <c r="D1110" s="45">
        <v>0</v>
      </c>
      <c r="E1110" s="43" t="s">
        <v>1050</v>
      </c>
      <c r="F1110" s="43" t="s">
        <v>1051</v>
      </c>
      <c r="G1110" s="45">
        <v>34166.269999999997</v>
      </c>
      <c r="H1110" s="44">
        <f>D1110+1</f>
        <v>1</v>
      </c>
      <c r="I1110" s="35">
        <f>G1110/H1110</f>
        <v>34166.269999999997</v>
      </c>
    </row>
    <row r="1111" spans="1:9" ht="14.4" x14ac:dyDescent="0.3">
      <c r="A1111" s="45">
        <v>23</v>
      </c>
      <c r="B1111" s="43" t="s">
        <v>1047</v>
      </c>
      <c r="C1111" s="45">
        <v>42.8</v>
      </c>
      <c r="D1111" s="45">
        <v>1</v>
      </c>
      <c r="E1111" s="43" t="s">
        <v>1050</v>
      </c>
      <c r="F1111" s="43" t="s">
        <v>1048</v>
      </c>
      <c r="G1111" s="45">
        <v>40904.199999999997</v>
      </c>
      <c r="H1111" s="44">
        <f>D1111+1</f>
        <v>2</v>
      </c>
      <c r="I1111" s="35">
        <f>G1111/H1111</f>
        <v>20452.099999999999</v>
      </c>
    </row>
    <row r="1112" spans="1:9" ht="14.4" x14ac:dyDescent="0.3">
      <c r="A1112" s="45">
        <v>23</v>
      </c>
      <c r="B1112" s="43" t="s">
        <v>1047</v>
      </c>
      <c r="C1112" s="45">
        <v>23.2</v>
      </c>
      <c r="D1112" s="45">
        <v>2</v>
      </c>
      <c r="E1112" s="43" t="s">
        <v>1046</v>
      </c>
      <c r="F1112" s="43" t="s">
        <v>1052</v>
      </c>
      <c r="G1112" s="45">
        <v>14426.07</v>
      </c>
      <c r="H1112" s="44">
        <f>D1112+1</f>
        <v>3</v>
      </c>
      <c r="I1112" s="35">
        <f>G1112/H1112</f>
        <v>4808.6899999999996</v>
      </c>
    </row>
    <row r="1113" spans="1:9" ht="14.4" x14ac:dyDescent="0.3">
      <c r="A1113" s="45">
        <v>23</v>
      </c>
      <c r="B1113" s="43" t="s">
        <v>1047</v>
      </c>
      <c r="C1113" s="45">
        <v>34.9</v>
      </c>
      <c r="D1113" s="45">
        <v>0</v>
      </c>
      <c r="E1113" s="43" t="s">
        <v>1046</v>
      </c>
      <c r="F1113" s="43" t="s">
        <v>1048</v>
      </c>
      <c r="G1113" s="45">
        <v>2899.49</v>
      </c>
      <c r="H1113" s="44">
        <f>D1113+1</f>
        <v>1</v>
      </c>
      <c r="I1113" s="35">
        <f>G1113/H1113</f>
        <v>2899.49</v>
      </c>
    </row>
    <row r="1114" spans="1:9" ht="14.4" x14ac:dyDescent="0.3">
      <c r="A1114" s="45">
        <v>23</v>
      </c>
      <c r="B1114" s="43" t="s">
        <v>1047</v>
      </c>
      <c r="C1114" s="45">
        <v>28.5</v>
      </c>
      <c r="D1114" s="45">
        <v>1</v>
      </c>
      <c r="E1114" s="43" t="s">
        <v>1050</v>
      </c>
      <c r="F1114" s="43" t="s">
        <v>1045</v>
      </c>
      <c r="G1114" s="45">
        <v>18328.240000000002</v>
      </c>
      <c r="H1114" s="44">
        <f>D1114+1</f>
        <v>2</v>
      </c>
      <c r="I1114" s="35">
        <f>G1114/H1114</f>
        <v>9164.1200000000008</v>
      </c>
    </row>
    <row r="1115" spans="1:9" ht="14.4" x14ac:dyDescent="0.3">
      <c r="A1115" s="45">
        <v>23</v>
      </c>
      <c r="B1115" s="43" t="s">
        <v>1047</v>
      </c>
      <c r="C1115" s="45">
        <v>28</v>
      </c>
      <c r="D1115" s="45">
        <v>0</v>
      </c>
      <c r="E1115" s="43" t="s">
        <v>1046</v>
      </c>
      <c r="F1115" s="43" t="s">
        <v>1051</v>
      </c>
      <c r="G1115" s="45">
        <v>13126.68</v>
      </c>
      <c r="H1115" s="44">
        <f>D1115+1</f>
        <v>1</v>
      </c>
      <c r="I1115" s="35">
        <f>G1115/H1115</f>
        <v>13126.68</v>
      </c>
    </row>
    <row r="1116" spans="1:9" ht="14.4" x14ac:dyDescent="0.3">
      <c r="A1116" s="45">
        <v>23</v>
      </c>
      <c r="B1116" s="43" t="s">
        <v>1047</v>
      </c>
      <c r="C1116" s="45">
        <v>24.2</v>
      </c>
      <c r="D1116" s="45">
        <v>2</v>
      </c>
      <c r="E1116" s="43" t="s">
        <v>1046</v>
      </c>
      <c r="F1116" s="43" t="s">
        <v>1048</v>
      </c>
      <c r="G1116" s="45">
        <v>22395.74</v>
      </c>
      <c r="H1116" s="44">
        <f>D1116+1</f>
        <v>3</v>
      </c>
      <c r="I1116" s="35">
        <f>G1116/H1116</f>
        <v>7465.2466666666669</v>
      </c>
    </row>
    <row r="1117" spans="1:9" ht="14.4" x14ac:dyDescent="0.3">
      <c r="A1117" s="45">
        <v>23</v>
      </c>
      <c r="B1117" s="43" t="s">
        <v>1047</v>
      </c>
      <c r="C1117" s="45">
        <v>33.4</v>
      </c>
      <c r="D1117" s="45">
        <v>0</v>
      </c>
      <c r="E1117" s="43" t="s">
        <v>1046</v>
      </c>
      <c r="F1117" s="43" t="s">
        <v>1051</v>
      </c>
      <c r="G1117" s="45">
        <v>10795.94</v>
      </c>
      <c r="H1117" s="44">
        <f>D1117+1</f>
        <v>1</v>
      </c>
      <c r="I1117" s="35">
        <f>G1117/H1117</f>
        <v>10795.94</v>
      </c>
    </row>
    <row r="1118" spans="1:9" ht="14.4" x14ac:dyDescent="0.3">
      <c r="A1118" s="45">
        <v>22</v>
      </c>
      <c r="B1118" s="43" t="s">
        <v>1049</v>
      </c>
      <c r="C1118" s="45">
        <v>35.6</v>
      </c>
      <c r="D1118" s="45">
        <v>0</v>
      </c>
      <c r="E1118" s="43" t="s">
        <v>1050</v>
      </c>
      <c r="F1118" s="43" t="s">
        <v>1051</v>
      </c>
      <c r="G1118" s="45">
        <v>35585.58</v>
      </c>
      <c r="H1118" s="44">
        <f>D1118+1</f>
        <v>1</v>
      </c>
      <c r="I1118" s="35">
        <f>G1118/H1118</f>
        <v>35585.58</v>
      </c>
    </row>
    <row r="1119" spans="1:9" ht="14.4" x14ac:dyDescent="0.3">
      <c r="A1119" s="45">
        <v>22</v>
      </c>
      <c r="B1119" s="43" t="s">
        <v>1047</v>
      </c>
      <c r="C1119" s="45">
        <v>39.799999999999997</v>
      </c>
      <c r="D1119" s="45">
        <v>0</v>
      </c>
      <c r="E1119" s="43" t="s">
        <v>1046</v>
      </c>
      <c r="F1119" s="43" t="s">
        <v>1048</v>
      </c>
      <c r="G1119" s="45">
        <v>2755.02</v>
      </c>
      <c r="H1119" s="44">
        <f>D1119+1</f>
        <v>1</v>
      </c>
      <c r="I1119" s="35">
        <f>G1119/H1119</f>
        <v>2755.02</v>
      </c>
    </row>
    <row r="1120" spans="1:9" ht="14.4" x14ac:dyDescent="0.3">
      <c r="A1120" s="45">
        <v>22</v>
      </c>
      <c r="B1120" s="43" t="s">
        <v>1049</v>
      </c>
      <c r="C1120" s="45">
        <v>37.6</v>
      </c>
      <c r="D1120" s="45">
        <v>1</v>
      </c>
      <c r="E1120" s="43" t="s">
        <v>1050</v>
      </c>
      <c r="F1120" s="43" t="s">
        <v>1045</v>
      </c>
      <c r="G1120" s="45">
        <v>37165.160000000003</v>
      </c>
      <c r="H1120" s="44">
        <f>D1120+1</f>
        <v>2</v>
      </c>
      <c r="I1120" s="35">
        <f>G1120/H1120</f>
        <v>18582.580000000002</v>
      </c>
    </row>
    <row r="1121" spans="1:9" ht="14.4" x14ac:dyDescent="0.3">
      <c r="A1121" s="45">
        <v>22</v>
      </c>
      <c r="B1121" s="43" t="s">
        <v>1047</v>
      </c>
      <c r="C1121" s="45">
        <v>28.1</v>
      </c>
      <c r="D1121" s="45">
        <v>0</v>
      </c>
      <c r="E1121" s="43" t="s">
        <v>1046</v>
      </c>
      <c r="F1121" s="43" t="s">
        <v>1045</v>
      </c>
      <c r="G1121" s="45">
        <v>2155.6799999999998</v>
      </c>
      <c r="H1121" s="44">
        <f>D1121+1</f>
        <v>1</v>
      </c>
      <c r="I1121" s="35">
        <f>G1121/H1121</f>
        <v>2155.6799999999998</v>
      </c>
    </row>
    <row r="1122" spans="1:9" ht="14.4" x14ac:dyDescent="0.3">
      <c r="A1122" s="45">
        <v>22</v>
      </c>
      <c r="B1122" s="43" t="s">
        <v>1049</v>
      </c>
      <c r="C1122" s="45">
        <v>25.2</v>
      </c>
      <c r="D1122" s="45">
        <v>0</v>
      </c>
      <c r="E1122" s="43" t="s">
        <v>1046</v>
      </c>
      <c r="F1122" s="43" t="s">
        <v>1052</v>
      </c>
      <c r="G1122" s="45">
        <v>2045.69</v>
      </c>
      <c r="H1122" s="44">
        <f>D1122+1</f>
        <v>1</v>
      </c>
      <c r="I1122" s="35">
        <f>G1122/H1122</f>
        <v>2045.69</v>
      </c>
    </row>
    <row r="1123" spans="1:9" ht="14.4" x14ac:dyDescent="0.3">
      <c r="A1123" s="45">
        <v>22</v>
      </c>
      <c r="B1123" s="43" t="s">
        <v>1047</v>
      </c>
      <c r="C1123" s="45">
        <v>36</v>
      </c>
      <c r="D1123" s="45">
        <v>0</v>
      </c>
      <c r="E1123" s="43" t="s">
        <v>1046</v>
      </c>
      <c r="F1123" s="43" t="s">
        <v>1051</v>
      </c>
      <c r="G1123" s="45">
        <v>2166.73</v>
      </c>
      <c r="H1123" s="44">
        <f>D1123+1</f>
        <v>1</v>
      </c>
      <c r="I1123" s="35">
        <f>G1123/H1123</f>
        <v>2166.73</v>
      </c>
    </row>
    <row r="1124" spans="1:9" ht="14.4" x14ac:dyDescent="0.3">
      <c r="A1124" s="45">
        <v>22</v>
      </c>
      <c r="B1124" s="43" t="s">
        <v>1049</v>
      </c>
      <c r="C1124" s="45">
        <v>20</v>
      </c>
      <c r="D1124" s="45">
        <v>3</v>
      </c>
      <c r="E1124" s="43" t="s">
        <v>1046</v>
      </c>
      <c r="F1124" s="43" t="s">
        <v>1048</v>
      </c>
      <c r="G1124" s="45">
        <v>4005.42</v>
      </c>
      <c r="H1124" s="44">
        <f>D1124+1</f>
        <v>4</v>
      </c>
      <c r="I1124" s="35">
        <f>G1124/H1124</f>
        <v>1001.355</v>
      </c>
    </row>
    <row r="1125" spans="1:9" ht="14.4" x14ac:dyDescent="0.3">
      <c r="A1125" s="45">
        <v>22</v>
      </c>
      <c r="B1125" s="43" t="s">
        <v>1047</v>
      </c>
      <c r="C1125" s="45">
        <v>24.3</v>
      </c>
      <c r="D1125" s="45">
        <v>0</v>
      </c>
      <c r="E1125" s="43" t="s">
        <v>1046</v>
      </c>
      <c r="F1125" s="43" t="s">
        <v>1051</v>
      </c>
      <c r="G1125" s="45">
        <v>2150.4699999999998</v>
      </c>
      <c r="H1125" s="44">
        <f>D1125+1</f>
        <v>1</v>
      </c>
      <c r="I1125" s="35">
        <f>G1125/H1125</f>
        <v>2150.4699999999998</v>
      </c>
    </row>
    <row r="1126" spans="1:9" ht="14.4" x14ac:dyDescent="0.3">
      <c r="A1126" s="45">
        <v>22</v>
      </c>
      <c r="B1126" s="43" t="s">
        <v>1047</v>
      </c>
      <c r="C1126" s="45">
        <v>28.8</v>
      </c>
      <c r="D1126" s="45">
        <v>0</v>
      </c>
      <c r="E1126" s="43" t="s">
        <v>1046</v>
      </c>
      <c r="F1126" s="43" t="s">
        <v>1045</v>
      </c>
      <c r="G1126" s="45">
        <v>2156.75</v>
      </c>
      <c r="H1126" s="44">
        <f>D1126+1</f>
        <v>1</v>
      </c>
      <c r="I1126" s="35">
        <f>G1126/H1126</f>
        <v>2156.75</v>
      </c>
    </row>
    <row r="1127" spans="1:9" ht="14.4" x14ac:dyDescent="0.3">
      <c r="A1127" s="45">
        <v>22</v>
      </c>
      <c r="B1127" s="43" t="s">
        <v>1049</v>
      </c>
      <c r="C1127" s="45">
        <v>31.7</v>
      </c>
      <c r="D1127" s="45">
        <v>0</v>
      </c>
      <c r="E1127" s="43" t="s">
        <v>1046</v>
      </c>
      <c r="F1127" s="43" t="s">
        <v>1048</v>
      </c>
      <c r="G1127" s="45">
        <v>2254.8000000000002</v>
      </c>
      <c r="H1127" s="44">
        <f>D1127+1</f>
        <v>1</v>
      </c>
      <c r="I1127" s="35">
        <f>G1127/H1127</f>
        <v>2254.8000000000002</v>
      </c>
    </row>
    <row r="1128" spans="1:9" ht="14.4" x14ac:dyDescent="0.3">
      <c r="A1128" s="45">
        <v>22</v>
      </c>
      <c r="B1128" s="43" t="s">
        <v>1049</v>
      </c>
      <c r="C1128" s="45">
        <v>31.4</v>
      </c>
      <c r="D1128" s="45">
        <v>1</v>
      </c>
      <c r="E1128" s="43" t="s">
        <v>1046</v>
      </c>
      <c r="F1128" s="43" t="s">
        <v>1052</v>
      </c>
      <c r="G1128" s="45">
        <v>2643.27</v>
      </c>
      <c r="H1128" s="44">
        <f>D1128+1</f>
        <v>2</v>
      </c>
      <c r="I1128" s="35">
        <f>G1128/H1128</f>
        <v>1321.635</v>
      </c>
    </row>
    <row r="1129" spans="1:9" ht="14.4" x14ac:dyDescent="0.3">
      <c r="A1129" s="45">
        <v>22</v>
      </c>
      <c r="B1129" s="43" t="s">
        <v>1049</v>
      </c>
      <c r="C1129" s="45">
        <v>26.8</v>
      </c>
      <c r="D1129" s="45">
        <v>0</v>
      </c>
      <c r="E1129" s="43" t="s">
        <v>1046</v>
      </c>
      <c r="F1129" s="43" t="s">
        <v>1045</v>
      </c>
      <c r="G1129" s="45">
        <v>1665</v>
      </c>
      <c r="H1129" s="44">
        <f>D1129+1</f>
        <v>1</v>
      </c>
      <c r="I1129" s="35">
        <f>G1129/H1129</f>
        <v>1665</v>
      </c>
    </row>
    <row r="1130" spans="1:9" ht="14.4" x14ac:dyDescent="0.3">
      <c r="A1130" s="45">
        <v>22</v>
      </c>
      <c r="B1130" s="43" t="s">
        <v>1047</v>
      </c>
      <c r="C1130" s="45">
        <v>34.6</v>
      </c>
      <c r="D1130" s="45">
        <v>2</v>
      </c>
      <c r="E1130" s="43" t="s">
        <v>1046</v>
      </c>
      <c r="F1130" s="43" t="s">
        <v>1048</v>
      </c>
      <c r="G1130" s="45">
        <v>3925.76</v>
      </c>
      <c r="H1130" s="44">
        <f>D1130+1</f>
        <v>3</v>
      </c>
      <c r="I1130" s="35">
        <f>G1130/H1130</f>
        <v>1308.5866666666668</v>
      </c>
    </row>
    <row r="1131" spans="1:9" ht="14.4" x14ac:dyDescent="0.3">
      <c r="A1131" s="45">
        <v>22</v>
      </c>
      <c r="B1131" s="43" t="s">
        <v>1047</v>
      </c>
      <c r="C1131" s="45">
        <v>23.2</v>
      </c>
      <c r="D1131" s="45">
        <v>0</v>
      </c>
      <c r="E1131" s="43" t="s">
        <v>1046</v>
      </c>
      <c r="F1131" s="43" t="s">
        <v>1048</v>
      </c>
      <c r="G1131" s="45">
        <v>2731.91</v>
      </c>
      <c r="H1131" s="44">
        <f>D1131+1</f>
        <v>1</v>
      </c>
      <c r="I1131" s="35">
        <f>G1131/H1131</f>
        <v>2731.91</v>
      </c>
    </row>
    <row r="1132" spans="1:9" ht="14.4" x14ac:dyDescent="0.3">
      <c r="A1132" s="45">
        <v>22</v>
      </c>
      <c r="B1132" s="43" t="s">
        <v>1049</v>
      </c>
      <c r="C1132" s="45">
        <v>34.799999999999997</v>
      </c>
      <c r="D1132" s="45">
        <v>3</v>
      </c>
      <c r="E1132" s="43" t="s">
        <v>1046</v>
      </c>
      <c r="F1132" s="43" t="s">
        <v>1051</v>
      </c>
      <c r="G1132" s="45">
        <v>3443.06</v>
      </c>
      <c r="H1132" s="44">
        <f>D1132+1</f>
        <v>4</v>
      </c>
      <c r="I1132" s="35">
        <f>G1132/H1132</f>
        <v>860.76499999999999</v>
      </c>
    </row>
    <row r="1133" spans="1:9" ht="14.4" x14ac:dyDescent="0.3">
      <c r="A1133" s="45">
        <v>22</v>
      </c>
      <c r="B1133" s="43" t="s">
        <v>1049</v>
      </c>
      <c r="C1133" s="45">
        <v>39.5</v>
      </c>
      <c r="D1133" s="45">
        <v>0</v>
      </c>
      <c r="E1133" s="43" t="s">
        <v>1046</v>
      </c>
      <c r="F1133" s="43" t="s">
        <v>1051</v>
      </c>
      <c r="G1133" s="45">
        <v>1682.6</v>
      </c>
      <c r="H1133" s="44">
        <f>D1133+1</f>
        <v>1</v>
      </c>
      <c r="I1133" s="35">
        <f>G1133/H1133</f>
        <v>1682.6</v>
      </c>
    </row>
    <row r="1134" spans="1:9" ht="14.4" x14ac:dyDescent="0.3">
      <c r="A1134" s="45">
        <v>22</v>
      </c>
      <c r="B1134" s="43" t="s">
        <v>1049</v>
      </c>
      <c r="C1134" s="45">
        <v>28.3</v>
      </c>
      <c r="D1134" s="45">
        <v>1</v>
      </c>
      <c r="E1134" s="43" t="s">
        <v>1046</v>
      </c>
      <c r="F1134" s="43" t="s">
        <v>1052</v>
      </c>
      <c r="G1134" s="45">
        <v>2639.04</v>
      </c>
      <c r="H1134" s="44">
        <f>D1134+1</f>
        <v>2</v>
      </c>
      <c r="I1134" s="35">
        <f>G1134/H1134</f>
        <v>1319.52</v>
      </c>
    </row>
    <row r="1135" spans="1:9" ht="14.4" x14ac:dyDescent="0.3">
      <c r="A1135" s="45">
        <v>22</v>
      </c>
      <c r="B1135" s="43" t="s">
        <v>1047</v>
      </c>
      <c r="C1135" s="45">
        <v>20.2</v>
      </c>
      <c r="D1135" s="45">
        <v>0</v>
      </c>
      <c r="E1135" s="43" t="s">
        <v>1046</v>
      </c>
      <c r="F1135" s="43" t="s">
        <v>1052</v>
      </c>
      <c r="G1135" s="45">
        <v>2527.8200000000002</v>
      </c>
      <c r="H1135" s="44">
        <f>D1135+1</f>
        <v>1</v>
      </c>
      <c r="I1135" s="35">
        <f>G1135/H1135</f>
        <v>2527.8200000000002</v>
      </c>
    </row>
    <row r="1136" spans="1:9" ht="14.4" x14ac:dyDescent="0.3">
      <c r="A1136" s="45">
        <v>22</v>
      </c>
      <c r="B1136" s="43" t="s">
        <v>1047</v>
      </c>
      <c r="C1136" s="45">
        <v>31</v>
      </c>
      <c r="D1136" s="45">
        <v>3</v>
      </c>
      <c r="E1136" s="43" t="s">
        <v>1050</v>
      </c>
      <c r="F1136" s="43" t="s">
        <v>1045</v>
      </c>
      <c r="G1136" s="45">
        <v>35595.589999999997</v>
      </c>
      <c r="H1136" s="44">
        <f>D1136+1</f>
        <v>4</v>
      </c>
      <c r="I1136" s="35">
        <f>G1136/H1136</f>
        <v>8898.8974999999991</v>
      </c>
    </row>
    <row r="1137" spans="1:9" ht="14.4" x14ac:dyDescent="0.3">
      <c r="A1137" s="45">
        <v>22</v>
      </c>
      <c r="B1137" s="43" t="s">
        <v>1049</v>
      </c>
      <c r="C1137" s="45">
        <v>37.1</v>
      </c>
      <c r="D1137" s="45">
        <v>2</v>
      </c>
      <c r="E1137" s="43" t="s">
        <v>1050</v>
      </c>
      <c r="F1137" s="43" t="s">
        <v>1045</v>
      </c>
      <c r="G1137" s="45">
        <v>37484.449999999997</v>
      </c>
      <c r="H1137" s="44">
        <f>D1137+1</f>
        <v>3</v>
      </c>
      <c r="I1137" s="35">
        <f>G1137/H1137</f>
        <v>12494.816666666666</v>
      </c>
    </row>
    <row r="1138" spans="1:9" ht="14.4" x14ac:dyDescent="0.3">
      <c r="A1138" s="45">
        <v>22</v>
      </c>
      <c r="B1138" s="43" t="s">
        <v>1049</v>
      </c>
      <c r="C1138" s="45">
        <v>28.9</v>
      </c>
      <c r="D1138" s="45">
        <v>0</v>
      </c>
      <c r="E1138" s="43" t="s">
        <v>1046</v>
      </c>
      <c r="F1138" s="43" t="s">
        <v>1048</v>
      </c>
      <c r="G1138" s="45">
        <v>2250.84</v>
      </c>
      <c r="H1138" s="44">
        <f>D1138+1</f>
        <v>1</v>
      </c>
      <c r="I1138" s="35">
        <f>G1138/H1138</f>
        <v>2250.84</v>
      </c>
    </row>
    <row r="1139" spans="1:9" ht="14.4" x14ac:dyDescent="0.3">
      <c r="A1139" s="45">
        <v>22</v>
      </c>
      <c r="B1139" s="43" t="s">
        <v>1049</v>
      </c>
      <c r="C1139" s="45">
        <v>52.6</v>
      </c>
      <c r="D1139" s="45">
        <v>1</v>
      </c>
      <c r="E1139" s="43" t="s">
        <v>1050</v>
      </c>
      <c r="F1139" s="43" t="s">
        <v>1045</v>
      </c>
      <c r="G1139" s="45">
        <v>44501.4</v>
      </c>
      <c r="H1139" s="44">
        <f>D1139+1</f>
        <v>2</v>
      </c>
      <c r="I1139" s="35">
        <f>G1139/H1139</f>
        <v>22250.7</v>
      </c>
    </row>
    <row r="1140" spans="1:9" ht="14.4" x14ac:dyDescent="0.3">
      <c r="A1140" s="45">
        <v>22</v>
      </c>
      <c r="B1140" s="43" t="s">
        <v>1047</v>
      </c>
      <c r="C1140" s="45">
        <v>30.4</v>
      </c>
      <c r="D1140" s="45">
        <v>0</v>
      </c>
      <c r="E1140" s="43" t="s">
        <v>1050</v>
      </c>
      <c r="F1140" s="43" t="s">
        <v>1052</v>
      </c>
      <c r="G1140" s="45">
        <v>33907.550000000003</v>
      </c>
      <c r="H1140" s="44">
        <f>D1140+1</f>
        <v>1</v>
      </c>
      <c r="I1140" s="35">
        <f>G1140/H1140</f>
        <v>33907.550000000003</v>
      </c>
    </row>
    <row r="1141" spans="1:9" ht="14.4" x14ac:dyDescent="0.3">
      <c r="A1141" s="45">
        <v>22</v>
      </c>
      <c r="B1141" s="43" t="s">
        <v>1049</v>
      </c>
      <c r="C1141" s="45">
        <v>33.799999999999997</v>
      </c>
      <c r="D1141" s="45">
        <v>0</v>
      </c>
      <c r="E1141" s="43" t="s">
        <v>1046</v>
      </c>
      <c r="F1141" s="43" t="s">
        <v>1045</v>
      </c>
      <c r="G1141" s="45">
        <v>1674.63</v>
      </c>
      <c r="H1141" s="44">
        <f>D1141+1</f>
        <v>1</v>
      </c>
      <c r="I1141" s="35">
        <f>G1141/H1141</f>
        <v>1674.63</v>
      </c>
    </row>
    <row r="1142" spans="1:9" ht="14.4" x14ac:dyDescent="0.3">
      <c r="A1142" s="45">
        <v>22</v>
      </c>
      <c r="B1142" s="43" t="s">
        <v>1047</v>
      </c>
      <c r="C1142" s="45">
        <v>27.1</v>
      </c>
      <c r="D1142" s="45">
        <v>0</v>
      </c>
      <c r="E1142" s="43" t="s">
        <v>1046</v>
      </c>
      <c r="F1142" s="43" t="s">
        <v>1051</v>
      </c>
      <c r="G1142" s="45">
        <v>2154.36</v>
      </c>
      <c r="H1142" s="44">
        <f>D1142+1</f>
        <v>1</v>
      </c>
      <c r="I1142" s="35">
        <f>G1142/H1142</f>
        <v>2154.36</v>
      </c>
    </row>
    <row r="1143" spans="1:9" ht="14.4" x14ac:dyDescent="0.3">
      <c r="A1143" s="45">
        <v>22</v>
      </c>
      <c r="B1143" s="43" t="s">
        <v>1049</v>
      </c>
      <c r="C1143" s="45">
        <v>32.1</v>
      </c>
      <c r="D1143" s="45">
        <v>0</v>
      </c>
      <c r="E1143" s="43" t="s">
        <v>1046</v>
      </c>
      <c r="F1143" s="43" t="s">
        <v>1052</v>
      </c>
      <c r="G1143" s="45">
        <v>2055.3200000000002</v>
      </c>
      <c r="H1143" s="44">
        <f>D1143+1</f>
        <v>1</v>
      </c>
      <c r="I1143" s="35">
        <f>G1143/H1143</f>
        <v>2055.3200000000002</v>
      </c>
    </row>
    <row r="1144" spans="1:9" ht="14.4" x14ac:dyDescent="0.3">
      <c r="A1144" s="45">
        <v>22</v>
      </c>
      <c r="B1144" s="43" t="s">
        <v>1047</v>
      </c>
      <c r="C1144" s="45">
        <v>21.3</v>
      </c>
      <c r="D1144" s="45">
        <v>3</v>
      </c>
      <c r="E1144" s="43" t="s">
        <v>1046</v>
      </c>
      <c r="F1144" s="43" t="s">
        <v>1052</v>
      </c>
      <c r="G1144" s="45">
        <v>4296.2700000000004</v>
      </c>
      <c r="H1144" s="44">
        <f>D1144+1</f>
        <v>4</v>
      </c>
      <c r="I1144" s="35">
        <f>G1144/H1144</f>
        <v>1074.0675000000001</v>
      </c>
    </row>
    <row r="1145" spans="1:9" ht="14.4" x14ac:dyDescent="0.3">
      <c r="A1145" s="45">
        <v>22</v>
      </c>
      <c r="B1145" s="43" t="s">
        <v>1047</v>
      </c>
      <c r="C1145" s="45">
        <v>30.4</v>
      </c>
      <c r="D1145" s="45">
        <v>0</v>
      </c>
      <c r="E1145" s="43" t="s">
        <v>1046</v>
      </c>
      <c r="F1145" s="43" t="s">
        <v>1048</v>
      </c>
      <c r="G1145" s="45">
        <v>2741.95</v>
      </c>
      <c r="H1145" s="44">
        <f>D1145+1</f>
        <v>1</v>
      </c>
      <c r="I1145" s="35">
        <f>G1145/H1145</f>
        <v>2741.95</v>
      </c>
    </row>
    <row r="1146" spans="1:9" ht="14.4" x14ac:dyDescent="0.3">
      <c r="A1146" s="45">
        <v>21</v>
      </c>
      <c r="B1146" s="43" t="s">
        <v>1047</v>
      </c>
      <c r="C1146" s="45">
        <v>33.6</v>
      </c>
      <c r="D1146" s="45">
        <v>2</v>
      </c>
      <c r="E1146" s="43" t="s">
        <v>1046</v>
      </c>
      <c r="F1146" s="43" t="s">
        <v>1052</v>
      </c>
      <c r="G1146" s="45">
        <v>3579.83</v>
      </c>
      <c r="H1146" s="44">
        <f>D1146+1</f>
        <v>3</v>
      </c>
      <c r="I1146" s="35">
        <f>G1146/H1146</f>
        <v>1193.2766666666666</v>
      </c>
    </row>
    <row r="1147" spans="1:9" ht="14.4" x14ac:dyDescent="0.3">
      <c r="A1147" s="45">
        <v>21</v>
      </c>
      <c r="B1147" s="43" t="s">
        <v>1049</v>
      </c>
      <c r="C1147" s="45">
        <v>35.5</v>
      </c>
      <c r="D1147" s="45">
        <v>0</v>
      </c>
      <c r="E1147" s="43" t="s">
        <v>1046</v>
      </c>
      <c r="F1147" s="43" t="s">
        <v>1045</v>
      </c>
      <c r="G1147" s="45">
        <v>1532.47</v>
      </c>
      <c r="H1147" s="44">
        <f>D1147+1</f>
        <v>1</v>
      </c>
      <c r="I1147" s="35">
        <f>G1147/H1147</f>
        <v>1532.47</v>
      </c>
    </row>
    <row r="1148" spans="1:9" ht="14.4" x14ac:dyDescent="0.3">
      <c r="A1148" s="45">
        <v>21</v>
      </c>
      <c r="B1148" s="43" t="s">
        <v>1047</v>
      </c>
      <c r="C1148" s="45">
        <v>39.5</v>
      </c>
      <c r="D1148" s="45">
        <v>0</v>
      </c>
      <c r="E1148" s="43" t="s">
        <v>1046</v>
      </c>
      <c r="F1148" s="43" t="s">
        <v>1045</v>
      </c>
      <c r="G1148" s="45">
        <v>2026.97</v>
      </c>
      <c r="H1148" s="44">
        <f>D1148+1</f>
        <v>1</v>
      </c>
      <c r="I1148" s="35">
        <f>G1148/H1148</f>
        <v>2026.97</v>
      </c>
    </row>
    <row r="1149" spans="1:9" ht="14.4" x14ac:dyDescent="0.3">
      <c r="A1149" s="45">
        <v>21</v>
      </c>
      <c r="B1149" s="43" t="s">
        <v>1047</v>
      </c>
      <c r="C1149" s="45">
        <v>35.700000000000003</v>
      </c>
      <c r="D1149" s="45">
        <v>0</v>
      </c>
      <c r="E1149" s="43" t="s">
        <v>1046</v>
      </c>
      <c r="F1149" s="43" t="s">
        <v>1052</v>
      </c>
      <c r="G1149" s="45">
        <v>2404.73</v>
      </c>
      <c r="H1149" s="44">
        <f>D1149+1</f>
        <v>1</v>
      </c>
      <c r="I1149" s="35">
        <f>G1149/H1149</f>
        <v>2404.73</v>
      </c>
    </row>
    <row r="1150" spans="1:9" ht="14.4" x14ac:dyDescent="0.3">
      <c r="A1150" s="45">
        <v>21</v>
      </c>
      <c r="B1150" s="43" t="s">
        <v>1047</v>
      </c>
      <c r="C1150" s="45">
        <v>26.4</v>
      </c>
      <c r="D1150" s="45">
        <v>1</v>
      </c>
      <c r="E1150" s="43" t="s">
        <v>1046</v>
      </c>
      <c r="F1150" s="43" t="s">
        <v>1051</v>
      </c>
      <c r="G1150" s="45">
        <v>2597.7800000000002</v>
      </c>
      <c r="H1150" s="44">
        <f>D1150+1</f>
        <v>2</v>
      </c>
      <c r="I1150" s="35">
        <f>G1150/H1150</f>
        <v>1298.8900000000001</v>
      </c>
    </row>
    <row r="1151" spans="1:9" ht="14.4" x14ac:dyDescent="0.3">
      <c r="A1151" s="45">
        <v>21</v>
      </c>
      <c r="B1151" s="43" t="s">
        <v>1047</v>
      </c>
      <c r="C1151" s="45">
        <v>21.9</v>
      </c>
      <c r="D1151" s="45">
        <v>2</v>
      </c>
      <c r="E1151" s="43" t="s">
        <v>1046</v>
      </c>
      <c r="F1151" s="43" t="s">
        <v>1045</v>
      </c>
      <c r="G1151" s="45">
        <v>3180.51</v>
      </c>
      <c r="H1151" s="44">
        <f>D1151+1</f>
        <v>3</v>
      </c>
      <c r="I1151" s="35">
        <f>G1151/H1151</f>
        <v>1060.17</v>
      </c>
    </row>
    <row r="1152" spans="1:9" ht="14.4" x14ac:dyDescent="0.3">
      <c r="A1152" s="45">
        <v>21</v>
      </c>
      <c r="B1152" s="43" t="s">
        <v>1049</v>
      </c>
      <c r="C1152" s="45">
        <v>31</v>
      </c>
      <c r="D1152" s="45">
        <v>0</v>
      </c>
      <c r="E1152" s="43" t="s">
        <v>1046</v>
      </c>
      <c r="F1152" s="43" t="s">
        <v>1045</v>
      </c>
      <c r="G1152" s="45">
        <v>16586.5</v>
      </c>
      <c r="H1152" s="44">
        <f>D1152+1</f>
        <v>1</v>
      </c>
      <c r="I1152" s="35">
        <f>G1152/H1152</f>
        <v>16586.5</v>
      </c>
    </row>
    <row r="1153" spans="1:9" ht="14.4" x14ac:dyDescent="0.3">
      <c r="A1153" s="45">
        <v>21</v>
      </c>
      <c r="B1153" s="43" t="s">
        <v>1047</v>
      </c>
      <c r="C1153" s="45">
        <v>16.8</v>
      </c>
      <c r="D1153" s="45">
        <v>1</v>
      </c>
      <c r="E1153" s="43" t="s">
        <v>1046</v>
      </c>
      <c r="F1153" s="43" t="s">
        <v>1048</v>
      </c>
      <c r="G1153" s="45">
        <v>3167.46</v>
      </c>
      <c r="H1153" s="44">
        <f>D1153+1</f>
        <v>2</v>
      </c>
      <c r="I1153" s="35">
        <f>G1153/H1153</f>
        <v>1583.73</v>
      </c>
    </row>
    <row r="1154" spans="1:9" ht="14.4" x14ac:dyDescent="0.3">
      <c r="A1154" s="45">
        <v>21</v>
      </c>
      <c r="B1154" s="43" t="s">
        <v>1049</v>
      </c>
      <c r="C1154" s="45">
        <v>36.9</v>
      </c>
      <c r="D1154" s="45">
        <v>0</v>
      </c>
      <c r="E1154" s="43" t="s">
        <v>1046</v>
      </c>
      <c r="F1154" s="43" t="s">
        <v>1045</v>
      </c>
      <c r="G1154" s="45">
        <v>1534.3</v>
      </c>
      <c r="H1154" s="44">
        <f>D1154+1</f>
        <v>1</v>
      </c>
      <c r="I1154" s="35">
        <f>G1154/H1154</f>
        <v>1534.3</v>
      </c>
    </row>
    <row r="1155" spans="1:9" ht="14.4" x14ac:dyDescent="0.3">
      <c r="A1155" s="45">
        <v>21</v>
      </c>
      <c r="B1155" s="43" t="s">
        <v>1049</v>
      </c>
      <c r="C1155" s="45">
        <v>25.7</v>
      </c>
      <c r="D1155" s="45">
        <v>4</v>
      </c>
      <c r="E1155" s="43" t="s">
        <v>1050</v>
      </c>
      <c r="F1155" s="43" t="s">
        <v>1051</v>
      </c>
      <c r="G1155" s="45">
        <v>17942.11</v>
      </c>
      <c r="H1155" s="44">
        <f>D1155+1</f>
        <v>5</v>
      </c>
      <c r="I1155" s="35">
        <f>G1155/H1155</f>
        <v>3588.422</v>
      </c>
    </row>
    <row r="1156" spans="1:9" ht="14.4" x14ac:dyDescent="0.3">
      <c r="A1156" s="45">
        <v>21</v>
      </c>
      <c r="B1156" s="43" t="s">
        <v>1049</v>
      </c>
      <c r="C1156" s="45">
        <v>23.8</v>
      </c>
      <c r="D1156" s="45">
        <v>2</v>
      </c>
      <c r="E1156" s="43" t="s">
        <v>1046</v>
      </c>
      <c r="F1156" s="43" t="s">
        <v>1052</v>
      </c>
      <c r="G1156" s="45">
        <v>3077.1</v>
      </c>
      <c r="H1156" s="44">
        <f>D1156+1</f>
        <v>3</v>
      </c>
      <c r="I1156" s="35">
        <f>G1156/H1156</f>
        <v>1025.7</v>
      </c>
    </row>
    <row r="1157" spans="1:9" ht="14.4" x14ac:dyDescent="0.3">
      <c r="A1157" s="45">
        <v>21</v>
      </c>
      <c r="B1157" s="43" t="s">
        <v>1049</v>
      </c>
      <c r="C1157" s="45">
        <v>20.2</v>
      </c>
      <c r="D1157" s="45">
        <v>3</v>
      </c>
      <c r="E1157" s="43" t="s">
        <v>1046</v>
      </c>
      <c r="F1157" s="43" t="s">
        <v>1048</v>
      </c>
      <c r="G1157" s="45">
        <v>3861.21</v>
      </c>
      <c r="H1157" s="44">
        <f>D1157+1</f>
        <v>4</v>
      </c>
      <c r="I1157" s="35">
        <f>G1157/H1157</f>
        <v>965.30250000000001</v>
      </c>
    </row>
    <row r="1158" spans="1:9" ht="14.4" x14ac:dyDescent="0.3">
      <c r="A1158" s="45">
        <v>21</v>
      </c>
      <c r="B1158" s="43" t="s">
        <v>1047</v>
      </c>
      <c r="C1158" s="45">
        <v>21.9</v>
      </c>
      <c r="D1158" s="45">
        <v>1</v>
      </c>
      <c r="E1158" s="43" t="s">
        <v>1050</v>
      </c>
      <c r="F1158" s="43" t="s">
        <v>1048</v>
      </c>
      <c r="G1158" s="45">
        <v>15359.1</v>
      </c>
      <c r="H1158" s="44">
        <f>D1158+1</f>
        <v>2</v>
      </c>
      <c r="I1158" s="35">
        <f>G1158/H1158</f>
        <v>7679.55</v>
      </c>
    </row>
    <row r="1159" spans="1:9" ht="14.4" x14ac:dyDescent="0.3">
      <c r="A1159" s="45">
        <v>21</v>
      </c>
      <c r="B1159" s="43" t="s">
        <v>1047</v>
      </c>
      <c r="C1159" s="45">
        <v>17.399999999999999</v>
      </c>
      <c r="D1159" s="45">
        <v>1</v>
      </c>
      <c r="E1159" s="43" t="s">
        <v>1046</v>
      </c>
      <c r="F1159" s="43" t="s">
        <v>1051</v>
      </c>
      <c r="G1159" s="45">
        <v>2585.27</v>
      </c>
      <c r="H1159" s="44">
        <f>D1159+1</f>
        <v>2</v>
      </c>
      <c r="I1159" s="35">
        <f>G1159/H1159</f>
        <v>1292.635</v>
      </c>
    </row>
    <row r="1160" spans="1:9" ht="14.4" x14ac:dyDescent="0.3">
      <c r="A1160" s="45">
        <v>21</v>
      </c>
      <c r="B1160" s="43" t="s">
        <v>1049</v>
      </c>
      <c r="C1160" s="45">
        <v>27.4</v>
      </c>
      <c r="D1160" s="45">
        <v>0</v>
      </c>
      <c r="E1160" s="43" t="s">
        <v>1046</v>
      </c>
      <c r="F1160" s="43" t="s">
        <v>1048</v>
      </c>
      <c r="G1160" s="45">
        <v>2104.11</v>
      </c>
      <c r="H1160" s="44">
        <f>D1160+1</f>
        <v>1</v>
      </c>
      <c r="I1160" s="35">
        <f>G1160/H1160</f>
        <v>2104.11</v>
      </c>
    </row>
    <row r="1161" spans="1:9" ht="14.4" x14ac:dyDescent="0.3">
      <c r="A1161" s="45">
        <v>21</v>
      </c>
      <c r="B1161" s="43" t="s">
        <v>1047</v>
      </c>
      <c r="C1161" s="45">
        <v>34.9</v>
      </c>
      <c r="D1161" s="45">
        <v>0</v>
      </c>
      <c r="E1161" s="43" t="s">
        <v>1046</v>
      </c>
      <c r="F1161" s="43" t="s">
        <v>1045</v>
      </c>
      <c r="G1161" s="45">
        <v>2020.55</v>
      </c>
      <c r="H1161" s="44">
        <f>D1161+1</f>
        <v>1</v>
      </c>
      <c r="I1161" s="35">
        <f>G1161/H1161</f>
        <v>2020.55</v>
      </c>
    </row>
    <row r="1162" spans="1:9" ht="14.4" x14ac:dyDescent="0.3">
      <c r="A1162" s="45">
        <v>21</v>
      </c>
      <c r="B1162" s="43" t="s">
        <v>1049</v>
      </c>
      <c r="C1162" s="45">
        <v>29</v>
      </c>
      <c r="D1162" s="45">
        <v>0</v>
      </c>
      <c r="E1162" s="43" t="s">
        <v>1046</v>
      </c>
      <c r="F1162" s="43" t="s">
        <v>1052</v>
      </c>
      <c r="G1162" s="45">
        <v>1906.36</v>
      </c>
      <c r="H1162" s="44">
        <f>D1162+1</f>
        <v>1</v>
      </c>
      <c r="I1162" s="35">
        <f>G1162/H1162</f>
        <v>1906.36</v>
      </c>
    </row>
    <row r="1163" spans="1:9" ht="14.4" x14ac:dyDescent="0.3">
      <c r="A1163" s="45">
        <v>21</v>
      </c>
      <c r="B1163" s="43" t="s">
        <v>1049</v>
      </c>
      <c r="C1163" s="45">
        <v>36.9</v>
      </c>
      <c r="D1163" s="45">
        <v>0</v>
      </c>
      <c r="E1163" s="43" t="s">
        <v>1046</v>
      </c>
      <c r="F1163" s="43" t="s">
        <v>1052</v>
      </c>
      <c r="G1163" s="45">
        <v>1917.32</v>
      </c>
      <c r="H1163" s="44">
        <f>D1163+1</f>
        <v>1</v>
      </c>
      <c r="I1163" s="35">
        <f>G1163/H1163</f>
        <v>1917.32</v>
      </c>
    </row>
    <row r="1164" spans="1:9" ht="14.4" x14ac:dyDescent="0.3">
      <c r="A1164" s="45">
        <v>21</v>
      </c>
      <c r="B1164" s="43" t="s">
        <v>1049</v>
      </c>
      <c r="C1164" s="45">
        <v>22.3</v>
      </c>
      <c r="D1164" s="45">
        <v>1</v>
      </c>
      <c r="E1164" s="43" t="s">
        <v>1046</v>
      </c>
      <c r="F1164" s="43" t="s">
        <v>1051</v>
      </c>
      <c r="G1164" s="45">
        <v>2103.08</v>
      </c>
      <c r="H1164" s="44">
        <f>D1164+1</f>
        <v>2</v>
      </c>
      <c r="I1164" s="35">
        <f>G1164/H1164</f>
        <v>1051.54</v>
      </c>
    </row>
    <row r="1165" spans="1:9" ht="14.4" x14ac:dyDescent="0.3">
      <c r="A1165" s="45">
        <v>21</v>
      </c>
      <c r="B1165" s="43" t="s">
        <v>1049</v>
      </c>
      <c r="C1165" s="45">
        <v>31.1</v>
      </c>
      <c r="D1165" s="45">
        <v>0</v>
      </c>
      <c r="E1165" s="43" t="s">
        <v>1046</v>
      </c>
      <c r="F1165" s="43" t="s">
        <v>1051</v>
      </c>
      <c r="G1165" s="45">
        <v>1526.31</v>
      </c>
      <c r="H1165" s="44">
        <f>D1165+1</f>
        <v>1</v>
      </c>
      <c r="I1165" s="35">
        <f>G1165/H1165</f>
        <v>1526.31</v>
      </c>
    </row>
    <row r="1166" spans="1:9" ht="14.4" x14ac:dyDescent="0.3">
      <c r="A1166" s="45">
        <v>21</v>
      </c>
      <c r="B1166" s="43" t="s">
        <v>1047</v>
      </c>
      <c r="C1166" s="45">
        <v>22.1</v>
      </c>
      <c r="D1166" s="45">
        <v>0</v>
      </c>
      <c r="E1166" s="43" t="s">
        <v>1046</v>
      </c>
      <c r="F1166" s="43" t="s">
        <v>1048</v>
      </c>
      <c r="G1166" s="45">
        <v>2585.85</v>
      </c>
      <c r="H1166" s="44">
        <f>D1166+1</f>
        <v>1</v>
      </c>
      <c r="I1166" s="35">
        <f>G1166/H1166</f>
        <v>2585.85</v>
      </c>
    </row>
    <row r="1167" spans="1:9" ht="14.4" x14ac:dyDescent="0.3">
      <c r="A1167" s="45">
        <v>21</v>
      </c>
      <c r="B1167" s="43" t="s">
        <v>1049</v>
      </c>
      <c r="C1167" s="45">
        <v>25.7</v>
      </c>
      <c r="D1167" s="45">
        <v>2</v>
      </c>
      <c r="E1167" s="43" t="s">
        <v>1046</v>
      </c>
      <c r="F1167" s="43" t="s">
        <v>1048</v>
      </c>
      <c r="G1167" s="45">
        <v>3279.87</v>
      </c>
      <c r="H1167" s="44">
        <f>D1167+1</f>
        <v>3</v>
      </c>
      <c r="I1167" s="35">
        <f>G1167/H1167</f>
        <v>1093.29</v>
      </c>
    </row>
    <row r="1168" spans="1:9" ht="14.4" x14ac:dyDescent="0.3">
      <c r="A1168" s="45">
        <v>21</v>
      </c>
      <c r="B1168" s="43" t="s">
        <v>1047</v>
      </c>
      <c r="C1168" s="45">
        <v>32.700000000000003</v>
      </c>
      <c r="D1168" s="45">
        <v>2</v>
      </c>
      <c r="E1168" s="43" t="s">
        <v>1046</v>
      </c>
      <c r="F1168" s="43" t="s">
        <v>1052</v>
      </c>
      <c r="G1168" s="45">
        <v>26018.95</v>
      </c>
      <c r="H1168" s="44">
        <f>D1168+1</f>
        <v>3</v>
      </c>
      <c r="I1168" s="35">
        <f>G1168/H1168</f>
        <v>8672.9833333333336</v>
      </c>
    </row>
    <row r="1169" spans="1:9" ht="14.4" x14ac:dyDescent="0.3">
      <c r="A1169" s="45">
        <v>21</v>
      </c>
      <c r="B1169" s="43" t="s">
        <v>1047</v>
      </c>
      <c r="C1169" s="45">
        <v>34.6</v>
      </c>
      <c r="D1169" s="45">
        <v>0</v>
      </c>
      <c r="E1169" s="43" t="s">
        <v>1046</v>
      </c>
      <c r="F1169" s="43" t="s">
        <v>1051</v>
      </c>
      <c r="G1169" s="45">
        <v>2020.18</v>
      </c>
      <c r="H1169" s="44">
        <f>D1169+1</f>
        <v>1</v>
      </c>
      <c r="I1169" s="35">
        <f>G1169/H1169</f>
        <v>2020.18</v>
      </c>
    </row>
    <row r="1170" spans="1:9" ht="14.4" x14ac:dyDescent="0.3">
      <c r="A1170" s="45">
        <v>21</v>
      </c>
      <c r="B1170" s="43" t="s">
        <v>1049</v>
      </c>
      <c r="C1170" s="45">
        <v>31.3</v>
      </c>
      <c r="D1170" s="45">
        <v>0</v>
      </c>
      <c r="E1170" s="43" t="s">
        <v>1046</v>
      </c>
      <c r="F1170" s="43" t="s">
        <v>1052</v>
      </c>
      <c r="G1170" s="45">
        <v>1909.53</v>
      </c>
      <c r="H1170" s="44">
        <f>D1170+1</f>
        <v>1</v>
      </c>
      <c r="I1170" s="35">
        <f>G1170/H1170</f>
        <v>1909.53</v>
      </c>
    </row>
    <row r="1171" spans="1:9" ht="14.4" x14ac:dyDescent="0.3">
      <c r="A1171" s="45">
        <v>21</v>
      </c>
      <c r="B1171" s="43" t="s">
        <v>1049</v>
      </c>
      <c r="C1171" s="45">
        <v>26</v>
      </c>
      <c r="D1171" s="45">
        <v>0</v>
      </c>
      <c r="E1171" s="43" t="s">
        <v>1046</v>
      </c>
      <c r="F1171" s="43" t="s">
        <v>1048</v>
      </c>
      <c r="G1171" s="45">
        <v>2102.2600000000002</v>
      </c>
      <c r="H1171" s="44">
        <f>D1171+1</f>
        <v>1</v>
      </c>
      <c r="I1171" s="35">
        <f>G1171/H1171</f>
        <v>2102.2600000000002</v>
      </c>
    </row>
    <row r="1172" spans="1:9" ht="14.4" x14ac:dyDescent="0.3">
      <c r="A1172" s="45">
        <v>21</v>
      </c>
      <c r="B1172" s="43" t="s">
        <v>1049</v>
      </c>
      <c r="C1172" s="45">
        <v>23.2</v>
      </c>
      <c r="D1172" s="45">
        <v>0</v>
      </c>
      <c r="E1172" s="43" t="s">
        <v>1046</v>
      </c>
      <c r="F1172" s="43" t="s">
        <v>1045</v>
      </c>
      <c r="G1172" s="45">
        <v>1515.34</v>
      </c>
      <c r="H1172" s="44">
        <f>D1172+1</f>
        <v>1</v>
      </c>
      <c r="I1172" s="35">
        <f>G1172/H1172</f>
        <v>1515.34</v>
      </c>
    </row>
    <row r="1173" spans="1:9" ht="14.4" x14ac:dyDescent="0.3">
      <c r="A1173" s="45">
        <v>21</v>
      </c>
      <c r="B1173" s="43" t="s">
        <v>1047</v>
      </c>
      <c r="C1173" s="45">
        <v>25.8</v>
      </c>
      <c r="D1173" s="45">
        <v>0</v>
      </c>
      <c r="E1173" s="43" t="s">
        <v>1046</v>
      </c>
      <c r="F1173" s="43" t="s">
        <v>1051</v>
      </c>
      <c r="G1173" s="45">
        <v>2007.95</v>
      </c>
      <c r="H1173" s="44">
        <f>D1173+1</f>
        <v>1</v>
      </c>
      <c r="I1173" s="35">
        <f>G1173/H1173</f>
        <v>2007.95</v>
      </c>
    </row>
    <row r="1174" spans="1:9" ht="14.4" x14ac:dyDescent="0.3">
      <c r="A1174" s="45">
        <v>20</v>
      </c>
      <c r="B1174" s="43" t="s">
        <v>1047</v>
      </c>
      <c r="C1174" s="45">
        <v>22.4</v>
      </c>
      <c r="D1174" s="45">
        <v>0</v>
      </c>
      <c r="E1174" s="43" t="s">
        <v>1050</v>
      </c>
      <c r="F1174" s="43" t="s">
        <v>1052</v>
      </c>
      <c r="G1174" s="45">
        <v>14711.74</v>
      </c>
      <c r="H1174" s="44">
        <f>D1174+1</f>
        <v>1</v>
      </c>
      <c r="I1174" s="35">
        <f>G1174/H1174</f>
        <v>14711.74</v>
      </c>
    </row>
    <row r="1175" spans="1:9" ht="14.4" x14ac:dyDescent="0.3">
      <c r="A1175" s="45">
        <v>20</v>
      </c>
      <c r="B1175" s="43" t="s">
        <v>1049</v>
      </c>
      <c r="C1175" s="45">
        <v>28</v>
      </c>
      <c r="D1175" s="45">
        <v>1</v>
      </c>
      <c r="E1175" s="43" t="s">
        <v>1050</v>
      </c>
      <c r="F1175" s="43" t="s">
        <v>1052</v>
      </c>
      <c r="G1175" s="45">
        <v>17560.38</v>
      </c>
      <c r="H1175" s="44">
        <f>D1175+1</f>
        <v>2</v>
      </c>
      <c r="I1175" s="35">
        <f>G1175/H1175</f>
        <v>8780.19</v>
      </c>
    </row>
    <row r="1176" spans="1:9" ht="14.4" x14ac:dyDescent="0.3">
      <c r="A1176" s="45">
        <v>20</v>
      </c>
      <c r="B1176" s="43" t="s">
        <v>1047</v>
      </c>
      <c r="C1176" s="45">
        <v>29</v>
      </c>
      <c r="D1176" s="45">
        <v>0</v>
      </c>
      <c r="E1176" s="43" t="s">
        <v>1046</v>
      </c>
      <c r="F1176" s="43" t="s">
        <v>1052</v>
      </c>
      <c r="G1176" s="45">
        <v>2257.48</v>
      </c>
      <c r="H1176" s="44">
        <f>D1176+1</f>
        <v>1</v>
      </c>
      <c r="I1176" s="35">
        <f>G1176/H1176</f>
        <v>2257.48</v>
      </c>
    </row>
    <row r="1177" spans="1:9" ht="14.4" x14ac:dyDescent="0.3">
      <c r="A1177" s="45">
        <v>20</v>
      </c>
      <c r="B1177" s="43" t="s">
        <v>1047</v>
      </c>
      <c r="C1177" s="45">
        <v>28.8</v>
      </c>
      <c r="D1177" s="45">
        <v>0</v>
      </c>
      <c r="E1177" s="43" t="s">
        <v>1046</v>
      </c>
      <c r="F1177" s="43" t="s">
        <v>1048</v>
      </c>
      <c r="G1177" s="45">
        <v>2457.21</v>
      </c>
      <c r="H1177" s="44">
        <f>D1177+1</f>
        <v>1</v>
      </c>
      <c r="I1177" s="35">
        <f>G1177/H1177</f>
        <v>2457.21</v>
      </c>
    </row>
    <row r="1178" spans="1:9" ht="14.4" x14ac:dyDescent="0.3">
      <c r="A1178" s="45">
        <v>20</v>
      </c>
      <c r="B1178" s="43" t="s">
        <v>1047</v>
      </c>
      <c r="C1178" s="45">
        <v>37</v>
      </c>
      <c r="D1178" s="45">
        <v>5</v>
      </c>
      <c r="E1178" s="43" t="s">
        <v>1046</v>
      </c>
      <c r="F1178" s="43" t="s">
        <v>1051</v>
      </c>
      <c r="G1178" s="45">
        <v>4830.63</v>
      </c>
      <c r="H1178" s="44">
        <f>D1178+1</f>
        <v>6</v>
      </c>
      <c r="I1178" s="35">
        <f>G1178/H1178</f>
        <v>805.10500000000002</v>
      </c>
    </row>
    <row r="1179" spans="1:9" ht="14.4" x14ac:dyDescent="0.3">
      <c r="A1179" s="45">
        <v>20</v>
      </c>
      <c r="B1179" s="43" t="s">
        <v>1049</v>
      </c>
      <c r="C1179" s="45">
        <v>33</v>
      </c>
      <c r="D1179" s="45">
        <v>1</v>
      </c>
      <c r="E1179" s="43" t="s">
        <v>1046</v>
      </c>
      <c r="F1179" s="43" t="s">
        <v>1051</v>
      </c>
      <c r="G1179" s="45">
        <v>1980.07</v>
      </c>
      <c r="H1179" s="44">
        <f>D1179+1</f>
        <v>2</v>
      </c>
      <c r="I1179" s="35">
        <f>G1179/H1179</f>
        <v>990.03499999999997</v>
      </c>
    </row>
    <row r="1180" spans="1:9" ht="14.4" x14ac:dyDescent="0.3">
      <c r="A1180" s="45">
        <v>20</v>
      </c>
      <c r="B1180" s="43" t="s">
        <v>1047</v>
      </c>
      <c r="C1180" s="45">
        <v>26.8</v>
      </c>
      <c r="D1180" s="45">
        <v>1</v>
      </c>
      <c r="E1180" s="43" t="s">
        <v>1050</v>
      </c>
      <c r="F1180" s="43" t="s">
        <v>1045</v>
      </c>
      <c r="G1180" s="45">
        <v>17085.27</v>
      </c>
      <c r="H1180" s="44">
        <f>D1180+1</f>
        <v>2</v>
      </c>
      <c r="I1180" s="35">
        <f>G1180/H1180</f>
        <v>8542.6350000000002</v>
      </c>
    </row>
    <row r="1181" spans="1:9" ht="14.4" x14ac:dyDescent="0.3">
      <c r="A1181" s="45">
        <v>20</v>
      </c>
      <c r="B1181" s="43" t="s">
        <v>1049</v>
      </c>
      <c r="C1181" s="45">
        <v>33.299999999999997</v>
      </c>
      <c r="D1181" s="45">
        <v>0</v>
      </c>
      <c r="E1181" s="43" t="s">
        <v>1046</v>
      </c>
      <c r="F1181" s="43" t="s">
        <v>1045</v>
      </c>
      <c r="G1181" s="45">
        <v>1391.53</v>
      </c>
      <c r="H1181" s="44">
        <f>D1181+1</f>
        <v>1</v>
      </c>
      <c r="I1181" s="35">
        <f>G1181/H1181</f>
        <v>1391.53</v>
      </c>
    </row>
    <row r="1182" spans="1:9" ht="14.4" x14ac:dyDescent="0.3">
      <c r="A1182" s="45">
        <v>20</v>
      </c>
      <c r="B1182" s="43" t="s">
        <v>1049</v>
      </c>
      <c r="C1182" s="45">
        <v>29.7</v>
      </c>
      <c r="D1182" s="45">
        <v>0</v>
      </c>
      <c r="E1182" s="43" t="s">
        <v>1046</v>
      </c>
      <c r="F1182" s="43" t="s">
        <v>1052</v>
      </c>
      <c r="G1182" s="45">
        <v>1769.53</v>
      </c>
      <c r="H1182" s="44">
        <f>D1182+1</f>
        <v>1</v>
      </c>
      <c r="I1182" s="35">
        <f>G1182/H1182</f>
        <v>1769.53</v>
      </c>
    </row>
    <row r="1183" spans="1:9" ht="14.4" x14ac:dyDescent="0.3">
      <c r="A1183" s="45">
        <v>20</v>
      </c>
      <c r="B1183" s="43" t="s">
        <v>1049</v>
      </c>
      <c r="C1183" s="45">
        <v>27.9</v>
      </c>
      <c r="D1183" s="45">
        <v>0</v>
      </c>
      <c r="E1183" s="43" t="s">
        <v>1046</v>
      </c>
      <c r="F1183" s="43" t="s">
        <v>1048</v>
      </c>
      <c r="G1183" s="45">
        <v>1967.02</v>
      </c>
      <c r="H1183" s="44">
        <f>D1183+1</f>
        <v>1</v>
      </c>
      <c r="I1183" s="35">
        <f>G1183/H1183</f>
        <v>1967.02</v>
      </c>
    </row>
    <row r="1184" spans="1:9" ht="14.4" x14ac:dyDescent="0.3">
      <c r="A1184" s="45">
        <v>20</v>
      </c>
      <c r="B1184" s="43" t="s">
        <v>1049</v>
      </c>
      <c r="C1184" s="45">
        <v>35.299999999999997</v>
      </c>
      <c r="D1184" s="45">
        <v>1</v>
      </c>
      <c r="E1184" s="43" t="s">
        <v>1046</v>
      </c>
      <c r="F1184" s="43" t="s">
        <v>1045</v>
      </c>
      <c r="G1184" s="45">
        <v>27724.29</v>
      </c>
      <c r="H1184" s="44">
        <f>D1184+1</f>
        <v>2</v>
      </c>
      <c r="I1184" s="35">
        <f>G1184/H1184</f>
        <v>13862.145</v>
      </c>
    </row>
    <row r="1185" spans="1:9" ht="14.4" x14ac:dyDescent="0.3">
      <c r="A1185" s="45">
        <v>20</v>
      </c>
      <c r="B1185" s="43" t="s">
        <v>1047</v>
      </c>
      <c r="C1185" s="45">
        <v>31.8</v>
      </c>
      <c r="D1185" s="45">
        <v>2</v>
      </c>
      <c r="E1185" s="43" t="s">
        <v>1046</v>
      </c>
      <c r="F1185" s="43" t="s">
        <v>1045</v>
      </c>
      <c r="G1185" s="45">
        <v>3056.39</v>
      </c>
      <c r="H1185" s="44">
        <f>D1185+1</f>
        <v>3</v>
      </c>
      <c r="I1185" s="35">
        <f>G1185/H1185</f>
        <v>1018.7966666666666</v>
      </c>
    </row>
    <row r="1186" spans="1:9" ht="14.4" x14ac:dyDescent="0.3">
      <c r="A1186" s="45">
        <v>20</v>
      </c>
      <c r="B1186" s="43" t="s">
        <v>1049</v>
      </c>
      <c r="C1186" s="45">
        <v>31.1</v>
      </c>
      <c r="D1186" s="45">
        <v>2</v>
      </c>
      <c r="E1186" s="43" t="s">
        <v>1046</v>
      </c>
      <c r="F1186" s="43" t="s">
        <v>1045</v>
      </c>
      <c r="G1186" s="45">
        <v>2566.4699999999998</v>
      </c>
      <c r="H1186" s="44">
        <f>D1186+1</f>
        <v>3</v>
      </c>
      <c r="I1186" s="35">
        <f>G1186/H1186</f>
        <v>855.4899999999999</v>
      </c>
    </row>
    <row r="1187" spans="1:9" ht="14.4" x14ac:dyDescent="0.3">
      <c r="A1187" s="45">
        <v>20</v>
      </c>
      <c r="B1187" s="43" t="s">
        <v>1047</v>
      </c>
      <c r="C1187" s="45">
        <v>33</v>
      </c>
      <c r="D1187" s="45">
        <v>0</v>
      </c>
      <c r="E1187" s="43" t="s">
        <v>1046</v>
      </c>
      <c r="F1187" s="43" t="s">
        <v>1045</v>
      </c>
      <c r="G1187" s="45">
        <v>1880.07</v>
      </c>
      <c r="H1187" s="44">
        <f>D1187+1</f>
        <v>1</v>
      </c>
      <c r="I1187" s="35">
        <f>G1187/H1187</f>
        <v>1880.07</v>
      </c>
    </row>
    <row r="1188" spans="1:9" ht="14.4" x14ac:dyDescent="0.3">
      <c r="A1188" s="45">
        <v>20</v>
      </c>
      <c r="B1188" s="43" t="s">
        <v>1049</v>
      </c>
      <c r="C1188" s="45">
        <v>32.4</v>
      </c>
      <c r="D1188" s="45">
        <v>1</v>
      </c>
      <c r="E1188" s="43" t="s">
        <v>1046</v>
      </c>
      <c r="F1188" s="43" t="s">
        <v>1052</v>
      </c>
      <c r="G1188" s="45">
        <v>2362.23</v>
      </c>
      <c r="H1188" s="44">
        <f>D1188+1</f>
        <v>2</v>
      </c>
      <c r="I1188" s="35">
        <f>G1188/H1188</f>
        <v>1181.115</v>
      </c>
    </row>
    <row r="1189" spans="1:9" ht="14.4" x14ac:dyDescent="0.3">
      <c r="A1189" s="45">
        <v>20</v>
      </c>
      <c r="B1189" s="43" t="s">
        <v>1049</v>
      </c>
      <c r="C1189" s="45">
        <v>40.5</v>
      </c>
      <c r="D1189" s="45">
        <v>0</v>
      </c>
      <c r="E1189" s="43" t="s">
        <v>1046</v>
      </c>
      <c r="F1189" s="43" t="s">
        <v>1048</v>
      </c>
      <c r="G1189" s="45">
        <v>1984.45</v>
      </c>
      <c r="H1189" s="44">
        <f>D1189+1</f>
        <v>1</v>
      </c>
      <c r="I1189" s="35">
        <f>G1189/H1189</f>
        <v>1984.45</v>
      </c>
    </row>
    <row r="1190" spans="1:9" ht="14.4" x14ac:dyDescent="0.3">
      <c r="A1190" s="45">
        <v>20</v>
      </c>
      <c r="B1190" s="43" t="s">
        <v>1047</v>
      </c>
      <c r="C1190" s="45">
        <v>31.5</v>
      </c>
      <c r="D1190" s="45">
        <v>0</v>
      </c>
      <c r="E1190" s="43" t="s">
        <v>1046</v>
      </c>
      <c r="F1190" s="43" t="s">
        <v>1045</v>
      </c>
      <c r="G1190" s="45">
        <v>1877.93</v>
      </c>
      <c r="H1190" s="44">
        <f>D1190+1</f>
        <v>1</v>
      </c>
      <c r="I1190" s="35">
        <f>G1190/H1190</f>
        <v>1877.93</v>
      </c>
    </row>
    <row r="1191" spans="1:9" ht="14.4" x14ac:dyDescent="0.3">
      <c r="A1191" s="45">
        <v>20</v>
      </c>
      <c r="B1191" s="43" t="s">
        <v>1047</v>
      </c>
      <c r="C1191" s="45">
        <v>29.6</v>
      </c>
      <c r="D1191" s="45">
        <v>0</v>
      </c>
      <c r="E1191" s="43" t="s">
        <v>1046</v>
      </c>
      <c r="F1191" s="43" t="s">
        <v>1051</v>
      </c>
      <c r="G1191" s="45">
        <v>1875.34</v>
      </c>
      <c r="H1191" s="44">
        <f>D1191+1</f>
        <v>1</v>
      </c>
      <c r="I1191" s="35">
        <f>G1191/H1191</f>
        <v>1875.34</v>
      </c>
    </row>
    <row r="1192" spans="1:9" ht="14.4" x14ac:dyDescent="0.3">
      <c r="A1192" s="45">
        <v>20</v>
      </c>
      <c r="B1192" s="43" t="s">
        <v>1049</v>
      </c>
      <c r="C1192" s="45">
        <v>30.1</v>
      </c>
      <c r="D1192" s="45">
        <v>5</v>
      </c>
      <c r="E1192" s="43" t="s">
        <v>1046</v>
      </c>
      <c r="F1192" s="43" t="s">
        <v>1048</v>
      </c>
      <c r="G1192" s="45">
        <v>4915.0600000000004</v>
      </c>
      <c r="H1192" s="44">
        <f>D1192+1</f>
        <v>6</v>
      </c>
      <c r="I1192" s="35">
        <f>G1192/H1192</f>
        <v>819.17666666666673</v>
      </c>
    </row>
    <row r="1193" spans="1:9" ht="14.4" x14ac:dyDescent="0.3">
      <c r="A1193" s="45">
        <v>20</v>
      </c>
      <c r="B1193" s="43" t="s">
        <v>1049</v>
      </c>
      <c r="C1193" s="45">
        <v>30.7</v>
      </c>
      <c r="D1193" s="45">
        <v>0</v>
      </c>
      <c r="E1193" s="43" t="s">
        <v>1050</v>
      </c>
      <c r="F1193" s="43" t="s">
        <v>1048</v>
      </c>
      <c r="G1193" s="45">
        <v>33475.82</v>
      </c>
      <c r="H1193" s="44">
        <f>D1193+1</f>
        <v>1</v>
      </c>
      <c r="I1193" s="35">
        <f>G1193/H1193</f>
        <v>33475.82</v>
      </c>
    </row>
    <row r="1194" spans="1:9" ht="14.4" x14ac:dyDescent="0.3">
      <c r="A1194" s="45">
        <v>20</v>
      </c>
      <c r="B1194" s="43" t="s">
        <v>1047</v>
      </c>
      <c r="C1194" s="45">
        <v>31.9</v>
      </c>
      <c r="D1194" s="45">
        <v>0</v>
      </c>
      <c r="E1194" s="43" t="s">
        <v>1046</v>
      </c>
      <c r="F1194" s="43" t="s">
        <v>1052</v>
      </c>
      <c r="G1194" s="45">
        <v>2261.5700000000002</v>
      </c>
      <c r="H1194" s="44">
        <f>D1194+1</f>
        <v>1</v>
      </c>
      <c r="I1194" s="35">
        <f>G1194/H1194</f>
        <v>2261.5700000000002</v>
      </c>
    </row>
    <row r="1195" spans="1:9" ht="14.4" x14ac:dyDescent="0.3">
      <c r="A1195" s="45">
        <v>20</v>
      </c>
      <c r="B1195" s="43" t="s">
        <v>1047</v>
      </c>
      <c r="C1195" s="45">
        <v>30.6</v>
      </c>
      <c r="D1195" s="45">
        <v>0</v>
      </c>
      <c r="E1195" s="43" t="s">
        <v>1046</v>
      </c>
      <c r="F1195" s="43" t="s">
        <v>1048</v>
      </c>
      <c r="G1195" s="45">
        <v>2459.7199999999998</v>
      </c>
      <c r="H1195" s="44">
        <f>D1195+1</f>
        <v>1</v>
      </c>
      <c r="I1195" s="35">
        <f>G1195/H1195</f>
        <v>2459.7199999999998</v>
      </c>
    </row>
    <row r="1196" spans="1:9" ht="14.4" x14ac:dyDescent="0.3">
      <c r="A1196" s="45">
        <v>20</v>
      </c>
      <c r="B1196" s="43" t="s">
        <v>1049</v>
      </c>
      <c r="C1196" s="45">
        <v>35.6</v>
      </c>
      <c r="D1196" s="45">
        <v>3</v>
      </c>
      <c r="E1196" s="43" t="s">
        <v>1050</v>
      </c>
      <c r="F1196" s="43" t="s">
        <v>1052</v>
      </c>
      <c r="G1196" s="45">
        <v>37465.339999999997</v>
      </c>
      <c r="H1196" s="44">
        <f>D1196+1</f>
        <v>4</v>
      </c>
      <c r="I1196" s="35">
        <f>G1196/H1196</f>
        <v>9366.3349999999991</v>
      </c>
    </row>
    <row r="1197" spans="1:9" ht="14.4" x14ac:dyDescent="0.3">
      <c r="A1197" s="45">
        <v>20</v>
      </c>
      <c r="B1197" s="43" t="s">
        <v>1047</v>
      </c>
      <c r="C1197" s="45">
        <v>24.4</v>
      </c>
      <c r="D1197" s="45">
        <v>0</v>
      </c>
      <c r="E1197" s="43" t="s">
        <v>1050</v>
      </c>
      <c r="F1197" s="43" t="s">
        <v>1045</v>
      </c>
      <c r="G1197" s="45">
        <v>26125.67</v>
      </c>
      <c r="H1197" s="44">
        <f>D1197+1</f>
        <v>1</v>
      </c>
      <c r="I1197" s="35">
        <f>G1197/H1197</f>
        <v>26125.67</v>
      </c>
    </row>
    <row r="1198" spans="1:9" ht="14.4" x14ac:dyDescent="0.3">
      <c r="A1198" s="45">
        <v>20</v>
      </c>
      <c r="B1198" s="43" t="s">
        <v>1047</v>
      </c>
      <c r="C1198" s="45">
        <v>21.8</v>
      </c>
      <c r="D1198" s="45">
        <v>0</v>
      </c>
      <c r="E1198" s="43" t="s">
        <v>1050</v>
      </c>
      <c r="F1198" s="43" t="s">
        <v>1051</v>
      </c>
      <c r="G1198" s="45">
        <v>20167.34</v>
      </c>
      <c r="H1198" s="44">
        <f>D1198+1</f>
        <v>1</v>
      </c>
      <c r="I1198" s="35">
        <f>G1198/H1198</f>
        <v>20167.34</v>
      </c>
    </row>
    <row r="1199" spans="1:9" ht="14.4" x14ac:dyDescent="0.3">
      <c r="A1199" s="45">
        <v>20</v>
      </c>
      <c r="B1199" s="43" t="s">
        <v>1049</v>
      </c>
      <c r="C1199" s="45">
        <v>27.3</v>
      </c>
      <c r="D1199" s="45">
        <v>0</v>
      </c>
      <c r="E1199" s="43" t="s">
        <v>1050</v>
      </c>
      <c r="F1199" s="43" t="s">
        <v>1051</v>
      </c>
      <c r="G1199" s="45">
        <v>16232.85</v>
      </c>
      <c r="H1199" s="44">
        <f>D1199+1</f>
        <v>1</v>
      </c>
      <c r="I1199" s="35">
        <f>G1199/H1199</f>
        <v>16232.85</v>
      </c>
    </row>
    <row r="1200" spans="1:9" ht="14.4" x14ac:dyDescent="0.3">
      <c r="A1200" s="45">
        <v>20</v>
      </c>
      <c r="B1200" s="43" t="s">
        <v>1047</v>
      </c>
      <c r="C1200" s="45">
        <v>33.299999999999997</v>
      </c>
      <c r="D1200" s="45">
        <v>0</v>
      </c>
      <c r="E1200" s="43" t="s">
        <v>1046</v>
      </c>
      <c r="F1200" s="43" t="s">
        <v>1051</v>
      </c>
      <c r="G1200" s="45">
        <v>1880.49</v>
      </c>
      <c r="H1200" s="44">
        <f>D1200+1</f>
        <v>1</v>
      </c>
      <c r="I1200" s="35">
        <f>G1200/H1200</f>
        <v>1880.49</v>
      </c>
    </row>
    <row r="1201" spans="1:9" ht="14.4" x14ac:dyDescent="0.3">
      <c r="A1201" s="45">
        <v>20</v>
      </c>
      <c r="B1201" s="43" t="s">
        <v>1049</v>
      </c>
      <c r="C1201" s="45">
        <v>39.4</v>
      </c>
      <c r="D1201" s="45">
        <v>2</v>
      </c>
      <c r="E1201" s="43" t="s">
        <v>1050</v>
      </c>
      <c r="F1201" s="43" t="s">
        <v>1051</v>
      </c>
      <c r="G1201" s="45">
        <v>38344.57</v>
      </c>
      <c r="H1201" s="44">
        <f>D1201+1</f>
        <v>3</v>
      </c>
      <c r="I1201" s="35">
        <f>G1201/H1201</f>
        <v>12781.523333333333</v>
      </c>
    </row>
    <row r="1202" spans="1:9" ht="14.4" x14ac:dyDescent="0.3">
      <c r="A1202" s="45">
        <v>20</v>
      </c>
      <c r="B1202" s="43" t="s">
        <v>1049</v>
      </c>
      <c r="C1202" s="45">
        <v>22</v>
      </c>
      <c r="D1202" s="45">
        <v>1</v>
      </c>
      <c r="E1202" s="43" t="s">
        <v>1046</v>
      </c>
      <c r="F1202" s="43" t="s">
        <v>1051</v>
      </c>
      <c r="G1202" s="45">
        <v>1964.78</v>
      </c>
      <c r="H1202" s="44">
        <f>D1202+1</f>
        <v>2</v>
      </c>
      <c r="I1202" s="35">
        <f>G1202/H1202</f>
        <v>982.39</v>
      </c>
    </row>
    <row r="1203" spans="1:9" ht="14.4" x14ac:dyDescent="0.3">
      <c r="A1203" s="45">
        <v>19</v>
      </c>
      <c r="B1203" s="43" t="s">
        <v>1047</v>
      </c>
      <c r="C1203" s="45">
        <v>27.9</v>
      </c>
      <c r="D1203" s="45">
        <v>0</v>
      </c>
      <c r="E1203" s="43" t="s">
        <v>1050</v>
      </c>
      <c r="F1203" s="43" t="s">
        <v>1051</v>
      </c>
      <c r="G1203" s="45">
        <v>16884.919999999998</v>
      </c>
      <c r="H1203" s="44">
        <f>D1203+1</f>
        <v>1</v>
      </c>
      <c r="I1203" s="35">
        <f>G1203/H1203</f>
        <v>16884.919999999998</v>
      </c>
    </row>
    <row r="1204" spans="1:9" ht="14.4" x14ac:dyDescent="0.3">
      <c r="A1204" s="45">
        <v>19</v>
      </c>
      <c r="B1204" s="43" t="s">
        <v>1049</v>
      </c>
      <c r="C1204" s="45">
        <v>24.6</v>
      </c>
      <c r="D1204" s="45">
        <v>1</v>
      </c>
      <c r="E1204" s="43" t="s">
        <v>1046</v>
      </c>
      <c r="F1204" s="43" t="s">
        <v>1051</v>
      </c>
      <c r="G1204" s="45">
        <v>1837.24</v>
      </c>
      <c r="H1204" s="44">
        <f>D1204+1</f>
        <v>2</v>
      </c>
      <c r="I1204" s="35">
        <f>G1204/H1204</f>
        <v>918.62</v>
      </c>
    </row>
    <row r="1205" spans="1:9" ht="14.4" x14ac:dyDescent="0.3">
      <c r="A1205" s="45">
        <v>19</v>
      </c>
      <c r="B1205" s="43" t="s">
        <v>1047</v>
      </c>
      <c r="C1205" s="45">
        <v>28.6</v>
      </c>
      <c r="D1205" s="45">
        <v>5</v>
      </c>
      <c r="E1205" s="43" t="s">
        <v>1046</v>
      </c>
      <c r="F1205" s="43" t="s">
        <v>1051</v>
      </c>
      <c r="G1205" s="45">
        <v>4687.8</v>
      </c>
      <c r="H1205" s="44">
        <f>D1205+1</f>
        <v>6</v>
      </c>
      <c r="I1205" s="35">
        <f>G1205/H1205</f>
        <v>781.30000000000007</v>
      </c>
    </row>
    <row r="1206" spans="1:9" ht="14.4" x14ac:dyDescent="0.3">
      <c r="A1206" s="45">
        <v>19</v>
      </c>
      <c r="B1206" s="43" t="s">
        <v>1049</v>
      </c>
      <c r="C1206" s="45">
        <v>20.399999999999999</v>
      </c>
      <c r="D1206" s="45">
        <v>0</v>
      </c>
      <c r="E1206" s="43" t="s">
        <v>1046</v>
      </c>
      <c r="F1206" s="43" t="s">
        <v>1052</v>
      </c>
      <c r="G1206" s="45">
        <v>1625.43</v>
      </c>
      <c r="H1206" s="44">
        <f>D1206+1</f>
        <v>1</v>
      </c>
      <c r="I1206" s="35">
        <f>G1206/H1206</f>
        <v>1625.43</v>
      </c>
    </row>
    <row r="1207" spans="1:9" ht="14.4" x14ac:dyDescent="0.3">
      <c r="A1207" s="45">
        <v>19</v>
      </c>
      <c r="B1207" s="43" t="s">
        <v>1047</v>
      </c>
      <c r="C1207" s="45">
        <v>28.9</v>
      </c>
      <c r="D1207" s="45">
        <v>0</v>
      </c>
      <c r="E1207" s="43" t="s">
        <v>1046</v>
      </c>
      <c r="F1207" s="43" t="s">
        <v>1051</v>
      </c>
      <c r="G1207" s="45">
        <v>1743.21</v>
      </c>
      <c r="H1207" s="44">
        <f>D1207+1</f>
        <v>1</v>
      </c>
      <c r="I1207" s="35">
        <f>G1207/H1207</f>
        <v>1743.21</v>
      </c>
    </row>
    <row r="1208" spans="1:9" ht="14.4" x14ac:dyDescent="0.3">
      <c r="A1208" s="45">
        <v>19</v>
      </c>
      <c r="B1208" s="43" t="s">
        <v>1047</v>
      </c>
      <c r="C1208" s="45">
        <v>28.4</v>
      </c>
      <c r="D1208" s="45">
        <v>1</v>
      </c>
      <c r="E1208" s="43" t="s">
        <v>1046</v>
      </c>
      <c r="F1208" s="43" t="s">
        <v>1051</v>
      </c>
      <c r="G1208" s="45">
        <v>2331.52</v>
      </c>
      <c r="H1208" s="44">
        <f>D1208+1</f>
        <v>2</v>
      </c>
      <c r="I1208" s="35">
        <f>G1208/H1208</f>
        <v>1165.76</v>
      </c>
    </row>
    <row r="1209" spans="1:9" ht="14.4" x14ac:dyDescent="0.3">
      <c r="A1209" s="45">
        <v>19</v>
      </c>
      <c r="B1209" s="43" t="s">
        <v>1047</v>
      </c>
      <c r="C1209" s="45">
        <v>28.3</v>
      </c>
      <c r="D1209" s="45">
        <v>0</v>
      </c>
      <c r="E1209" s="43" t="s">
        <v>1050</v>
      </c>
      <c r="F1209" s="43" t="s">
        <v>1051</v>
      </c>
      <c r="G1209" s="45">
        <v>17081.080000000002</v>
      </c>
      <c r="H1209" s="44">
        <f>D1209+1</f>
        <v>1</v>
      </c>
      <c r="I1209" s="35">
        <f>G1209/H1209</f>
        <v>17081.080000000002</v>
      </c>
    </row>
    <row r="1210" spans="1:9" ht="14.4" x14ac:dyDescent="0.3">
      <c r="A1210" s="45">
        <v>19</v>
      </c>
      <c r="B1210" s="43" t="s">
        <v>1049</v>
      </c>
      <c r="C1210" s="45">
        <v>25.6</v>
      </c>
      <c r="D1210" s="45">
        <v>0</v>
      </c>
      <c r="E1210" s="43" t="s">
        <v>1046</v>
      </c>
      <c r="F1210" s="43" t="s">
        <v>1052</v>
      </c>
      <c r="G1210" s="45">
        <v>1632.56</v>
      </c>
      <c r="H1210" s="44">
        <f>D1210+1</f>
        <v>1</v>
      </c>
      <c r="I1210" s="35">
        <f>G1210/H1210</f>
        <v>1632.56</v>
      </c>
    </row>
    <row r="1211" spans="1:9" ht="14.4" x14ac:dyDescent="0.3">
      <c r="A1211" s="45">
        <v>19</v>
      </c>
      <c r="B1211" s="43" t="s">
        <v>1049</v>
      </c>
      <c r="C1211" s="45">
        <v>34.1</v>
      </c>
      <c r="D1211" s="45">
        <v>0</v>
      </c>
      <c r="E1211" s="43" t="s">
        <v>1046</v>
      </c>
      <c r="F1211" s="43" t="s">
        <v>1051</v>
      </c>
      <c r="G1211" s="45">
        <v>1261.44</v>
      </c>
      <c r="H1211" s="44">
        <f>D1211+1</f>
        <v>1</v>
      </c>
      <c r="I1211" s="35">
        <f>G1211/H1211</f>
        <v>1261.44</v>
      </c>
    </row>
    <row r="1212" spans="1:9" ht="14.4" x14ac:dyDescent="0.3">
      <c r="A1212" s="45">
        <v>19</v>
      </c>
      <c r="B1212" s="43" t="s">
        <v>1049</v>
      </c>
      <c r="C1212" s="45">
        <v>28.4</v>
      </c>
      <c r="D1212" s="45">
        <v>1</v>
      </c>
      <c r="E1212" s="43" t="s">
        <v>1046</v>
      </c>
      <c r="F1212" s="43" t="s">
        <v>1051</v>
      </c>
      <c r="G1212" s="45">
        <v>1842.52</v>
      </c>
      <c r="H1212" s="44">
        <f>D1212+1</f>
        <v>2</v>
      </c>
      <c r="I1212" s="35">
        <f>G1212/H1212</f>
        <v>921.26</v>
      </c>
    </row>
    <row r="1213" spans="1:9" ht="14.4" x14ac:dyDescent="0.3">
      <c r="A1213" s="45">
        <v>19</v>
      </c>
      <c r="B1213" s="43" t="s">
        <v>1047</v>
      </c>
      <c r="C1213" s="45">
        <v>31.8</v>
      </c>
      <c r="D1213" s="45">
        <v>1</v>
      </c>
      <c r="E1213" s="43" t="s">
        <v>1046</v>
      </c>
      <c r="F1213" s="43" t="s">
        <v>1052</v>
      </c>
      <c r="G1213" s="45">
        <v>2719.28</v>
      </c>
      <c r="H1213" s="44">
        <f>D1213+1</f>
        <v>2</v>
      </c>
      <c r="I1213" s="35">
        <f>G1213/H1213</f>
        <v>1359.64</v>
      </c>
    </row>
    <row r="1214" spans="1:9" ht="14.4" x14ac:dyDescent="0.3">
      <c r="A1214" s="45">
        <v>19</v>
      </c>
      <c r="B1214" s="43" t="s">
        <v>1049</v>
      </c>
      <c r="C1214" s="45">
        <v>30.6</v>
      </c>
      <c r="D1214" s="45">
        <v>0</v>
      </c>
      <c r="E1214" s="43" t="s">
        <v>1046</v>
      </c>
      <c r="F1214" s="43" t="s">
        <v>1052</v>
      </c>
      <c r="G1214" s="45">
        <v>1639.56</v>
      </c>
      <c r="H1214" s="44">
        <f>D1214+1</f>
        <v>1</v>
      </c>
      <c r="I1214" s="35">
        <f>G1214/H1214</f>
        <v>1639.56</v>
      </c>
    </row>
    <row r="1215" spans="1:9" ht="14.4" x14ac:dyDescent="0.3">
      <c r="A1215" s="45">
        <v>19</v>
      </c>
      <c r="B1215" s="43" t="s">
        <v>1047</v>
      </c>
      <c r="C1215" s="45">
        <v>32.1</v>
      </c>
      <c r="D1215" s="45">
        <v>0</v>
      </c>
      <c r="E1215" s="43" t="s">
        <v>1046</v>
      </c>
      <c r="F1215" s="43" t="s">
        <v>1052</v>
      </c>
      <c r="G1215" s="45">
        <v>2130.6799999999998</v>
      </c>
      <c r="H1215" s="44">
        <f>D1215+1</f>
        <v>1</v>
      </c>
      <c r="I1215" s="35">
        <f>G1215/H1215</f>
        <v>2130.6799999999998</v>
      </c>
    </row>
    <row r="1216" spans="1:9" ht="14.4" x14ac:dyDescent="0.3">
      <c r="A1216" s="45">
        <v>19</v>
      </c>
      <c r="B1216" s="43" t="s">
        <v>1049</v>
      </c>
      <c r="C1216" s="45">
        <v>34.799999999999997</v>
      </c>
      <c r="D1216" s="45">
        <v>0</v>
      </c>
      <c r="E1216" s="43" t="s">
        <v>1050</v>
      </c>
      <c r="F1216" s="43" t="s">
        <v>1051</v>
      </c>
      <c r="G1216" s="45">
        <v>34779.620000000003</v>
      </c>
      <c r="H1216" s="44">
        <f>D1216+1</f>
        <v>1</v>
      </c>
      <c r="I1216" s="35">
        <f>G1216/H1216</f>
        <v>34779.620000000003</v>
      </c>
    </row>
    <row r="1217" spans="1:9" ht="14.4" x14ac:dyDescent="0.3">
      <c r="A1217" s="45">
        <v>19</v>
      </c>
      <c r="B1217" s="43" t="s">
        <v>1047</v>
      </c>
      <c r="C1217" s="45">
        <v>17.8</v>
      </c>
      <c r="D1217" s="45">
        <v>0</v>
      </c>
      <c r="E1217" s="43" t="s">
        <v>1046</v>
      </c>
      <c r="F1217" s="43" t="s">
        <v>1051</v>
      </c>
      <c r="G1217" s="45">
        <v>1727.79</v>
      </c>
      <c r="H1217" s="44">
        <f>D1217+1</f>
        <v>1</v>
      </c>
      <c r="I1217" s="35">
        <f>G1217/H1217</f>
        <v>1727.79</v>
      </c>
    </row>
    <row r="1218" spans="1:9" ht="14.4" x14ac:dyDescent="0.3">
      <c r="A1218" s="45">
        <v>19</v>
      </c>
      <c r="B1218" s="43" t="s">
        <v>1049</v>
      </c>
      <c r="C1218" s="45">
        <v>29.1</v>
      </c>
      <c r="D1218" s="45">
        <v>0</v>
      </c>
      <c r="E1218" s="43" t="s">
        <v>1050</v>
      </c>
      <c r="F1218" s="43" t="s">
        <v>1052</v>
      </c>
      <c r="G1218" s="45">
        <v>17352.68</v>
      </c>
      <c r="H1218" s="44">
        <f>D1218+1</f>
        <v>1</v>
      </c>
      <c r="I1218" s="35">
        <f>G1218/H1218</f>
        <v>17352.68</v>
      </c>
    </row>
    <row r="1219" spans="1:9" ht="14.4" x14ac:dyDescent="0.3">
      <c r="A1219" s="45">
        <v>19</v>
      </c>
      <c r="B1219" s="43" t="s">
        <v>1049</v>
      </c>
      <c r="C1219" s="45">
        <v>20.9</v>
      </c>
      <c r="D1219" s="45">
        <v>1</v>
      </c>
      <c r="E1219" s="43" t="s">
        <v>1046</v>
      </c>
      <c r="F1219" s="43" t="s">
        <v>1051</v>
      </c>
      <c r="G1219" s="45">
        <v>1832.09</v>
      </c>
      <c r="H1219" s="44">
        <f>D1219+1</f>
        <v>2</v>
      </c>
      <c r="I1219" s="35">
        <f>G1219/H1219</f>
        <v>916.04499999999996</v>
      </c>
    </row>
    <row r="1220" spans="1:9" ht="14.4" x14ac:dyDescent="0.3">
      <c r="A1220" s="45">
        <v>19</v>
      </c>
      <c r="B1220" s="43" t="s">
        <v>1049</v>
      </c>
      <c r="C1220" s="45">
        <v>31.9</v>
      </c>
      <c r="D1220" s="45">
        <v>0</v>
      </c>
      <c r="E1220" s="43" t="s">
        <v>1050</v>
      </c>
      <c r="F1220" s="43" t="s">
        <v>1052</v>
      </c>
      <c r="G1220" s="45">
        <v>33750.29</v>
      </c>
      <c r="H1220" s="44">
        <f>D1220+1</f>
        <v>1</v>
      </c>
      <c r="I1220" s="35">
        <f>G1220/H1220</f>
        <v>33750.29</v>
      </c>
    </row>
    <row r="1221" spans="1:9" ht="14.4" x14ac:dyDescent="0.3">
      <c r="A1221" s="45">
        <v>19</v>
      </c>
      <c r="B1221" s="43" t="s">
        <v>1049</v>
      </c>
      <c r="C1221" s="45">
        <v>37</v>
      </c>
      <c r="D1221" s="45">
        <v>0</v>
      </c>
      <c r="E1221" s="43" t="s">
        <v>1050</v>
      </c>
      <c r="F1221" s="43" t="s">
        <v>1052</v>
      </c>
      <c r="G1221" s="45">
        <v>36219.410000000003</v>
      </c>
      <c r="H1221" s="44">
        <f>D1221+1</f>
        <v>1</v>
      </c>
      <c r="I1221" s="35">
        <f>G1221/H1221</f>
        <v>36219.410000000003</v>
      </c>
    </row>
    <row r="1222" spans="1:9" ht="14.4" x14ac:dyDescent="0.3">
      <c r="A1222" s="45">
        <v>19</v>
      </c>
      <c r="B1222" s="43" t="s">
        <v>1049</v>
      </c>
      <c r="C1222" s="45">
        <v>20.6</v>
      </c>
      <c r="D1222" s="45">
        <v>2</v>
      </c>
      <c r="E1222" s="43" t="s">
        <v>1046</v>
      </c>
      <c r="F1222" s="43" t="s">
        <v>1052</v>
      </c>
      <c r="G1222" s="45">
        <v>2803.7</v>
      </c>
      <c r="H1222" s="44">
        <f>D1222+1</f>
        <v>3</v>
      </c>
      <c r="I1222" s="35">
        <f>G1222/H1222</f>
        <v>934.56666666666661</v>
      </c>
    </row>
    <row r="1223" spans="1:9" ht="14.4" x14ac:dyDescent="0.3">
      <c r="A1223" s="45">
        <v>19</v>
      </c>
      <c r="B1223" s="43" t="s">
        <v>1049</v>
      </c>
      <c r="C1223" s="45">
        <v>27.7</v>
      </c>
      <c r="D1223" s="45">
        <v>0</v>
      </c>
      <c r="E1223" s="43" t="s">
        <v>1050</v>
      </c>
      <c r="F1223" s="43" t="s">
        <v>1051</v>
      </c>
      <c r="G1223" s="45">
        <v>16297.85</v>
      </c>
      <c r="H1223" s="44">
        <f>D1223+1</f>
        <v>1</v>
      </c>
      <c r="I1223" s="35">
        <f>G1223/H1223</f>
        <v>16297.85</v>
      </c>
    </row>
    <row r="1224" spans="1:9" ht="14.4" x14ac:dyDescent="0.3">
      <c r="A1224" s="45">
        <v>19</v>
      </c>
      <c r="B1224" s="43" t="s">
        <v>1047</v>
      </c>
      <c r="C1224" s="45">
        <v>24.7</v>
      </c>
      <c r="D1224" s="45">
        <v>0</v>
      </c>
      <c r="E1224" s="43" t="s">
        <v>1046</v>
      </c>
      <c r="F1224" s="43" t="s">
        <v>1051</v>
      </c>
      <c r="G1224" s="45">
        <v>1737.38</v>
      </c>
      <c r="H1224" s="44">
        <f>D1224+1</f>
        <v>1</v>
      </c>
      <c r="I1224" s="35">
        <f>G1224/H1224</f>
        <v>1737.38</v>
      </c>
    </row>
    <row r="1225" spans="1:9" ht="14.4" x14ac:dyDescent="0.3">
      <c r="A1225" s="45">
        <v>19</v>
      </c>
      <c r="B1225" s="43" t="s">
        <v>1049</v>
      </c>
      <c r="C1225" s="45">
        <v>27.8</v>
      </c>
      <c r="D1225" s="45">
        <v>0</v>
      </c>
      <c r="E1225" s="43" t="s">
        <v>1046</v>
      </c>
      <c r="F1225" s="43" t="s">
        <v>1052</v>
      </c>
      <c r="G1225" s="45">
        <v>1635.73</v>
      </c>
      <c r="H1225" s="44">
        <f>D1225+1</f>
        <v>1</v>
      </c>
      <c r="I1225" s="35">
        <f>G1225/H1225</f>
        <v>1635.73</v>
      </c>
    </row>
    <row r="1226" spans="1:9" ht="14.4" x14ac:dyDescent="0.3">
      <c r="A1226" s="45">
        <v>19</v>
      </c>
      <c r="B1226" s="43" t="s">
        <v>1047</v>
      </c>
      <c r="C1226" s="45">
        <v>21.7</v>
      </c>
      <c r="D1226" s="45">
        <v>0</v>
      </c>
      <c r="E1226" s="43" t="s">
        <v>1050</v>
      </c>
      <c r="F1226" s="43" t="s">
        <v>1051</v>
      </c>
      <c r="G1226" s="45">
        <v>13844.51</v>
      </c>
      <c r="H1226" s="44">
        <f>D1226+1</f>
        <v>1</v>
      </c>
      <c r="I1226" s="35">
        <f>G1226/H1226</f>
        <v>13844.51</v>
      </c>
    </row>
    <row r="1227" spans="1:9" ht="14.4" x14ac:dyDescent="0.3">
      <c r="A1227" s="45">
        <v>19</v>
      </c>
      <c r="B1227" s="43" t="s">
        <v>1049</v>
      </c>
      <c r="C1227" s="45">
        <v>34.4</v>
      </c>
      <c r="D1227" s="45">
        <v>0</v>
      </c>
      <c r="E1227" s="43" t="s">
        <v>1046</v>
      </c>
      <c r="F1227" s="43" t="s">
        <v>1051</v>
      </c>
      <c r="G1227" s="45">
        <v>1261.8599999999999</v>
      </c>
      <c r="H1227" s="44">
        <f>D1227+1</f>
        <v>1</v>
      </c>
      <c r="I1227" s="35">
        <f>G1227/H1227</f>
        <v>1261.8599999999999</v>
      </c>
    </row>
    <row r="1228" spans="1:9" ht="14.4" x14ac:dyDescent="0.3">
      <c r="A1228" s="45">
        <v>19</v>
      </c>
      <c r="B1228" s="43" t="s">
        <v>1047</v>
      </c>
      <c r="C1228" s="45">
        <v>37.4</v>
      </c>
      <c r="D1228" s="45">
        <v>0</v>
      </c>
      <c r="E1228" s="43" t="s">
        <v>1046</v>
      </c>
      <c r="F1228" s="43" t="s">
        <v>1052</v>
      </c>
      <c r="G1228" s="45">
        <v>2138.0700000000002</v>
      </c>
      <c r="H1228" s="44">
        <f>D1228+1</f>
        <v>1</v>
      </c>
      <c r="I1228" s="35">
        <f>G1228/H1228</f>
        <v>2138.0700000000002</v>
      </c>
    </row>
    <row r="1229" spans="1:9" ht="14.4" x14ac:dyDescent="0.3">
      <c r="A1229" s="45">
        <v>19</v>
      </c>
      <c r="B1229" s="43" t="s">
        <v>1049</v>
      </c>
      <c r="C1229" s="45">
        <v>17.5</v>
      </c>
      <c r="D1229" s="45">
        <v>0</v>
      </c>
      <c r="E1229" s="43" t="s">
        <v>1046</v>
      </c>
      <c r="F1229" s="43" t="s">
        <v>1052</v>
      </c>
      <c r="G1229" s="45">
        <v>1621.34</v>
      </c>
      <c r="H1229" s="44">
        <f>D1229+1</f>
        <v>1</v>
      </c>
      <c r="I1229" s="35">
        <f>G1229/H1229</f>
        <v>1621.34</v>
      </c>
    </row>
    <row r="1230" spans="1:9" ht="14.4" x14ac:dyDescent="0.3">
      <c r="A1230" s="45">
        <v>19</v>
      </c>
      <c r="B1230" s="43" t="s">
        <v>1047</v>
      </c>
      <c r="C1230" s="45">
        <v>35.200000000000003</v>
      </c>
      <c r="D1230" s="45">
        <v>0</v>
      </c>
      <c r="E1230" s="43" t="s">
        <v>1046</v>
      </c>
      <c r="F1230" s="43" t="s">
        <v>1052</v>
      </c>
      <c r="G1230" s="45">
        <v>2134.9</v>
      </c>
      <c r="H1230" s="44">
        <f>D1230+1</f>
        <v>1</v>
      </c>
      <c r="I1230" s="35">
        <f>G1230/H1230</f>
        <v>2134.9</v>
      </c>
    </row>
    <row r="1231" spans="1:9" ht="14.4" x14ac:dyDescent="0.3">
      <c r="A1231" s="45">
        <v>19</v>
      </c>
      <c r="B1231" s="43" t="s">
        <v>1049</v>
      </c>
      <c r="C1231" s="45">
        <v>33.1</v>
      </c>
      <c r="D1231" s="45">
        <v>0</v>
      </c>
      <c r="E1231" s="43" t="s">
        <v>1046</v>
      </c>
      <c r="F1231" s="43" t="s">
        <v>1051</v>
      </c>
      <c r="G1231" s="45">
        <v>23082.959999999999</v>
      </c>
      <c r="H1231" s="44">
        <f>D1231+1</f>
        <v>1</v>
      </c>
      <c r="I1231" s="35">
        <f>G1231/H1231</f>
        <v>23082.959999999999</v>
      </c>
    </row>
    <row r="1232" spans="1:9" ht="14.4" x14ac:dyDescent="0.3">
      <c r="A1232" s="45">
        <v>19</v>
      </c>
      <c r="B1232" s="43" t="s">
        <v>1049</v>
      </c>
      <c r="C1232" s="45">
        <v>25.2</v>
      </c>
      <c r="D1232" s="45">
        <v>0</v>
      </c>
      <c r="E1232" s="43" t="s">
        <v>1046</v>
      </c>
      <c r="F1232" s="43" t="s">
        <v>1052</v>
      </c>
      <c r="G1232" s="45">
        <v>1632.04</v>
      </c>
      <c r="H1232" s="44">
        <f>D1232+1</f>
        <v>1</v>
      </c>
      <c r="I1232" s="35">
        <f>G1232/H1232</f>
        <v>1632.04</v>
      </c>
    </row>
    <row r="1233" spans="1:9" ht="14.4" x14ac:dyDescent="0.3">
      <c r="A1233" s="45">
        <v>19</v>
      </c>
      <c r="B1233" s="43" t="s">
        <v>1047</v>
      </c>
      <c r="C1233" s="45">
        <v>29.8</v>
      </c>
      <c r="D1233" s="45">
        <v>0</v>
      </c>
      <c r="E1233" s="43" t="s">
        <v>1046</v>
      </c>
      <c r="F1233" s="43" t="s">
        <v>1051</v>
      </c>
      <c r="G1233" s="45">
        <v>1744.47</v>
      </c>
      <c r="H1233" s="44">
        <f>D1233+1</f>
        <v>1</v>
      </c>
      <c r="I1233" s="35">
        <f>G1233/H1233</f>
        <v>1744.47</v>
      </c>
    </row>
    <row r="1234" spans="1:9" ht="14.4" x14ac:dyDescent="0.3">
      <c r="A1234" s="45">
        <v>19</v>
      </c>
      <c r="B1234" s="43" t="s">
        <v>1049</v>
      </c>
      <c r="C1234" s="45">
        <v>28.7</v>
      </c>
      <c r="D1234" s="45">
        <v>0</v>
      </c>
      <c r="E1234" s="43" t="s">
        <v>1046</v>
      </c>
      <c r="F1234" s="43" t="s">
        <v>1051</v>
      </c>
      <c r="G1234" s="45">
        <v>1253.94</v>
      </c>
      <c r="H1234" s="44">
        <f>D1234+1</f>
        <v>1</v>
      </c>
      <c r="I1234" s="35">
        <f>G1234/H1234</f>
        <v>1253.94</v>
      </c>
    </row>
    <row r="1235" spans="1:9" ht="14.4" x14ac:dyDescent="0.3">
      <c r="A1235" s="45">
        <v>19</v>
      </c>
      <c r="B1235" s="43" t="s">
        <v>1047</v>
      </c>
      <c r="C1235" s="45">
        <v>32.9</v>
      </c>
      <c r="D1235" s="45">
        <v>0</v>
      </c>
      <c r="E1235" s="43" t="s">
        <v>1046</v>
      </c>
      <c r="F1235" s="43" t="s">
        <v>1051</v>
      </c>
      <c r="G1235" s="45">
        <v>1748.77</v>
      </c>
      <c r="H1235" s="44">
        <f>D1235+1</f>
        <v>1</v>
      </c>
      <c r="I1235" s="35">
        <f>G1235/H1235</f>
        <v>1748.77</v>
      </c>
    </row>
    <row r="1236" spans="1:9" ht="14.4" x14ac:dyDescent="0.3">
      <c r="A1236" s="45">
        <v>19</v>
      </c>
      <c r="B1236" s="43" t="s">
        <v>1049</v>
      </c>
      <c r="C1236" s="45">
        <v>30.3</v>
      </c>
      <c r="D1236" s="45">
        <v>0</v>
      </c>
      <c r="E1236" s="43" t="s">
        <v>1050</v>
      </c>
      <c r="F1236" s="43" t="s">
        <v>1045</v>
      </c>
      <c r="G1236" s="45">
        <v>32548.34</v>
      </c>
      <c r="H1236" s="44">
        <f>D1236+1</f>
        <v>1</v>
      </c>
      <c r="I1236" s="35">
        <f>G1236/H1236</f>
        <v>32548.34</v>
      </c>
    </row>
    <row r="1237" spans="1:9" ht="14.4" x14ac:dyDescent="0.3">
      <c r="A1237" s="45">
        <v>19</v>
      </c>
      <c r="B1237" s="43" t="s">
        <v>1049</v>
      </c>
      <c r="C1237" s="45">
        <v>30.4</v>
      </c>
      <c r="D1237" s="45">
        <v>0</v>
      </c>
      <c r="E1237" s="43" t="s">
        <v>1046</v>
      </c>
      <c r="F1237" s="43" t="s">
        <v>1051</v>
      </c>
      <c r="G1237" s="45">
        <v>1256.3</v>
      </c>
      <c r="H1237" s="44">
        <f>D1237+1</f>
        <v>1</v>
      </c>
      <c r="I1237" s="35">
        <f>G1237/H1237</f>
        <v>1256.3</v>
      </c>
    </row>
    <row r="1238" spans="1:9" ht="14.4" x14ac:dyDescent="0.3">
      <c r="A1238" s="45">
        <v>19</v>
      </c>
      <c r="B1238" s="43" t="s">
        <v>1047</v>
      </c>
      <c r="C1238" s="45">
        <v>30.6</v>
      </c>
      <c r="D1238" s="45">
        <v>2</v>
      </c>
      <c r="E1238" s="43" t="s">
        <v>1046</v>
      </c>
      <c r="F1238" s="43" t="s">
        <v>1052</v>
      </c>
      <c r="G1238" s="45">
        <v>24059.68</v>
      </c>
      <c r="H1238" s="44">
        <f>D1238+1</f>
        <v>3</v>
      </c>
      <c r="I1238" s="35">
        <f>G1238/H1238</f>
        <v>8019.8933333333334</v>
      </c>
    </row>
    <row r="1239" spans="1:9" ht="14.4" x14ac:dyDescent="0.3">
      <c r="A1239" s="45">
        <v>19</v>
      </c>
      <c r="B1239" s="43" t="s">
        <v>1049</v>
      </c>
      <c r="C1239" s="45">
        <v>35.5</v>
      </c>
      <c r="D1239" s="45">
        <v>0</v>
      </c>
      <c r="E1239" s="43" t="s">
        <v>1046</v>
      </c>
      <c r="F1239" s="43" t="s">
        <v>1052</v>
      </c>
      <c r="G1239" s="45">
        <v>1646.43</v>
      </c>
      <c r="H1239" s="44">
        <f>D1239+1</f>
        <v>1</v>
      </c>
      <c r="I1239" s="35">
        <f>G1239/H1239</f>
        <v>1646.43</v>
      </c>
    </row>
    <row r="1240" spans="1:9" ht="14.4" x14ac:dyDescent="0.3">
      <c r="A1240" s="45">
        <v>19</v>
      </c>
      <c r="B1240" s="43" t="s">
        <v>1047</v>
      </c>
      <c r="C1240" s="45">
        <v>30.5</v>
      </c>
      <c r="D1240" s="45">
        <v>0</v>
      </c>
      <c r="E1240" s="43" t="s">
        <v>1046</v>
      </c>
      <c r="F1240" s="43" t="s">
        <v>1052</v>
      </c>
      <c r="G1240" s="45">
        <v>2128.4299999999998</v>
      </c>
      <c r="H1240" s="44">
        <f>D1240+1</f>
        <v>1</v>
      </c>
      <c r="I1240" s="35">
        <f>G1240/H1240</f>
        <v>2128.4299999999998</v>
      </c>
    </row>
    <row r="1241" spans="1:9" ht="14.4" x14ac:dyDescent="0.3">
      <c r="A1241" s="45">
        <v>19</v>
      </c>
      <c r="B1241" s="43" t="s">
        <v>1049</v>
      </c>
      <c r="C1241" s="45">
        <v>30.6</v>
      </c>
      <c r="D1241" s="45">
        <v>0</v>
      </c>
      <c r="E1241" s="43" t="s">
        <v>1046</v>
      </c>
      <c r="F1241" s="43" t="s">
        <v>1052</v>
      </c>
      <c r="G1241" s="45">
        <v>1639.56</v>
      </c>
      <c r="H1241" s="44">
        <f>D1241+1</f>
        <v>1</v>
      </c>
      <c r="I1241" s="35">
        <f>G1241/H1241</f>
        <v>1639.56</v>
      </c>
    </row>
    <row r="1242" spans="1:9" ht="14.4" x14ac:dyDescent="0.3">
      <c r="A1242" s="45">
        <v>19</v>
      </c>
      <c r="B1242" s="43" t="s">
        <v>1049</v>
      </c>
      <c r="C1242" s="45">
        <v>20.7</v>
      </c>
      <c r="D1242" s="45">
        <v>0</v>
      </c>
      <c r="E1242" s="43" t="s">
        <v>1046</v>
      </c>
      <c r="F1242" s="43" t="s">
        <v>1051</v>
      </c>
      <c r="G1242" s="45">
        <v>1242.82</v>
      </c>
      <c r="H1242" s="44">
        <f>D1242+1</f>
        <v>1</v>
      </c>
      <c r="I1242" s="35">
        <f>G1242/H1242</f>
        <v>1242.82</v>
      </c>
    </row>
    <row r="1243" spans="1:9" ht="14.4" x14ac:dyDescent="0.3">
      <c r="A1243" s="45">
        <v>19</v>
      </c>
      <c r="B1243" s="43" t="s">
        <v>1047</v>
      </c>
      <c r="C1243" s="45">
        <v>28.3</v>
      </c>
      <c r="D1243" s="45">
        <v>0</v>
      </c>
      <c r="E1243" s="43" t="s">
        <v>1050</v>
      </c>
      <c r="F1243" s="43" t="s">
        <v>1052</v>
      </c>
      <c r="G1243" s="45">
        <v>17468.98</v>
      </c>
      <c r="H1243" s="44">
        <f>D1243+1</f>
        <v>1</v>
      </c>
      <c r="I1243" s="35">
        <f>G1243/H1243</f>
        <v>17468.98</v>
      </c>
    </row>
    <row r="1244" spans="1:9" ht="14.4" x14ac:dyDescent="0.3">
      <c r="A1244" s="45">
        <v>19</v>
      </c>
      <c r="B1244" s="43" t="s">
        <v>1047</v>
      </c>
      <c r="C1244" s="45">
        <v>33.1</v>
      </c>
      <c r="D1244" s="45">
        <v>0</v>
      </c>
      <c r="E1244" s="43" t="s">
        <v>1050</v>
      </c>
      <c r="F1244" s="43" t="s">
        <v>1045</v>
      </c>
      <c r="G1244" s="45">
        <v>34439.86</v>
      </c>
      <c r="H1244" s="44">
        <f>D1244+1</f>
        <v>1</v>
      </c>
      <c r="I1244" s="35">
        <f>G1244/H1244</f>
        <v>34439.86</v>
      </c>
    </row>
    <row r="1245" spans="1:9" ht="14.4" x14ac:dyDescent="0.3">
      <c r="A1245" s="45">
        <v>19</v>
      </c>
      <c r="B1245" s="43" t="s">
        <v>1047</v>
      </c>
      <c r="C1245" s="45">
        <v>24.5</v>
      </c>
      <c r="D1245" s="45">
        <v>1</v>
      </c>
      <c r="E1245" s="43" t="s">
        <v>1046</v>
      </c>
      <c r="F1245" s="43" t="s">
        <v>1052</v>
      </c>
      <c r="G1245" s="45">
        <v>2709.11</v>
      </c>
      <c r="H1245" s="44">
        <f>D1245+1</f>
        <v>2</v>
      </c>
      <c r="I1245" s="35">
        <f>G1245/H1245</f>
        <v>1354.5550000000001</v>
      </c>
    </row>
    <row r="1246" spans="1:9" ht="14.4" x14ac:dyDescent="0.3">
      <c r="A1246" s="45">
        <v>19</v>
      </c>
      <c r="B1246" s="43" t="s">
        <v>1049</v>
      </c>
      <c r="C1246" s="45">
        <v>20.3</v>
      </c>
      <c r="D1246" s="45">
        <v>0</v>
      </c>
      <c r="E1246" s="43" t="s">
        <v>1046</v>
      </c>
      <c r="F1246" s="43" t="s">
        <v>1051</v>
      </c>
      <c r="G1246" s="45">
        <v>1242.26</v>
      </c>
      <c r="H1246" s="44">
        <f>D1246+1</f>
        <v>1</v>
      </c>
      <c r="I1246" s="35">
        <f>G1246/H1246</f>
        <v>1242.26</v>
      </c>
    </row>
    <row r="1247" spans="1:9" ht="14.4" x14ac:dyDescent="0.3">
      <c r="A1247" s="45">
        <v>19</v>
      </c>
      <c r="B1247" s="43" t="s">
        <v>1049</v>
      </c>
      <c r="C1247" s="45">
        <v>35.4</v>
      </c>
      <c r="D1247" s="45">
        <v>0</v>
      </c>
      <c r="E1247" s="43" t="s">
        <v>1046</v>
      </c>
      <c r="F1247" s="43" t="s">
        <v>1051</v>
      </c>
      <c r="G1247" s="45">
        <v>1263.25</v>
      </c>
      <c r="H1247" s="44">
        <f>D1247+1</f>
        <v>1</v>
      </c>
      <c r="I1247" s="35">
        <f>G1247/H1247</f>
        <v>1263.25</v>
      </c>
    </row>
    <row r="1248" spans="1:9" ht="14.4" x14ac:dyDescent="0.3">
      <c r="A1248" s="45">
        <v>19</v>
      </c>
      <c r="B1248" s="43" t="s">
        <v>1049</v>
      </c>
      <c r="C1248" s="45">
        <v>21.8</v>
      </c>
      <c r="D1248" s="45">
        <v>0</v>
      </c>
      <c r="E1248" s="43" t="s">
        <v>1046</v>
      </c>
      <c r="F1248" s="43" t="s">
        <v>1052</v>
      </c>
      <c r="G1248" s="45">
        <v>1627.28</v>
      </c>
      <c r="H1248" s="44">
        <f>D1248+1</f>
        <v>1</v>
      </c>
      <c r="I1248" s="35">
        <f>G1248/H1248</f>
        <v>1627.28</v>
      </c>
    </row>
    <row r="1249" spans="1:9" ht="14.4" x14ac:dyDescent="0.3">
      <c r="A1249" s="45">
        <v>19</v>
      </c>
      <c r="B1249" s="43" t="s">
        <v>1047</v>
      </c>
      <c r="C1249" s="45">
        <v>28.9</v>
      </c>
      <c r="D1249" s="45">
        <v>0</v>
      </c>
      <c r="E1249" s="43" t="s">
        <v>1050</v>
      </c>
      <c r="F1249" s="43" t="s">
        <v>1052</v>
      </c>
      <c r="G1249" s="45">
        <v>17748.509999999998</v>
      </c>
      <c r="H1249" s="44">
        <f>D1249+1</f>
        <v>1</v>
      </c>
      <c r="I1249" s="35">
        <f>G1249/H1249</f>
        <v>17748.509999999998</v>
      </c>
    </row>
    <row r="1250" spans="1:9" ht="14.4" x14ac:dyDescent="0.3">
      <c r="A1250" s="45">
        <v>19</v>
      </c>
      <c r="B1250" s="43" t="s">
        <v>1049</v>
      </c>
      <c r="C1250" s="45">
        <v>27.6</v>
      </c>
      <c r="D1250" s="45">
        <v>0</v>
      </c>
      <c r="E1250" s="43" t="s">
        <v>1046</v>
      </c>
      <c r="F1250" s="43" t="s">
        <v>1051</v>
      </c>
      <c r="G1250" s="45">
        <v>1252.4100000000001</v>
      </c>
      <c r="H1250" s="44">
        <f>D1250+1</f>
        <v>1</v>
      </c>
      <c r="I1250" s="35">
        <f>G1250/H1250</f>
        <v>1252.4100000000001</v>
      </c>
    </row>
    <row r="1251" spans="1:9" ht="14.4" x14ac:dyDescent="0.3">
      <c r="A1251" s="45">
        <v>19</v>
      </c>
      <c r="B1251" s="43" t="s">
        <v>1047</v>
      </c>
      <c r="C1251" s="45">
        <v>36.6</v>
      </c>
      <c r="D1251" s="45">
        <v>0</v>
      </c>
      <c r="E1251" s="43" t="s">
        <v>1046</v>
      </c>
      <c r="F1251" s="43" t="s">
        <v>1052</v>
      </c>
      <c r="G1251" s="45">
        <v>2136.88</v>
      </c>
      <c r="H1251" s="44">
        <f>D1251+1</f>
        <v>1</v>
      </c>
      <c r="I1251" s="35">
        <f>G1251/H1251</f>
        <v>2136.88</v>
      </c>
    </row>
    <row r="1252" spans="1:9" ht="14.4" x14ac:dyDescent="0.3">
      <c r="A1252" s="45">
        <v>19</v>
      </c>
      <c r="B1252" s="43" t="s">
        <v>1049</v>
      </c>
      <c r="C1252" s="45">
        <v>25.6</v>
      </c>
      <c r="D1252" s="45">
        <v>1</v>
      </c>
      <c r="E1252" s="43" t="s">
        <v>1046</v>
      </c>
      <c r="F1252" s="43" t="s">
        <v>1052</v>
      </c>
      <c r="G1252" s="45">
        <v>2221.56</v>
      </c>
      <c r="H1252" s="44">
        <f>D1252+1</f>
        <v>2</v>
      </c>
      <c r="I1252" s="35">
        <f>G1252/H1252</f>
        <v>1110.78</v>
      </c>
    </row>
    <row r="1253" spans="1:9" ht="14.4" x14ac:dyDescent="0.3">
      <c r="A1253" s="45">
        <v>19</v>
      </c>
      <c r="B1253" s="43" t="s">
        <v>1047</v>
      </c>
      <c r="C1253" s="45">
        <v>22.5</v>
      </c>
      <c r="D1253" s="45">
        <v>0</v>
      </c>
      <c r="E1253" s="43" t="s">
        <v>1046</v>
      </c>
      <c r="F1253" s="43" t="s">
        <v>1052</v>
      </c>
      <c r="G1253" s="45">
        <v>2117.34</v>
      </c>
      <c r="H1253" s="44">
        <f>D1253+1</f>
        <v>1</v>
      </c>
      <c r="I1253" s="35">
        <f>G1253/H1253</f>
        <v>2117.34</v>
      </c>
    </row>
    <row r="1254" spans="1:9" ht="14.4" x14ac:dyDescent="0.3">
      <c r="A1254" s="45">
        <v>19</v>
      </c>
      <c r="B1254" s="43" t="s">
        <v>1047</v>
      </c>
      <c r="C1254" s="45">
        <v>23.4</v>
      </c>
      <c r="D1254" s="45">
        <v>2</v>
      </c>
      <c r="E1254" s="43" t="s">
        <v>1046</v>
      </c>
      <c r="F1254" s="43" t="s">
        <v>1051</v>
      </c>
      <c r="G1254" s="45">
        <v>2913.57</v>
      </c>
      <c r="H1254" s="44">
        <f>D1254+1</f>
        <v>3</v>
      </c>
      <c r="I1254" s="35">
        <f>G1254/H1254</f>
        <v>971.19</v>
      </c>
    </row>
    <row r="1255" spans="1:9" ht="14.4" x14ac:dyDescent="0.3">
      <c r="A1255" s="45">
        <v>19</v>
      </c>
      <c r="B1255" s="43" t="s">
        <v>1049</v>
      </c>
      <c r="C1255" s="45">
        <v>22.6</v>
      </c>
      <c r="D1255" s="45">
        <v>0</v>
      </c>
      <c r="E1255" s="43" t="s">
        <v>1046</v>
      </c>
      <c r="F1255" s="43" t="s">
        <v>1052</v>
      </c>
      <c r="G1255" s="45">
        <v>1628.47</v>
      </c>
      <c r="H1255" s="44">
        <f>D1255+1</f>
        <v>1</v>
      </c>
      <c r="I1255" s="35">
        <f>G1255/H1255</f>
        <v>1628.47</v>
      </c>
    </row>
    <row r="1256" spans="1:9" ht="14.4" x14ac:dyDescent="0.3">
      <c r="A1256" s="45">
        <v>19</v>
      </c>
      <c r="B1256" s="43" t="s">
        <v>1047</v>
      </c>
      <c r="C1256" s="45">
        <v>39.6</v>
      </c>
      <c r="D1256" s="45">
        <v>1</v>
      </c>
      <c r="E1256" s="43" t="s">
        <v>1046</v>
      </c>
      <c r="F1256" s="43" t="s">
        <v>1052</v>
      </c>
      <c r="G1256" s="45">
        <v>2730.11</v>
      </c>
      <c r="H1256" s="44">
        <f>D1256+1</f>
        <v>2</v>
      </c>
      <c r="I1256" s="35">
        <f>G1256/H1256</f>
        <v>1365.0550000000001</v>
      </c>
    </row>
    <row r="1257" spans="1:9" ht="14.4" x14ac:dyDescent="0.3">
      <c r="A1257" s="45">
        <v>19</v>
      </c>
      <c r="B1257" s="43" t="s">
        <v>1047</v>
      </c>
      <c r="C1257" s="45">
        <v>40.5</v>
      </c>
      <c r="D1257" s="45">
        <v>0</v>
      </c>
      <c r="E1257" s="43" t="s">
        <v>1046</v>
      </c>
      <c r="F1257" s="43" t="s">
        <v>1051</v>
      </c>
      <c r="G1257" s="45">
        <v>1759.34</v>
      </c>
      <c r="H1257" s="44">
        <f>D1257+1</f>
        <v>1</v>
      </c>
      <c r="I1257" s="35">
        <f>G1257/H1257</f>
        <v>1759.34</v>
      </c>
    </row>
    <row r="1258" spans="1:9" ht="14.4" x14ac:dyDescent="0.3">
      <c r="A1258" s="45">
        <v>19</v>
      </c>
      <c r="B1258" s="43" t="s">
        <v>1047</v>
      </c>
      <c r="C1258" s="45">
        <v>24.6</v>
      </c>
      <c r="D1258" s="45">
        <v>1</v>
      </c>
      <c r="E1258" s="43" t="s">
        <v>1046</v>
      </c>
      <c r="F1258" s="43" t="s">
        <v>1052</v>
      </c>
      <c r="G1258" s="45">
        <v>2709.24</v>
      </c>
      <c r="H1258" s="44">
        <f>D1258+1</f>
        <v>2</v>
      </c>
      <c r="I1258" s="35">
        <f>G1258/H1258</f>
        <v>1354.62</v>
      </c>
    </row>
    <row r="1259" spans="1:9" ht="14.4" x14ac:dyDescent="0.3">
      <c r="A1259" s="45">
        <v>19</v>
      </c>
      <c r="B1259" s="43" t="s">
        <v>1049</v>
      </c>
      <c r="C1259" s="45">
        <v>26</v>
      </c>
      <c r="D1259" s="45">
        <v>1</v>
      </c>
      <c r="E1259" s="43" t="s">
        <v>1050</v>
      </c>
      <c r="F1259" s="43" t="s">
        <v>1052</v>
      </c>
      <c r="G1259" s="45">
        <v>16450.89</v>
      </c>
      <c r="H1259" s="44">
        <f>D1259+1</f>
        <v>2</v>
      </c>
      <c r="I1259" s="35">
        <f>G1259/H1259</f>
        <v>8225.4449999999997</v>
      </c>
    </row>
    <row r="1260" spans="1:9" ht="14.4" x14ac:dyDescent="0.3">
      <c r="A1260" s="45">
        <v>19</v>
      </c>
      <c r="B1260" s="43" t="s">
        <v>1049</v>
      </c>
      <c r="C1260" s="45">
        <v>27.3</v>
      </c>
      <c r="D1260" s="45">
        <v>2</v>
      </c>
      <c r="E1260" s="43" t="s">
        <v>1046</v>
      </c>
      <c r="F1260" s="43" t="s">
        <v>1052</v>
      </c>
      <c r="G1260" s="45">
        <v>22493.66</v>
      </c>
      <c r="H1260" s="44">
        <f>D1260+1</f>
        <v>3</v>
      </c>
      <c r="I1260" s="35">
        <f>G1260/H1260</f>
        <v>7497.8866666666663</v>
      </c>
    </row>
    <row r="1261" spans="1:9" ht="14.4" x14ac:dyDescent="0.3">
      <c r="A1261" s="45">
        <v>19</v>
      </c>
      <c r="B1261" s="43" t="s">
        <v>1047</v>
      </c>
      <c r="C1261" s="45">
        <v>18.600000000000001</v>
      </c>
      <c r="D1261" s="45">
        <v>0</v>
      </c>
      <c r="E1261" s="43" t="s">
        <v>1046</v>
      </c>
      <c r="F1261" s="43" t="s">
        <v>1051</v>
      </c>
      <c r="G1261" s="45">
        <v>1728.9</v>
      </c>
      <c r="H1261" s="44">
        <f>D1261+1</f>
        <v>1</v>
      </c>
      <c r="I1261" s="35">
        <f>G1261/H1261</f>
        <v>1728.9</v>
      </c>
    </row>
    <row r="1262" spans="1:9" ht="14.4" x14ac:dyDescent="0.3">
      <c r="A1262" s="45">
        <v>19</v>
      </c>
      <c r="B1262" s="43" t="s">
        <v>1047</v>
      </c>
      <c r="C1262" s="45">
        <v>32.5</v>
      </c>
      <c r="D1262" s="45">
        <v>0</v>
      </c>
      <c r="E1262" s="43" t="s">
        <v>1050</v>
      </c>
      <c r="F1262" s="43" t="s">
        <v>1052</v>
      </c>
      <c r="G1262" s="45">
        <v>36898.730000000003</v>
      </c>
      <c r="H1262" s="44">
        <f>D1262+1</f>
        <v>1</v>
      </c>
      <c r="I1262" s="35">
        <f>G1262/H1262</f>
        <v>36898.730000000003</v>
      </c>
    </row>
    <row r="1263" spans="1:9" ht="14.4" x14ac:dyDescent="0.3">
      <c r="A1263" s="45">
        <v>19</v>
      </c>
      <c r="B1263" s="43" t="s">
        <v>1049</v>
      </c>
      <c r="C1263" s="45">
        <v>44.9</v>
      </c>
      <c r="D1263" s="45">
        <v>0</v>
      </c>
      <c r="E1263" s="43" t="s">
        <v>1050</v>
      </c>
      <c r="F1263" s="43" t="s">
        <v>1045</v>
      </c>
      <c r="G1263" s="45">
        <v>39722.75</v>
      </c>
      <c r="H1263" s="44">
        <f>D1263+1</f>
        <v>1</v>
      </c>
      <c r="I1263" s="35">
        <f>G1263/H1263</f>
        <v>39722.75</v>
      </c>
    </row>
    <row r="1264" spans="1:9" ht="14.4" x14ac:dyDescent="0.3">
      <c r="A1264" s="45">
        <v>19</v>
      </c>
      <c r="B1264" s="43" t="s">
        <v>1047</v>
      </c>
      <c r="C1264" s="45">
        <v>27.9</v>
      </c>
      <c r="D1264" s="45">
        <v>3</v>
      </c>
      <c r="E1264" s="43" t="s">
        <v>1046</v>
      </c>
      <c r="F1264" s="43" t="s">
        <v>1052</v>
      </c>
      <c r="G1264" s="45">
        <v>18838.7</v>
      </c>
      <c r="H1264" s="44">
        <f>D1264+1</f>
        <v>4</v>
      </c>
      <c r="I1264" s="35">
        <f>G1264/H1264</f>
        <v>4709.6750000000002</v>
      </c>
    </row>
    <row r="1265" spans="1:9" ht="14.4" x14ac:dyDescent="0.3">
      <c r="A1265" s="45">
        <v>19</v>
      </c>
      <c r="B1265" s="43" t="s">
        <v>1047</v>
      </c>
      <c r="C1265" s="45">
        <v>30</v>
      </c>
      <c r="D1265" s="45">
        <v>0</v>
      </c>
      <c r="E1265" s="43" t="s">
        <v>1050</v>
      </c>
      <c r="F1265" s="43" t="s">
        <v>1052</v>
      </c>
      <c r="G1265" s="45">
        <v>33307.550000000003</v>
      </c>
      <c r="H1265" s="44">
        <f>D1265+1</f>
        <v>1</v>
      </c>
      <c r="I1265" s="35">
        <f>G1265/H1265</f>
        <v>33307.550000000003</v>
      </c>
    </row>
    <row r="1266" spans="1:9" ht="14.4" x14ac:dyDescent="0.3">
      <c r="A1266" s="45">
        <v>19</v>
      </c>
      <c r="B1266" s="43" t="s">
        <v>1049</v>
      </c>
      <c r="C1266" s="45">
        <v>19.8</v>
      </c>
      <c r="D1266" s="45">
        <v>0</v>
      </c>
      <c r="E1266" s="43" t="s">
        <v>1046</v>
      </c>
      <c r="F1266" s="43" t="s">
        <v>1051</v>
      </c>
      <c r="G1266" s="45">
        <v>1241.57</v>
      </c>
      <c r="H1266" s="44">
        <f>D1266+1</f>
        <v>1</v>
      </c>
      <c r="I1266" s="35">
        <f>G1266/H1266</f>
        <v>1241.57</v>
      </c>
    </row>
    <row r="1267" spans="1:9" ht="14.4" x14ac:dyDescent="0.3">
      <c r="A1267" s="45">
        <v>19</v>
      </c>
      <c r="B1267" s="43" t="s">
        <v>1049</v>
      </c>
      <c r="C1267" s="45">
        <v>34.9</v>
      </c>
      <c r="D1267" s="45">
        <v>0</v>
      </c>
      <c r="E1267" s="43" t="s">
        <v>1050</v>
      </c>
      <c r="F1267" s="43" t="s">
        <v>1051</v>
      </c>
      <c r="G1267" s="45">
        <v>34828.65</v>
      </c>
      <c r="H1267" s="44">
        <f>D1267+1</f>
        <v>1</v>
      </c>
      <c r="I1267" s="35">
        <f>G1267/H1267</f>
        <v>34828.65</v>
      </c>
    </row>
    <row r="1268" spans="1:9" ht="14.4" x14ac:dyDescent="0.3">
      <c r="A1268" s="45">
        <v>19</v>
      </c>
      <c r="B1268" s="43" t="s">
        <v>1047</v>
      </c>
      <c r="C1268" s="45">
        <v>25.7</v>
      </c>
      <c r="D1268" s="45">
        <v>1</v>
      </c>
      <c r="E1268" s="43" t="s">
        <v>1046</v>
      </c>
      <c r="F1268" s="43" t="s">
        <v>1052</v>
      </c>
      <c r="G1268" s="45">
        <v>2710.83</v>
      </c>
      <c r="H1268" s="44">
        <f>D1268+1</f>
        <v>2</v>
      </c>
      <c r="I1268" s="35">
        <f>G1268/H1268</f>
        <v>1355.415</v>
      </c>
    </row>
    <row r="1269" spans="1:9" ht="14.4" x14ac:dyDescent="0.3">
      <c r="A1269" s="45">
        <v>19</v>
      </c>
      <c r="B1269" s="43" t="s">
        <v>1047</v>
      </c>
      <c r="C1269" s="45">
        <v>34.700000000000003</v>
      </c>
      <c r="D1269" s="45">
        <v>2</v>
      </c>
      <c r="E1269" s="43" t="s">
        <v>1050</v>
      </c>
      <c r="F1269" s="43" t="s">
        <v>1051</v>
      </c>
      <c r="G1269" s="45">
        <v>36397.58</v>
      </c>
      <c r="H1269" s="44">
        <f>D1269+1</f>
        <v>3</v>
      </c>
      <c r="I1269" s="35">
        <f>G1269/H1269</f>
        <v>12132.526666666667</v>
      </c>
    </row>
    <row r="1270" spans="1:9" ht="14.4" x14ac:dyDescent="0.3">
      <c r="A1270" s="45">
        <v>19</v>
      </c>
      <c r="B1270" s="43" t="s">
        <v>1047</v>
      </c>
      <c r="C1270" s="45">
        <v>20.6</v>
      </c>
      <c r="D1270" s="45">
        <v>0</v>
      </c>
      <c r="E1270" s="43" t="s">
        <v>1046</v>
      </c>
      <c r="F1270" s="43" t="s">
        <v>1051</v>
      </c>
      <c r="G1270" s="45">
        <v>1731.68</v>
      </c>
      <c r="H1270" s="44">
        <f>D1270+1</f>
        <v>1</v>
      </c>
      <c r="I1270" s="35">
        <f>G1270/H1270</f>
        <v>1731.68</v>
      </c>
    </row>
    <row r="1271" spans="1:9" ht="14.4" x14ac:dyDescent="0.3">
      <c r="A1271" s="45">
        <v>18</v>
      </c>
      <c r="B1271" s="43" t="s">
        <v>1049</v>
      </c>
      <c r="C1271" s="45">
        <v>33.799999999999997</v>
      </c>
      <c r="D1271" s="45">
        <v>1</v>
      </c>
      <c r="E1271" s="43" t="s">
        <v>1046</v>
      </c>
      <c r="F1271" s="43" t="s">
        <v>1045</v>
      </c>
      <c r="G1271" s="45">
        <v>1725.55</v>
      </c>
      <c r="H1271" s="44">
        <f>D1271+1</f>
        <v>2</v>
      </c>
      <c r="I1271" s="35">
        <f>G1271/H1271</f>
        <v>862.77499999999998</v>
      </c>
    </row>
    <row r="1272" spans="1:9" ht="14.4" x14ac:dyDescent="0.3">
      <c r="A1272" s="45">
        <v>18</v>
      </c>
      <c r="B1272" s="43" t="s">
        <v>1049</v>
      </c>
      <c r="C1272" s="45">
        <v>34.1</v>
      </c>
      <c r="D1272" s="45">
        <v>0</v>
      </c>
      <c r="E1272" s="43" t="s">
        <v>1046</v>
      </c>
      <c r="F1272" s="43" t="s">
        <v>1045</v>
      </c>
      <c r="G1272" s="45">
        <v>1137.01</v>
      </c>
      <c r="H1272" s="44">
        <f>D1272+1</f>
        <v>1</v>
      </c>
      <c r="I1272" s="35">
        <f>G1272/H1272</f>
        <v>1137.01</v>
      </c>
    </row>
    <row r="1273" spans="1:9" ht="14.4" x14ac:dyDescent="0.3">
      <c r="A1273" s="45">
        <v>18</v>
      </c>
      <c r="B1273" s="43" t="s">
        <v>1047</v>
      </c>
      <c r="C1273" s="45">
        <v>26.3</v>
      </c>
      <c r="D1273" s="45">
        <v>0</v>
      </c>
      <c r="E1273" s="43" t="s">
        <v>1046</v>
      </c>
      <c r="F1273" s="43" t="s">
        <v>1048</v>
      </c>
      <c r="G1273" s="45">
        <v>2198.19</v>
      </c>
      <c r="H1273" s="44">
        <f>D1273+1</f>
        <v>1</v>
      </c>
      <c r="I1273" s="35">
        <f>G1273/H1273</f>
        <v>2198.19</v>
      </c>
    </row>
    <row r="1274" spans="1:9" ht="14.4" x14ac:dyDescent="0.3">
      <c r="A1274" s="45">
        <v>18</v>
      </c>
      <c r="B1274" s="43" t="s">
        <v>1047</v>
      </c>
      <c r="C1274" s="45">
        <v>38.700000000000003</v>
      </c>
      <c r="D1274" s="45">
        <v>2</v>
      </c>
      <c r="E1274" s="43" t="s">
        <v>1046</v>
      </c>
      <c r="F1274" s="43" t="s">
        <v>1048</v>
      </c>
      <c r="G1274" s="45">
        <v>3393.36</v>
      </c>
      <c r="H1274" s="44">
        <f>D1274+1</f>
        <v>3</v>
      </c>
      <c r="I1274" s="35">
        <f>G1274/H1274</f>
        <v>1131.1200000000001</v>
      </c>
    </row>
    <row r="1275" spans="1:9" ht="14.4" x14ac:dyDescent="0.3">
      <c r="A1275" s="45">
        <v>18</v>
      </c>
      <c r="B1275" s="43" t="s">
        <v>1047</v>
      </c>
      <c r="C1275" s="45">
        <v>35.6</v>
      </c>
      <c r="D1275" s="45">
        <v>0</v>
      </c>
      <c r="E1275" s="43" t="s">
        <v>1046</v>
      </c>
      <c r="F1275" s="43" t="s">
        <v>1048</v>
      </c>
      <c r="G1275" s="45">
        <v>2211.13</v>
      </c>
      <c r="H1275" s="44">
        <f>D1275+1</f>
        <v>1</v>
      </c>
      <c r="I1275" s="35">
        <f>G1275/H1275</f>
        <v>2211.13</v>
      </c>
    </row>
    <row r="1276" spans="1:9" ht="14.4" x14ac:dyDescent="0.3">
      <c r="A1276" s="45">
        <v>18</v>
      </c>
      <c r="B1276" s="43" t="s">
        <v>1049</v>
      </c>
      <c r="C1276" s="45">
        <v>31.7</v>
      </c>
      <c r="D1276" s="45">
        <v>2</v>
      </c>
      <c r="E1276" s="43" t="s">
        <v>1050</v>
      </c>
      <c r="F1276" s="43" t="s">
        <v>1045</v>
      </c>
      <c r="G1276" s="45">
        <v>34303.17</v>
      </c>
      <c r="H1276" s="44">
        <f>D1276+1</f>
        <v>3</v>
      </c>
      <c r="I1276" s="35">
        <f>G1276/H1276</f>
        <v>11434.39</v>
      </c>
    </row>
    <row r="1277" spans="1:9" ht="14.4" x14ac:dyDescent="0.3">
      <c r="A1277" s="45">
        <v>18</v>
      </c>
      <c r="B1277" s="43" t="s">
        <v>1047</v>
      </c>
      <c r="C1277" s="45">
        <v>30.1</v>
      </c>
      <c r="D1277" s="45">
        <v>0</v>
      </c>
      <c r="E1277" s="43" t="s">
        <v>1046</v>
      </c>
      <c r="F1277" s="43" t="s">
        <v>1048</v>
      </c>
      <c r="G1277" s="45">
        <v>21344.85</v>
      </c>
      <c r="H1277" s="44">
        <f>D1277+1</f>
        <v>1</v>
      </c>
      <c r="I1277" s="35">
        <f>G1277/H1277</f>
        <v>21344.85</v>
      </c>
    </row>
    <row r="1278" spans="1:9" ht="14.4" x14ac:dyDescent="0.3">
      <c r="A1278" s="45">
        <v>18</v>
      </c>
      <c r="B1278" s="43" t="s">
        <v>1049</v>
      </c>
      <c r="C1278" s="45">
        <v>23.8</v>
      </c>
      <c r="D1278" s="45">
        <v>0</v>
      </c>
      <c r="E1278" s="43" t="s">
        <v>1046</v>
      </c>
      <c r="F1278" s="43" t="s">
        <v>1048</v>
      </c>
      <c r="G1278" s="45">
        <v>1705.62</v>
      </c>
      <c r="H1278" s="44">
        <f>D1278+1</f>
        <v>1</v>
      </c>
      <c r="I1278" s="35">
        <f>G1278/H1278</f>
        <v>1705.62</v>
      </c>
    </row>
    <row r="1279" spans="1:9" ht="14.4" x14ac:dyDescent="0.3">
      <c r="A1279" s="45">
        <v>18</v>
      </c>
      <c r="B1279" s="43" t="s">
        <v>1049</v>
      </c>
      <c r="C1279" s="45">
        <v>25.2</v>
      </c>
      <c r="D1279" s="45">
        <v>0</v>
      </c>
      <c r="E1279" s="43" t="s">
        <v>1050</v>
      </c>
      <c r="F1279" s="43" t="s">
        <v>1048</v>
      </c>
      <c r="G1279" s="45">
        <v>15518.18</v>
      </c>
      <c r="H1279" s="44">
        <f>D1279+1</f>
        <v>1</v>
      </c>
      <c r="I1279" s="35">
        <f>G1279/H1279</f>
        <v>15518.18</v>
      </c>
    </row>
    <row r="1280" spans="1:9" ht="14.4" x14ac:dyDescent="0.3">
      <c r="A1280" s="45">
        <v>18</v>
      </c>
      <c r="B1280" s="43" t="s">
        <v>1047</v>
      </c>
      <c r="C1280" s="45">
        <v>36.9</v>
      </c>
      <c r="D1280" s="45">
        <v>0</v>
      </c>
      <c r="E1280" s="43" t="s">
        <v>1050</v>
      </c>
      <c r="F1280" s="43" t="s">
        <v>1045</v>
      </c>
      <c r="G1280" s="45">
        <v>36149.480000000003</v>
      </c>
      <c r="H1280" s="44">
        <f>D1280+1</f>
        <v>1</v>
      </c>
      <c r="I1280" s="35">
        <f>G1280/H1280</f>
        <v>36149.480000000003</v>
      </c>
    </row>
    <row r="1281" spans="1:9" ht="14.4" x14ac:dyDescent="0.3">
      <c r="A1281" s="45">
        <v>18</v>
      </c>
      <c r="B1281" s="43" t="s">
        <v>1049</v>
      </c>
      <c r="C1281" s="45">
        <v>16</v>
      </c>
      <c r="D1281" s="45">
        <v>0</v>
      </c>
      <c r="E1281" s="43" t="s">
        <v>1046</v>
      </c>
      <c r="F1281" s="43" t="s">
        <v>1048</v>
      </c>
      <c r="G1281" s="45">
        <v>1694.8</v>
      </c>
      <c r="H1281" s="44">
        <f>D1281+1</f>
        <v>1</v>
      </c>
      <c r="I1281" s="35">
        <f>G1281/H1281</f>
        <v>1694.8</v>
      </c>
    </row>
    <row r="1282" spans="1:9" ht="14.4" x14ac:dyDescent="0.3">
      <c r="A1282" s="45">
        <v>18</v>
      </c>
      <c r="B1282" s="43" t="s">
        <v>1047</v>
      </c>
      <c r="C1282" s="45">
        <v>38.299999999999997</v>
      </c>
      <c r="D1282" s="45">
        <v>0</v>
      </c>
      <c r="E1282" s="43" t="s">
        <v>1046</v>
      </c>
      <c r="F1282" s="43" t="s">
        <v>1045</v>
      </c>
      <c r="G1282" s="45">
        <v>1631.82</v>
      </c>
      <c r="H1282" s="44">
        <f>D1282+1</f>
        <v>1</v>
      </c>
      <c r="I1282" s="35">
        <f>G1282/H1282</f>
        <v>1631.82</v>
      </c>
    </row>
    <row r="1283" spans="1:9" ht="14.4" x14ac:dyDescent="0.3">
      <c r="A1283" s="45">
        <v>18</v>
      </c>
      <c r="B1283" s="43" t="s">
        <v>1049</v>
      </c>
      <c r="C1283" s="45">
        <v>34.4</v>
      </c>
      <c r="D1283" s="45">
        <v>0</v>
      </c>
      <c r="E1283" s="43" t="s">
        <v>1046</v>
      </c>
      <c r="F1283" s="43" t="s">
        <v>1045</v>
      </c>
      <c r="G1283" s="45">
        <v>1137.47</v>
      </c>
      <c r="H1283" s="44">
        <f>D1283+1</f>
        <v>1</v>
      </c>
      <c r="I1283" s="35">
        <f>G1283/H1283</f>
        <v>1137.47</v>
      </c>
    </row>
    <row r="1284" spans="1:9" ht="14.4" x14ac:dyDescent="0.3">
      <c r="A1284" s="45">
        <v>18</v>
      </c>
      <c r="B1284" s="43" t="s">
        <v>1047</v>
      </c>
      <c r="C1284" s="45">
        <v>26.7</v>
      </c>
      <c r="D1284" s="45">
        <v>0</v>
      </c>
      <c r="E1284" s="43" t="s">
        <v>1046</v>
      </c>
      <c r="F1284" s="43" t="s">
        <v>1045</v>
      </c>
      <c r="G1284" s="45">
        <v>1615.77</v>
      </c>
      <c r="H1284" s="44">
        <f>D1284+1</f>
        <v>1</v>
      </c>
      <c r="I1284" s="35">
        <f>G1284/H1284</f>
        <v>1615.77</v>
      </c>
    </row>
    <row r="1285" spans="1:9" ht="14.4" x14ac:dyDescent="0.3">
      <c r="A1285" s="45">
        <v>18</v>
      </c>
      <c r="B1285" s="43" t="s">
        <v>1049</v>
      </c>
      <c r="C1285" s="45">
        <v>17.3</v>
      </c>
      <c r="D1285" s="45">
        <v>2</v>
      </c>
      <c r="E1285" s="43" t="s">
        <v>1050</v>
      </c>
      <c r="F1285" s="43" t="s">
        <v>1048</v>
      </c>
      <c r="G1285" s="45">
        <v>12829.46</v>
      </c>
      <c r="H1285" s="44">
        <f>D1285+1</f>
        <v>3</v>
      </c>
      <c r="I1285" s="35">
        <f>G1285/H1285</f>
        <v>4276.4866666666667</v>
      </c>
    </row>
    <row r="1286" spans="1:9" ht="14.4" x14ac:dyDescent="0.3">
      <c r="A1286" s="45">
        <v>18</v>
      </c>
      <c r="B1286" s="43" t="s">
        <v>1049</v>
      </c>
      <c r="C1286" s="45">
        <v>29.4</v>
      </c>
      <c r="D1286" s="45">
        <v>1</v>
      </c>
      <c r="E1286" s="43" t="s">
        <v>1046</v>
      </c>
      <c r="F1286" s="43" t="s">
        <v>1045</v>
      </c>
      <c r="G1286" s="45">
        <v>1719.44</v>
      </c>
      <c r="H1286" s="44">
        <f>D1286+1</f>
        <v>2</v>
      </c>
      <c r="I1286" s="35">
        <f>G1286/H1286</f>
        <v>859.72</v>
      </c>
    </row>
    <row r="1287" spans="1:9" ht="14.4" x14ac:dyDescent="0.3">
      <c r="A1287" s="45">
        <v>18</v>
      </c>
      <c r="B1287" s="43" t="s">
        <v>1049</v>
      </c>
      <c r="C1287" s="45">
        <v>23</v>
      </c>
      <c r="D1287" s="45">
        <v>0</v>
      </c>
      <c r="E1287" s="43" t="s">
        <v>1046</v>
      </c>
      <c r="F1287" s="43" t="s">
        <v>1048</v>
      </c>
      <c r="G1287" s="45">
        <v>1704.57</v>
      </c>
      <c r="H1287" s="44">
        <f>D1287+1</f>
        <v>1</v>
      </c>
      <c r="I1287" s="35">
        <f>G1287/H1287</f>
        <v>1704.57</v>
      </c>
    </row>
    <row r="1288" spans="1:9" ht="14.4" x14ac:dyDescent="0.3">
      <c r="A1288" s="45">
        <v>18</v>
      </c>
      <c r="B1288" s="43" t="s">
        <v>1047</v>
      </c>
      <c r="C1288" s="45">
        <v>38.299999999999997</v>
      </c>
      <c r="D1288" s="45">
        <v>0</v>
      </c>
      <c r="E1288" s="43" t="s">
        <v>1046</v>
      </c>
      <c r="F1288" s="43" t="s">
        <v>1045</v>
      </c>
      <c r="G1288" s="45">
        <v>14133.04</v>
      </c>
      <c r="H1288" s="44">
        <f>D1288+1</f>
        <v>1</v>
      </c>
      <c r="I1288" s="35">
        <f>G1288/H1288</f>
        <v>14133.04</v>
      </c>
    </row>
    <row r="1289" spans="1:9" ht="14.4" x14ac:dyDescent="0.3">
      <c r="A1289" s="45">
        <v>18</v>
      </c>
      <c r="B1289" s="43" t="s">
        <v>1047</v>
      </c>
      <c r="C1289" s="45">
        <v>20.8</v>
      </c>
      <c r="D1289" s="45">
        <v>0</v>
      </c>
      <c r="E1289" s="43" t="s">
        <v>1046</v>
      </c>
      <c r="F1289" s="43" t="s">
        <v>1045</v>
      </c>
      <c r="G1289" s="45">
        <v>1607.51</v>
      </c>
      <c r="H1289" s="44">
        <f>D1289+1</f>
        <v>1</v>
      </c>
      <c r="I1289" s="35">
        <f>G1289/H1289</f>
        <v>1607.51</v>
      </c>
    </row>
    <row r="1290" spans="1:9" ht="14.4" x14ac:dyDescent="0.3">
      <c r="A1290" s="45">
        <v>18</v>
      </c>
      <c r="B1290" s="43" t="s">
        <v>1049</v>
      </c>
      <c r="C1290" s="45">
        <v>30.4</v>
      </c>
      <c r="D1290" s="45">
        <v>3</v>
      </c>
      <c r="E1290" s="43" t="s">
        <v>1046</v>
      </c>
      <c r="F1290" s="43" t="s">
        <v>1048</v>
      </c>
      <c r="G1290" s="45">
        <v>3481.87</v>
      </c>
      <c r="H1290" s="44">
        <f>D1290+1</f>
        <v>4</v>
      </c>
      <c r="I1290" s="35">
        <f>G1290/H1290</f>
        <v>870.46749999999997</v>
      </c>
    </row>
    <row r="1291" spans="1:9" ht="14.4" x14ac:dyDescent="0.3">
      <c r="A1291" s="45">
        <v>18</v>
      </c>
      <c r="B1291" s="43" t="s">
        <v>1047</v>
      </c>
      <c r="C1291" s="45">
        <v>38.200000000000003</v>
      </c>
      <c r="D1291" s="45">
        <v>0</v>
      </c>
      <c r="E1291" s="43" t="s">
        <v>1046</v>
      </c>
      <c r="F1291" s="43" t="s">
        <v>1045</v>
      </c>
      <c r="G1291" s="45">
        <v>1631.67</v>
      </c>
      <c r="H1291" s="44">
        <f>D1291+1</f>
        <v>1</v>
      </c>
      <c r="I1291" s="35">
        <f>G1291/H1291</f>
        <v>1631.67</v>
      </c>
    </row>
    <row r="1292" spans="1:9" ht="14.4" x14ac:dyDescent="0.3">
      <c r="A1292" s="45">
        <v>18</v>
      </c>
      <c r="B1292" s="43" t="s">
        <v>1047</v>
      </c>
      <c r="C1292" s="45">
        <v>29.2</v>
      </c>
      <c r="D1292" s="45">
        <v>0</v>
      </c>
      <c r="E1292" s="43" t="s">
        <v>1046</v>
      </c>
      <c r="F1292" s="43" t="s">
        <v>1048</v>
      </c>
      <c r="G1292" s="45">
        <v>7323.73</v>
      </c>
      <c r="H1292" s="44">
        <f>D1292+1</f>
        <v>1</v>
      </c>
      <c r="I1292" s="35">
        <f>G1292/H1292</f>
        <v>7323.73</v>
      </c>
    </row>
    <row r="1293" spans="1:9" ht="14.4" x14ac:dyDescent="0.3">
      <c r="A1293" s="45">
        <v>18</v>
      </c>
      <c r="B1293" s="43" t="s">
        <v>1049</v>
      </c>
      <c r="C1293" s="45">
        <v>43</v>
      </c>
      <c r="D1293" s="45">
        <v>0</v>
      </c>
      <c r="E1293" s="43" t="s">
        <v>1046</v>
      </c>
      <c r="F1293" s="43" t="s">
        <v>1045</v>
      </c>
      <c r="G1293" s="45">
        <v>1149.4000000000001</v>
      </c>
      <c r="H1293" s="44">
        <f>D1293+1</f>
        <v>1</v>
      </c>
      <c r="I1293" s="35">
        <f>G1293/H1293</f>
        <v>1149.4000000000001</v>
      </c>
    </row>
    <row r="1294" spans="1:9" ht="14.4" x14ac:dyDescent="0.3">
      <c r="A1294" s="45">
        <v>18</v>
      </c>
      <c r="B1294" s="43" t="s">
        <v>1047</v>
      </c>
      <c r="C1294" s="45">
        <v>24.1</v>
      </c>
      <c r="D1294" s="45">
        <v>1</v>
      </c>
      <c r="E1294" s="43" t="s">
        <v>1046</v>
      </c>
      <c r="F1294" s="43" t="s">
        <v>1045</v>
      </c>
      <c r="G1294" s="45">
        <v>2201.1</v>
      </c>
      <c r="H1294" s="44">
        <f>D1294+1</f>
        <v>2</v>
      </c>
      <c r="I1294" s="35">
        <f>G1294/H1294</f>
        <v>1100.55</v>
      </c>
    </row>
    <row r="1295" spans="1:9" ht="14.4" x14ac:dyDescent="0.3">
      <c r="A1295" s="45">
        <v>18</v>
      </c>
      <c r="B1295" s="43" t="s">
        <v>1047</v>
      </c>
      <c r="C1295" s="45">
        <v>30.1</v>
      </c>
      <c r="D1295" s="45">
        <v>0</v>
      </c>
      <c r="E1295" s="43" t="s">
        <v>1046</v>
      </c>
      <c r="F1295" s="43" t="s">
        <v>1048</v>
      </c>
      <c r="G1295" s="45">
        <v>2203.4699999999998</v>
      </c>
      <c r="H1295" s="44">
        <f>D1295+1</f>
        <v>1</v>
      </c>
      <c r="I1295" s="35">
        <f>G1295/H1295</f>
        <v>2203.4699999999998</v>
      </c>
    </row>
    <row r="1296" spans="1:9" ht="14.4" x14ac:dyDescent="0.3">
      <c r="A1296" s="45">
        <v>18</v>
      </c>
      <c r="B1296" s="43" t="s">
        <v>1047</v>
      </c>
      <c r="C1296" s="45">
        <v>31.4</v>
      </c>
      <c r="D1296" s="45">
        <v>0</v>
      </c>
      <c r="E1296" s="43" t="s">
        <v>1046</v>
      </c>
      <c r="F1296" s="43" t="s">
        <v>1045</v>
      </c>
      <c r="G1296" s="45">
        <v>1622.19</v>
      </c>
      <c r="H1296" s="44">
        <f>D1296+1</f>
        <v>1</v>
      </c>
      <c r="I1296" s="35">
        <f>G1296/H1296</f>
        <v>1622.19</v>
      </c>
    </row>
    <row r="1297" spans="1:9" ht="14.4" x14ac:dyDescent="0.3">
      <c r="A1297" s="45">
        <v>18</v>
      </c>
      <c r="B1297" s="43" t="s">
        <v>1047</v>
      </c>
      <c r="C1297" s="45">
        <v>25.1</v>
      </c>
      <c r="D1297" s="45">
        <v>0</v>
      </c>
      <c r="E1297" s="43" t="s">
        <v>1046</v>
      </c>
      <c r="F1297" s="43" t="s">
        <v>1048</v>
      </c>
      <c r="G1297" s="45">
        <v>2196.4699999999998</v>
      </c>
      <c r="H1297" s="44">
        <f>D1297+1</f>
        <v>1</v>
      </c>
      <c r="I1297" s="35">
        <f>G1297/H1297</f>
        <v>2196.4699999999998</v>
      </c>
    </row>
    <row r="1298" spans="1:9" ht="14.4" x14ac:dyDescent="0.3">
      <c r="A1298" s="45">
        <v>18</v>
      </c>
      <c r="B1298" s="43" t="s">
        <v>1047</v>
      </c>
      <c r="C1298" s="45">
        <v>33.9</v>
      </c>
      <c r="D1298" s="45">
        <v>0</v>
      </c>
      <c r="E1298" s="43" t="s">
        <v>1046</v>
      </c>
      <c r="F1298" s="43" t="s">
        <v>1045</v>
      </c>
      <c r="G1298" s="45">
        <v>11482.63</v>
      </c>
      <c r="H1298" s="44">
        <f>D1298+1</f>
        <v>1</v>
      </c>
      <c r="I1298" s="35">
        <f>G1298/H1298</f>
        <v>11482.63</v>
      </c>
    </row>
    <row r="1299" spans="1:9" ht="14.4" x14ac:dyDescent="0.3">
      <c r="A1299" s="45">
        <v>18</v>
      </c>
      <c r="B1299" s="43" t="s">
        <v>1049</v>
      </c>
      <c r="C1299" s="45">
        <v>25.5</v>
      </c>
      <c r="D1299" s="45">
        <v>0</v>
      </c>
      <c r="E1299" s="43" t="s">
        <v>1046</v>
      </c>
      <c r="F1299" s="43" t="s">
        <v>1048</v>
      </c>
      <c r="G1299" s="45">
        <v>1708</v>
      </c>
      <c r="H1299" s="44">
        <f>D1299+1</f>
        <v>1</v>
      </c>
      <c r="I1299" s="35">
        <f>G1299/H1299</f>
        <v>1708</v>
      </c>
    </row>
    <row r="1300" spans="1:9" ht="14.4" x14ac:dyDescent="0.3">
      <c r="A1300" s="45">
        <v>18</v>
      </c>
      <c r="B1300" s="43" t="s">
        <v>1047</v>
      </c>
      <c r="C1300" s="45">
        <v>32.1</v>
      </c>
      <c r="D1300" s="45">
        <v>2</v>
      </c>
      <c r="E1300" s="43" t="s">
        <v>1046</v>
      </c>
      <c r="F1300" s="43" t="s">
        <v>1045</v>
      </c>
      <c r="G1300" s="45">
        <v>2801.26</v>
      </c>
      <c r="H1300" s="44">
        <f>D1300+1</f>
        <v>3</v>
      </c>
      <c r="I1300" s="35">
        <f>G1300/H1300</f>
        <v>933.75333333333344</v>
      </c>
    </row>
    <row r="1301" spans="1:9" ht="14.4" x14ac:dyDescent="0.3">
      <c r="A1301" s="45">
        <v>18</v>
      </c>
      <c r="B1301" s="43" t="s">
        <v>1047</v>
      </c>
      <c r="C1301" s="45">
        <v>37.299999999999997</v>
      </c>
      <c r="D1301" s="45">
        <v>1</v>
      </c>
      <c r="E1301" s="43" t="s">
        <v>1046</v>
      </c>
      <c r="F1301" s="43" t="s">
        <v>1045</v>
      </c>
      <c r="G1301" s="45">
        <v>2219.4499999999998</v>
      </c>
      <c r="H1301" s="44">
        <f>D1301+1</f>
        <v>2</v>
      </c>
      <c r="I1301" s="35">
        <f>G1301/H1301</f>
        <v>1109.7249999999999</v>
      </c>
    </row>
    <row r="1302" spans="1:9" ht="14.4" x14ac:dyDescent="0.3">
      <c r="A1302" s="45">
        <v>18</v>
      </c>
      <c r="B1302" s="43" t="s">
        <v>1047</v>
      </c>
      <c r="C1302" s="45">
        <v>39.200000000000003</v>
      </c>
      <c r="D1302" s="45">
        <v>0</v>
      </c>
      <c r="E1302" s="43" t="s">
        <v>1046</v>
      </c>
      <c r="F1302" s="43" t="s">
        <v>1045</v>
      </c>
      <c r="G1302" s="45">
        <v>1633.04</v>
      </c>
      <c r="H1302" s="44">
        <f>D1302+1</f>
        <v>1</v>
      </c>
      <c r="I1302" s="35">
        <f>G1302/H1302</f>
        <v>1633.04</v>
      </c>
    </row>
    <row r="1303" spans="1:9" ht="14.4" x14ac:dyDescent="0.3">
      <c r="A1303" s="45">
        <v>18</v>
      </c>
      <c r="B1303" s="43" t="s">
        <v>1047</v>
      </c>
      <c r="C1303" s="45">
        <v>33.200000000000003</v>
      </c>
      <c r="D1303" s="45">
        <v>0</v>
      </c>
      <c r="E1303" s="43" t="s">
        <v>1046</v>
      </c>
      <c r="F1303" s="43" t="s">
        <v>1048</v>
      </c>
      <c r="G1303" s="45">
        <v>2207.6999999999998</v>
      </c>
      <c r="H1303" s="44">
        <f>D1303+1</f>
        <v>1</v>
      </c>
      <c r="I1303" s="35">
        <f>G1303/H1303</f>
        <v>2207.6999999999998</v>
      </c>
    </row>
    <row r="1304" spans="1:9" ht="14.4" x14ac:dyDescent="0.3">
      <c r="A1304" s="45">
        <v>18</v>
      </c>
      <c r="B1304" s="43" t="s">
        <v>1049</v>
      </c>
      <c r="C1304" s="45">
        <v>33.5</v>
      </c>
      <c r="D1304" s="45">
        <v>0</v>
      </c>
      <c r="E1304" s="43" t="s">
        <v>1050</v>
      </c>
      <c r="F1304" s="43" t="s">
        <v>1048</v>
      </c>
      <c r="G1304" s="45">
        <v>34617.839999999997</v>
      </c>
      <c r="H1304" s="44">
        <f>D1304+1</f>
        <v>1</v>
      </c>
      <c r="I1304" s="35">
        <f>G1304/H1304</f>
        <v>34617.839999999997</v>
      </c>
    </row>
    <row r="1305" spans="1:9" ht="14.4" x14ac:dyDescent="0.3">
      <c r="A1305" s="45">
        <v>18</v>
      </c>
      <c r="B1305" s="43" t="s">
        <v>1049</v>
      </c>
      <c r="C1305" s="45">
        <v>28.5</v>
      </c>
      <c r="D1305" s="45">
        <v>0</v>
      </c>
      <c r="E1305" s="43" t="s">
        <v>1046</v>
      </c>
      <c r="F1305" s="43" t="s">
        <v>1048</v>
      </c>
      <c r="G1305" s="45">
        <v>1712.23</v>
      </c>
      <c r="H1305" s="44">
        <f>D1305+1</f>
        <v>1</v>
      </c>
      <c r="I1305" s="35">
        <f>G1305/H1305</f>
        <v>1712.23</v>
      </c>
    </row>
    <row r="1306" spans="1:9" ht="14.4" x14ac:dyDescent="0.3">
      <c r="A1306" s="45">
        <v>18</v>
      </c>
      <c r="B1306" s="43" t="s">
        <v>1049</v>
      </c>
      <c r="C1306" s="45">
        <v>33.700000000000003</v>
      </c>
      <c r="D1306" s="45">
        <v>0</v>
      </c>
      <c r="E1306" s="43" t="s">
        <v>1046</v>
      </c>
      <c r="F1306" s="43" t="s">
        <v>1045</v>
      </c>
      <c r="G1306" s="45">
        <v>1136.4000000000001</v>
      </c>
      <c r="H1306" s="44">
        <f>D1306+1</f>
        <v>1</v>
      </c>
      <c r="I1306" s="35">
        <f>G1306/H1306</f>
        <v>1136.4000000000001</v>
      </c>
    </row>
    <row r="1307" spans="1:9" ht="14.4" x14ac:dyDescent="0.3">
      <c r="A1307" s="45">
        <v>18</v>
      </c>
      <c r="B1307" s="43" t="s">
        <v>1049</v>
      </c>
      <c r="C1307" s="45">
        <v>35.200000000000003</v>
      </c>
      <c r="D1307" s="45">
        <v>1</v>
      </c>
      <c r="E1307" s="43" t="s">
        <v>1046</v>
      </c>
      <c r="F1307" s="43" t="s">
        <v>1045</v>
      </c>
      <c r="G1307" s="45">
        <v>1727.54</v>
      </c>
      <c r="H1307" s="44">
        <f>D1307+1</f>
        <v>2</v>
      </c>
      <c r="I1307" s="35">
        <f>G1307/H1307</f>
        <v>863.77</v>
      </c>
    </row>
    <row r="1308" spans="1:9" ht="14.4" x14ac:dyDescent="0.3">
      <c r="A1308" s="45">
        <v>18</v>
      </c>
      <c r="B1308" s="43" t="s">
        <v>1047</v>
      </c>
      <c r="C1308" s="45">
        <v>40.299999999999997</v>
      </c>
      <c r="D1308" s="45">
        <v>0</v>
      </c>
      <c r="E1308" s="43" t="s">
        <v>1046</v>
      </c>
      <c r="F1308" s="43" t="s">
        <v>1048</v>
      </c>
      <c r="G1308" s="45">
        <v>2217.6</v>
      </c>
      <c r="H1308" s="44">
        <f>D1308+1</f>
        <v>1</v>
      </c>
      <c r="I1308" s="35">
        <f>G1308/H1308</f>
        <v>2217.6</v>
      </c>
    </row>
    <row r="1309" spans="1:9" ht="14.4" x14ac:dyDescent="0.3">
      <c r="A1309" s="45">
        <v>18</v>
      </c>
      <c r="B1309" s="43" t="s">
        <v>1049</v>
      </c>
      <c r="C1309" s="45">
        <v>38.200000000000003</v>
      </c>
      <c r="D1309" s="45">
        <v>0</v>
      </c>
      <c r="E1309" s="43" t="s">
        <v>1050</v>
      </c>
      <c r="F1309" s="43" t="s">
        <v>1045</v>
      </c>
      <c r="G1309" s="45">
        <v>36307.800000000003</v>
      </c>
      <c r="H1309" s="44">
        <f>D1309+1</f>
        <v>1</v>
      </c>
      <c r="I1309" s="35">
        <f>G1309/H1309</f>
        <v>36307.800000000003</v>
      </c>
    </row>
    <row r="1310" spans="1:9" ht="14.4" x14ac:dyDescent="0.3">
      <c r="A1310" s="45">
        <v>18</v>
      </c>
      <c r="B1310" s="43" t="s">
        <v>1049</v>
      </c>
      <c r="C1310" s="45">
        <v>41.1</v>
      </c>
      <c r="D1310" s="45">
        <v>0</v>
      </c>
      <c r="E1310" s="43" t="s">
        <v>1046</v>
      </c>
      <c r="F1310" s="43" t="s">
        <v>1045</v>
      </c>
      <c r="G1310" s="45">
        <v>1146.8</v>
      </c>
      <c r="H1310" s="44">
        <f>D1310+1</f>
        <v>1</v>
      </c>
      <c r="I1310" s="35">
        <f>G1310/H1310</f>
        <v>1146.8</v>
      </c>
    </row>
    <row r="1311" spans="1:9" ht="14.4" x14ac:dyDescent="0.3">
      <c r="A1311" s="45">
        <v>18</v>
      </c>
      <c r="B1311" s="43" t="s">
        <v>1047</v>
      </c>
      <c r="C1311" s="45">
        <v>42.2</v>
      </c>
      <c r="D1311" s="45">
        <v>0</v>
      </c>
      <c r="E1311" s="43" t="s">
        <v>1050</v>
      </c>
      <c r="F1311" s="43" t="s">
        <v>1045</v>
      </c>
      <c r="G1311" s="45">
        <v>38792.69</v>
      </c>
      <c r="H1311" s="44">
        <f>D1311+1</f>
        <v>1</v>
      </c>
      <c r="I1311" s="35">
        <f>G1311/H1311</f>
        <v>38792.69</v>
      </c>
    </row>
    <row r="1312" spans="1:9" ht="14.4" x14ac:dyDescent="0.3">
      <c r="A1312" s="45">
        <v>18</v>
      </c>
      <c r="B1312" s="43" t="s">
        <v>1049</v>
      </c>
      <c r="C1312" s="45">
        <v>30.1</v>
      </c>
      <c r="D1312" s="45">
        <v>0</v>
      </c>
      <c r="E1312" s="43" t="s">
        <v>1046</v>
      </c>
      <c r="F1312" s="43" t="s">
        <v>1045</v>
      </c>
      <c r="G1312" s="45">
        <v>1131.51</v>
      </c>
      <c r="H1312" s="44">
        <f>D1312+1</f>
        <v>1</v>
      </c>
      <c r="I1312" s="35">
        <f>G1312/H1312</f>
        <v>1131.51</v>
      </c>
    </row>
    <row r="1313" spans="1:9" ht="14.4" x14ac:dyDescent="0.3">
      <c r="A1313" s="45">
        <v>18</v>
      </c>
      <c r="B1313" s="43" t="s">
        <v>1047</v>
      </c>
      <c r="C1313" s="45">
        <v>31.1</v>
      </c>
      <c r="D1313" s="45">
        <v>0</v>
      </c>
      <c r="E1313" s="43" t="s">
        <v>1046</v>
      </c>
      <c r="F1313" s="43" t="s">
        <v>1045</v>
      </c>
      <c r="G1313" s="45">
        <v>1621.88</v>
      </c>
      <c r="H1313" s="44">
        <f>D1313+1</f>
        <v>1</v>
      </c>
      <c r="I1313" s="35">
        <f>G1313/H1313</f>
        <v>1621.88</v>
      </c>
    </row>
    <row r="1314" spans="1:9" ht="14.4" x14ac:dyDescent="0.3">
      <c r="A1314" s="45">
        <v>18</v>
      </c>
      <c r="B1314" s="43" t="s">
        <v>1049</v>
      </c>
      <c r="C1314" s="45">
        <v>37.299999999999997</v>
      </c>
      <c r="D1314" s="45">
        <v>0</v>
      </c>
      <c r="E1314" s="43" t="s">
        <v>1046</v>
      </c>
      <c r="F1314" s="43" t="s">
        <v>1045</v>
      </c>
      <c r="G1314" s="45">
        <v>1141.45</v>
      </c>
      <c r="H1314" s="44">
        <f>D1314+1</f>
        <v>1</v>
      </c>
      <c r="I1314" s="35">
        <f>G1314/H1314</f>
        <v>1141.45</v>
      </c>
    </row>
    <row r="1315" spans="1:9" ht="14.4" x14ac:dyDescent="0.3">
      <c r="A1315" s="45">
        <v>18</v>
      </c>
      <c r="B1315" s="43" t="s">
        <v>1047</v>
      </c>
      <c r="C1315" s="45">
        <v>40.299999999999997</v>
      </c>
      <c r="D1315" s="45">
        <v>0</v>
      </c>
      <c r="E1315" s="43" t="s">
        <v>1046</v>
      </c>
      <c r="F1315" s="43" t="s">
        <v>1045</v>
      </c>
      <c r="G1315" s="45">
        <v>1634.57</v>
      </c>
      <c r="H1315" s="44">
        <f>D1315+1</f>
        <v>1</v>
      </c>
      <c r="I1315" s="35">
        <f>G1315/H1315</f>
        <v>1634.57</v>
      </c>
    </row>
    <row r="1316" spans="1:9" ht="14.4" x14ac:dyDescent="0.3">
      <c r="A1316" s="45">
        <v>18</v>
      </c>
      <c r="B1316" s="43" t="s">
        <v>1049</v>
      </c>
      <c r="C1316" s="45">
        <v>31.7</v>
      </c>
      <c r="D1316" s="45">
        <v>0</v>
      </c>
      <c r="E1316" s="43" t="s">
        <v>1050</v>
      </c>
      <c r="F1316" s="43" t="s">
        <v>1048</v>
      </c>
      <c r="G1316" s="45">
        <v>33732.69</v>
      </c>
      <c r="H1316" s="44">
        <f>D1316+1</f>
        <v>1</v>
      </c>
      <c r="I1316" s="35">
        <f>G1316/H1316</f>
        <v>33732.69</v>
      </c>
    </row>
    <row r="1317" spans="1:9" ht="14.4" x14ac:dyDescent="0.3">
      <c r="A1317" s="45">
        <v>18</v>
      </c>
      <c r="B1317" s="43" t="s">
        <v>1049</v>
      </c>
      <c r="C1317" s="45">
        <v>26.2</v>
      </c>
      <c r="D1317" s="45">
        <v>2</v>
      </c>
      <c r="E1317" s="43" t="s">
        <v>1046</v>
      </c>
      <c r="F1317" s="43" t="s">
        <v>1045</v>
      </c>
      <c r="G1317" s="45">
        <v>2304</v>
      </c>
      <c r="H1317" s="44">
        <f>D1317+1</f>
        <v>3</v>
      </c>
      <c r="I1317" s="35">
        <f>G1317/H1317</f>
        <v>768</v>
      </c>
    </row>
    <row r="1318" spans="1:9" ht="14.4" x14ac:dyDescent="0.3">
      <c r="A1318" s="45">
        <v>18</v>
      </c>
      <c r="B1318" s="43" t="s">
        <v>1049</v>
      </c>
      <c r="C1318" s="45">
        <v>23.2</v>
      </c>
      <c r="D1318" s="45">
        <v>0</v>
      </c>
      <c r="E1318" s="43" t="s">
        <v>1046</v>
      </c>
      <c r="F1318" s="43" t="s">
        <v>1045</v>
      </c>
      <c r="G1318" s="45">
        <v>1121.8699999999999</v>
      </c>
      <c r="H1318" s="44">
        <f>D1318+1</f>
        <v>1</v>
      </c>
      <c r="I1318" s="35">
        <f>G1318/H1318</f>
        <v>1121.8699999999999</v>
      </c>
    </row>
    <row r="1319" spans="1:9" ht="14.4" x14ac:dyDescent="0.3">
      <c r="A1319" s="45">
        <v>18</v>
      </c>
      <c r="B1319" s="43" t="s">
        <v>1047</v>
      </c>
      <c r="C1319" s="45">
        <v>40.200000000000003</v>
      </c>
      <c r="D1319" s="45">
        <v>0</v>
      </c>
      <c r="E1319" s="43" t="s">
        <v>1046</v>
      </c>
      <c r="F1319" s="43" t="s">
        <v>1048</v>
      </c>
      <c r="G1319" s="45">
        <v>2217.4699999999998</v>
      </c>
      <c r="H1319" s="44">
        <f>D1319+1</f>
        <v>1</v>
      </c>
      <c r="I1319" s="35">
        <f>G1319/H1319</f>
        <v>2217.4699999999998</v>
      </c>
    </row>
    <row r="1320" spans="1:9" ht="14.4" x14ac:dyDescent="0.3">
      <c r="A1320" s="45">
        <v>18</v>
      </c>
      <c r="B1320" s="43" t="s">
        <v>1049</v>
      </c>
      <c r="C1320" s="45">
        <v>23.3</v>
      </c>
      <c r="D1320" s="45">
        <v>1</v>
      </c>
      <c r="E1320" s="43" t="s">
        <v>1046</v>
      </c>
      <c r="F1320" s="43" t="s">
        <v>1045</v>
      </c>
      <c r="G1320" s="45">
        <v>1711.03</v>
      </c>
      <c r="H1320" s="44">
        <f>D1320+1</f>
        <v>2</v>
      </c>
      <c r="I1320" s="35">
        <f>G1320/H1320</f>
        <v>855.51499999999999</v>
      </c>
    </row>
    <row r="1321" spans="1:9" ht="14.4" x14ac:dyDescent="0.3">
      <c r="A1321" s="45">
        <v>18</v>
      </c>
      <c r="B1321" s="43" t="s">
        <v>1049</v>
      </c>
      <c r="C1321" s="45">
        <v>21.6</v>
      </c>
      <c r="D1321" s="45">
        <v>0</v>
      </c>
      <c r="E1321" s="43" t="s">
        <v>1050</v>
      </c>
      <c r="F1321" s="43" t="s">
        <v>1048</v>
      </c>
      <c r="G1321" s="45">
        <v>13747.87</v>
      </c>
      <c r="H1321" s="44">
        <f>D1321+1</f>
        <v>1</v>
      </c>
      <c r="I1321" s="35">
        <f>G1321/H1321</f>
        <v>13747.87</v>
      </c>
    </row>
    <row r="1322" spans="1:9" ht="14.4" x14ac:dyDescent="0.3">
      <c r="A1322" s="45">
        <v>18</v>
      </c>
      <c r="B1322" s="43" t="s">
        <v>1049</v>
      </c>
      <c r="C1322" s="45">
        <v>23.1</v>
      </c>
      <c r="D1322" s="45">
        <v>0</v>
      </c>
      <c r="E1322" s="43" t="s">
        <v>1046</v>
      </c>
      <c r="F1322" s="43" t="s">
        <v>1048</v>
      </c>
      <c r="G1322" s="45">
        <v>1704.7</v>
      </c>
      <c r="H1322" s="44">
        <f>D1322+1</f>
        <v>1</v>
      </c>
      <c r="I1322" s="35">
        <f>G1322/H1322</f>
        <v>1704.7</v>
      </c>
    </row>
    <row r="1323" spans="1:9" ht="14.4" x14ac:dyDescent="0.3">
      <c r="A1323" s="45">
        <v>18</v>
      </c>
      <c r="B1323" s="43" t="s">
        <v>1049</v>
      </c>
      <c r="C1323" s="45">
        <v>21.8</v>
      </c>
      <c r="D1323" s="45">
        <v>2</v>
      </c>
      <c r="E1323" s="43" t="s">
        <v>1046</v>
      </c>
      <c r="F1323" s="43" t="s">
        <v>1045</v>
      </c>
      <c r="G1323" s="45">
        <v>11884.05</v>
      </c>
      <c r="H1323" s="44">
        <f>D1323+1</f>
        <v>3</v>
      </c>
      <c r="I1323" s="35">
        <f>G1323/H1323</f>
        <v>3961.35</v>
      </c>
    </row>
    <row r="1324" spans="1:9" ht="14.4" x14ac:dyDescent="0.3">
      <c r="A1324" s="45">
        <v>18</v>
      </c>
      <c r="B1324" s="43" t="s">
        <v>1047</v>
      </c>
      <c r="C1324" s="45">
        <v>31.4</v>
      </c>
      <c r="D1324" s="45">
        <v>4</v>
      </c>
      <c r="E1324" s="43" t="s">
        <v>1046</v>
      </c>
      <c r="F1324" s="43" t="s">
        <v>1048</v>
      </c>
      <c r="G1324" s="45">
        <v>4561.1899999999996</v>
      </c>
      <c r="H1324" s="44">
        <f>D1324+1</f>
        <v>5</v>
      </c>
      <c r="I1324" s="35">
        <f>G1324/H1324</f>
        <v>912.23799999999994</v>
      </c>
    </row>
    <row r="1325" spans="1:9" ht="14.4" x14ac:dyDescent="0.3">
      <c r="A1325" s="45">
        <v>18</v>
      </c>
      <c r="B1325" s="43" t="s">
        <v>1047</v>
      </c>
      <c r="C1325" s="45">
        <v>30.3</v>
      </c>
      <c r="D1325" s="45">
        <v>0</v>
      </c>
      <c r="E1325" s="43" t="s">
        <v>1046</v>
      </c>
      <c r="F1325" s="43" t="s">
        <v>1048</v>
      </c>
      <c r="G1325" s="45">
        <v>2203.7399999999998</v>
      </c>
      <c r="H1325" s="44">
        <f>D1325+1</f>
        <v>1</v>
      </c>
      <c r="I1325" s="35">
        <f>G1325/H1325</f>
        <v>2203.7399999999998</v>
      </c>
    </row>
    <row r="1326" spans="1:9" ht="14.4" x14ac:dyDescent="0.3">
      <c r="A1326" s="45">
        <v>18</v>
      </c>
      <c r="B1326" s="43" t="s">
        <v>1047</v>
      </c>
      <c r="C1326" s="45">
        <v>28.2</v>
      </c>
      <c r="D1326" s="45">
        <v>0</v>
      </c>
      <c r="E1326" s="43" t="s">
        <v>1046</v>
      </c>
      <c r="F1326" s="43" t="s">
        <v>1048</v>
      </c>
      <c r="G1326" s="45">
        <v>2200.83</v>
      </c>
      <c r="H1326" s="44">
        <f>D1326+1</f>
        <v>1</v>
      </c>
      <c r="I1326" s="35">
        <f>G1326/H1326</f>
        <v>2200.83</v>
      </c>
    </row>
    <row r="1327" spans="1:9" ht="14.4" x14ac:dyDescent="0.3">
      <c r="A1327" s="45">
        <v>18</v>
      </c>
      <c r="B1327" s="43" t="s">
        <v>1049</v>
      </c>
      <c r="C1327" s="45">
        <v>27.4</v>
      </c>
      <c r="D1327" s="45">
        <v>1</v>
      </c>
      <c r="E1327" s="43" t="s">
        <v>1050</v>
      </c>
      <c r="F1327" s="43" t="s">
        <v>1048</v>
      </c>
      <c r="G1327" s="45">
        <v>17178.68</v>
      </c>
      <c r="H1327" s="44">
        <f>D1327+1</f>
        <v>2</v>
      </c>
      <c r="I1327" s="35">
        <f>G1327/H1327</f>
        <v>8589.34</v>
      </c>
    </row>
    <row r="1328" spans="1:9" ht="14.4" x14ac:dyDescent="0.3">
      <c r="A1328" s="45">
        <v>18</v>
      </c>
      <c r="B1328" s="43" t="s">
        <v>1047</v>
      </c>
      <c r="C1328" s="45">
        <v>27.3</v>
      </c>
      <c r="D1328" s="45">
        <v>3</v>
      </c>
      <c r="E1328" s="43" t="s">
        <v>1050</v>
      </c>
      <c r="F1328" s="43" t="s">
        <v>1045</v>
      </c>
      <c r="G1328" s="45">
        <v>18223.45</v>
      </c>
      <c r="H1328" s="44">
        <f>D1328+1</f>
        <v>4</v>
      </c>
      <c r="I1328" s="35">
        <f>G1328/H1328</f>
        <v>4555.8625000000002</v>
      </c>
    </row>
    <row r="1329" spans="1:9" ht="14.4" x14ac:dyDescent="0.3">
      <c r="A1329" s="45">
        <v>18</v>
      </c>
      <c r="B1329" s="43" t="s">
        <v>1049</v>
      </c>
      <c r="C1329" s="45">
        <v>21.5</v>
      </c>
      <c r="D1329" s="45">
        <v>0</v>
      </c>
      <c r="E1329" s="43" t="s">
        <v>1046</v>
      </c>
      <c r="F1329" s="43" t="s">
        <v>1048</v>
      </c>
      <c r="G1329" s="45">
        <v>1702.46</v>
      </c>
      <c r="H1329" s="44">
        <f>D1329+1</f>
        <v>1</v>
      </c>
      <c r="I1329" s="35">
        <f>G1329/H1329</f>
        <v>1702.46</v>
      </c>
    </row>
    <row r="1330" spans="1:9" ht="14.4" x14ac:dyDescent="0.3">
      <c r="A1330" s="45">
        <v>18</v>
      </c>
      <c r="B1330" s="43" t="s">
        <v>1049</v>
      </c>
      <c r="C1330" s="45">
        <v>39.1</v>
      </c>
      <c r="D1330" s="45">
        <v>0</v>
      </c>
      <c r="E1330" s="43" t="s">
        <v>1046</v>
      </c>
      <c r="F1330" s="43" t="s">
        <v>1048</v>
      </c>
      <c r="G1330" s="45">
        <v>12890.06</v>
      </c>
      <c r="H1330" s="44">
        <f>D1330+1</f>
        <v>1</v>
      </c>
      <c r="I1330" s="35">
        <f>G1330/H1330</f>
        <v>12890.06</v>
      </c>
    </row>
    <row r="1331" spans="1:9" ht="14.4" x14ac:dyDescent="0.3">
      <c r="A1331" s="45">
        <v>18</v>
      </c>
      <c r="B1331" s="43" t="s">
        <v>1049</v>
      </c>
      <c r="C1331" s="45">
        <v>33.299999999999997</v>
      </c>
      <c r="D1331" s="45">
        <v>0</v>
      </c>
      <c r="E1331" s="43" t="s">
        <v>1046</v>
      </c>
      <c r="F1331" s="43" t="s">
        <v>1045</v>
      </c>
      <c r="G1331" s="45">
        <v>1135.94</v>
      </c>
      <c r="H1331" s="44">
        <f>D1331+1</f>
        <v>1</v>
      </c>
      <c r="I1331" s="35">
        <f>G1331/H1331</f>
        <v>1135.94</v>
      </c>
    </row>
    <row r="1332" spans="1:9" ht="14.4" x14ac:dyDescent="0.3">
      <c r="A1332" s="45">
        <v>18</v>
      </c>
      <c r="B1332" s="43" t="s">
        <v>1047</v>
      </c>
      <c r="C1332" s="45">
        <v>39.799999999999997</v>
      </c>
      <c r="D1332" s="45">
        <v>0</v>
      </c>
      <c r="E1332" s="43" t="s">
        <v>1046</v>
      </c>
      <c r="F1332" s="43" t="s">
        <v>1045</v>
      </c>
      <c r="G1332" s="45">
        <v>1633.96</v>
      </c>
      <c r="H1332" s="44">
        <f>D1332+1</f>
        <v>1</v>
      </c>
      <c r="I1332" s="35">
        <f>G1332/H1332</f>
        <v>1633.96</v>
      </c>
    </row>
    <row r="1333" spans="1:9" ht="14.4" x14ac:dyDescent="0.3">
      <c r="A1333" s="45">
        <v>18</v>
      </c>
      <c r="B1333" s="43" t="s">
        <v>1047</v>
      </c>
      <c r="C1333" s="45">
        <v>21.7</v>
      </c>
      <c r="D1333" s="45">
        <v>0</v>
      </c>
      <c r="E1333" s="43" t="s">
        <v>1050</v>
      </c>
      <c r="F1333" s="43" t="s">
        <v>1048</v>
      </c>
      <c r="G1333" s="45">
        <v>14283.46</v>
      </c>
      <c r="H1333" s="44">
        <f>D1333+1</f>
        <v>1</v>
      </c>
      <c r="I1333" s="35">
        <f>G1333/H1333</f>
        <v>14283.46</v>
      </c>
    </row>
    <row r="1334" spans="1:9" ht="14.4" x14ac:dyDescent="0.3">
      <c r="A1334" s="45">
        <v>18</v>
      </c>
      <c r="B1334" s="43" t="s">
        <v>1049</v>
      </c>
      <c r="C1334" s="45">
        <v>30</v>
      </c>
      <c r="D1334" s="45">
        <v>1</v>
      </c>
      <c r="E1334" s="43" t="s">
        <v>1046</v>
      </c>
      <c r="F1334" s="43" t="s">
        <v>1045</v>
      </c>
      <c r="G1334" s="45">
        <v>1720.35</v>
      </c>
      <c r="H1334" s="44">
        <f>D1334+1</f>
        <v>2</v>
      </c>
      <c r="I1334" s="35">
        <f>G1334/H1334</f>
        <v>860.17499999999995</v>
      </c>
    </row>
    <row r="1335" spans="1:9" ht="14.4" x14ac:dyDescent="0.3">
      <c r="A1335" s="45">
        <v>18</v>
      </c>
      <c r="B1335" s="43" t="s">
        <v>1049</v>
      </c>
      <c r="C1335" s="45">
        <v>26.1</v>
      </c>
      <c r="D1335" s="45">
        <v>0</v>
      </c>
      <c r="E1335" s="43" t="s">
        <v>1046</v>
      </c>
      <c r="F1335" s="43" t="s">
        <v>1048</v>
      </c>
      <c r="G1335" s="45">
        <v>1708.93</v>
      </c>
      <c r="H1335" s="44">
        <f>D1335+1</f>
        <v>1</v>
      </c>
      <c r="I1335" s="35">
        <f>G1335/H1335</f>
        <v>1708.93</v>
      </c>
    </row>
    <row r="1336" spans="1:9" ht="14.4" x14ac:dyDescent="0.3">
      <c r="A1336" s="45">
        <v>18</v>
      </c>
      <c r="B1336" s="43" t="s">
        <v>1049</v>
      </c>
      <c r="C1336" s="45">
        <v>28.3</v>
      </c>
      <c r="D1336" s="45">
        <v>1</v>
      </c>
      <c r="E1336" s="43" t="s">
        <v>1046</v>
      </c>
      <c r="F1336" s="43" t="s">
        <v>1048</v>
      </c>
      <c r="G1336" s="45">
        <v>11272.33</v>
      </c>
      <c r="H1336" s="44">
        <f>D1336+1</f>
        <v>2</v>
      </c>
      <c r="I1336" s="35">
        <f>G1336/H1336</f>
        <v>5636.165</v>
      </c>
    </row>
    <row r="1337" spans="1:9" ht="14.4" x14ac:dyDescent="0.3">
      <c r="A1337" s="45">
        <v>18</v>
      </c>
      <c r="B1337" s="43" t="s">
        <v>1049</v>
      </c>
      <c r="C1337" s="45">
        <v>53.1</v>
      </c>
      <c r="D1337" s="45">
        <v>0</v>
      </c>
      <c r="E1337" s="43" t="s">
        <v>1046</v>
      </c>
      <c r="F1337" s="43" t="s">
        <v>1045</v>
      </c>
      <c r="G1337" s="45">
        <v>1163.46</v>
      </c>
      <c r="H1337" s="44">
        <f>D1337+1</f>
        <v>1</v>
      </c>
      <c r="I1337" s="35">
        <f>G1337/H1337</f>
        <v>1163.46</v>
      </c>
    </row>
    <row r="1338" spans="1:9" ht="14.4" x14ac:dyDescent="0.3">
      <c r="A1338" s="45">
        <v>18</v>
      </c>
      <c r="B1338" s="43" t="s">
        <v>1047</v>
      </c>
      <c r="C1338" s="45">
        <v>31.9</v>
      </c>
      <c r="D1338" s="45">
        <v>0</v>
      </c>
      <c r="E1338" s="43" t="s">
        <v>1046</v>
      </c>
      <c r="F1338" s="43" t="s">
        <v>1048</v>
      </c>
      <c r="G1338" s="45">
        <v>2205.98</v>
      </c>
      <c r="H1338" s="44">
        <f>D1338+1</f>
        <v>1</v>
      </c>
      <c r="I1338" s="35">
        <f>G1338/H1338</f>
        <v>2205.98</v>
      </c>
    </row>
    <row r="1339" spans="1:9" ht="14.4" x14ac:dyDescent="0.3">
      <c r="A1339" s="45">
        <v>18</v>
      </c>
      <c r="B1339" s="43" t="s">
        <v>1047</v>
      </c>
      <c r="C1339" s="45">
        <v>36.9</v>
      </c>
      <c r="D1339" s="45">
        <v>0</v>
      </c>
      <c r="E1339" s="43" t="s">
        <v>1046</v>
      </c>
      <c r="F1339" s="43" t="s">
        <v>1045</v>
      </c>
      <c r="G1339" s="45">
        <v>1629.83</v>
      </c>
      <c r="H1339" s="44">
        <f>D1339+1</f>
        <v>1</v>
      </c>
      <c r="I1339" s="35">
        <f>G1339/H1339</f>
        <v>1629.83</v>
      </c>
    </row>
    <row r="1340" spans="1:9" ht="15.75" customHeight="1" x14ac:dyDescent="0.3">
      <c r="F1340" s="43" t="s">
        <v>1044</v>
      </c>
      <c r="G1340" s="35">
        <f>AVERAGE(G2:G1339)</f>
        <v>13270.422414050834</v>
      </c>
    </row>
  </sheetData>
  <conditionalFormatting sqref="G1:G1340">
    <cfRule type="expression" dxfId="3" priority="5">
      <formula>"IF($G$1339&gt;G1340,1)"</formula>
    </cfRule>
  </conditionalFormatting>
  <conditionalFormatting sqref="G2:G1339">
    <cfRule type="colorScale" priority="4">
      <colorScale>
        <cfvo type="min"/>
        <cfvo type="max"/>
        <color rgb="FFFF7128"/>
        <color rgb="FFFFEF9C"/>
      </colorScale>
    </cfRule>
  </conditionalFormatting>
  <conditionalFormatting sqref="G1:G1339">
    <cfRule type="cellIs" dxfId="2" priority="3" operator="greaterThan">
      <formula>"G1339"</formula>
    </cfRule>
  </conditionalFormatting>
  <conditionalFormatting sqref="G1:G1048576">
    <cfRule type="cellIs" dxfId="1" priority="2" operator="lessThan">
      <formula>13270.4</formula>
    </cfRule>
  </conditionalFormatting>
  <conditionalFormatting sqref="G2:G1340">
    <cfRule type="cellIs" dxfId="0" priority="1" operator="lessThan">
      <formula>13270.42</formula>
    </cfRule>
  </conditionalFormatting>
  <dataValidations count="4">
    <dataValidation type="list" allowBlank="1" showInputMessage="1" showErrorMessage="1" sqref="E1:E1048576" xr:uid="{8246DA3F-ABD1-4A64-87AD-88075FB74CA5}">
      <formula1>"yes , no"</formula1>
    </dataValidation>
    <dataValidation type="decimal" operator="greaterThanOrEqual" allowBlank="1" showInputMessage="1" showErrorMessage="1" sqref="C1:C1048576" xr:uid="{891DEDB1-5C77-4B52-8F3A-0BFFDAD194BA}">
      <formula1>0.1</formula1>
    </dataValidation>
    <dataValidation type="list" allowBlank="1" showInputMessage="1" showErrorMessage="1" sqref="B1:B1048576" xr:uid="{9719E901-7359-4B83-9533-48793C7274BE}">
      <formula1>"male , female , other"</formula1>
    </dataValidation>
    <dataValidation type="whole" allowBlank="1" showInputMessage="1" showErrorMessage="1" promptTitle="correct" sqref="A1:A1048576" xr:uid="{11BCDE19-1F3D-4C9E-AB69-A09E31E99070}">
      <formula1>18</formula1>
      <formula2>80</formula2>
    </dataValidation>
  </dataValidations>
  <pageMargins left="0.7" right="0.7" top="0.75" bottom="0.75" header="0.3" footer="0.3"/>
  <pageSetup orientation="portrait" r:id="rId3"/>
  <drawing r:id="rId4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8E8A04F-48D8-42FE-A22A-9EF43EE5212F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'Sheet1 (2)'!I2:I2</xm:f>
              <xm:sqref>J2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2"/>
  <sheetViews>
    <sheetView workbookViewId="0">
      <selection activeCell="R11" sqref="R11"/>
    </sheetView>
  </sheetViews>
  <sheetFormatPr defaultColWidth="12.6640625" defaultRowHeight="15.75" customHeight="1" x14ac:dyDescent="0.25"/>
  <cols>
    <col min="9" max="10" width="12.6640625" style="28"/>
  </cols>
  <sheetData>
    <row r="1" spans="1:25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1" t="s">
        <v>1041</v>
      </c>
      <c r="J1" s="25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0" t="s">
        <v>1042</v>
      </c>
      <c r="R1" s="3"/>
      <c r="S1" s="3"/>
      <c r="T1" s="3"/>
      <c r="U1" s="3"/>
      <c r="V1" s="3"/>
      <c r="W1" s="3"/>
      <c r="X1" s="4"/>
      <c r="Y1" s="5"/>
    </row>
    <row r="2" spans="1:25" ht="15.75" customHeight="1" x14ac:dyDescent="0.3">
      <c r="A2" s="32" t="s">
        <v>15</v>
      </c>
      <c r="B2" s="33" t="s">
        <v>16</v>
      </c>
      <c r="C2" s="33" t="s">
        <v>17</v>
      </c>
      <c r="D2" s="33" t="s">
        <v>18</v>
      </c>
      <c r="E2" s="33"/>
      <c r="F2" s="6">
        <v>44075</v>
      </c>
      <c r="G2" s="7">
        <v>44089</v>
      </c>
      <c r="H2" s="15">
        <v>2</v>
      </c>
      <c r="I2" s="26">
        <f t="shared" ref="I2:I65" si="0">(H2*J2)/8</f>
        <v>35</v>
      </c>
      <c r="J2" s="26">
        <v>140</v>
      </c>
      <c r="K2" s="15"/>
      <c r="L2" s="15"/>
      <c r="M2" s="15">
        <v>0.5</v>
      </c>
      <c r="N2" s="8">
        <v>360</v>
      </c>
      <c r="O2" s="8">
        <v>360</v>
      </c>
      <c r="P2" s="33" t="s">
        <v>19</v>
      </c>
      <c r="Q2" s="29">
        <f t="shared" ref="Q2:Q65" si="1">N2+J2</f>
        <v>500</v>
      </c>
      <c r="R2" s="34" t="s">
        <v>3</v>
      </c>
      <c r="S2" s="35" t="s">
        <v>1043</v>
      </c>
      <c r="T2" s="9"/>
      <c r="U2" s="9"/>
      <c r="V2" s="9"/>
      <c r="W2" s="9"/>
      <c r="X2" s="10"/>
      <c r="Y2" s="11"/>
    </row>
    <row r="3" spans="1:25" ht="15.75" customHeight="1" x14ac:dyDescent="0.3">
      <c r="A3" s="32" t="s">
        <v>20</v>
      </c>
      <c r="B3" s="33" t="s">
        <v>21</v>
      </c>
      <c r="C3" s="33" t="s">
        <v>22</v>
      </c>
      <c r="D3" s="33" t="s">
        <v>23</v>
      </c>
      <c r="E3" s="33"/>
      <c r="F3" s="6">
        <v>44075</v>
      </c>
      <c r="G3" s="6">
        <v>44078</v>
      </c>
      <c r="H3" s="15">
        <v>1</v>
      </c>
      <c r="I3" s="26">
        <f t="shared" si="0"/>
        <v>10</v>
      </c>
      <c r="J3" s="26">
        <v>80</v>
      </c>
      <c r="K3" s="15"/>
      <c r="L3" s="15"/>
      <c r="M3" s="15">
        <v>0.5</v>
      </c>
      <c r="N3" s="8">
        <v>90.04</v>
      </c>
      <c r="O3" s="8">
        <v>90.04</v>
      </c>
      <c r="P3" s="33" t="s">
        <v>19</v>
      </c>
      <c r="Q3" s="29">
        <f t="shared" si="1"/>
        <v>170.04000000000002</v>
      </c>
      <c r="R3" s="35" t="s">
        <v>18</v>
      </c>
      <c r="S3" s="35">
        <v>573</v>
      </c>
      <c r="T3" s="9"/>
      <c r="U3" s="9"/>
      <c r="V3" s="9"/>
      <c r="W3" s="9"/>
      <c r="X3" s="10"/>
      <c r="Y3" s="11"/>
    </row>
    <row r="4" spans="1:25" ht="15.75" customHeight="1" x14ac:dyDescent="0.3">
      <c r="A4" s="32" t="s">
        <v>24</v>
      </c>
      <c r="B4" s="33" t="s">
        <v>25</v>
      </c>
      <c r="C4" s="15">
        <v>0</v>
      </c>
      <c r="D4" s="33" t="s">
        <v>26</v>
      </c>
      <c r="E4" s="33"/>
      <c r="F4" s="6">
        <v>44075</v>
      </c>
      <c r="G4" s="7">
        <v>44091</v>
      </c>
      <c r="H4" s="15">
        <v>1</v>
      </c>
      <c r="I4" s="26">
        <f t="shared" si="0"/>
        <v>10</v>
      </c>
      <c r="J4" s="26">
        <v>80</v>
      </c>
      <c r="K4" s="15"/>
      <c r="L4" s="15"/>
      <c r="M4" s="15">
        <v>0.25</v>
      </c>
      <c r="N4" s="8">
        <v>120</v>
      </c>
      <c r="O4" s="8">
        <v>120</v>
      </c>
      <c r="P4" s="33" t="s">
        <v>27</v>
      </c>
      <c r="Q4" s="29">
        <f t="shared" si="1"/>
        <v>200</v>
      </c>
      <c r="R4" s="35" t="s">
        <v>26</v>
      </c>
      <c r="S4" s="35">
        <v>205</v>
      </c>
      <c r="T4" s="9"/>
      <c r="U4" s="9"/>
      <c r="V4" s="9"/>
      <c r="W4" s="9"/>
      <c r="X4" s="10"/>
      <c r="Y4" s="11"/>
    </row>
    <row r="5" spans="1:25" ht="15.75" customHeight="1" x14ac:dyDescent="0.3">
      <c r="A5" s="32" t="s">
        <v>28</v>
      </c>
      <c r="B5" s="33" t="s">
        <v>21</v>
      </c>
      <c r="C5" s="33" t="s">
        <v>22</v>
      </c>
      <c r="D5" s="33" t="s">
        <v>26</v>
      </c>
      <c r="E5" s="33"/>
      <c r="F5" s="6">
        <v>44075</v>
      </c>
      <c r="G5" s="7">
        <v>44091</v>
      </c>
      <c r="H5" s="15">
        <v>1</v>
      </c>
      <c r="I5" s="26">
        <f t="shared" si="0"/>
        <v>10</v>
      </c>
      <c r="J5" s="26">
        <v>80</v>
      </c>
      <c r="K5" s="15"/>
      <c r="L5" s="15"/>
      <c r="M5" s="15">
        <v>0.25</v>
      </c>
      <c r="N5" s="8">
        <v>16.25</v>
      </c>
      <c r="O5" s="8">
        <v>16.25</v>
      </c>
      <c r="P5" s="33" t="s">
        <v>19</v>
      </c>
      <c r="Q5" s="29">
        <f t="shared" si="1"/>
        <v>96.25</v>
      </c>
      <c r="R5" s="35" t="s">
        <v>153</v>
      </c>
      <c r="S5" s="35">
        <v>105</v>
      </c>
      <c r="T5" s="9"/>
      <c r="U5" s="9"/>
      <c r="V5" s="9"/>
      <c r="W5" s="9"/>
      <c r="X5" s="10"/>
      <c r="Y5" s="11"/>
    </row>
    <row r="6" spans="1:25" ht="15.75" customHeight="1" x14ac:dyDescent="0.3">
      <c r="A6" s="32" t="s">
        <v>29</v>
      </c>
      <c r="B6" s="33" t="s">
        <v>30</v>
      </c>
      <c r="C6" s="33" t="s">
        <v>31</v>
      </c>
      <c r="D6" s="36" t="s">
        <v>26</v>
      </c>
      <c r="E6" s="33" t="s">
        <v>32</v>
      </c>
      <c r="F6" s="6">
        <v>44075</v>
      </c>
      <c r="G6" s="7">
        <v>44091</v>
      </c>
      <c r="H6" s="15">
        <v>1</v>
      </c>
      <c r="I6" s="26">
        <f t="shared" si="0"/>
        <v>10</v>
      </c>
      <c r="J6" s="26">
        <v>80</v>
      </c>
      <c r="K6" s="15"/>
      <c r="L6" s="15"/>
      <c r="M6" s="15">
        <v>0.25</v>
      </c>
      <c r="N6" s="8">
        <v>45.24</v>
      </c>
      <c r="O6" s="8">
        <v>45.24</v>
      </c>
      <c r="P6" s="33" t="s">
        <v>19</v>
      </c>
      <c r="Q6" s="29">
        <f t="shared" si="1"/>
        <v>125.24000000000001</v>
      </c>
      <c r="R6" s="35" t="s">
        <v>40</v>
      </c>
      <c r="S6" s="35">
        <v>132</v>
      </c>
      <c r="T6" s="9"/>
      <c r="U6" s="9"/>
      <c r="V6" s="9"/>
      <c r="W6" s="9"/>
      <c r="X6" s="10"/>
      <c r="Y6" s="11"/>
    </row>
    <row r="7" spans="1:25" ht="15.75" customHeight="1" x14ac:dyDescent="0.3">
      <c r="A7" s="32" t="s">
        <v>33</v>
      </c>
      <c r="B7" s="33" t="s">
        <v>21</v>
      </c>
      <c r="C7" s="33" t="s">
        <v>22</v>
      </c>
      <c r="D7" s="33" t="s">
        <v>18</v>
      </c>
      <c r="E7" s="33"/>
      <c r="F7" s="6">
        <v>44075</v>
      </c>
      <c r="G7" s="7">
        <v>44089</v>
      </c>
      <c r="H7" s="15">
        <v>1</v>
      </c>
      <c r="I7" s="26">
        <f t="shared" si="0"/>
        <v>10</v>
      </c>
      <c r="J7" s="26">
        <v>80</v>
      </c>
      <c r="K7" s="15"/>
      <c r="L7" s="15"/>
      <c r="M7" s="15">
        <v>0.25</v>
      </c>
      <c r="N7" s="8">
        <v>97.63</v>
      </c>
      <c r="O7" s="8">
        <v>97.63</v>
      </c>
      <c r="P7" s="33" t="s">
        <v>19</v>
      </c>
      <c r="Q7" s="29">
        <f t="shared" si="1"/>
        <v>177.63</v>
      </c>
      <c r="R7" s="35" t="s">
        <v>23</v>
      </c>
      <c r="S7" s="35">
        <v>379</v>
      </c>
      <c r="T7" s="9"/>
      <c r="U7" s="9"/>
      <c r="V7" s="9"/>
      <c r="W7" s="9"/>
      <c r="X7" s="10"/>
      <c r="Y7" s="11"/>
    </row>
    <row r="8" spans="1:25" ht="15.75" customHeight="1" x14ac:dyDescent="0.3">
      <c r="A8" s="32" t="s">
        <v>34</v>
      </c>
      <c r="B8" s="33" t="s">
        <v>25</v>
      </c>
      <c r="C8" s="33" t="s">
        <v>31</v>
      </c>
      <c r="D8" s="33" t="s">
        <v>18</v>
      </c>
      <c r="E8" s="33"/>
      <c r="F8" s="6">
        <v>44076</v>
      </c>
      <c r="G8" s="7">
        <v>44090</v>
      </c>
      <c r="H8" s="15">
        <v>2</v>
      </c>
      <c r="I8" s="26">
        <f t="shared" si="0"/>
        <v>35</v>
      </c>
      <c r="J8" s="26">
        <v>140</v>
      </c>
      <c r="K8" s="15"/>
      <c r="L8" s="15"/>
      <c r="M8" s="15">
        <v>0.25</v>
      </c>
      <c r="N8" s="8">
        <v>29.13</v>
      </c>
      <c r="O8" s="8">
        <v>29.13</v>
      </c>
      <c r="P8" s="33" t="s">
        <v>19</v>
      </c>
      <c r="Q8" s="29">
        <f t="shared" si="1"/>
        <v>169.13</v>
      </c>
      <c r="R8" s="9"/>
      <c r="S8" s="9"/>
      <c r="T8" s="9"/>
      <c r="U8" s="9"/>
      <c r="V8" s="9"/>
      <c r="W8" s="9"/>
      <c r="X8" s="10"/>
      <c r="Y8" s="11"/>
    </row>
    <row r="9" spans="1:25" ht="15.75" customHeight="1" x14ac:dyDescent="0.3">
      <c r="A9" s="32" t="s">
        <v>35</v>
      </c>
      <c r="B9" s="33" t="s">
        <v>21</v>
      </c>
      <c r="C9" s="33" t="s">
        <v>22</v>
      </c>
      <c r="D9" s="33" t="s">
        <v>23</v>
      </c>
      <c r="E9" s="33"/>
      <c r="F9" s="6">
        <v>44076</v>
      </c>
      <c r="G9" s="6">
        <v>44106</v>
      </c>
      <c r="H9" s="15">
        <v>1</v>
      </c>
      <c r="I9" s="26">
        <f t="shared" si="0"/>
        <v>10</v>
      </c>
      <c r="J9" s="26">
        <v>80</v>
      </c>
      <c r="K9" s="15"/>
      <c r="L9" s="15"/>
      <c r="M9" s="15">
        <v>0.75</v>
      </c>
      <c r="N9" s="8">
        <v>35.1</v>
      </c>
      <c r="O9" s="8">
        <v>35.1</v>
      </c>
      <c r="P9" s="33" t="s">
        <v>19</v>
      </c>
      <c r="Q9" s="29">
        <f t="shared" si="1"/>
        <v>115.1</v>
      </c>
      <c r="R9" s="9"/>
      <c r="S9" s="9"/>
      <c r="T9" s="9"/>
      <c r="U9" s="9"/>
      <c r="V9" s="9"/>
      <c r="W9" s="9"/>
      <c r="X9" s="10"/>
      <c r="Y9" s="11"/>
    </row>
    <row r="10" spans="1:25" ht="15.75" customHeight="1" x14ac:dyDescent="0.3">
      <c r="A10" s="32" t="s">
        <v>36</v>
      </c>
      <c r="B10" s="33" t="s">
        <v>30</v>
      </c>
      <c r="C10" s="33" t="s">
        <v>37</v>
      </c>
      <c r="D10" s="33" t="s">
        <v>26</v>
      </c>
      <c r="E10" s="33"/>
      <c r="F10" s="6">
        <v>44076</v>
      </c>
      <c r="G10" s="6">
        <v>44105</v>
      </c>
      <c r="H10" s="15">
        <v>1</v>
      </c>
      <c r="I10" s="26">
        <f t="shared" si="0"/>
        <v>10</v>
      </c>
      <c r="J10" s="26">
        <v>80</v>
      </c>
      <c r="K10" s="15"/>
      <c r="L10" s="15"/>
      <c r="M10" s="15">
        <v>0.25</v>
      </c>
      <c r="N10" s="8">
        <v>76.7</v>
      </c>
      <c r="O10" s="8">
        <v>76.7</v>
      </c>
      <c r="P10" s="33" t="s">
        <v>38</v>
      </c>
      <c r="Q10" s="29">
        <f t="shared" si="1"/>
        <v>156.69999999999999</v>
      </c>
      <c r="R10" s="9"/>
      <c r="S10" s="9"/>
      <c r="T10" s="9"/>
      <c r="U10" s="9"/>
      <c r="V10" s="9"/>
      <c r="W10" s="9"/>
      <c r="X10" s="10"/>
      <c r="Y10" s="11"/>
    </row>
    <row r="11" spans="1:25" ht="15.75" customHeight="1" x14ac:dyDescent="0.3">
      <c r="A11" s="32" t="s">
        <v>39</v>
      </c>
      <c r="B11" s="33" t="s">
        <v>25</v>
      </c>
      <c r="C11" s="33" t="s">
        <v>17</v>
      </c>
      <c r="D11" s="33" t="s">
        <v>40</v>
      </c>
      <c r="E11" s="33" t="s">
        <v>32</v>
      </c>
      <c r="F11" s="6">
        <v>44076</v>
      </c>
      <c r="G11" s="6">
        <v>44110</v>
      </c>
      <c r="H11" s="15">
        <v>1</v>
      </c>
      <c r="I11" s="26">
        <f t="shared" si="0"/>
        <v>10</v>
      </c>
      <c r="J11" s="26">
        <v>80</v>
      </c>
      <c r="K11" s="15"/>
      <c r="L11" s="15"/>
      <c r="M11" s="15">
        <v>1.5</v>
      </c>
      <c r="N11" s="8">
        <v>374.08</v>
      </c>
      <c r="O11" s="8">
        <v>374.08</v>
      </c>
      <c r="P11" s="33" t="s">
        <v>38</v>
      </c>
      <c r="Q11" s="29">
        <f t="shared" si="1"/>
        <v>454.08</v>
      </c>
      <c r="R11" s="9"/>
      <c r="S11" s="9"/>
      <c r="T11" s="9"/>
      <c r="U11" s="9"/>
      <c r="V11" s="9"/>
      <c r="W11" s="9"/>
      <c r="X11" s="10"/>
      <c r="Y11" s="11"/>
    </row>
    <row r="12" spans="1:25" ht="15.75" customHeight="1" x14ac:dyDescent="0.3">
      <c r="A12" s="32" t="s">
        <v>41</v>
      </c>
      <c r="B12" s="33" t="s">
        <v>42</v>
      </c>
      <c r="C12" s="33" t="s">
        <v>37</v>
      </c>
      <c r="D12" s="33" t="s">
        <v>23</v>
      </c>
      <c r="E12" s="33"/>
      <c r="F12" s="6">
        <v>44076</v>
      </c>
      <c r="G12" s="6">
        <v>44173</v>
      </c>
      <c r="H12" s="15">
        <v>2</v>
      </c>
      <c r="I12" s="26">
        <f t="shared" si="0"/>
        <v>35</v>
      </c>
      <c r="J12" s="26">
        <v>140</v>
      </c>
      <c r="K12" s="15"/>
      <c r="L12" s="15"/>
      <c r="M12" s="15">
        <v>4.75</v>
      </c>
      <c r="N12" s="8">
        <v>832.16</v>
      </c>
      <c r="O12" s="8">
        <v>832.16</v>
      </c>
      <c r="P12" s="33" t="s">
        <v>19</v>
      </c>
      <c r="Q12" s="29">
        <f t="shared" si="1"/>
        <v>972.16</v>
      </c>
      <c r="R12" s="9"/>
      <c r="S12" s="9"/>
      <c r="T12" s="9"/>
      <c r="U12" s="9"/>
      <c r="V12" s="12"/>
      <c r="W12" s="12"/>
      <c r="X12" s="10"/>
      <c r="Y12" s="11"/>
    </row>
    <row r="13" spans="1:25" ht="15.75" customHeight="1" x14ac:dyDescent="0.3">
      <c r="A13" s="32" t="s">
        <v>43</v>
      </c>
      <c r="B13" s="33" t="s">
        <v>21</v>
      </c>
      <c r="C13" s="33" t="s">
        <v>22</v>
      </c>
      <c r="D13" s="33" t="s">
        <v>26</v>
      </c>
      <c r="E13" s="33" t="s">
        <v>32</v>
      </c>
      <c r="F13" s="6">
        <v>44077</v>
      </c>
      <c r="G13" s="7">
        <v>44097</v>
      </c>
      <c r="H13" s="15">
        <v>1</v>
      </c>
      <c r="I13" s="26">
        <f t="shared" si="0"/>
        <v>10</v>
      </c>
      <c r="J13" s="26">
        <v>80</v>
      </c>
      <c r="K13" s="15"/>
      <c r="L13" s="15"/>
      <c r="M13" s="15">
        <v>0.25</v>
      </c>
      <c r="N13" s="8">
        <v>70.209999999999994</v>
      </c>
      <c r="O13" s="8">
        <v>70.209999999999994</v>
      </c>
      <c r="P13" s="33" t="s">
        <v>19</v>
      </c>
      <c r="Q13" s="29">
        <f t="shared" si="1"/>
        <v>150.20999999999998</v>
      </c>
      <c r="R13" s="9"/>
      <c r="S13" s="9"/>
      <c r="T13" s="9"/>
      <c r="U13" s="9"/>
      <c r="V13" s="9"/>
      <c r="W13" s="9"/>
      <c r="X13" s="10"/>
      <c r="Y13" s="11"/>
    </row>
    <row r="14" spans="1:25" ht="15.75" customHeight="1" x14ac:dyDescent="0.3">
      <c r="A14" s="32" t="s">
        <v>44</v>
      </c>
      <c r="B14" s="33" t="s">
        <v>42</v>
      </c>
      <c r="C14" s="33" t="s">
        <v>37</v>
      </c>
      <c r="D14" s="33" t="s">
        <v>18</v>
      </c>
      <c r="E14" s="33"/>
      <c r="F14" s="6">
        <v>44078</v>
      </c>
      <c r="G14" s="7">
        <v>44104</v>
      </c>
      <c r="H14" s="15">
        <v>1</v>
      </c>
      <c r="I14" s="26">
        <f t="shared" si="0"/>
        <v>10</v>
      </c>
      <c r="J14" s="26">
        <v>80</v>
      </c>
      <c r="K14" s="15"/>
      <c r="L14" s="15"/>
      <c r="M14" s="15">
        <v>0.5</v>
      </c>
      <c r="N14" s="8">
        <v>150</v>
      </c>
      <c r="O14" s="8">
        <v>150</v>
      </c>
      <c r="P14" s="33" t="s">
        <v>27</v>
      </c>
      <c r="Q14" s="29">
        <f t="shared" si="1"/>
        <v>230</v>
      </c>
      <c r="R14" s="9"/>
      <c r="S14" s="9"/>
      <c r="T14" s="9"/>
      <c r="U14" s="9"/>
      <c r="V14" s="9"/>
      <c r="W14" s="9"/>
      <c r="X14" s="10"/>
      <c r="Y14" s="11"/>
    </row>
    <row r="15" spans="1:25" ht="15.75" customHeight="1" x14ac:dyDescent="0.3">
      <c r="A15" s="32" t="s">
        <v>45</v>
      </c>
      <c r="B15" s="33" t="s">
        <v>25</v>
      </c>
      <c r="C15" s="33" t="s">
        <v>46</v>
      </c>
      <c r="D15" s="33" t="s">
        <v>18</v>
      </c>
      <c r="E15" s="33"/>
      <c r="F15" s="6">
        <v>44078</v>
      </c>
      <c r="G15" s="7">
        <v>44128</v>
      </c>
      <c r="H15" s="15">
        <v>2</v>
      </c>
      <c r="I15" s="26">
        <f t="shared" si="0"/>
        <v>35</v>
      </c>
      <c r="J15" s="26">
        <v>140</v>
      </c>
      <c r="K15" s="15"/>
      <c r="L15" s="15"/>
      <c r="M15" s="15">
        <v>1.5</v>
      </c>
      <c r="N15" s="8">
        <v>275</v>
      </c>
      <c r="O15" s="8">
        <v>275</v>
      </c>
      <c r="P15" s="33" t="s">
        <v>38</v>
      </c>
      <c r="Q15" s="29">
        <f t="shared" si="1"/>
        <v>415</v>
      </c>
      <c r="R15" s="9"/>
      <c r="S15" s="9"/>
      <c r="T15" s="9"/>
      <c r="U15" s="9"/>
      <c r="V15" s="9"/>
      <c r="W15" s="9"/>
      <c r="X15" s="10"/>
      <c r="Y15" s="11"/>
    </row>
    <row r="16" spans="1:25" ht="15.75" customHeight="1" x14ac:dyDescent="0.3">
      <c r="A16" s="32" t="s">
        <v>47</v>
      </c>
      <c r="B16" s="33" t="s">
        <v>30</v>
      </c>
      <c r="C16" s="33" t="s">
        <v>17</v>
      </c>
      <c r="D16" s="33" t="s">
        <v>23</v>
      </c>
      <c r="E16" s="33" t="s">
        <v>32</v>
      </c>
      <c r="F16" s="6">
        <v>44078</v>
      </c>
      <c r="G16" s="7">
        <v>44145</v>
      </c>
      <c r="H16" s="15">
        <v>1</v>
      </c>
      <c r="I16" s="26">
        <f t="shared" si="0"/>
        <v>10</v>
      </c>
      <c r="J16" s="26">
        <v>80</v>
      </c>
      <c r="K16" s="15"/>
      <c r="L16" s="15"/>
      <c r="M16" s="15">
        <v>0.75</v>
      </c>
      <c r="N16" s="8">
        <v>938</v>
      </c>
      <c r="O16" s="8">
        <v>938</v>
      </c>
      <c r="P16" s="33" t="s">
        <v>38</v>
      </c>
      <c r="Q16" s="29">
        <f t="shared" si="1"/>
        <v>1018</v>
      </c>
      <c r="R16" s="9"/>
      <c r="S16" s="9"/>
      <c r="T16" s="9"/>
      <c r="U16" s="9"/>
      <c r="V16" s="9"/>
      <c r="W16" s="9"/>
      <c r="X16" s="10"/>
      <c r="Y16" s="11"/>
    </row>
    <row r="17" spans="1:25" ht="15.75" customHeight="1" x14ac:dyDescent="0.3">
      <c r="A17" s="32" t="s">
        <v>48</v>
      </c>
      <c r="B17" s="33" t="s">
        <v>21</v>
      </c>
      <c r="C17" s="33" t="s">
        <v>22</v>
      </c>
      <c r="D17" s="33" t="s">
        <v>18</v>
      </c>
      <c r="E17" s="33"/>
      <c r="F17" s="6">
        <v>44079</v>
      </c>
      <c r="G17" s="7">
        <v>44095</v>
      </c>
      <c r="H17" s="15">
        <v>1</v>
      </c>
      <c r="I17" s="26">
        <f t="shared" si="0"/>
        <v>10</v>
      </c>
      <c r="J17" s="26">
        <v>80</v>
      </c>
      <c r="K17" s="15"/>
      <c r="L17" s="15"/>
      <c r="M17" s="15">
        <v>0.25</v>
      </c>
      <c r="N17" s="8">
        <v>61.25</v>
      </c>
      <c r="O17" s="8">
        <v>61.25</v>
      </c>
      <c r="P17" s="33" t="s">
        <v>19</v>
      </c>
      <c r="Q17" s="29">
        <f t="shared" si="1"/>
        <v>141.25</v>
      </c>
      <c r="R17" s="9"/>
      <c r="S17" s="35"/>
      <c r="U17" s="9"/>
      <c r="V17" s="9"/>
      <c r="W17" s="9"/>
      <c r="X17" s="10"/>
      <c r="Y17" s="11"/>
    </row>
    <row r="18" spans="1:25" ht="15.75" customHeight="1" x14ac:dyDescent="0.3">
      <c r="A18" s="32" t="s">
        <v>49</v>
      </c>
      <c r="B18" s="33" t="s">
        <v>42</v>
      </c>
      <c r="C18" s="33" t="s">
        <v>37</v>
      </c>
      <c r="D18" s="33" t="s">
        <v>18</v>
      </c>
      <c r="E18" s="33"/>
      <c r="F18" s="6">
        <v>44079</v>
      </c>
      <c r="G18" s="7">
        <v>44096</v>
      </c>
      <c r="H18" s="15">
        <v>1</v>
      </c>
      <c r="I18" s="26">
        <f t="shared" si="0"/>
        <v>10</v>
      </c>
      <c r="J18" s="26">
        <v>80</v>
      </c>
      <c r="K18" s="15"/>
      <c r="L18" s="15"/>
      <c r="M18" s="15">
        <v>1.5</v>
      </c>
      <c r="N18" s="8">
        <v>48</v>
      </c>
      <c r="O18" s="8">
        <v>48</v>
      </c>
      <c r="P18" s="33" t="s">
        <v>38</v>
      </c>
      <c r="Q18" s="29">
        <f t="shared" si="1"/>
        <v>128</v>
      </c>
      <c r="R18" s="9"/>
      <c r="S18" s="35"/>
      <c r="U18" s="9"/>
      <c r="V18" s="9"/>
      <c r="W18" s="9"/>
      <c r="X18" s="10"/>
      <c r="Y18" s="11"/>
    </row>
    <row r="19" spans="1:25" ht="15.75" customHeight="1" x14ac:dyDescent="0.3">
      <c r="A19" s="32" t="s">
        <v>50</v>
      </c>
      <c r="B19" s="33" t="s">
        <v>30</v>
      </c>
      <c r="C19" s="33" t="s">
        <v>37</v>
      </c>
      <c r="D19" s="33" t="s">
        <v>18</v>
      </c>
      <c r="E19" s="33"/>
      <c r="F19" s="6">
        <v>44081</v>
      </c>
      <c r="G19" s="7">
        <v>44084</v>
      </c>
      <c r="H19" s="15">
        <v>2</v>
      </c>
      <c r="I19" s="26">
        <f t="shared" si="0"/>
        <v>35</v>
      </c>
      <c r="J19" s="26">
        <v>140</v>
      </c>
      <c r="K19" s="15"/>
      <c r="L19" s="15"/>
      <c r="M19" s="15">
        <v>0.25</v>
      </c>
      <c r="N19" s="8">
        <v>204.28</v>
      </c>
      <c r="O19" s="8">
        <v>204.28</v>
      </c>
      <c r="P19" s="33" t="s">
        <v>19</v>
      </c>
      <c r="Q19" s="29">
        <f t="shared" si="1"/>
        <v>344.28</v>
      </c>
      <c r="R19" s="9"/>
      <c r="S19" s="35"/>
      <c r="U19" s="9"/>
      <c r="V19" s="9"/>
      <c r="W19" s="9"/>
      <c r="X19" s="10"/>
      <c r="Y19" s="11"/>
    </row>
    <row r="20" spans="1:25" ht="15.75" customHeight="1" x14ac:dyDescent="0.3">
      <c r="A20" s="32" t="s">
        <v>51</v>
      </c>
      <c r="B20" s="33" t="s">
        <v>30</v>
      </c>
      <c r="C20" s="33" t="s">
        <v>31</v>
      </c>
      <c r="D20" s="33" t="s">
        <v>23</v>
      </c>
      <c r="E20" s="33"/>
      <c r="F20" s="6">
        <v>44082</v>
      </c>
      <c r="G20" s="7">
        <v>44089</v>
      </c>
      <c r="H20" s="15">
        <v>2</v>
      </c>
      <c r="I20" s="26">
        <f t="shared" si="0"/>
        <v>35</v>
      </c>
      <c r="J20" s="26">
        <v>140</v>
      </c>
      <c r="K20" s="15"/>
      <c r="L20" s="15"/>
      <c r="M20" s="15">
        <v>0.5</v>
      </c>
      <c r="N20" s="8">
        <v>240</v>
      </c>
      <c r="O20" s="8">
        <v>240</v>
      </c>
      <c r="P20" s="33" t="s">
        <v>19</v>
      </c>
      <c r="Q20" s="29">
        <f t="shared" si="1"/>
        <v>380</v>
      </c>
      <c r="R20" s="9"/>
      <c r="S20" s="35"/>
      <c r="U20" s="9"/>
      <c r="V20" s="9"/>
      <c r="W20" s="9"/>
      <c r="X20" s="10"/>
      <c r="Y20" s="11"/>
    </row>
    <row r="21" spans="1:25" ht="15.75" customHeight="1" x14ac:dyDescent="0.3">
      <c r="A21" s="32" t="s">
        <v>52</v>
      </c>
      <c r="B21" s="33" t="s">
        <v>53</v>
      </c>
      <c r="C21" s="33" t="s">
        <v>17</v>
      </c>
      <c r="D21" s="33" t="s">
        <v>23</v>
      </c>
      <c r="E21" s="33"/>
      <c r="F21" s="6">
        <v>44082</v>
      </c>
      <c r="G21" s="7">
        <v>44091</v>
      </c>
      <c r="H21" s="15">
        <v>2</v>
      </c>
      <c r="I21" s="26">
        <f t="shared" si="0"/>
        <v>35</v>
      </c>
      <c r="J21" s="26">
        <v>140</v>
      </c>
      <c r="K21" s="15"/>
      <c r="L21" s="15"/>
      <c r="M21" s="15">
        <v>0.5</v>
      </c>
      <c r="N21" s="8">
        <v>120</v>
      </c>
      <c r="O21" s="8">
        <v>120</v>
      </c>
      <c r="P21" s="33" t="s">
        <v>19</v>
      </c>
      <c r="Q21" s="29">
        <f t="shared" si="1"/>
        <v>260</v>
      </c>
      <c r="R21" s="9"/>
      <c r="S21" s="35"/>
      <c r="U21" s="9"/>
      <c r="V21" s="9"/>
      <c r="W21" s="9"/>
      <c r="X21" s="10"/>
      <c r="Y21" s="11"/>
    </row>
    <row r="22" spans="1:25" ht="15.75" customHeight="1" x14ac:dyDescent="0.3">
      <c r="A22" s="32" t="s">
        <v>54</v>
      </c>
      <c r="B22" s="33" t="s">
        <v>25</v>
      </c>
      <c r="C22" s="33" t="s">
        <v>31</v>
      </c>
      <c r="D22" s="33" t="s">
        <v>40</v>
      </c>
      <c r="E22" s="33"/>
      <c r="F22" s="6">
        <v>44082</v>
      </c>
      <c r="G22" s="7">
        <v>44095</v>
      </c>
      <c r="H22" s="15">
        <v>1</v>
      </c>
      <c r="I22" s="26">
        <f t="shared" si="0"/>
        <v>10</v>
      </c>
      <c r="J22" s="26">
        <v>80</v>
      </c>
      <c r="K22" s="15"/>
      <c r="L22" s="15"/>
      <c r="M22" s="15">
        <v>1.75</v>
      </c>
      <c r="N22" s="8">
        <v>475</v>
      </c>
      <c r="O22" s="8">
        <v>475</v>
      </c>
      <c r="P22" s="33" t="s">
        <v>19</v>
      </c>
      <c r="Q22" s="29">
        <f t="shared" si="1"/>
        <v>555</v>
      </c>
      <c r="R22" s="9"/>
      <c r="S22" s="35"/>
      <c r="U22" s="9"/>
      <c r="V22" s="9"/>
      <c r="W22" s="9"/>
      <c r="X22" s="10"/>
      <c r="Y22" s="11"/>
    </row>
    <row r="23" spans="1:25" ht="15.75" customHeight="1" x14ac:dyDescent="0.3">
      <c r="A23" s="32" t="s">
        <v>55</v>
      </c>
      <c r="B23" s="33" t="s">
        <v>53</v>
      </c>
      <c r="C23" s="33" t="s">
        <v>17</v>
      </c>
      <c r="D23" s="33" t="s">
        <v>23</v>
      </c>
      <c r="E23" s="33"/>
      <c r="F23" s="6">
        <v>44082</v>
      </c>
      <c r="G23" s="7">
        <v>44096</v>
      </c>
      <c r="H23" s="15">
        <v>1</v>
      </c>
      <c r="I23" s="26">
        <f t="shared" si="0"/>
        <v>10</v>
      </c>
      <c r="J23" s="26">
        <v>80</v>
      </c>
      <c r="K23" s="15"/>
      <c r="L23" s="15"/>
      <c r="M23" s="15">
        <v>1.75</v>
      </c>
      <c r="N23" s="8">
        <v>341</v>
      </c>
      <c r="O23" s="8">
        <v>341</v>
      </c>
      <c r="P23" s="33" t="s">
        <v>38</v>
      </c>
      <c r="Q23" s="29">
        <f t="shared" si="1"/>
        <v>421</v>
      </c>
      <c r="R23" s="9"/>
      <c r="S23" s="9"/>
      <c r="T23" s="9"/>
      <c r="U23" s="9"/>
      <c r="V23" s="9"/>
      <c r="W23" s="9"/>
      <c r="X23" s="10"/>
      <c r="Y23" s="11"/>
    </row>
    <row r="24" spans="1:25" ht="15.75" customHeight="1" x14ac:dyDescent="0.3">
      <c r="A24" s="32" t="s">
        <v>56</v>
      </c>
      <c r="B24" s="33" t="s">
        <v>30</v>
      </c>
      <c r="C24" s="33" t="s">
        <v>17</v>
      </c>
      <c r="D24" s="33" t="s">
        <v>18</v>
      </c>
      <c r="E24" s="33"/>
      <c r="F24" s="6">
        <v>44082</v>
      </c>
      <c r="G24" s="7">
        <v>44132</v>
      </c>
      <c r="H24" s="15">
        <v>1</v>
      </c>
      <c r="I24" s="26">
        <f t="shared" si="0"/>
        <v>10</v>
      </c>
      <c r="J24" s="26">
        <v>80</v>
      </c>
      <c r="K24" s="15"/>
      <c r="L24" s="15"/>
      <c r="M24" s="15">
        <v>0.75</v>
      </c>
      <c r="N24" s="8">
        <v>61.18</v>
      </c>
      <c r="O24" s="8">
        <v>61.18</v>
      </c>
      <c r="P24" s="33" t="s">
        <v>38</v>
      </c>
      <c r="Q24" s="29">
        <f t="shared" si="1"/>
        <v>141.18</v>
      </c>
      <c r="R24" s="9"/>
      <c r="S24" s="9"/>
      <c r="T24" s="9"/>
      <c r="U24" s="9"/>
      <c r="V24" s="9"/>
      <c r="W24" s="9"/>
      <c r="X24" s="10"/>
      <c r="Y24" s="11"/>
    </row>
    <row r="25" spans="1:25" ht="15.75" customHeight="1" x14ac:dyDescent="0.3">
      <c r="A25" s="32" t="s">
        <v>57</v>
      </c>
      <c r="B25" s="33" t="s">
        <v>21</v>
      </c>
      <c r="C25" s="33" t="s">
        <v>22</v>
      </c>
      <c r="D25" s="33" t="s">
        <v>23</v>
      </c>
      <c r="E25" s="33"/>
      <c r="F25" s="6">
        <v>44082</v>
      </c>
      <c r="G25" s="7">
        <v>44152</v>
      </c>
      <c r="H25" s="15">
        <v>1</v>
      </c>
      <c r="I25" s="26">
        <f t="shared" si="0"/>
        <v>10</v>
      </c>
      <c r="J25" s="26">
        <v>80</v>
      </c>
      <c r="K25" s="15"/>
      <c r="L25" s="15"/>
      <c r="M25" s="15">
        <v>0.5</v>
      </c>
      <c r="N25" s="8">
        <v>155.38999999999999</v>
      </c>
      <c r="O25" s="8">
        <v>155.38999999999999</v>
      </c>
      <c r="P25" s="33" t="s">
        <v>19</v>
      </c>
      <c r="Q25" s="29">
        <f t="shared" si="1"/>
        <v>235.39</v>
      </c>
      <c r="R25" s="9"/>
      <c r="S25" s="9"/>
      <c r="T25" s="9"/>
      <c r="U25" s="9"/>
      <c r="V25" s="9"/>
      <c r="W25" s="9"/>
      <c r="X25" s="10"/>
      <c r="Y25" s="11"/>
    </row>
    <row r="26" spans="1:25" ht="15.75" customHeight="1" x14ac:dyDescent="0.3">
      <c r="A26" s="32" t="s">
        <v>58</v>
      </c>
      <c r="B26" s="33" t="s">
        <v>30</v>
      </c>
      <c r="C26" s="33" t="s">
        <v>46</v>
      </c>
      <c r="D26" s="33" t="s">
        <v>23</v>
      </c>
      <c r="E26" s="33" t="s">
        <v>32</v>
      </c>
      <c r="F26" s="6">
        <v>44083</v>
      </c>
      <c r="G26" s="7">
        <v>44098</v>
      </c>
      <c r="H26" s="15">
        <v>2</v>
      </c>
      <c r="I26" s="26">
        <f t="shared" si="0"/>
        <v>35</v>
      </c>
      <c r="J26" s="26">
        <v>140</v>
      </c>
      <c r="K26" s="15"/>
      <c r="L26" s="15"/>
      <c r="M26" s="15">
        <v>0.5</v>
      </c>
      <c r="N26" s="8">
        <v>204.28</v>
      </c>
      <c r="O26" s="8">
        <v>204.28</v>
      </c>
      <c r="P26" s="33" t="s">
        <v>38</v>
      </c>
      <c r="Q26" s="29">
        <f t="shared" si="1"/>
        <v>344.28</v>
      </c>
      <c r="R26" s="9"/>
      <c r="S26" s="9"/>
      <c r="T26" s="9"/>
      <c r="U26" s="9"/>
      <c r="V26" s="9"/>
      <c r="W26" s="9"/>
      <c r="X26" s="10"/>
      <c r="Y26" s="11"/>
    </row>
    <row r="27" spans="1:25" ht="14.4" x14ac:dyDescent="0.3">
      <c r="A27" s="32" t="s">
        <v>59</v>
      </c>
      <c r="B27" s="33" t="s">
        <v>21</v>
      </c>
      <c r="C27" s="33" t="s">
        <v>22</v>
      </c>
      <c r="D27" s="33" t="s">
        <v>18</v>
      </c>
      <c r="E27" s="33"/>
      <c r="F27" s="6">
        <v>44083</v>
      </c>
      <c r="G27" s="7">
        <v>44103</v>
      </c>
      <c r="H27" s="15">
        <v>1</v>
      </c>
      <c r="I27" s="26">
        <f t="shared" si="0"/>
        <v>10</v>
      </c>
      <c r="J27" s="26">
        <v>80</v>
      </c>
      <c r="K27" s="15"/>
      <c r="L27" s="15"/>
      <c r="M27" s="15">
        <v>0.5</v>
      </c>
      <c r="N27" s="8">
        <v>37.92</v>
      </c>
      <c r="O27" s="8">
        <v>37.92</v>
      </c>
      <c r="P27" s="33" t="s">
        <v>19</v>
      </c>
      <c r="Q27" s="29">
        <f t="shared" si="1"/>
        <v>117.92</v>
      </c>
      <c r="R27" s="9"/>
      <c r="S27" s="9"/>
      <c r="T27" s="9"/>
      <c r="U27" s="9"/>
      <c r="V27" s="9"/>
      <c r="W27" s="9"/>
      <c r="X27" s="10"/>
      <c r="Y27" s="11"/>
    </row>
    <row r="28" spans="1:25" ht="14.4" x14ac:dyDescent="0.3">
      <c r="A28" s="32" t="s">
        <v>60</v>
      </c>
      <c r="B28" s="33" t="s">
        <v>30</v>
      </c>
      <c r="C28" s="33" t="s">
        <v>37</v>
      </c>
      <c r="D28" s="33" t="s">
        <v>26</v>
      </c>
      <c r="E28" s="33" t="s">
        <v>32</v>
      </c>
      <c r="F28" s="6">
        <v>44083</v>
      </c>
      <c r="G28" s="7">
        <v>44103</v>
      </c>
      <c r="H28" s="15">
        <v>1</v>
      </c>
      <c r="I28" s="26">
        <f t="shared" si="0"/>
        <v>10</v>
      </c>
      <c r="J28" s="26">
        <v>80</v>
      </c>
      <c r="K28" s="15"/>
      <c r="L28" s="15"/>
      <c r="M28" s="15">
        <v>0.25</v>
      </c>
      <c r="N28" s="8">
        <v>88.41</v>
      </c>
      <c r="O28" s="8">
        <v>88.41</v>
      </c>
      <c r="P28" s="33" t="s">
        <v>19</v>
      </c>
      <c r="Q28" s="29">
        <f t="shared" si="1"/>
        <v>168.41</v>
      </c>
      <c r="R28" s="9"/>
      <c r="S28" s="9"/>
      <c r="T28" s="9"/>
      <c r="U28" s="9"/>
      <c r="V28" s="9"/>
      <c r="W28" s="9"/>
      <c r="X28" s="10"/>
      <c r="Y28" s="11"/>
    </row>
    <row r="29" spans="1:25" ht="14.4" x14ac:dyDescent="0.3">
      <c r="A29" s="32" t="s">
        <v>61</v>
      </c>
      <c r="B29" s="33" t="s">
        <v>21</v>
      </c>
      <c r="C29" s="33" t="s">
        <v>22</v>
      </c>
      <c r="D29" s="33" t="s">
        <v>26</v>
      </c>
      <c r="E29" s="33"/>
      <c r="F29" s="6">
        <v>44083</v>
      </c>
      <c r="G29" s="7">
        <v>44103</v>
      </c>
      <c r="H29" s="15">
        <v>1</v>
      </c>
      <c r="I29" s="26">
        <f t="shared" si="0"/>
        <v>10</v>
      </c>
      <c r="J29" s="26">
        <v>80</v>
      </c>
      <c r="K29" s="15"/>
      <c r="L29" s="15"/>
      <c r="M29" s="15">
        <v>0.25</v>
      </c>
      <c r="N29" s="8">
        <v>202.29</v>
      </c>
      <c r="O29" s="8">
        <v>202.29</v>
      </c>
      <c r="P29" s="33" t="s">
        <v>19</v>
      </c>
      <c r="Q29" s="29">
        <f t="shared" si="1"/>
        <v>282.28999999999996</v>
      </c>
      <c r="R29" s="9"/>
      <c r="S29" s="9"/>
      <c r="T29" s="9"/>
      <c r="U29" s="9"/>
      <c r="V29" s="9"/>
      <c r="W29" s="9"/>
      <c r="X29" s="10"/>
      <c r="Y29" s="11"/>
    </row>
    <row r="30" spans="1:25" ht="14.4" x14ac:dyDescent="0.3">
      <c r="A30" s="32" t="s">
        <v>62</v>
      </c>
      <c r="B30" s="33" t="s">
        <v>42</v>
      </c>
      <c r="C30" s="33" t="s">
        <v>17</v>
      </c>
      <c r="D30" s="33" t="s">
        <v>18</v>
      </c>
      <c r="E30" s="33"/>
      <c r="F30" s="7">
        <v>44084</v>
      </c>
      <c r="G30" s="7">
        <v>44102</v>
      </c>
      <c r="H30" s="15">
        <v>1</v>
      </c>
      <c r="I30" s="26">
        <f t="shared" si="0"/>
        <v>10</v>
      </c>
      <c r="J30" s="26">
        <v>80</v>
      </c>
      <c r="K30" s="15"/>
      <c r="L30" s="15"/>
      <c r="M30" s="15">
        <v>0.5</v>
      </c>
      <c r="N30" s="8">
        <v>120</v>
      </c>
      <c r="O30" s="8">
        <v>120</v>
      </c>
      <c r="P30" s="33" t="s">
        <v>27</v>
      </c>
      <c r="Q30" s="29">
        <f t="shared" si="1"/>
        <v>200</v>
      </c>
      <c r="R30" s="9"/>
      <c r="S30" s="9"/>
      <c r="T30" s="9"/>
      <c r="U30" s="9"/>
      <c r="V30" s="9"/>
      <c r="W30" s="9"/>
      <c r="X30" s="10"/>
      <c r="Y30" s="11"/>
    </row>
    <row r="31" spans="1:25" ht="14.4" x14ac:dyDescent="0.3">
      <c r="A31" s="32" t="s">
        <v>63</v>
      </c>
      <c r="B31" s="33" t="s">
        <v>30</v>
      </c>
      <c r="C31" s="33" t="s">
        <v>46</v>
      </c>
      <c r="D31" s="33" t="s">
        <v>26</v>
      </c>
      <c r="E31" s="33"/>
      <c r="F31" s="7">
        <v>44085</v>
      </c>
      <c r="G31" s="7">
        <v>44088</v>
      </c>
      <c r="H31" s="15">
        <v>1</v>
      </c>
      <c r="I31" s="26">
        <f t="shared" si="0"/>
        <v>10</v>
      </c>
      <c r="J31" s="26">
        <v>80</v>
      </c>
      <c r="K31" s="15"/>
      <c r="L31" s="15"/>
      <c r="M31" s="15">
        <v>0.25</v>
      </c>
      <c r="N31" s="8">
        <v>120</v>
      </c>
      <c r="O31" s="8">
        <v>120</v>
      </c>
      <c r="P31" s="33" t="s">
        <v>19</v>
      </c>
      <c r="Q31" s="29">
        <f t="shared" si="1"/>
        <v>200</v>
      </c>
      <c r="R31" s="9"/>
      <c r="S31" s="9"/>
      <c r="T31" s="9"/>
      <c r="U31" s="9"/>
      <c r="V31" s="9"/>
      <c r="W31" s="9"/>
      <c r="X31" s="10"/>
      <c r="Y31" s="11"/>
    </row>
    <row r="32" spans="1:25" ht="14.4" x14ac:dyDescent="0.3">
      <c r="A32" s="32" t="s">
        <v>64</v>
      </c>
      <c r="B32" s="33" t="s">
        <v>65</v>
      </c>
      <c r="C32" s="33" t="s">
        <v>31</v>
      </c>
      <c r="D32" s="33" t="s">
        <v>23</v>
      </c>
      <c r="E32" s="33"/>
      <c r="F32" s="7">
        <v>44085</v>
      </c>
      <c r="G32" s="7">
        <v>44089</v>
      </c>
      <c r="H32" s="15">
        <v>2</v>
      </c>
      <c r="I32" s="26">
        <f t="shared" si="0"/>
        <v>35</v>
      </c>
      <c r="J32" s="26">
        <v>140</v>
      </c>
      <c r="K32" s="15"/>
      <c r="L32" s="15"/>
      <c r="M32" s="15">
        <v>0.5</v>
      </c>
      <c r="N32" s="8">
        <v>535.62</v>
      </c>
      <c r="O32" s="8">
        <v>535.62</v>
      </c>
      <c r="P32" s="33" t="s">
        <v>38</v>
      </c>
      <c r="Q32" s="29">
        <f t="shared" si="1"/>
        <v>675.62</v>
      </c>
      <c r="R32" s="9"/>
      <c r="S32" s="9"/>
      <c r="T32" s="9"/>
      <c r="U32" s="9"/>
      <c r="V32" s="9"/>
      <c r="W32" s="9"/>
      <c r="X32" s="10"/>
      <c r="Y32" s="11"/>
    </row>
    <row r="33" spans="1:25" ht="14.4" x14ac:dyDescent="0.3">
      <c r="A33" s="32" t="s">
        <v>66</v>
      </c>
      <c r="B33" s="33" t="s">
        <v>30</v>
      </c>
      <c r="C33" s="33" t="s">
        <v>17</v>
      </c>
      <c r="D33" s="33" t="s">
        <v>18</v>
      </c>
      <c r="E33" s="33"/>
      <c r="F33" s="7">
        <v>44085</v>
      </c>
      <c r="G33" s="7">
        <v>44097</v>
      </c>
      <c r="H33" s="15">
        <v>2</v>
      </c>
      <c r="I33" s="26">
        <f t="shared" si="0"/>
        <v>35</v>
      </c>
      <c r="J33" s="26">
        <v>140</v>
      </c>
      <c r="K33" s="15"/>
      <c r="L33" s="15"/>
      <c r="M33" s="15">
        <v>0.25</v>
      </c>
      <c r="N33" s="8">
        <v>24.63</v>
      </c>
      <c r="O33" s="8">
        <v>24.63</v>
      </c>
      <c r="P33" s="33" t="s">
        <v>19</v>
      </c>
      <c r="Q33" s="29">
        <f t="shared" si="1"/>
        <v>164.63</v>
      </c>
      <c r="R33" s="9"/>
      <c r="S33" s="9"/>
      <c r="T33" s="9"/>
      <c r="U33" s="9"/>
      <c r="V33" s="9"/>
      <c r="W33" s="9"/>
      <c r="X33" s="10"/>
      <c r="Y33" s="11"/>
    </row>
    <row r="34" spans="1:25" ht="14.4" x14ac:dyDescent="0.3">
      <c r="A34" s="32" t="s">
        <v>67</v>
      </c>
      <c r="B34" s="33" t="s">
        <v>30</v>
      </c>
      <c r="C34" s="33" t="s">
        <v>17</v>
      </c>
      <c r="D34" s="33" t="s">
        <v>23</v>
      </c>
      <c r="E34" s="33"/>
      <c r="F34" s="7">
        <v>44085</v>
      </c>
      <c r="G34" s="7">
        <v>44100</v>
      </c>
      <c r="H34" s="15">
        <v>2</v>
      </c>
      <c r="I34" s="26">
        <f t="shared" si="0"/>
        <v>35</v>
      </c>
      <c r="J34" s="26">
        <v>140</v>
      </c>
      <c r="K34" s="15"/>
      <c r="L34" s="15"/>
      <c r="M34" s="15">
        <v>0.5</v>
      </c>
      <c r="N34" s="8">
        <v>43.26</v>
      </c>
      <c r="O34" s="8">
        <v>43.26</v>
      </c>
      <c r="P34" s="33" t="s">
        <v>19</v>
      </c>
      <c r="Q34" s="29">
        <f t="shared" si="1"/>
        <v>183.26</v>
      </c>
      <c r="R34" s="9"/>
      <c r="S34" s="9"/>
      <c r="T34" s="9"/>
      <c r="U34" s="9"/>
      <c r="V34" s="9"/>
      <c r="W34" s="9"/>
      <c r="X34" s="10"/>
      <c r="Y34" s="11"/>
    </row>
    <row r="35" spans="1:25" ht="14.4" x14ac:dyDescent="0.3">
      <c r="A35" s="32" t="s">
        <v>68</v>
      </c>
      <c r="B35" s="33" t="s">
        <v>42</v>
      </c>
      <c r="C35" s="33" t="s">
        <v>17</v>
      </c>
      <c r="D35" s="33" t="s">
        <v>18</v>
      </c>
      <c r="E35" s="33"/>
      <c r="F35" s="7">
        <v>44085</v>
      </c>
      <c r="G35" s="6">
        <v>44110</v>
      </c>
      <c r="H35" s="15">
        <v>1</v>
      </c>
      <c r="I35" s="26">
        <f t="shared" si="0"/>
        <v>10</v>
      </c>
      <c r="J35" s="26">
        <v>80</v>
      </c>
      <c r="K35" s="15"/>
      <c r="L35" s="15"/>
      <c r="M35" s="15">
        <v>0.25</v>
      </c>
      <c r="N35" s="8">
        <v>21.33</v>
      </c>
      <c r="O35" s="8">
        <v>21.33</v>
      </c>
      <c r="P35" s="33" t="s">
        <v>19</v>
      </c>
      <c r="Q35" s="29">
        <f t="shared" si="1"/>
        <v>101.33</v>
      </c>
      <c r="R35" s="9"/>
      <c r="S35" s="9"/>
      <c r="T35" s="9"/>
      <c r="U35" s="9"/>
      <c r="V35" s="9"/>
      <c r="W35" s="9"/>
      <c r="X35" s="10"/>
      <c r="Y35" s="11"/>
    </row>
    <row r="36" spans="1:25" ht="14.4" x14ac:dyDescent="0.3">
      <c r="A36" s="32" t="s">
        <v>69</v>
      </c>
      <c r="B36" s="33" t="s">
        <v>42</v>
      </c>
      <c r="C36" s="33" t="s">
        <v>17</v>
      </c>
      <c r="D36" s="33" t="s">
        <v>23</v>
      </c>
      <c r="E36" s="33"/>
      <c r="F36" s="7">
        <v>44086</v>
      </c>
      <c r="G36" s="7">
        <v>44102</v>
      </c>
      <c r="H36" s="15">
        <v>1</v>
      </c>
      <c r="I36" s="26">
        <f t="shared" si="0"/>
        <v>10</v>
      </c>
      <c r="J36" s="26">
        <v>80</v>
      </c>
      <c r="K36" s="15"/>
      <c r="L36" s="15"/>
      <c r="M36" s="15">
        <v>1</v>
      </c>
      <c r="N36" s="8">
        <v>0.46</v>
      </c>
      <c r="O36" s="8">
        <v>0.46</v>
      </c>
      <c r="P36" s="33" t="s">
        <v>38</v>
      </c>
      <c r="Q36" s="29">
        <f t="shared" si="1"/>
        <v>80.459999999999994</v>
      </c>
      <c r="R36" s="9"/>
      <c r="S36" s="9"/>
      <c r="T36" s="9"/>
      <c r="U36" s="9"/>
      <c r="V36" s="9"/>
      <c r="W36" s="9"/>
      <c r="X36" s="10"/>
      <c r="Y36" s="11"/>
    </row>
    <row r="37" spans="1:25" ht="14.4" x14ac:dyDescent="0.3">
      <c r="A37" s="32" t="s">
        <v>70</v>
      </c>
      <c r="B37" s="33" t="s">
        <v>30</v>
      </c>
      <c r="C37" s="33" t="s">
        <v>17</v>
      </c>
      <c r="D37" s="33" t="s">
        <v>18</v>
      </c>
      <c r="E37" s="33"/>
      <c r="F37" s="7">
        <v>44088</v>
      </c>
      <c r="G37" s="7">
        <v>44098</v>
      </c>
      <c r="H37" s="15">
        <v>2</v>
      </c>
      <c r="I37" s="26">
        <f t="shared" si="0"/>
        <v>35</v>
      </c>
      <c r="J37" s="26">
        <v>140</v>
      </c>
      <c r="K37" s="15"/>
      <c r="L37" s="15"/>
      <c r="M37" s="15">
        <v>0.25</v>
      </c>
      <c r="N37" s="8">
        <v>126.62</v>
      </c>
      <c r="O37" s="8">
        <v>126.62</v>
      </c>
      <c r="P37" s="33" t="s">
        <v>38</v>
      </c>
      <c r="Q37" s="29">
        <f t="shared" si="1"/>
        <v>266.62</v>
      </c>
      <c r="R37" s="9"/>
      <c r="S37" s="9"/>
      <c r="T37" s="9"/>
      <c r="U37" s="9"/>
      <c r="V37" s="9"/>
      <c r="W37" s="9"/>
      <c r="X37" s="10"/>
      <c r="Y37" s="11"/>
    </row>
    <row r="38" spans="1:25" ht="14.4" x14ac:dyDescent="0.3">
      <c r="A38" s="32" t="s">
        <v>71</v>
      </c>
      <c r="B38" s="33" t="s">
        <v>42</v>
      </c>
      <c r="C38" s="33" t="s">
        <v>17</v>
      </c>
      <c r="D38" s="33" t="s">
        <v>23</v>
      </c>
      <c r="E38" s="33"/>
      <c r="F38" s="7">
        <v>44088</v>
      </c>
      <c r="G38" s="7">
        <v>44102</v>
      </c>
      <c r="H38" s="15">
        <v>1</v>
      </c>
      <c r="I38" s="26">
        <f t="shared" si="0"/>
        <v>10</v>
      </c>
      <c r="J38" s="26">
        <v>80</v>
      </c>
      <c r="K38" s="15"/>
      <c r="L38" s="15"/>
      <c r="M38" s="15">
        <v>1.5</v>
      </c>
      <c r="N38" s="8">
        <v>251</v>
      </c>
      <c r="O38" s="8">
        <v>251</v>
      </c>
      <c r="P38" s="33" t="s">
        <v>19</v>
      </c>
      <c r="Q38" s="29">
        <f t="shared" si="1"/>
        <v>331</v>
      </c>
      <c r="R38" s="9"/>
      <c r="S38" s="9"/>
      <c r="T38" s="9"/>
      <c r="U38" s="9"/>
      <c r="V38" s="9"/>
      <c r="W38" s="9"/>
      <c r="X38" s="10"/>
      <c r="Y38" s="11"/>
    </row>
    <row r="39" spans="1:25" ht="14.4" x14ac:dyDescent="0.3">
      <c r="A39" s="32" t="s">
        <v>72</v>
      </c>
      <c r="B39" s="33" t="s">
        <v>53</v>
      </c>
      <c r="C39" s="33" t="s">
        <v>31</v>
      </c>
      <c r="D39" s="33" t="s">
        <v>18</v>
      </c>
      <c r="E39" s="33" t="s">
        <v>32</v>
      </c>
      <c r="F39" s="7">
        <v>44088</v>
      </c>
      <c r="G39" s="6">
        <v>44109</v>
      </c>
      <c r="H39" s="15">
        <v>1</v>
      </c>
      <c r="I39" s="26">
        <f t="shared" si="0"/>
        <v>10</v>
      </c>
      <c r="J39" s="26">
        <v>80</v>
      </c>
      <c r="K39" s="15"/>
      <c r="L39" s="15"/>
      <c r="M39" s="15">
        <v>0.5</v>
      </c>
      <c r="N39" s="8">
        <v>395.28</v>
      </c>
      <c r="O39" s="8">
        <v>395.28</v>
      </c>
      <c r="P39" s="33" t="s">
        <v>27</v>
      </c>
      <c r="Q39" s="29">
        <f t="shared" si="1"/>
        <v>475.28</v>
      </c>
      <c r="R39" s="9"/>
      <c r="S39" s="9"/>
      <c r="T39" s="9"/>
      <c r="U39" s="9"/>
      <c r="V39" s="9"/>
      <c r="W39" s="9"/>
      <c r="X39" s="10"/>
      <c r="Y39" s="11"/>
    </row>
    <row r="40" spans="1:25" ht="14.4" x14ac:dyDescent="0.3">
      <c r="A40" s="32" t="s">
        <v>73</v>
      </c>
      <c r="B40" s="33" t="s">
        <v>30</v>
      </c>
      <c r="C40" s="33" t="s">
        <v>46</v>
      </c>
      <c r="D40" s="33" t="s">
        <v>26</v>
      </c>
      <c r="E40" s="33" t="s">
        <v>32</v>
      </c>
      <c r="F40" s="7">
        <v>44088</v>
      </c>
      <c r="G40" s="6">
        <v>44111</v>
      </c>
      <c r="H40" s="15">
        <v>1</v>
      </c>
      <c r="I40" s="26">
        <f t="shared" si="0"/>
        <v>10</v>
      </c>
      <c r="J40" s="26">
        <v>80</v>
      </c>
      <c r="K40" s="15"/>
      <c r="L40" s="15"/>
      <c r="M40" s="15">
        <v>0.25</v>
      </c>
      <c r="N40" s="8">
        <v>36</v>
      </c>
      <c r="O40" s="8">
        <v>36</v>
      </c>
      <c r="P40" s="33" t="s">
        <v>19</v>
      </c>
      <c r="Q40" s="29">
        <f t="shared" si="1"/>
        <v>116</v>
      </c>
      <c r="R40" s="9"/>
      <c r="S40" s="9"/>
      <c r="T40" s="9"/>
      <c r="U40" s="9"/>
      <c r="V40" s="9"/>
      <c r="W40" s="9"/>
      <c r="X40" s="10"/>
      <c r="Y40" s="11"/>
    </row>
    <row r="41" spans="1:25" ht="14.4" x14ac:dyDescent="0.3">
      <c r="A41" s="32" t="s">
        <v>74</v>
      </c>
      <c r="B41" s="33" t="s">
        <v>21</v>
      </c>
      <c r="C41" s="33" t="s">
        <v>22</v>
      </c>
      <c r="D41" s="33" t="s">
        <v>18</v>
      </c>
      <c r="E41" s="33"/>
      <c r="F41" s="7">
        <v>44088</v>
      </c>
      <c r="G41" s="7">
        <v>44158</v>
      </c>
      <c r="H41" s="15">
        <v>1</v>
      </c>
      <c r="I41" s="26">
        <f t="shared" si="0"/>
        <v>10</v>
      </c>
      <c r="J41" s="26">
        <v>80</v>
      </c>
      <c r="K41" s="15"/>
      <c r="L41" s="15"/>
      <c r="M41" s="15">
        <v>1.75</v>
      </c>
      <c r="N41" s="8">
        <v>510.68</v>
      </c>
      <c r="O41" s="8">
        <v>510.68</v>
      </c>
      <c r="P41" s="33" t="s">
        <v>27</v>
      </c>
      <c r="Q41" s="29">
        <f t="shared" si="1"/>
        <v>590.68000000000006</v>
      </c>
      <c r="R41" s="9"/>
      <c r="S41" s="9"/>
      <c r="T41" s="9"/>
      <c r="U41" s="9"/>
      <c r="V41" s="9"/>
      <c r="W41" s="9"/>
      <c r="X41" s="10"/>
      <c r="Y41" s="11"/>
    </row>
    <row r="42" spans="1:25" ht="14.4" x14ac:dyDescent="0.3">
      <c r="A42" s="32" t="s">
        <v>75</v>
      </c>
      <c r="B42" s="33" t="s">
        <v>30</v>
      </c>
      <c r="C42" s="33" t="s">
        <v>46</v>
      </c>
      <c r="D42" s="33" t="s">
        <v>23</v>
      </c>
      <c r="E42" s="33"/>
      <c r="F42" s="7">
        <v>44089</v>
      </c>
      <c r="G42" s="6">
        <v>44111</v>
      </c>
      <c r="H42" s="15">
        <v>2</v>
      </c>
      <c r="I42" s="26">
        <f t="shared" si="0"/>
        <v>35</v>
      </c>
      <c r="J42" s="26">
        <v>140</v>
      </c>
      <c r="K42" s="15"/>
      <c r="L42" s="15"/>
      <c r="M42" s="15">
        <v>0.5</v>
      </c>
      <c r="N42" s="8">
        <v>42.66</v>
      </c>
      <c r="O42" s="8">
        <v>42.66</v>
      </c>
      <c r="P42" s="33" t="s">
        <v>19</v>
      </c>
      <c r="Q42" s="29">
        <f t="shared" si="1"/>
        <v>182.66</v>
      </c>
      <c r="R42" s="9"/>
      <c r="S42" s="9"/>
      <c r="T42" s="9"/>
      <c r="U42" s="9"/>
      <c r="V42" s="9"/>
      <c r="W42" s="9"/>
      <c r="X42" s="10"/>
      <c r="Y42" s="11"/>
    </row>
    <row r="43" spans="1:25" ht="14.4" x14ac:dyDescent="0.3">
      <c r="A43" s="32" t="s">
        <v>76</v>
      </c>
      <c r="B43" s="33" t="s">
        <v>42</v>
      </c>
      <c r="C43" s="33" t="s">
        <v>17</v>
      </c>
      <c r="D43" s="33" t="s">
        <v>23</v>
      </c>
      <c r="E43" s="33"/>
      <c r="F43" s="7">
        <v>44090</v>
      </c>
      <c r="G43" s="7">
        <v>44102</v>
      </c>
      <c r="H43" s="15">
        <v>1</v>
      </c>
      <c r="I43" s="26">
        <f t="shared" si="0"/>
        <v>10</v>
      </c>
      <c r="J43" s="26">
        <v>80</v>
      </c>
      <c r="K43" s="15"/>
      <c r="L43" s="15"/>
      <c r="M43" s="15">
        <v>1</v>
      </c>
      <c r="N43" s="8">
        <v>5.47</v>
      </c>
      <c r="O43" s="8">
        <v>5.47</v>
      </c>
      <c r="P43" s="33" t="s">
        <v>38</v>
      </c>
      <c r="Q43" s="29">
        <f t="shared" si="1"/>
        <v>85.47</v>
      </c>
      <c r="R43" s="9"/>
      <c r="S43" s="9"/>
      <c r="T43" s="9"/>
      <c r="U43" s="9"/>
      <c r="V43" s="9"/>
      <c r="W43" s="9"/>
      <c r="X43" s="10"/>
      <c r="Y43" s="11"/>
    </row>
    <row r="44" spans="1:25" ht="14.4" x14ac:dyDescent="0.3">
      <c r="A44" s="32" t="s">
        <v>77</v>
      </c>
      <c r="B44" s="33" t="s">
        <v>30</v>
      </c>
      <c r="C44" s="33" t="s">
        <v>17</v>
      </c>
      <c r="D44" s="33" t="s">
        <v>18</v>
      </c>
      <c r="E44" s="33" t="s">
        <v>32</v>
      </c>
      <c r="F44" s="7">
        <v>44090</v>
      </c>
      <c r="G44" s="7">
        <v>44102</v>
      </c>
      <c r="H44" s="15">
        <v>1</v>
      </c>
      <c r="I44" s="26">
        <f t="shared" si="0"/>
        <v>10</v>
      </c>
      <c r="J44" s="26">
        <v>80</v>
      </c>
      <c r="K44" s="15"/>
      <c r="L44" s="15"/>
      <c r="M44" s="15">
        <v>0.25</v>
      </c>
      <c r="N44" s="8">
        <v>45.24</v>
      </c>
      <c r="O44" s="8">
        <v>45.24</v>
      </c>
      <c r="P44" s="33" t="s">
        <v>19</v>
      </c>
      <c r="Q44" s="29">
        <f t="shared" si="1"/>
        <v>125.24000000000001</v>
      </c>
      <c r="R44" s="9"/>
      <c r="S44" s="9"/>
      <c r="T44" s="9"/>
      <c r="U44" s="9"/>
      <c r="V44" s="9"/>
      <c r="W44" s="9"/>
      <c r="X44" s="10"/>
      <c r="Y44" s="11"/>
    </row>
    <row r="45" spans="1:25" ht="14.4" x14ac:dyDescent="0.3">
      <c r="A45" s="32" t="s">
        <v>78</v>
      </c>
      <c r="B45" s="33" t="s">
        <v>30</v>
      </c>
      <c r="C45" s="33" t="s">
        <v>37</v>
      </c>
      <c r="D45" s="33" t="s">
        <v>18</v>
      </c>
      <c r="E45" s="33"/>
      <c r="F45" s="7">
        <v>44090</v>
      </c>
      <c r="G45" s="6">
        <v>44105</v>
      </c>
      <c r="H45" s="15">
        <v>2</v>
      </c>
      <c r="I45" s="26">
        <f t="shared" si="0"/>
        <v>35</v>
      </c>
      <c r="J45" s="26">
        <v>140</v>
      </c>
      <c r="K45" s="15"/>
      <c r="L45" s="15"/>
      <c r="M45" s="15">
        <v>0.75</v>
      </c>
      <c r="N45" s="8">
        <v>199.45</v>
      </c>
      <c r="O45" s="8">
        <v>199.45</v>
      </c>
      <c r="P45" s="33" t="s">
        <v>38</v>
      </c>
      <c r="Q45" s="29">
        <f t="shared" si="1"/>
        <v>339.45</v>
      </c>
      <c r="R45" s="9"/>
      <c r="S45" s="9"/>
      <c r="T45" s="9"/>
      <c r="U45" s="9"/>
      <c r="V45" s="9"/>
      <c r="W45" s="9"/>
      <c r="X45" s="10"/>
      <c r="Y45" s="11"/>
    </row>
    <row r="46" spans="1:25" ht="14.4" x14ac:dyDescent="0.3">
      <c r="A46" s="32" t="s">
        <v>79</v>
      </c>
      <c r="B46" s="33" t="s">
        <v>53</v>
      </c>
      <c r="C46" s="33" t="s">
        <v>37</v>
      </c>
      <c r="D46" s="33" t="s">
        <v>18</v>
      </c>
      <c r="E46" s="33"/>
      <c r="F46" s="7">
        <v>44090</v>
      </c>
      <c r="G46" s="6">
        <v>44109</v>
      </c>
      <c r="H46" s="15">
        <v>2</v>
      </c>
      <c r="I46" s="26">
        <f t="shared" si="0"/>
        <v>35</v>
      </c>
      <c r="J46" s="26">
        <v>140</v>
      </c>
      <c r="K46" s="15"/>
      <c r="L46" s="15"/>
      <c r="M46" s="15">
        <v>0.5</v>
      </c>
      <c r="N46" s="8">
        <v>144</v>
      </c>
      <c r="O46" s="8">
        <v>144</v>
      </c>
      <c r="P46" s="33" t="s">
        <v>38</v>
      </c>
      <c r="Q46" s="29">
        <f t="shared" si="1"/>
        <v>284</v>
      </c>
      <c r="R46" s="9"/>
      <c r="S46" s="9"/>
      <c r="T46" s="9"/>
      <c r="U46" s="9"/>
      <c r="V46" s="9"/>
      <c r="W46" s="9"/>
      <c r="X46" s="10"/>
      <c r="Y46" s="11"/>
    </row>
    <row r="47" spans="1:25" ht="14.4" x14ac:dyDescent="0.3">
      <c r="A47" s="32" t="s">
        <v>80</v>
      </c>
      <c r="B47" s="33" t="s">
        <v>53</v>
      </c>
      <c r="C47" s="33" t="s">
        <v>37</v>
      </c>
      <c r="D47" s="33" t="s">
        <v>26</v>
      </c>
      <c r="E47" s="33"/>
      <c r="F47" s="7">
        <v>44091</v>
      </c>
      <c r="G47" s="6">
        <v>44110</v>
      </c>
      <c r="H47" s="15">
        <v>1</v>
      </c>
      <c r="I47" s="26">
        <f t="shared" si="0"/>
        <v>10</v>
      </c>
      <c r="J47" s="26">
        <v>80</v>
      </c>
      <c r="K47" s="15"/>
      <c r="L47" s="15"/>
      <c r="M47" s="15">
        <v>0.25</v>
      </c>
      <c r="N47" s="8">
        <v>6.22</v>
      </c>
      <c r="O47" s="8">
        <v>6.22</v>
      </c>
      <c r="P47" s="33" t="s">
        <v>38</v>
      </c>
      <c r="Q47" s="29">
        <f t="shared" si="1"/>
        <v>86.22</v>
      </c>
      <c r="R47" s="9"/>
      <c r="S47" s="9"/>
      <c r="T47" s="9"/>
      <c r="U47" s="9"/>
      <c r="V47" s="9"/>
      <c r="W47" s="9"/>
      <c r="X47" s="10"/>
      <c r="Y47" s="11"/>
    </row>
    <row r="48" spans="1:25" ht="14.4" x14ac:dyDescent="0.3">
      <c r="A48" s="32" t="s">
        <v>81</v>
      </c>
      <c r="B48" s="33" t="s">
        <v>30</v>
      </c>
      <c r="C48" s="33" t="s">
        <v>46</v>
      </c>
      <c r="D48" s="33" t="s">
        <v>23</v>
      </c>
      <c r="E48" s="33"/>
      <c r="F48" s="7">
        <v>44091</v>
      </c>
      <c r="G48" s="7">
        <v>44116</v>
      </c>
      <c r="H48" s="15">
        <v>2</v>
      </c>
      <c r="I48" s="26">
        <f t="shared" si="0"/>
        <v>35</v>
      </c>
      <c r="J48" s="26">
        <v>140</v>
      </c>
      <c r="K48" s="15"/>
      <c r="L48" s="15"/>
      <c r="M48" s="15">
        <v>1</v>
      </c>
      <c r="N48" s="8">
        <v>36</v>
      </c>
      <c r="O48" s="8">
        <v>36</v>
      </c>
      <c r="P48" s="33" t="s">
        <v>19</v>
      </c>
      <c r="Q48" s="29">
        <f t="shared" si="1"/>
        <v>176</v>
      </c>
      <c r="R48" s="9"/>
      <c r="S48" s="9"/>
      <c r="T48" s="9"/>
      <c r="U48" s="9"/>
      <c r="V48" s="9"/>
      <c r="W48" s="9"/>
      <c r="X48" s="10"/>
      <c r="Y48" s="11"/>
    </row>
    <row r="49" spans="1:25" ht="14.4" x14ac:dyDescent="0.3">
      <c r="A49" s="32" t="s">
        <v>82</v>
      </c>
      <c r="B49" s="33" t="s">
        <v>25</v>
      </c>
      <c r="C49" s="33" t="s">
        <v>31</v>
      </c>
      <c r="D49" s="33" t="s">
        <v>18</v>
      </c>
      <c r="E49" s="33"/>
      <c r="F49" s="7">
        <v>44091</v>
      </c>
      <c r="G49" s="7">
        <v>44116</v>
      </c>
      <c r="H49" s="15">
        <v>2</v>
      </c>
      <c r="I49" s="26">
        <f t="shared" si="0"/>
        <v>35</v>
      </c>
      <c r="J49" s="26">
        <v>140</v>
      </c>
      <c r="K49" s="15"/>
      <c r="L49" s="15"/>
      <c r="M49" s="15">
        <v>0.75</v>
      </c>
      <c r="N49" s="8">
        <v>40</v>
      </c>
      <c r="O49" s="8">
        <v>40</v>
      </c>
      <c r="P49" s="33" t="s">
        <v>38</v>
      </c>
      <c r="Q49" s="29">
        <f t="shared" si="1"/>
        <v>180</v>
      </c>
      <c r="R49" s="9"/>
      <c r="S49" s="9"/>
      <c r="T49" s="9"/>
      <c r="U49" s="9"/>
      <c r="V49" s="9"/>
      <c r="W49" s="9"/>
      <c r="X49" s="10"/>
      <c r="Y49" s="11"/>
    </row>
    <row r="50" spans="1:25" ht="14.4" x14ac:dyDescent="0.3">
      <c r="A50" s="32" t="s">
        <v>83</v>
      </c>
      <c r="B50" s="33" t="s">
        <v>21</v>
      </c>
      <c r="C50" s="33" t="s">
        <v>22</v>
      </c>
      <c r="D50" s="33" t="s">
        <v>18</v>
      </c>
      <c r="E50" s="33"/>
      <c r="F50" s="7">
        <v>44091</v>
      </c>
      <c r="G50" s="7">
        <v>44152</v>
      </c>
      <c r="H50" s="15">
        <v>1</v>
      </c>
      <c r="I50" s="26">
        <f t="shared" si="0"/>
        <v>10</v>
      </c>
      <c r="J50" s="26">
        <v>80</v>
      </c>
      <c r="K50" s="15"/>
      <c r="L50" s="15"/>
      <c r="M50" s="15">
        <v>0.25</v>
      </c>
      <c r="N50" s="8">
        <v>87.58</v>
      </c>
      <c r="O50" s="8">
        <v>87.58</v>
      </c>
      <c r="P50" s="33" t="s">
        <v>19</v>
      </c>
      <c r="Q50" s="29">
        <f t="shared" si="1"/>
        <v>167.57999999999998</v>
      </c>
      <c r="R50" s="9"/>
      <c r="S50" s="9"/>
      <c r="T50" s="9"/>
      <c r="U50" s="9"/>
      <c r="V50" s="9"/>
      <c r="W50" s="9"/>
      <c r="X50" s="10"/>
      <c r="Y50" s="11"/>
    </row>
    <row r="51" spans="1:25" ht="14.4" x14ac:dyDescent="0.3">
      <c r="A51" s="32" t="s">
        <v>84</v>
      </c>
      <c r="B51" s="33" t="s">
        <v>42</v>
      </c>
      <c r="C51" s="33" t="s">
        <v>17</v>
      </c>
      <c r="D51" s="33" t="s">
        <v>23</v>
      </c>
      <c r="E51" s="33"/>
      <c r="F51" s="7">
        <v>44095</v>
      </c>
      <c r="G51" s="7">
        <v>44102</v>
      </c>
      <c r="H51" s="15">
        <v>1</v>
      </c>
      <c r="I51" s="26">
        <f t="shared" si="0"/>
        <v>10</v>
      </c>
      <c r="J51" s="26">
        <v>80</v>
      </c>
      <c r="K51" s="15"/>
      <c r="L51" s="15"/>
      <c r="M51" s="15">
        <v>0.5</v>
      </c>
      <c r="N51" s="8">
        <v>30</v>
      </c>
      <c r="O51" s="8">
        <v>30</v>
      </c>
      <c r="P51" s="33" t="s">
        <v>38</v>
      </c>
      <c r="Q51" s="29">
        <f t="shared" si="1"/>
        <v>110</v>
      </c>
      <c r="R51" s="9"/>
      <c r="S51" s="9"/>
      <c r="T51" s="9"/>
      <c r="U51" s="9"/>
      <c r="V51" s="9"/>
      <c r="W51" s="9"/>
      <c r="X51" s="10"/>
      <c r="Y51" s="11"/>
    </row>
    <row r="52" spans="1:25" ht="14.4" x14ac:dyDescent="0.3">
      <c r="A52" s="32" t="s">
        <v>85</v>
      </c>
      <c r="B52" s="33" t="s">
        <v>53</v>
      </c>
      <c r="C52" s="33" t="s">
        <v>46</v>
      </c>
      <c r="D52" s="33" t="s">
        <v>26</v>
      </c>
      <c r="E52" s="33"/>
      <c r="F52" s="7">
        <v>44095</v>
      </c>
      <c r="G52" s="7">
        <v>44123</v>
      </c>
      <c r="H52" s="15">
        <v>1</v>
      </c>
      <c r="I52" s="26">
        <f t="shared" si="0"/>
        <v>10</v>
      </c>
      <c r="J52" s="26">
        <v>80</v>
      </c>
      <c r="K52" s="15"/>
      <c r="L52" s="15"/>
      <c r="M52" s="15">
        <v>0.25</v>
      </c>
      <c r="N52" s="8">
        <v>144</v>
      </c>
      <c r="O52" s="8">
        <v>144</v>
      </c>
      <c r="P52" s="33" t="s">
        <v>27</v>
      </c>
      <c r="Q52" s="29">
        <f t="shared" si="1"/>
        <v>224</v>
      </c>
      <c r="R52" s="9"/>
      <c r="S52" s="9"/>
      <c r="T52" s="9"/>
      <c r="U52" s="9"/>
      <c r="V52" s="9"/>
      <c r="W52" s="9"/>
      <c r="X52" s="10"/>
      <c r="Y52" s="11"/>
    </row>
    <row r="53" spans="1:25" ht="14.4" x14ac:dyDescent="0.3">
      <c r="A53" s="32" t="s">
        <v>86</v>
      </c>
      <c r="B53" s="33" t="s">
        <v>42</v>
      </c>
      <c r="C53" s="33" t="s">
        <v>17</v>
      </c>
      <c r="D53" s="33" t="s">
        <v>23</v>
      </c>
      <c r="E53" s="33" t="s">
        <v>32</v>
      </c>
      <c r="F53" s="7">
        <v>44095</v>
      </c>
      <c r="G53" s="6">
        <v>44139</v>
      </c>
      <c r="H53" s="15">
        <v>1</v>
      </c>
      <c r="I53" s="26">
        <f t="shared" si="0"/>
        <v>10</v>
      </c>
      <c r="J53" s="26">
        <v>80</v>
      </c>
      <c r="K53" s="15"/>
      <c r="L53" s="15"/>
      <c r="M53" s="15">
        <v>0.75</v>
      </c>
      <c r="N53" s="8">
        <v>297.51</v>
      </c>
      <c r="O53" s="8">
        <v>297.51</v>
      </c>
      <c r="P53" s="33" t="s">
        <v>19</v>
      </c>
      <c r="Q53" s="29">
        <f t="shared" si="1"/>
        <v>377.51</v>
      </c>
      <c r="R53" s="9"/>
      <c r="S53" s="9"/>
      <c r="T53" s="9"/>
      <c r="U53" s="9"/>
      <c r="V53" s="9"/>
      <c r="W53" s="9"/>
      <c r="X53" s="10"/>
      <c r="Y53" s="11"/>
    </row>
    <row r="54" spans="1:25" ht="14.4" x14ac:dyDescent="0.3">
      <c r="A54" s="32" t="s">
        <v>87</v>
      </c>
      <c r="B54" s="33" t="s">
        <v>42</v>
      </c>
      <c r="C54" s="33" t="s">
        <v>46</v>
      </c>
      <c r="D54" s="33" t="s">
        <v>18</v>
      </c>
      <c r="E54" s="33"/>
      <c r="F54" s="7">
        <v>44095</v>
      </c>
      <c r="G54" s="7">
        <v>44160</v>
      </c>
      <c r="H54" s="15">
        <v>1</v>
      </c>
      <c r="I54" s="26">
        <f t="shared" si="0"/>
        <v>10</v>
      </c>
      <c r="J54" s="26">
        <v>80</v>
      </c>
      <c r="K54" s="15"/>
      <c r="L54" s="15"/>
      <c r="M54" s="15">
        <v>0.5</v>
      </c>
      <c r="N54" s="8">
        <v>64.17</v>
      </c>
      <c r="O54" s="8">
        <v>64.17</v>
      </c>
      <c r="P54" s="33" t="s">
        <v>27</v>
      </c>
      <c r="Q54" s="29">
        <f t="shared" si="1"/>
        <v>144.17000000000002</v>
      </c>
      <c r="R54" s="9"/>
      <c r="S54" s="9"/>
      <c r="T54" s="9"/>
      <c r="U54" s="9"/>
      <c r="V54" s="9"/>
      <c r="W54" s="9"/>
      <c r="X54" s="10"/>
      <c r="Y54" s="11"/>
    </row>
    <row r="55" spans="1:25" ht="14.4" x14ac:dyDescent="0.3">
      <c r="A55" s="32" t="s">
        <v>88</v>
      </c>
      <c r="B55" s="33" t="s">
        <v>21</v>
      </c>
      <c r="C55" s="33" t="s">
        <v>22</v>
      </c>
      <c r="D55" s="33" t="s">
        <v>26</v>
      </c>
      <c r="E55" s="33"/>
      <c r="F55" s="7">
        <v>44096</v>
      </c>
      <c r="G55" s="6">
        <v>44105</v>
      </c>
      <c r="H55" s="15">
        <v>1</v>
      </c>
      <c r="I55" s="26">
        <f t="shared" si="0"/>
        <v>10</v>
      </c>
      <c r="J55" s="26">
        <v>80</v>
      </c>
      <c r="K55" s="15"/>
      <c r="L55" s="15"/>
      <c r="M55" s="15">
        <v>0.25</v>
      </c>
      <c r="N55" s="8">
        <v>20.48</v>
      </c>
      <c r="O55" s="8">
        <v>20.48</v>
      </c>
      <c r="P55" s="33" t="s">
        <v>19</v>
      </c>
      <c r="Q55" s="29">
        <f t="shared" si="1"/>
        <v>100.48</v>
      </c>
      <c r="R55" s="9"/>
      <c r="S55" s="9"/>
      <c r="T55" s="9"/>
      <c r="U55" s="9"/>
      <c r="V55" s="9"/>
      <c r="W55" s="9"/>
      <c r="X55" s="10"/>
      <c r="Y55" s="11"/>
    </row>
    <row r="56" spans="1:25" ht="14.4" x14ac:dyDescent="0.3">
      <c r="A56" s="32" t="s">
        <v>89</v>
      </c>
      <c r="B56" s="33" t="s">
        <v>42</v>
      </c>
      <c r="C56" s="33" t="s">
        <v>17</v>
      </c>
      <c r="D56" s="33" t="s">
        <v>40</v>
      </c>
      <c r="E56" s="33"/>
      <c r="F56" s="7">
        <v>44097</v>
      </c>
      <c r="G56" s="6">
        <v>44111</v>
      </c>
      <c r="H56" s="15">
        <v>1</v>
      </c>
      <c r="I56" s="26">
        <f t="shared" si="0"/>
        <v>10</v>
      </c>
      <c r="J56" s="26">
        <v>80</v>
      </c>
      <c r="K56" s="15"/>
      <c r="L56" s="15"/>
      <c r="M56" s="15">
        <v>1</v>
      </c>
      <c r="N56" s="8">
        <v>200</v>
      </c>
      <c r="O56" s="8">
        <v>200</v>
      </c>
      <c r="P56" s="33" t="s">
        <v>38</v>
      </c>
      <c r="Q56" s="29">
        <f t="shared" si="1"/>
        <v>280</v>
      </c>
      <c r="R56" s="9"/>
      <c r="S56" s="9"/>
      <c r="T56" s="9"/>
      <c r="U56" s="9"/>
      <c r="V56" s="9"/>
      <c r="W56" s="9"/>
      <c r="X56" s="10"/>
      <c r="Y56" s="11"/>
    </row>
    <row r="57" spans="1:25" ht="14.4" x14ac:dyDescent="0.3">
      <c r="A57" s="32" t="s">
        <v>90</v>
      </c>
      <c r="B57" s="33" t="s">
        <v>53</v>
      </c>
      <c r="C57" s="33" t="s">
        <v>37</v>
      </c>
      <c r="D57" s="33" t="s">
        <v>40</v>
      </c>
      <c r="E57" s="33"/>
      <c r="F57" s="7">
        <v>44097</v>
      </c>
      <c r="G57" s="7">
        <v>44119</v>
      </c>
      <c r="H57" s="15">
        <v>1</v>
      </c>
      <c r="I57" s="26">
        <f t="shared" si="0"/>
        <v>10</v>
      </c>
      <c r="J57" s="26">
        <v>80</v>
      </c>
      <c r="K57" s="15"/>
      <c r="L57" s="15"/>
      <c r="M57" s="15">
        <v>1.5</v>
      </c>
      <c r="N57" s="8">
        <v>123.96</v>
      </c>
      <c r="O57" s="8">
        <v>123.96</v>
      </c>
      <c r="P57" s="33" t="s">
        <v>38</v>
      </c>
      <c r="Q57" s="29">
        <f t="shared" si="1"/>
        <v>203.95999999999998</v>
      </c>
      <c r="R57" s="9"/>
      <c r="S57" s="9"/>
      <c r="T57" s="9"/>
      <c r="U57" s="9"/>
      <c r="V57" s="9"/>
      <c r="W57" s="9"/>
      <c r="X57" s="10"/>
      <c r="Y57" s="11"/>
    </row>
    <row r="58" spans="1:25" ht="14.4" x14ac:dyDescent="0.3">
      <c r="A58" s="32" t="s">
        <v>91</v>
      </c>
      <c r="B58" s="33" t="s">
        <v>25</v>
      </c>
      <c r="C58" s="33" t="s">
        <v>31</v>
      </c>
      <c r="D58" s="33" t="s">
        <v>23</v>
      </c>
      <c r="E58" s="33"/>
      <c r="F58" s="7">
        <v>44097</v>
      </c>
      <c r="G58" s="7">
        <v>44128</v>
      </c>
      <c r="H58" s="15">
        <v>1</v>
      </c>
      <c r="I58" s="26">
        <f t="shared" si="0"/>
        <v>10</v>
      </c>
      <c r="J58" s="26">
        <v>80</v>
      </c>
      <c r="K58" s="15"/>
      <c r="L58" s="15"/>
      <c r="M58" s="15">
        <v>0.5</v>
      </c>
      <c r="N58" s="8">
        <v>193.88</v>
      </c>
      <c r="O58" s="8">
        <v>193.88</v>
      </c>
      <c r="P58" s="33" t="s">
        <v>19</v>
      </c>
      <c r="Q58" s="29">
        <f t="shared" si="1"/>
        <v>273.88</v>
      </c>
      <c r="R58" s="9"/>
      <c r="S58" s="9"/>
      <c r="T58" s="9"/>
      <c r="U58" s="9"/>
      <c r="V58" s="9"/>
      <c r="W58" s="9"/>
      <c r="X58" s="10"/>
      <c r="Y58" s="11"/>
    </row>
    <row r="59" spans="1:25" ht="14.4" x14ac:dyDescent="0.3">
      <c r="A59" s="32" t="s">
        <v>92</v>
      </c>
      <c r="B59" s="33" t="s">
        <v>53</v>
      </c>
      <c r="C59" s="33" t="s">
        <v>17</v>
      </c>
      <c r="D59" s="33" t="s">
        <v>18</v>
      </c>
      <c r="E59" s="33"/>
      <c r="F59" s="7">
        <v>44097</v>
      </c>
      <c r="G59" s="7">
        <v>44132</v>
      </c>
      <c r="H59" s="15">
        <v>2</v>
      </c>
      <c r="I59" s="26">
        <f t="shared" si="0"/>
        <v>35</v>
      </c>
      <c r="J59" s="26">
        <v>140</v>
      </c>
      <c r="K59" s="15"/>
      <c r="L59" s="15"/>
      <c r="M59" s="15">
        <v>0.5</v>
      </c>
      <c r="N59" s="8">
        <v>1.17</v>
      </c>
      <c r="O59" s="8">
        <v>1.17</v>
      </c>
      <c r="P59" s="33" t="s">
        <v>38</v>
      </c>
      <c r="Q59" s="29">
        <f t="shared" si="1"/>
        <v>141.16999999999999</v>
      </c>
      <c r="R59" s="9"/>
      <c r="S59" s="9"/>
      <c r="T59" s="9"/>
      <c r="U59" s="9"/>
      <c r="V59" s="9"/>
      <c r="W59" s="9"/>
      <c r="X59" s="10"/>
      <c r="Y59" s="11"/>
    </row>
    <row r="60" spans="1:25" ht="14.4" x14ac:dyDescent="0.3">
      <c r="A60" s="32" t="s">
        <v>93</v>
      </c>
      <c r="B60" s="33" t="s">
        <v>25</v>
      </c>
      <c r="C60" s="33" t="s">
        <v>46</v>
      </c>
      <c r="D60" s="33" t="s">
        <v>18</v>
      </c>
      <c r="E60" s="33"/>
      <c r="F60" s="7">
        <v>44098</v>
      </c>
      <c r="G60" s="6">
        <v>44109</v>
      </c>
      <c r="H60" s="15">
        <v>2</v>
      </c>
      <c r="I60" s="26">
        <f t="shared" si="0"/>
        <v>35</v>
      </c>
      <c r="J60" s="26">
        <v>140</v>
      </c>
      <c r="K60" s="15"/>
      <c r="L60" s="15"/>
      <c r="M60" s="15">
        <v>0.75</v>
      </c>
      <c r="N60" s="8">
        <v>664.79</v>
      </c>
      <c r="O60" s="8">
        <v>664.79</v>
      </c>
      <c r="P60" s="33" t="s">
        <v>19</v>
      </c>
      <c r="Q60" s="29">
        <f t="shared" si="1"/>
        <v>804.79</v>
      </c>
      <c r="R60" s="9"/>
      <c r="S60" s="9"/>
      <c r="T60" s="9"/>
      <c r="U60" s="9"/>
      <c r="V60" s="9"/>
      <c r="W60" s="9"/>
      <c r="X60" s="10"/>
      <c r="Y60" s="11"/>
    </row>
    <row r="61" spans="1:25" ht="14.4" x14ac:dyDescent="0.3">
      <c r="A61" s="32" t="s">
        <v>94</v>
      </c>
      <c r="B61" s="33" t="s">
        <v>30</v>
      </c>
      <c r="C61" s="33" t="s">
        <v>17</v>
      </c>
      <c r="D61" s="33" t="s">
        <v>26</v>
      </c>
      <c r="E61" s="33"/>
      <c r="F61" s="7">
        <v>44098</v>
      </c>
      <c r="G61" s="7">
        <v>44119</v>
      </c>
      <c r="H61" s="15">
        <v>1</v>
      </c>
      <c r="I61" s="26">
        <f t="shared" si="0"/>
        <v>10</v>
      </c>
      <c r="J61" s="26">
        <v>80</v>
      </c>
      <c r="K61" s="15"/>
      <c r="L61" s="15"/>
      <c r="M61" s="15">
        <v>0.25</v>
      </c>
      <c r="N61" s="8">
        <v>160</v>
      </c>
      <c r="O61" s="8">
        <v>160</v>
      </c>
      <c r="P61" s="33" t="s">
        <v>19</v>
      </c>
      <c r="Q61" s="29">
        <f t="shared" si="1"/>
        <v>240</v>
      </c>
      <c r="R61" s="9"/>
      <c r="S61" s="9"/>
      <c r="T61" s="9"/>
      <c r="U61" s="9"/>
      <c r="V61" s="9"/>
      <c r="W61" s="9"/>
      <c r="X61" s="10"/>
      <c r="Y61" s="11"/>
    </row>
    <row r="62" spans="1:25" ht="14.4" x14ac:dyDescent="0.3">
      <c r="A62" s="32" t="s">
        <v>95</v>
      </c>
      <c r="B62" s="33" t="s">
        <v>30</v>
      </c>
      <c r="C62" s="33" t="s">
        <v>37</v>
      </c>
      <c r="D62" s="33" t="s">
        <v>23</v>
      </c>
      <c r="E62" s="33"/>
      <c r="F62" s="7">
        <v>44098</v>
      </c>
      <c r="G62" s="6">
        <v>44140</v>
      </c>
      <c r="H62" s="15">
        <v>2</v>
      </c>
      <c r="I62" s="26">
        <f t="shared" si="0"/>
        <v>35</v>
      </c>
      <c r="J62" s="26">
        <v>140</v>
      </c>
      <c r="K62" s="15"/>
      <c r="L62" s="15"/>
      <c r="M62" s="15">
        <v>0.75</v>
      </c>
      <c r="N62" s="8">
        <v>159.5</v>
      </c>
      <c r="O62" s="8">
        <v>159.5</v>
      </c>
      <c r="P62" s="33" t="s">
        <v>19</v>
      </c>
      <c r="Q62" s="29">
        <f t="shared" si="1"/>
        <v>299.5</v>
      </c>
      <c r="R62" s="9"/>
      <c r="S62" s="9"/>
      <c r="T62" s="9"/>
      <c r="U62" s="9"/>
      <c r="V62" s="9"/>
      <c r="W62" s="9"/>
      <c r="X62" s="10"/>
      <c r="Y62" s="11"/>
    </row>
    <row r="63" spans="1:25" ht="14.4" x14ac:dyDescent="0.3">
      <c r="A63" s="32" t="s">
        <v>96</v>
      </c>
      <c r="B63" s="33" t="s">
        <v>16</v>
      </c>
      <c r="C63" s="33" t="s">
        <v>31</v>
      </c>
      <c r="D63" s="33" t="s">
        <v>18</v>
      </c>
      <c r="E63" s="33"/>
      <c r="F63" s="7">
        <v>44098</v>
      </c>
      <c r="G63" s="7">
        <v>44152</v>
      </c>
      <c r="H63" s="15">
        <v>2</v>
      </c>
      <c r="I63" s="26">
        <f t="shared" si="0"/>
        <v>35</v>
      </c>
      <c r="J63" s="26">
        <v>140</v>
      </c>
      <c r="K63" s="15"/>
      <c r="L63" s="15"/>
      <c r="M63" s="15">
        <v>0.75</v>
      </c>
      <c r="N63" s="8">
        <v>169.64</v>
      </c>
      <c r="O63" s="8">
        <v>169.64</v>
      </c>
      <c r="P63" s="33" t="s">
        <v>27</v>
      </c>
      <c r="Q63" s="29">
        <f t="shared" si="1"/>
        <v>309.64</v>
      </c>
      <c r="R63" s="9"/>
      <c r="S63" s="9"/>
      <c r="T63" s="9"/>
      <c r="U63" s="9"/>
      <c r="V63" s="9"/>
      <c r="W63" s="9"/>
      <c r="X63" s="10"/>
      <c r="Y63" s="11"/>
    </row>
    <row r="64" spans="1:25" ht="14.4" x14ac:dyDescent="0.3">
      <c r="A64" s="32" t="s">
        <v>97</v>
      </c>
      <c r="B64" s="33" t="s">
        <v>65</v>
      </c>
      <c r="C64" s="33" t="s">
        <v>37</v>
      </c>
      <c r="D64" s="33" t="s">
        <v>23</v>
      </c>
      <c r="E64" s="33"/>
      <c r="F64" s="7">
        <v>44102</v>
      </c>
      <c r="G64" s="7">
        <v>44104</v>
      </c>
      <c r="H64" s="15">
        <v>2</v>
      </c>
      <c r="I64" s="26">
        <f t="shared" si="0"/>
        <v>35</v>
      </c>
      <c r="J64" s="26">
        <v>140</v>
      </c>
      <c r="K64" s="15"/>
      <c r="L64" s="15"/>
      <c r="M64" s="15">
        <v>0.5</v>
      </c>
      <c r="N64" s="8">
        <v>202.86</v>
      </c>
      <c r="O64" s="8">
        <v>202.86</v>
      </c>
      <c r="P64" s="33" t="s">
        <v>19</v>
      </c>
      <c r="Q64" s="29">
        <f t="shared" si="1"/>
        <v>342.86</v>
      </c>
      <c r="R64" s="9"/>
      <c r="S64" s="9"/>
      <c r="T64" s="9"/>
      <c r="U64" s="9"/>
      <c r="V64" s="9"/>
      <c r="W64" s="9"/>
      <c r="X64" s="10"/>
      <c r="Y64" s="11"/>
    </row>
    <row r="65" spans="1:25" ht="14.4" x14ac:dyDescent="0.3">
      <c r="A65" s="32" t="s">
        <v>98</v>
      </c>
      <c r="B65" s="33" t="s">
        <v>21</v>
      </c>
      <c r="C65" s="33" t="s">
        <v>22</v>
      </c>
      <c r="D65" s="33" t="s">
        <v>18</v>
      </c>
      <c r="E65" s="33"/>
      <c r="F65" s="7">
        <v>44102</v>
      </c>
      <c r="G65" s="6">
        <v>44111</v>
      </c>
      <c r="H65" s="15">
        <v>1</v>
      </c>
      <c r="I65" s="26">
        <f t="shared" si="0"/>
        <v>10</v>
      </c>
      <c r="J65" s="26">
        <v>80</v>
      </c>
      <c r="K65" s="15"/>
      <c r="L65" s="15"/>
      <c r="M65" s="15">
        <v>0.5</v>
      </c>
      <c r="N65" s="8">
        <v>10.53</v>
      </c>
      <c r="O65" s="8">
        <v>10.53</v>
      </c>
      <c r="P65" s="33" t="s">
        <v>27</v>
      </c>
      <c r="Q65" s="29">
        <f t="shared" si="1"/>
        <v>90.53</v>
      </c>
      <c r="R65" s="9"/>
      <c r="S65" s="9"/>
      <c r="T65" s="9"/>
      <c r="U65" s="9"/>
      <c r="V65" s="9"/>
      <c r="W65" s="9"/>
      <c r="X65" s="10"/>
      <c r="Y65" s="11"/>
    </row>
    <row r="66" spans="1:25" ht="14.4" x14ac:dyDescent="0.3">
      <c r="A66" s="32" t="s">
        <v>99</v>
      </c>
      <c r="B66" s="33" t="s">
        <v>25</v>
      </c>
      <c r="C66" s="33" t="s">
        <v>46</v>
      </c>
      <c r="D66" s="33" t="s">
        <v>23</v>
      </c>
      <c r="E66" s="33"/>
      <c r="F66" s="7">
        <v>44102</v>
      </c>
      <c r="G66" s="7">
        <v>44131</v>
      </c>
      <c r="H66" s="15">
        <v>2</v>
      </c>
      <c r="I66" s="26">
        <f t="shared" ref="I66:I129" si="2">(H66*J66)/8</f>
        <v>35</v>
      </c>
      <c r="J66" s="26">
        <v>140</v>
      </c>
      <c r="K66" s="15"/>
      <c r="L66" s="15"/>
      <c r="M66" s="15">
        <v>0.75</v>
      </c>
      <c r="N66" s="8">
        <v>1.82</v>
      </c>
      <c r="O66" s="8">
        <v>1.82</v>
      </c>
      <c r="P66" s="33" t="s">
        <v>38</v>
      </c>
      <c r="Q66" s="29">
        <f t="shared" ref="Q66:Q129" si="3">N66+J66</f>
        <v>141.82</v>
      </c>
      <c r="R66" s="9"/>
      <c r="S66" s="9"/>
      <c r="T66" s="9"/>
      <c r="U66" s="9"/>
      <c r="V66" s="9"/>
      <c r="W66" s="9"/>
      <c r="X66" s="10"/>
      <c r="Y66" s="11"/>
    </row>
    <row r="67" spans="1:25" ht="14.4" x14ac:dyDescent="0.3">
      <c r="A67" s="32" t="s">
        <v>100</v>
      </c>
      <c r="B67" s="33" t="s">
        <v>21</v>
      </c>
      <c r="C67" s="33" t="s">
        <v>17</v>
      </c>
      <c r="D67" s="33" t="s">
        <v>18</v>
      </c>
      <c r="E67" s="33"/>
      <c r="F67" s="7">
        <v>44103</v>
      </c>
      <c r="G67" s="6">
        <v>44112</v>
      </c>
      <c r="H67" s="15">
        <v>2</v>
      </c>
      <c r="I67" s="26">
        <f t="shared" si="2"/>
        <v>35</v>
      </c>
      <c r="J67" s="26">
        <v>140</v>
      </c>
      <c r="K67" s="15"/>
      <c r="L67" s="15"/>
      <c r="M67" s="15">
        <v>0.5</v>
      </c>
      <c r="N67" s="8">
        <v>54.12</v>
      </c>
      <c r="O67" s="8">
        <v>54.12</v>
      </c>
      <c r="P67" s="33" t="s">
        <v>19</v>
      </c>
      <c r="Q67" s="29">
        <f t="shared" si="3"/>
        <v>194.12</v>
      </c>
      <c r="R67" s="9"/>
      <c r="S67" s="9"/>
      <c r="T67" s="9"/>
      <c r="U67" s="9"/>
      <c r="V67" s="9"/>
      <c r="W67" s="9"/>
      <c r="X67" s="10"/>
      <c r="Y67" s="11"/>
    </row>
    <row r="68" spans="1:25" ht="14.4" x14ac:dyDescent="0.3">
      <c r="A68" s="32" t="s">
        <v>101</v>
      </c>
      <c r="B68" s="33" t="s">
        <v>30</v>
      </c>
      <c r="C68" s="33" t="s">
        <v>46</v>
      </c>
      <c r="D68" s="33" t="s">
        <v>26</v>
      </c>
      <c r="E68" s="33"/>
      <c r="F68" s="7">
        <v>44103</v>
      </c>
      <c r="G68" s="7">
        <v>44125</v>
      </c>
      <c r="H68" s="15">
        <v>2</v>
      </c>
      <c r="I68" s="26">
        <f t="shared" si="2"/>
        <v>35</v>
      </c>
      <c r="J68" s="26">
        <v>140</v>
      </c>
      <c r="K68" s="15"/>
      <c r="L68" s="15"/>
      <c r="M68" s="15">
        <v>0.25</v>
      </c>
      <c r="N68" s="8">
        <v>367.71</v>
      </c>
      <c r="O68" s="8">
        <v>367.71</v>
      </c>
      <c r="P68" s="33" t="s">
        <v>19</v>
      </c>
      <c r="Q68" s="29">
        <f t="shared" si="3"/>
        <v>507.71</v>
      </c>
      <c r="R68" s="9"/>
      <c r="S68" s="9"/>
      <c r="T68" s="9"/>
      <c r="U68" s="9"/>
      <c r="V68" s="9"/>
      <c r="W68" s="9"/>
      <c r="X68" s="10"/>
      <c r="Y68" s="11"/>
    </row>
    <row r="69" spans="1:25" ht="14.4" x14ac:dyDescent="0.3">
      <c r="A69" s="32" t="s">
        <v>102</v>
      </c>
      <c r="B69" s="33" t="s">
        <v>42</v>
      </c>
      <c r="C69" s="33" t="s">
        <v>22</v>
      </c>
      <c r="D69" s="33" t="s">
        <v>18</v>
      </c>
      <c r="E69" s="33"/>
      <c r="F69" s="7">
        <v>44103</v>
      </c>
      <c r="G69" s="7">
        <v>44123</v>
      </c>
      <c r="H69" s="15">
        <v>1</v>
      </c>
      <c r="I69" s="26">
        <f t="shared" si="2"/>
        <v>10</v>
      </c>
      <c r="J69" s="26">
        <v>80</v>
      </c>
      <c r="K69" s="15"/>
      <c r="L69" s="15"/>
      <c r="M69" s="15">
        <v>1.5</v>
      </c>
      <c r="N69" s="8">
        <v>139.04</v>
      </c>
      <c r="O69" s="8">
        <v>139.04</v>
      </c>
      <c r="P69" s="33" t="s">
        <v>19</v>
      </c>
      <c r="Q69" s="29">
        <f t="shared" si="3"/>
        <v>219.04</v>
      </c>
      <c r="R69" s="9"/>
      <c r="S69" s="9"/>
      <c r="T69" s="9"/>
      <c r="U69" s="9"/>
      <c r="V69" s="9"/>
      <c r="W69" s="9"/>
      <c r="X69" s="10"/>
      <c r="Y69" s="11"/>
    </row>
    <row r="70" spans="1:25" ht="14.4" x14ac:dyDescent="0.3">
      <c r="A70" s="32" t="s">
        <v>103</v>
      </c>
      <c r="B70" s="33" t="s">
        <v>42</v>
      </c>
      <c r="C70" s="33" t="s">
        <v>17</v>
      </c>
      <c r="D70" s="33" t="s">
        <v>23</v>
      </c>
      <c r="E70" s="33"/>
      <c r="F70" s="7">
        <v>44103</v>
      </c>
      <c r="G70" s="7">
        <v>44131</v>
      </c>
      <c r="H70" s="15">
        <v>1</v>
      </c>
      <c r="I70" s="26">
        <f t="shared" si="2"/>
        <v>10</v>
      </c>
      <c r="J70" s="26">
        <v>80</v>
      </c>
      <c r="K70" s="15"/>
      <c r="L70" s="15"/>
      <c r="M70" s="15">
        <v>0.5</v>
      </c>
      <c r="N70" s="8">
        <v>50.32</v>
      </c>
      <c r="O70" s="8">
        <v>50.32</v>
      </c>
      <c r="P70" s="33" t="s">
        <v>27</v>
      </c>
      <c r="Q70" s="29">
        <f t="shared" si="3"/>
        <v>130.32</v>
      </c>
      <c r="R70" s="9"/>
      <c r="S70" s="9"/>
      <c r="T70" s="9"/>
      <c r="U70" s="9"/>
      <c r="V70" s="9"/>
      <c r="W70" s="9"/>
      <c r="X70" s="10"/>
      <c r="Y70" s="11"/>
    </row>
    <row r="71" spans="1:25" ht="14.4" x14ac:dyDescent="0.3">
      <c r="A71" s="32" t="s">
        <v>104</v>
      </c>
      <c r="B71" s="33" t="s">
        <v>25</v>
      </c>
      <c r="C71" s="33" t="s">
        <v>37</v>
      </c>
      <c r="D71" s="33" t="s">
        <v>40</v>
      </c>
      <c r="E71" s="33"/>
      <c r="F71" s="7">
        <v>44103</v>
      </c>
      <c r="G71" s="7">
        <v>44159</v>
      </c>
      <c r="H71" s="15">
        <v>1</v>
      </c>
      <c r="I71" s="26">
        <f t="shared" si="2"/>
        <v>10</v>
      </c>
      <c r="J71" s="26">
        <v>80</v>
      </c>
      <c r="K71" s="15"/>
      <c r="L71" s="15"/>
      <c r="M71" s="15">
        <v>1</v>
      </c>
      <c r="N71" s="8">
        <v>122.43</v>
      </c>
      <c r="O71" s="8">
        <v>122.43</v>
      </c>
      <c r="P71" s="33" t="s">
        <v>38</v>
      </c>
      <c r="Q71" s="29">
        <f t="shared" si="3"/>
        <v>202.43</v>
      </c>
      <c r="R71" s="9"/>
      <c r="S71" s="9"/>
      <c r="T71" s="9"/>
      <c r="U71" s="9"/>
      <c r="V71" s="9"/>
      <c r="W71" s="9"/>
      <c r="X71" s="10"/>
      <c r="Y71" s="11"/>
    </row>
    <row r="72" spans="1:25" ht="14.4" x14ac:dyDescent="0.3">
      <c r="A72" s="32" t="s">
        <v>105</v>
      </c>
      <c r="B72" s="33" t="s">
        <v>42</v>
      </c>
      <c r="C72" s="33" t="s">
        <v>17</v>
      </c>
      <c r="D72" s="33" t="s">
        <v>18</v>
      </c>
      <c r="E72" s="33"/>
      <c r="F72" s="7">
        <v>44103</v>
      </c>
      <c r="G72" s="6">
        <v>44167</v>
      </c>
      <c r="H72" s="15">
        <v>1</v>
      </c>
      <c r="I72" s="26">
        <f t="shared" si="2"/>
        <v>10</v>
      </c>
      <c r="J72" s="26">
        <v>80</v>
      </c>
      <c r="K72" s="15"/>
      <c r="L72" s="15"/>
      <c r="M72" s="15">
        <v>1</v>
      </c>
      <c r="N72" s="8">
        <v>78.55</v>
      </c>
      <c r="O72" s="8">
        <v>78.55</v>
      </c>
      <c r="P72" s="33" t="s">
        <v>27</v>
      </c>
      <c r="Q72" s="29">
        <f t="shared" si="3"/>
        <v>158.55000000000001</v>
      </c>
      <c r="R72" s="9"/>
      <c r="S72" s="9"/>
      <c r="T72" s="9"/>
      <c r="U72" s="9"/>
      <c r="V72" s="9"/>
      <c r="W72" s="9"/>
      <c r="X72" s="10"/>
      <c r="Y72" s="11"/>
    </row>
    <row r="73" spans="1:25" ht="14.4" x14ac:dyDescent="0.3">
      <c r="A73" s="32" t="s">
        <v>106</v>
      </c>
      <c r="B73" s="33" t="s">
        <v>30</v>
      </c>
      <c r="C73" s="33" t="s">
        <v>17</v>
      </c>
      <c r="D73" s="33" t="s">
        <v>26</v>
      </c>
      <c r="E73" s="33" t="s">
        <v>32</v>
      </c>
      <c r="F73" s="7">
        <v>44104</v>
      </c>
      <c r="G73" s="6">
        <v>44111</v>
      </c>
      <c r="H73" s="15">
        <v>1</v>
      </c>
      <c r="I73" s="26">
        <f t="shared" si="2"/>
        <v>10</v>
      </c>
      <c r="J73" s="26">
        <v>80</v>
      </c>
      <c r="K73" s="15"/>
      <c r="L73" s="15"/>
      <c r="M73" s="15">
        <v>0.25</v>
      </c>
      <c r="N73" s="8">
        <v>239.1</v>
      </c>
      <c r="O73" s="8">
        <v>239.1</v>
      </c>
      <c r="P73" s="33" t="s">
        <v>19</v>
      </c>
      <c r="Q73" s="29">
        <f t="shared" si="3"/>
        <v>319.10000000000002</v>
      </c>
      <c r="R73" s="9"/>
      <c r="S73" s="9"/>
      <c r="T73" s="9"/>
      <c r="U73" s="9"/>
      <c r="V73" s="9"/>
      <c r="W73" s="9"/>
      <c r="X73" s="10"/>
      <c r="Y73" s="11"/>
    </row>
    <row r="74" spans="1:25" ht="14.4" x14ac:dyDescent="0.3">
      <c r="A74" s="32" t="s">
        <v>107</v>
      </c>
      <c r="B74" s="33" t="s">
        <v>25</v>
      </c>
      <c r="C74" s="33" t="s">
        <v>31</v>
      </c>
      <c r="D74" s="33" t="s">
        <v>23</v>
      </c>
      <c r="E74" s="33"/>
      <c r="F74" s="7">
        <v>44104</v>
      </c>
      <c r="G74" s="7">
        <v>44123</v>
      </c>
      <c r="H74" s="15">
        <v>1</v>
      </c>
      <c r="I74" s="26">
        <f t="shared" si="2"/>
        <v>10</v>
      </c>
      <c r="J74" s="26">
        <v>80</v>
      </c>
      <c r="K74" s="15"/>
      <c r="L74" s="15"/>
      <c r="M74" s="15">
        <v>0.5</v>
      </c>
      <c r="N74" s="8">
        <v>61.18</v>
      </c>
      <c r="O74" s="8">
        <v>61.18</v>
      </c>
      <c r="P74" s="33" t="s">
        <v>38</v>
      </c>
      <c r="Q74" s="29">
        <f t="shared" si="3"/>
        <v>141.18</v>
      </c>
      <c r="R74" s="9"/>
      <c r="S74" s="9"/>
      <c r="T74" s="9"/>
      <c r="U74" s="9"/>
      <c r="V74" s="9"/>
      <c r="W74" s="9"/>
      <c r="X74" s="10"/>
      <c r="Y74" s="11"/>
    </row>
    <row r="75" spans="1:25" ht="14.4" x14ac:dyDescent="0.3">
      <c r="A75" s="32" t="s">
        <v>108</v>
      </c>
      <c r="B75" s="33" t="s">
        <v>30</v>
      </c>
      <c r="C75" s="33" t="s">
        <v>31</v>
      </c>
      <c r="D75" s="33" t="s">
        <v>40</v>
      </c>
      <c r="E75" s="33"/>
      <c r="F75" s="7">
        <v>44104</v>
      </c>
      <c r="G75" s="7">
        <v>44153</v>
      </c>
      <c r="H75" s="15">
        <v>2</v>
      </c>
      <c r="I75" s="26">
        <f t="shared" si="2"/>
        <v>35</v>
      </c>
      <c r="J75" s="26">
        <v>140</v>
      </c>
      <c r="K75" s="15"/>
      <c r="L75" s="15"/>
      <c r="M75" s="15">
        <v>2.25</v>
      </c>
      <c r="N75" s="8">
        <v>800.71</v>
      </c>
      <c r="O75" s="8">
        <v>800.71</v>
      </c>
      <c r="P75" s="33" t="s">
        <v>19</v>
      </c>
      <c r="Q75" s="29">
        <f t="shared" si="3"/>
        <v>940.71</v>
      </c>
      <c r="R75" s="9"/>
      <c r="S75" s="9"/>
      <c r="T75" s="9"/>
      <c r="U75" s="9"/>
      <c r="V75" s="12"/>
      <c r="W75" s="12"/>
      <c r="X75" s="10"/>
      <c r="Y75" s="11"/>
    </row>
    <row r="76" spans="1:25" ht="14.4" x14ac:dyDescent="0.3">
      <c r="A76" s="32" t="s">
        <v>109</v>
      </c>
      <c r="B76" s="33" t="s">
        <v>30</v>
      </c>
      <c r="C76" s="33" t="s">
        <v>17</v>
      </c>
      <c r="D76" s="33" t="s">
        <v>18</v>
      </c>
      <c r="E76" s="33"/>
      <c r="F76" s="6">
        <v>44105</v>
      </c>
      <c r="G76" s="7">
        <v>44130</v>
      </c>
      <c r="H76" s="15">
        <v>1</v>
      </c>
      <c r="I76" s="26">
        <f t="shared" si="2"/>
        <v>10</v>
      </c>
      <c r="J76" s="26">
        <v>80</v>
      </c>
      <c r="K76" s="15"/>
      <c r="L76" s="15"/>
      <c r="M76" s="15">
        <v>0.25</v>
      </c>
      <c r="N76" s="8">
        <v>19.2</v>
      </c>
      <c r="O76" s="8">
        <v>19.2</v>
      </c>
      <c r="P76" s="33" t="s">
        <v>19</v>
      </c>
      <c r="Q76" s="29">
        <f t="shared" si="3"/>
        <v>99.2</v>
      </c>
      <c r="R76" s="9"/>
      <c r="S76" s="9"/>
      <c r="T76" s="9"/>
      <c r="U76" s="9"/>
      <c r="V76" s="9"/>
      <c r="W76" s="9"/>
      <c r="X76" s="10"/>
      <c r="Y76" s="11"/>
    </row>
    <row r="77" spans="1:25" ht="14.4" x14ac:dyDescent="0.3">
      <c r="A77" s="32" t="s">
        <v>110</v>
      </c>
      <c r="B77" s="33" t="s">
        <v>21</v>
      </c>
      <c r="C77" s="33" t="s">
        <v>22</v>
      </c>
      <c r="D77" s="33" t="s">
        <v>18</v>
      </c>
      <c r="E77" s="33"/>
      <c r="F77" s="6">
        <v>44109</v>
      </c>
      <c r="G77" s="7">
        <v>44117</v>
      </c>
      <c r="H77" s="15">
        <v>1</v>
      </c>
      <c r="I77" s="26">
        <f t="shared" si="2"/>
        <v>10</v>
      </c>
      <c r="J77" s="26">
        <v>80</v>
      </c>
      <c r="K77" s="15"/>
      <c r="L77" s="15"/>
      <c r="M77" s="15">
        <v>0.25</v>
      </c>
      <c r="N77" s="8">
        <v>19.5</v>
      </c>
      <c r="O77" s="8">
        <v>19.5</v>
      </c>
      <c r="P77" s="33" t="s">
        <v>19</v>
      </c>
      <c r="Q77" s="29">
        <f t="shared" si="3"/>
        <v>99.5</v>
      </c>
      <c r="R77" s="9"/>
      <c r="S77" s="9"/>
      <c r="T77" s="9"/>
      <c r="U77" s="9"/>
      <c r="V77" s="9"/>
      <c r="W77" s="9"/>
      <c r="X77" s="10"/>
      <c r="Y77" s="11"/>
    </row>
    <row r="78" spans="1:25" ht="14.4" x14ac:dyDescent="0.3">
      <c r="A78" s="32" t="s">
        <v>111</v>
      </c>
      <c r="B78" s="33" t="s">
        <v>21</v>
      </c>
      <c r="C78" s="33" t="s">
        <v>22</v>
      </c>
      <c r="D78" s="33" t="s">
        <v>26</v>
      </c>
      <c r="E78" s="33"/>
      <c r="F78" s="6">
        <v>44109</v>
      </c>
      <c r="G78" s="7">
        <v>44117</v>
      </c>
      <c r="H78" s="15">
        <v>1</v>
      </c>
      <c r="I78" s="26">
        <f t="shared" si="2"/>
        <v>10</v>
      </c>
      <c r="J78" s="26">
        <v>80</v>
      </c>
      <c r="K78" s="15"/>
      <c r="L78" s="15"/>
      <c r="M78" s="15">
        <v>0.25</v>
      </c>
      <c r="N78" s="8">
        <v>22.43</v>
      </c>
      <c r="O78" s="8">
        <v>22.43</v>
      </c>
      <c r="P78" s="33" t="s">
        <v>19</v>
      </c>
      <c r="Q78" s="29">
        <f t="shared" si="3"/>
        <v>102.43</v>
      </c>
      <c r="R78" s="9"/>
      <c r="S78" s="9"/>
      <c r="T78" s="9"/>
      <c r="U78" s="9"/>
      <c r="V78" s="9"/>
      <c r="W78" s="9"/>
      <c r="X78" s="10"/>
      <c r="Y78" s="11"/>
    </row>
    <row r="79" spans="1:25" ht="14.4" x14ac:dyDescent="0.3">
      <c r="A79" s="32" t="s">
        <v>112</v>
      </c>
      <c r="B79" s="33" t="s">
        <v>42</v>
      </c>
      <c r="C79" s="33" t="s">
        <v>37</v>
      </c>
      <c r="D79" s="33" t="s">
        <v>18</v>
      </c>
      <c r="E79" s="33"/>
      <c r="F79" s="6">
        <v>44109</v>
      </c>
      <c r="G79" s="7">
        <v>44117</v>
      </c>
      <c r="H79" s="15">
        <v>1</v>
      </c>
      <c r="I79" s="26">
        <f t="shared" si="2"/>
        <v>10</v>
      </c>
      <c r="J79" s="26">
        <v>80</v>
      </c>
      <c r="K79" s="15"/>
      <c r="L79" s="15"/>
      <c r="M79" s="15">
        <v>0.5</v>
      </c>
      <c r="N79" s="8">
        <v>26.58</v>
      </c>
      <c r="O79" s="8">
        <v>26.58</v>
      </c>
      <c r="P79" s="33" t="s">
        <v>19</v>
      </c>
      <c r="Q79" s="29">
        <f t="shared" si="3"/>
        <v>106.58</v>
      </c>
      <c r="R79" s="9"/>
      <c r="S79" s="9"/>
      <c r="T79" s="9"/>
      <c r="U79" s="9"/>
      <c r="V79" s="9"/>
      <c r="W79" s="9"/>
      <c r="X79" s="10"/>
      <c r="Y79" s="11"/>
    </row>
    <row r="80" spans="1:25" ht="14.4" x14ac:dyDescent="0.3">
      <c r="A80" s="32" t="s">
        <v>113</v>
      </c>
      <c r="B80" s="33" t="s">
        <v>25</v>
      </c>
      <c r="C80" s="33" t="s">
        <v>31</v>
      </c>
      <c r="D80" s="33" t="s">
        <v>18</v>
      </c>
      <c r="E80" s="33"/>
      <c r="F80" s="6">
        <v>44109</v>
      </c>
      <c r="G80" s="7">
        <v>44128</v>
      </c>
      <c r="H80" s="15">
        <v>1</v>
      </c>
      <c r="I80" s="26">
        <f t="shared" si="2"/>
        <v>10</v>
      </c>
      <c r="J80" s="26">
        <v>80</v>
      </c>
      <c r="K80" s="15"/>
      <c r="L80" s="15"/>
      <c r="M80" s="15">
        <v>0.5</v>
      </c>
      <c r="N80" s="8">
        <v>288.20999999999998</v>
      </c>
      <c r="O80" s="8">
        <v>288.20999999999998</v>
      </c>
      <c r="P80" s="33" t="s">
        <v>38</v>
      </c>
      <c r="Q80" s="29">
        <f t="shared" si="3"/>
        <v>368.21</v>
      </c>
      <c r="R80" s="9"/>
      <c r="S80" s="9"/>
      <c r="T80" s="9"/>
      <c r="U80" s="9"/>
      <c r="V80" s="9"/>
      <c r="W80" s="9"/>
      <c r="X80" s="10"/>
      <c r="Y80" s="11"/>
    </row>
    <row r="81" spans="1:25" ht="14.4" x14ac:dyDescent="0.3">
      <c r="A81" s="32" t="s">
        <v>114</v>
      </c>
      <c r="B81" s="33" t="s">
        <v>21</v>
      </c>
      <c r="C81" s="33" t="s">
        <v>22</v>
      </c>
      <c r="D81" s="33" t="s">
        <v>23</v>
      </c>
      <c r="E81" s="33"/>
      <c r="F81" s="6">
        <v>44109</v>
      </c>
      <c r="G81" s="7">
        <v>44123</v>
      </c>
      <c r="H81" s="15">
        <v>1</v>
      </c>
      <c r="I81" s="26">
        <f t="shared" si="2"/>
        <v>10</v>
      </c>
      <c r="J81" s="26">
        <v>80</v>
      </c>
      <c r="K81" s="15"/>
      <c r="L81" s="15"/>
      <c r="M81" s="15">
        <v>0.5</v>
      </c>
      <c r="N81" s="8">
        <v>54.24</v>
      </c>
      <c r="O81" s="8">
        <v>54.24</v>
      </c>
      <c r="P81" s="33" t="s">
        <v>19</v>
      </c>
      <c r="Q81" s="29">
        <f t="shared" si="3"/>
        <v>134.24</v>
      </c>
      <c r="R81" s="9"/>
      <c r="S81" s="9"/>
      <c r="T81" s="9"/>
      <c r="U81" s="9"/>
      <c r="V81" s="9"/>
      <c r="W81" s="9"/>
      <c r="X81" s="10"/>
      <c r="Y81" s="11"/>
    </row>
    <row r="82" spans="1:25" ht="14.4" x14ac:dyDescent="0.3">
      <c r="A82" s="32" t="s">
        <v>115</v>
      </c>
      <c r="B82" s="33" t="s">
        <v>42</v>
      </c>
      <c r="C82" s="33" t="s">
        <v>22</v>
      </c>
      <c r="D82" s="33" t="s">
        <v>18</v>
      </c>
      <c r="E82" s="33"/>
      <c r="F82" s="6">
        <v>44110</v>
      </c>
      <c r="G82" s="7">
        <v>44123</v>
      </c>
      <c r="H82" s="15">
        <v>1</v>
      </c>
      <c r="I82" s="26">
        <f t="shared" si="2"/>
        <v>10</v>
      </c>
      <c r="J82" s="26">
        <v>80</v>
      </c>
      <c r="K82" s="15"/>
      <c r="L82" s="15"/>
      <c r="M82" s="15">
        <v>0.25</v>
      </c>
      <c r="N82" s="8">
        <v>332.4</v>
      </c>
      <c r="O82" s="8">
        <v>332.4</v>
      </c>
      <c r="P82" s="33" t="s">
        <v>27</v>
      </c>
      <c r="Q82" s="29">
        <f t="shared" si="3"/>
        <v>412.4</v>
      </c>
      <c r="R82" s="9"/>
      <c r="S82" s="9"/>
      <c r="T82" s="9"/>
      <c r="U82" s="9"/>
      <c r="V82" s="9"/>
      <c r="W82" s="9"/>
      <c r="X82" s="10"/>
      <c r="Y82" s="11"/>
    </row>
    <row r="83" spans="1:25" ht="14.4" x14ac:dyDescent="0.3">
      <c r="A83" s="32" t="s">
        <v>116</v>
      </c>
      <c r="B83" s="33" t="s">
        <v>30</v>
      </c>
      <c r="C83" s="33" t="s">
        <v>17</v>
      </c>
      <c r="D83" s="33" t="s">
        <v>18</v>
      </c>
      <c r="E83" s="33"/>
      <c r="F83" s="6">
        <v>44110</v>
      </c>
      <c r="G83" s="7">
        <v>44127</v>
      </c>
      <c r="H83" s="15">
        <v>2</v>
      </c>
      <c r="I83" s="26">
        <f t="shared" si="2"/>
        <v>35</v>
      </c>
      <c r="J83" s="26">
        <v>140</v>
      </c>
      <c r="K83" s="15"/>
      <c r="L83" s="15"/>
      <c r="M83" s="15">
        <v>0.75</v>
      </c>
      <c r="N83" s="8">
        <v>124.16</v>
      </c>
      <c r="O83" s="8">
        <v>124.16</v>
      </c>
      <c r="P83" s="33" t="s">
        <v>38</v>
      </c>
      <c r="Q83" s="29">
        <f t="shared" si="3"/>
        <v>264.15999999999997</v>
      </c>
      <c r="R83" s="9"/>
      <c r="S83" s="9"/>
      <c r="T83" s="9"/>
      <c r="U83" s="9"/>
      <c r="V83" s="9"/>
      <c r="W83" s="9"/>
      <c r="X83" s="10"/>
      <c r="Y83" s="11"/>
    </row>
    <row r="84" spans="1:25" ht="14.4" x14ac:dyDescent="0.3">
      <c r="A84" s="32" t="s">
        <v>117</v>
      </c>
      <c r="B84" s="33" t="s">
        <v>25</v>
      </c>
      <c r="C84" s="33" t="s">
        <v>37</v>
      </c>
      <c r="D84" s="33" t="s">
        <v>26</v>
      </c>
      <c r="E84" s="33"/>
      <c r="F84" s="6">
        <v>44110</v>
      </c>
      <c r="G84" s="7">
        <v>44130</v>
      </c>
      <c r="H84" s="15">
        <v>1</v>
      </c>
      <c r="I84" s="26">
        <f t="shared" si="2"/>
        <v>10</v>
      </c>
      <c r="J84" s="26">
        <v>80</v>
      </c>
      <c r="K84" s="15"/>
      <c r="L84" s="15"/>
      <c r="M84" s="15">
        <v>0.25</v>
      </c>
      <c r="N84" s="8">
        <v>21.63</v>
      </c>
      <c r="O84" s="8">
        <v>21.63</v>
      </c>
      <c r="P84" s="33" t="s">
        <v>19</v>
      </c>
      <c r="Q84" s="29">
        <f t="shared" si="3"/>
        <v>101.63</v>
      </c>
      <c r="R84" s="9"/>
      <c r="S84" s="9"/>
      <c r="T84" s="9"/>
      <c r="U84" s="9"/>
      <c r="V84" s="9"/>
      <c r="W84" s="9"/>
      <c r="X84" s="10"/>
      <c r="Y84" s="11"/>
    </row>
    <row r="85" spans="1:25" ht="14.4" x14ac:dyDescent="0.3">
      <c r="A85" s="32" t="s">
        <v>118</v>
      </c>
      <c r="B85" s="33" t="s">
        <v>30</v>
      </c>
      <c r="C85" s="33" t="s">
        <v>17</v>
      </c>
      <c r="D85" s="33" t="s">
        <v>18</v>
      </c>
      <c r="E85" s="33"/>
      <c r="F85" s="6">
        <v>44111</v>
      </c>
      <c r="G85" s="7">
        <v>44123</v>
      </c>
      <c r="H85" s="15">
        <v>2</v>
      </c>
      <c r="I85" s="26">
        <f t="shared" si="2"/>
        <v>35</v>
      </c>
      <c r="J85" s="26">
        <v>140</v>
      </c>
      <c r="K85" s="15"/>
      <c r="L85" s="15" t="s">
        <v>32</v>
      </c>
      <c r="M85" s="15">
        <v>0.25</v>
      </c>
      <c r="N85" s="8">
        <v>33</v>
      </c>
      <c r="O85" s="8">
        <v>0</v>
      </c>
      <c r="P85" s="33" t="s">
        <v>38</v>
      </c>
      <c r="Q85" s="29">
        <f t="shared" si="3"/>
        <v>173</v>
      </c>
      <c r="R85" s="9"/>
      <c r="S85" s="9"/>
      <c r="T85" s="9"/>
      <c r="U85" s="9"/>
      <c r="V85" s="9"/>
      <c r="W85" s="9"/>
      <c r="X85" s="10"/>
      <c r="Y85" s="11"/>
    </row>
    <row r="86" spans="1:25" ht="14.4" x14ac:dyDescent="0.3">
      <c r="A86" s="32" t="s">
        <v>119</v>
      </c>
      <c r="B86" s="33" t="s">
        <v>30</v>
      </c>
      <c r="C86" s="33" t="s">
        <v>17</v>
      </c>
      <c r="D86" s="33" t="s">
        <v>18</v>
      </c>
      <c r="E86" s="33"/>
      <c r="F86" s="6">
        <v>44111</v>
      </c>
      <c r="G86" s="7">
        <v>44123</v>
      </c>
      <c r="H86" s="15">
        <v>2</v>
      </c>
      <c r="I86" s="26">
        <f t="shared" si="2"/>
        <v>35</v>
      </c>
      <c r="J86" s="26">
        <v>140</v>
      </c>
      <c r="K86" s="15"/>
      <c r="L86" s="15"/>
      <c r="M86" s="15">
        <v>0.5</v>
      </c>
      <c r="N86" s="8">
        <v>154.5</v>
      </c>
      <c r="O86" s="8">
        <v>154.5</v>
      </c>
      <c r="P86" s="33" t="s">
        <v>38</v>
      </c>
      <c r="Q86" s="29">
        <f t="shared" si="3"/>
        <v>294.5</v>
      </c>
      <c r="R86" s="9"/>
      <c r="S86" s="9"/>
      <c r="T86" s="9"/>
      <c r="U86" s="9"/>
      <c r="V86" s="9"/>
      <c r="W86" s="9"/>
      <c r="X86" s="10"/>
      <c r="Y86" s="11"/>
    </row>
    <row r="87" spans="1:25" ht="14.4" x14ac:dyDescent="0.3">
      <c r="A87" s="32" t="s">
        <v>120</v>
      </c>
      <c r="B87" s="33" t="s">
        <v>21</v>
      </c>
      <c r="C87" s="33" t="s">
        <v>22</v>
      </c>
      <c r="D87" s="33" t="s">
        <v>40</v>
      </c>
      <c r="E87" s="33"/>
      <c r="F87" s="6">
        <v>44111</v>
      </c>
      <c r="G87" s="7">
        <v>44124</v>
      </c>
      <c r="H87" s="15">
        <v>1</v>
      </c>
      <c r="I87" s="26">
        <f t="shared" si="2"/>
        <v>10</v>
      </c>
      <c r="J87" s="26">
        <v>80</v>
      </c>
      <c r="K87" s="15"/>
      <c r="L87" s="15"/>
      <c r="M87" s="15">
        <v>1</v>
      </c>
      <c r="N87" s="8">
        <v>48.75</v>
      </c>
      <c r="O87" s="8">
        <v>48.75</v>
      </c>
      <c r="P87" s="33" t="s">
        <v>19</v>
      </c>
      <c r="Q87" s="29">
        <f t="shared" si="3"/>
        <v>128.75</v>
      </c>
      <c r="R87" s="9"/>
      <c r="S87" s="9"/>
      <c r="T87" s="9"/>
      <c r="U87" s="9"/>
      <c r="V87" s="9"/>
      <c r="W87" s="9"/>
      <c r="X87" s="10"/>
      <c r="Y87" s="11"/>
    </row>
    <row r="88" spans="1:25" ht="14.4" x14ac:dyDescent="0.3">
      <c r="A88" s="32" t="s">
        <v>121</v>
      </c>
      <c r="B88" s="33" t="s">
        <v>21</v>
      </c>
      <c r="C88" s="33" t="s">
        <v>22</v>
      </c>
      <c r="D88" s="33" t="s">
        <v>26</v>
      </c>
      <c r="E88" s="33"/>
      <c r="F88" s="6">
        <v>44112</v>
      </c>
      <c r="G88" s="7">
        <v>44124</v>
      </c>
      <c r="H88" s="15">
        <v>1</v>
      </c>
      <c r="I88" s="26">
        <f t="shared" si="2"/>
        <v>10</v>
      </c>
      <c r="J88" s="26">
        <v>80</v>
      </c>
      <c r="K88" s="15"/>
      <c r="L88" s="15"/>
      <c r="M88" s="15">
        <v>0.25</v>
      </c>
      <c r="N88" s="8">
        <v>76.17</v>
      </c>
      <c r="O88" s="8">
        <v>76.17</v>
      </c>
      <c r="P88" s="33" t="s">
        <v>19</v>
      </c>
      <c r="Q88" s="29">
        <f t="shared" si="3"/>
        <v>156.17000000000002</v>
      </c>
      <c r="R88" s="9"/>
      <c r="S88" s="9"/>
      <c r="T88" s="9"/>
      <c r="U88" s="9"/>
      <c r="V88" s="9"/>
      <c r="W88" s="9"/>
      <c r="X88" s="10"/>
      <c r="Y88" s="11"/>
    </row>
    <row r="89" spans="1:25" ht="14.4" x14ac:dyDescent="0.3">
      <c r="A89" s="32" t="s">
        <v>122</v>
      </c>
      <c r="B89" s="33" t="s">
        <v>30</v>
      </c>
      <c r="C89" s="33" t="s">
        <v>17</v>
      </c>
      <c r="D89" s="33" t="s">
        <v>23</v>
      </c>
      <c r="E89" s="33"/>
      <c r="F89" s="6">
        <v>44112</v>
      </c>
      <c r="G89" s="6">
        <v>44142</v>
      </c>
      <c r="H89" s="15">
        <v>1</v>
      </c>
      <c r="I89" s="26">
        <f t="shared" si="2"/>
        <v>10</v>
      </c>
      <c r="J89" s="26">
        <v>80</v>
      </c>
      <c r="K89" s="15"/>
      <c r="L89" s="15"/>
      <c r="M89" s="15">
        <v>0.75</v>
      </c>
      <c r="N89" s="8">
        <v>117</v>
      </c>
      <c r="O89" s="8">
        <v>117</v>
      </c>
      <c r="P89" s="33" t="s">
        <v>38</v>
      </c>
      <c r="Q89" s="29">
        <f t="shared" si="3"/>
        <v>197</v>
      </c>
      <c r="R89" s="9"/>
      <c r="S89" s="9"/>
      <c r="T89" s="9"/>
      <c r="U89" s="9"/>
      <c r="V89" s="9"/>
      <c r="W89" s="9"/>
      <c r="X89" s="10"/>
      <c r="Y89" s="11"/>
    </row>
    <row r="90" spans="1:25" ht="14.4" x14ac:dyDescent="0.3">
      <c r="A90" s="32" t="s">
        <v>123</v>
      </c>
      <c r="B90" s="33" t="s">
        <v>30</v>
      </c>
      <c r="C90" s="33" t="s">
        <v>31</v>
      </c>
      <c r="D90" s="33" t="s">
        <v>40</v>
      </c>
      <c r="E90" s="33"/>
      <c r="F90" s="6">
        <v>44112</v>
      </c>
      <c r="G90" s="7">
        <v>44145</v>
      </c>
      <c r="H90" s="15">
        <v>2</v>
      </c>
      <c r="I90" s="26">
        <f t="shared" si="2"/>
        <v>35</v>
      </c>
      <c r="J90" s="26">
        <v>140</v>
      </c>
      <c r="K90" s="15"/>
      <c r="L90" s="15"/>
      <c r="M90" s="15">
        <v>1.5</v>
      </c>
      <c r="N90" s="8">
        <v>1575.97</v>
      </c>
      <c r="O90" s="8">
        <v>1575.97</v>
      </c>
      <c r="P90" s="33" t="s">
        <v>38</v>
      </c>
      <c r="Q90" s="29">
        <f t="shared" si="3"/>
        <v>1715.97</v>
      </c>
      <c r="R90" s="9"/>
      <c r="S90" s="9"/>
      <c r="T90" s="9"/>
      <c r="U90" s="12"/>
      <c r="V90" s="12"/>
      <c r="W90" s="12"/>
      <c r="X90" s="10"/>
      <c r="Y90" s="11"/>
    </row>
    <row r="91" spans="1:25" ht="14.4" x14ac:dyDescent="0.3">
      <c r="A91" s="32" t="s">
        <v>124</v>
      </c>
      <c r="B91" s="33" t="s">
        <v>42</v>
      </c>
      <c r="C91" s="33" t="s">
        <v>17</v>
      </c>
      <c r="D91" s="33" t="s">
        <v>23</v>
      </c>
      <c r="E91" s="33"/>
      <c r="F91" s="6">
        <v>44112</v>
      </c>
      <c r="G91" s="7">
        <v>44153</v>
      </c>
      <c r="H91" s="15">
        <v>1</v>
      </c>
      <c r="I91" s="26">
        <f t="shared" si="2"/>
        <v>10</v>
      </c>
      <c r="J91" s="26">
        <v>80</v>
      </c>
      <c r="K91" s="15"/>
      <c r="L91" s="15"/>
      <c r="M91" s="15">
        <v>0.5</v>
      </c>
      <c r="N91" s="8">
        <v>21.33</v>
      </c>
      <c r="O91" s="8">
        <v>21.33</v>
      </c>
      <c r="P91" s="33" t="s">
        <v>27</v>
      </c>
      <c r="Q91" s="29">
        <f t="shared" si="3"/>
        <v>101.33</v>
      </c>
      <c r="R91" s="9"/>
      <c r="S91" s="9"/>
      <c r="T91" s="9"/>
      <c r="U91" s="9"/>
      <c r="V91" s="9"/>
      <c r="W91" s="9"/>
      <c r="X91" s="10"/>
      <c r="Y91" s="11"/>
    </row>
    <row r="92" spans="1:25" ht="14.4" x14ac:dyDescent="0.3">
      <c r="A92" s="32" t="s">
        <v>125</v>
      </c>
      <c r="B92" s="33" t="s">
        <v>53</v>
      </c>
      <c r="C92" s="33" t="s">
        <v>46</v>
      </c>
      <c r="D92" s="33" t="s">
        <v>23</v>
      </c>
      <c r="E92" s="33"/>
      <c r="F92" s="6">
        <v>44112</v>
      </c>
      <c r="G92" s="7">
        <v>44165</v>
      </c>
      <c r="H92" s="15">
        <v>1</v>
      </c>
      <c r="I92" s="26">
        <f t="shared" si="2"/>
        <v>10</v>
      </c>
      <c r="J92" s="26">
        <v>80</v>
      </c>
      <c r="K92" s="15"/>
      <c r="L92" s="15"/>
      <c r="M92" s="15">
        <v>0.5</v>
      </c>
      <c r="N92" s="8">
        <v>74.790000000000006</v>
      </c>
      <c r="O92" s="8">
        <v>74.790000000000006</v>
      </c>
      <c r="P92" s="33" t="s">
        <v>19</v>
      </c>
      <c r="Q92" s="29">
        <f t="shared" si="3"/>
        <v>154.79000000000002</v>
      </c>
      <c r="R92" s="9"/>
      <c r="S92" s="9"/>
      <c r="T92" s="9"/>
      <c r="U92" s="9"/>
      <c r="V92" s="9"/>
      <c r="W92" s="9"/>
      <c r="X92" s="10"/>
      <c r="Y92" s="11"/>
    </row>
    <row r="93" spans="1:25" ht="14.4" x14ac:dyDescent="0.3">
      <c r="A93" s="32" t="s">
        <v>126</v>
      </c>
      <c r="B93" s="33" t="s">
        <v>127</v>
      </c>
      <c r="C93" s="33" t="s">
        <v>46</v>
      </c>
      <c r="D93" s="33" t="s">
        <v>40</v>
      </c>
      <c r="E93" s="33"/>
      <c r="F93" s="6">
        <v>44112</v>
      </c>
      <c r="G93" s="6">
        <v>44166</v>
      </c>
      <c r="H93" s="15">
        <v>2</v>
      </c>
      <c r="I93" s="26">
        <f t="shared" si="2"/>
        <v>35</v>
      </c>
      <c r="J93" s="26">
        <v>140</v>
      </c>
      <c r="K93" s="15"/>
      <c r="L93" s="15"/>
      <c r="M93" s="15">
        <v>4.75</v>
      </c>
      <c r="N93" s="8">
        <v>1123.97</v>
      </c>
      <c r="O93" s="8">
        <v>1123.97</v>
      </c>
      <c r="P93" s="33" t="s">
        <v>38</v>
      </c>
      <c r="Q93" s="29">
        <f t="shared" si="3"/>
        <v>1263.97</v>
      </c>
      <c r="R93" s="9"/>
      <c r="S93" s="9"/>
      <c r="T93" s="9"/>
      <c r="U93" s="12"/>
      <c r="V93" s="12"/>
      <c r="W93" s="12"/>
      <c r="X93" s="10"/>
      <c r="Y93" s="11"/>
    </row>
    <row r="94" spans="1:25" ht="14.4" x14ac:dyDescent="0.3">
      <c r="A94" s="32" t="s">
        <v>128</v>
      </c>
      <c r="B94" s="33" t="s">
        <v>25</v>
      </c>
      <c r="C94" s="33" t="s">
        <v>37</v>
      </c>
      <c r="D94" s="33" t="s">
        <v>18</v>
      </c>
      <c r="E94" s="33"/>
      <c r="F94" s="7">
        <v>44116</v>
      </c>
      <c r="G94" s="7">
        <v>44130</v>
      </c>
      <c r="H94" s="15">
        <v>2</v>
      </c>
      <c r="I94" s="26">
        <f t="shared" si="2"/>
        <v>35</v>
      </c>
      <c r="J94" s="26">
        <v>140</v>
      </c>
      <c r="K94" s="15"/>
      <c r="L94" s="15"/>
      <c r="M94" s="15">
        <v>1</v>
      </c>
      <c r="N94" s="8">
        <v>128.97999999999999</v>
      </c>
      <c r="O94" s="8">
        <v>128.97999999999999</v>
      </c>
      <c r="P94" s="33" t="s">
        <v>19</v>
      </c>
      <c r="Q94" s="29">
        <f t="shared" si="3"/>
        <v>268.98</v>
      </c>
      <c r="R94" s="9"/>
      <c r="S94" s="9"/>
      <c r="T94" s="9"/>
      <c r="U94" s="9"/>
      <c r="V94" s="9"/>
      <c r="W94" s="9"/>
      <c r="X94" s="10"/>
      <c r="Y94" s="11"/>
    </row>
    <row r="95" spans="1:25" ht="14.4" x14ac:dyDescent="0.3">
      <c r="A95" s="32" t="s">
        <v>129</v>
      </c>
      <c r="B95" s="33" t="s">
        <v>42</v>
      </c>
      <c r="C95" s="33" t="s">
        <v>17</v>
      </c>
      <c r="D95" s="33" t="s">
        <v>23</v>
      </c>
      <c r="E95" s="33"/>
      <c r="F95" s="7">
        <v>44116</v>
      </c>
      <c r="G95" s="6">
        <v>44139</v>
      </c>
      <c r="H95" s="15">
        <v>1</v>
      </c>
      <c r="I95" s="26">
        <f t="shared" si="2"/>
        <v>10</v>
      </c>
      <c r="J95" s="26">
        <v>80</v>
      </c>
      <c r="K95" s="15"/>
      <c r="L95" s="15"/>
      <c r="M95" s="15">
        <v>0.5</v>
      </c>
      <c r="N95" s="8">
        <v>144</v>
      </c>
      <c r="O95" s="8">
        <v>144</v>
      </c>
      <c r="P95" s="33" t="s">
        <v>27</v>
      </c>
      <c r="Q95" s="29">
        <f t="shared" si="3"/>
        <v>224</v>
      </c>
      <c r="R95" s="9"/>
      <c r="S95" s="9"/>
      <c r="T95" s="9"/>
      <c r="U95" s="9"/>
      <c r="V95" s="9"/>
      <c r="W95" s="9"/>
      <c r="X95" s="10"/>
      <c r="Y95" s="11"/>
    </row>
    <row r="96" spans="1:25" ht="14.4" x14ac:dyDescent="0.3">
      <c r="A96" s="32" t="s">
        <v>130</v>
      </c>
      <c r="B96" s="33" t="s">
        <v>25</v>
      </c>
      <c r="C96" s="33" t="s">
        <v>46</v>
      </c>
      <c r="D96" s="33" t="s">
        <v>18</v>
      </c>
      <c r="E96" s="33"/>
      <c r="F96" s="7">
        <v>44116</v>
      </c>
      <c r="G96" s="6">
        <v>44140</v>
      </c>
      <c r="H96" s="15">
        <v>2</v>
      </c>
      <c r="I96" s="26">
        <f t="shared" si="2"/>
        <v>35</v>
      </c>
      <c r="J96" s="26">
        <v>140</v>
      </c>
      <c r="K96" s="15"/>
      <c r="L96" s="15"/>
      <c r="M96" s="15">
        <v>1</v>
      </c>
      <c r="N96" s="8">
        <v>1211.83</v>
      </c>
      <c r="O96" s="8">
        <v>1211.83</v>
      </c>
      <c r="P96" s="33" t="s">
        <v>19</v>
      </c>
      <c r="Q96" s="29">
        <f t="shared" si="3"/>
        <v>1351.83</v>
      </c>
      <c r="R96" s="9"/>
      <c r="S96" s="9"/>
      <c r="T96" s="9"/>
      <c r="U96" s="12"/>
      <c r="V96" s="12"/>
      <c r="W96" s="12"/>
      <c r="X96" s="10"/>
      <c r="Y96" s="11"/>
    </row>
    <row r="97" spans="1:25" ht="14.4" x14ac:dyDescent="0.3">
      <c r="A97" s="32" t="s">
        <v>131</v>
      </c>
      <c r="B97" s="33" t="s">
        <v>21</v>
      </c>
      <c r="C97" s="33" t="s">
        <v>46</v>
      </c>
      <c r="D97" s="33" t="s">
        <v>23</v>
      </c>
      <c r="E97" s="33"/>
      <c r="F97" s="7">
        <v>44116</v>
      </c>
      <c r="G97" s="7">
        <v>44153</v>
      </c>
      <c r="H97" s="15">
        <v>1</v>
      </c>
      <c r="I97" s="26">
        <f t="shared" si="2"/>
        <v>10</v>
      </c>
      <c r="J97" s="26">
        <v>80</v>
      </c>
      <c r="K97" s="15"/>
      <c r="L97" s="15"/>
      <c r="M97" s="15">
        <v>0.5</v>
      </c>
      <c r="N97" s="8">
        <v>54.12</v>
      </c>
      <c r="O97" s="8">
        <v>54.12</v>
      </c>
      <c r="P97" s="33" t="s">
        <v>19</v>
      </c>
      <c r="Q97" s="29">
        <f t="shared" si="3"/>
        <v>134.12</v>
      </c>
      <c r="R97" s="9"/>
      <c r="S97" s="9"/>
      <c r="T97" s="9"/>
      <c r="U97" s="9"/>
      <c r="V97" s="9"/>
      <c r="W97" s="9"/>
      <c r="X97" s="10"/>
      <c r="Y97" s="11"/>
    </row>
    <row r="98" spans="1:25" ht="14.4" x14ac:dyDescent="0.3">
      <c r="A98" s="32" t="s">
        <v>132</v>
      </c>
      <c r="B98" s="33" t="s">
        <v>30</v>
      </c>
      <c r="C98" s="33" t="s">
        <v>46</v>
      </c>
      <c r="D98" s="33" t="s">
        <v>18</v>
      </c>
      <c r="E98" s="33" t="s">
        <v>32</v>
      </c>
      <c r="F98" s="7">
        <v>44116</v>
      </c>
      <c r="G98" s="7">
        <v>44154</v>
      </c>
      <c r="H98" s="15">
        <v>1</v>
      </c>
      <c r="I98" s="26">
        <f t="shared" si="2"/>
        <v>10</v>
      </c>
      <c r="J98" s="26">
        <v>80</v>
      </c>
      <c r="K98" s="15"/>
      <c r="L98" s="15"/>
      <c r="M98" s="15">
        <v>0.5</v>
      </c>
      <c r="N98" s="8">
        <v>55.94</v>
      </c>
      <c r="O98" s="8">
        <v>55.94</v>
      </c>
      <c r="P98" s="33" t="s">
        <v>38</v>
      </c>
      <c r="Q98" s="29">
        <f t="shared" si="3"/>
        <v>135.94</v>
      </c>
      <c r="R98" s="9"/>
      <c r="S98" s="9"/>
      <c r="T98" s="9"/>
      <c r="U98" s="9"/>
      <c r="V98" s="9"/>
      <c r="W98" s="9"/>
      <c r="X98" s="10"/>
      <c r="Y98" s="11"/>
    </row>
    <row r="99" spans="1:25" ht="14.4" x14ac:dyDescent="0.3">
      <c r="A99" s="32" t="s">
        <v>133</v>
      </c>
      <c r="B99" s="33" t="s">
        <v>53</v>
      </c>
      <c r="C99" s="33" t="s">
        <v>46</v>
      </c>
      <c r="D99" s="33" t="s">
        <v>18</v>
      </c>
      <c r="E99" s="33" t="s">
        <v>32</v>
      </c>
      <c r="F99" s="7">
        <v>44117</v>
      </c>
      <c r="G99" s="7">
        <v>44131</v>
      </c>
      <c r="H99" s="15">
        <v>1</v>
      </c>
      <c r="I99" s="26">
        <f t="shared" si="2"/>
        <v>10</v>
      </c>
      <c r="J99" s="26">
        <v>80</v>
      </c>
      <c r="K99" s="15"/>
      <c r="L99" s="15"/>
      <c r="M99" s="15">
        <v>0.5</v>
      </c>
      <c r="N99" s="8">
        <v>11.06</v>
      </c>
      <c r="O99" s="8">
        <v>11.06</v>
      </c>
      <c r="P99" s="33" t="s">
        <v>27</v>
      </c>
      <c r="Q99" s="29">
        <f t="shared" si="3"/>
        <v>91.06</v>
      </c>
      <c r="R99" s="9"/>
      <c r="S99" s="9"/>
      <c r="T99" s="9"/>
      <c r="U99" s="9"/>
      <c r="V99" s="9"/>
      <c r="W99" s="9"/>
      <c r="X99" s="10"/>
      <c r="Y99" s="11"/>
    </row>
    <row r="100" spans="1:25" ht="14.4" x14ac:dyDescent="0.3">
      <c r="A100" s="32" t="s">
        <v>134</v>
      </c>
      <c r="B100" s="33" t="s">
        <v>42</v>
      </c>
      <c r="C100" s="33" t="s">
        <v>17</v>
      </c>
      <c r="D100" s="33" t="s">
        <v>40</v>
      </c>
      <c r="E100" s="33"/>
      <c r="F100" s="7">
        <v>44117</v>
      </c>
      <c r="G100" s="7">
        <v>44131</v>
      </c>
      <c r="H100" s="15">
        <v>1</v>
      </c>
      <c r="I100" s="26">
        <f t="shared" si="2"/>
        <v>10</v>
      </c>
      <c r="J100" s="26">
        <v>80</v>
      </c>
      <c r="K100" s="15"/>
      <c r="L100" s="15"/>
      <c r="M100" s="15">
        <v>2</v>
      </c>
      <c r="N100" s="8">
        <v>77.17</v>
      </c>
      <c r="O100" s="8">
        <v>77.17</v>
      </c>
      <c r="P100" s="33" t="s">
        <v>19</v>
      </c>
      <c r="Q100" s="29">
        <f t="shared" si="3"/>
        <v>157.17000000000002</v>
      </c>
      <c r="R100" s="9"/>
      <c r="S100" s="9"/>
      <c r="T100" s="9"/>
      <c r="U100" s="9"/>
      <c r="V100" s="9"/>
      <c r="W100" s="9"/>
      <c r="X100" s="10"/>
      <c r="Y100" s="11"/>
    </row>
    <row r="101" spans="1:25" ht="14.4" x14ac:dyDescent="0.3">
      <c r="A101" s="32" t="s">
        <v>135</v>
      </c>
      <c r="B101" s="33" t="s">
        <v>30</v>
      </c>
      <c r="C101" s="33" t="s">
        <v>17</v>
      </c>
      <c r="D101" s="33" t="s">
        <v>18</v>
      </c>
      <c r="E101" s="33"/>
      <c r="F101" s="7">
        <v>44118</v>
      </c>
      <c r="G101" s="7">
        <v>44123</v>
      </c>
      <c r="H101" s="15">
        <v>2</v>
      </c>
      <c r="I101" s="26">
        <f t="shared" si="2"/>
        <v>35</v>
      </c>
      <c r="J101" s="26">
        <v>140</v>
      </c>
      <c r="K101" s="15"/>
      <c r="L101" s="15"/>
      <c r="M101" s="15">
        <v>0.5</v>
      </c>
      <c r="N101" s="8">
        <v>66.16</v>
      </c>
      <c r="O101" s="8">
        <v>66.16</v>
      </c>
      <c r="P101" s="33" t="s">
        <v>19</v>
      </c>
      <c r="Q101" s="29">
        <f t="shared" si="3"/>
        <v>206.16</v>
      </c>
      <c r="R101" s="9"/>
      <c r="S101" s="9"/>
      <c r="T101" s="9"/>
      <c r="U101" s="9"/>
      <c r="V101" s="9"/>
      <c r="W101" s="9"/>
      <c r="X101" s="10"/>
      <c r="Y101" s="11"/>
    </row>
    <row r="102" spans="1:25" ht="14.4" x14ac:dyDescent="0.3">
      <c r="A102" s="32" t="s">
        <v>136</v>
      </c>
      <c r="B102" s="33" t="s">
        <v>65</v>
      </c>
      <c r="C102" s="33" t="s">
        <v>46</v>
      </c>
      <c r="D102" s="33" t="s">
        <v>26</v>
      </c>
      <c r="E102" s="33"/>
      <c r="F102" s="7">
        <v>44118</v>
      </c>
      <c r="G102" s="7">
        <v>44131</v>
      </c>
      <c r="H102" s="15">
        <v>1</v>
      </c>
      <c r="I102" s="26">
        <f t="shared" si="2"/>
        <v>10</v>
      </c>
      <c r="J102" s="26">
        <v>80</v>
      </c>
      <c r="K102" s="15"/>
      <c r="L102" s="15"/>
      <c r="M102" s="15">
        <v>0.25</v>
      </c>
      <c r="N102" s="8">
        <v>27.95</v>
      </c>
      <c r="O102" s="8">
        <v>27.95</v>
      </c>
      <c r="P102" s="33" t="s">
        <v>19</v>
      </c>
      <c r="Q102" s="29">
        <f t="shared" si="3"/>
        <v>107.95</v>
      </c>
      <c r="R102" s="9"/>
      <c r="S102" s="9"/>
      <c r="T102" s="9"/>
      <c r="U102" s="9"/>
      <c r="V102" s="9"/>
      <c r="W102" s="9"/>
      <c r="X102" s="10"/>
      <c r="Y102" s="11"/>
    </row>
    <row r="103" spans="1:25" ht="14.4" x14ac:dyDescent="0.3">
      <c r="A103" s="32" t="s">
        <v>137</v>
      </c>
      <c r="B103" s="33" t="s">
        <v>42</v>
      </c>
      <c r="C103" s="33" t="s">
        <v>17</v>
      </c>
      <c r="D103" s="33" t="s">
        <v>18</v>
      </c>
      <c r="E103" s="33"/>
      <c r="F103" s="7">
        <v>44118</v>
      </c>
      <c r="G103" s="7">
        <v>44131</v>
      </c>
      <c r="H103" s="15">
        <v>1</v>
      </c>
      <c r="I103" s="26">
        <f t="shared" si="2"/>
        <v>10</v>
      </c>
      <c r="J103" s="26">
        <v>80</v>
      </c>
      <c r="K103" s="15"/>
      <c r="L103" s="15"/>
      <c r="M103" s="15">
        <v>1</v>
      </c>
      <c r="N103" s="8">
        <v>216.31</v>
      </c>
      <c r="O103" s="8">
        <v>216.31</v>
      </c>
      <c r="P103" s="33" t="s">
        <v>38</v>
      </c>
      <c r="Q103" s="29">
        <f t="shared" si="3"/>
        <v>296.31</v>
      </c>
      <c r="R103" s="9"/>
      <c r="S103" s="9"/>
      <c r="T103" s="9"/>
      <c r="U103" s="9"/>
      <c r="V103" s="9"/>
      <c r="W103" s="9"/>
      <c r="X103" s="10"/>
      <c r="Y103" s="11"/>
    </row>
    <row r="104" spans="1:25" ht="14.4" x14ac:dyDescent="0.3">
      <c r="A104" s="32" t="s">
        <v>138</v>
      </c>
      <c r="B104" s="33" t="s">
        <v>25</v>
      </c>
      <c r="C104" s="33" t="s">
        <v>37</v>
      </c>
      <c r="D104" s="33" t="s">
        <v>40</v>
      </c>
      <c r="E104" s="33"/>
      <c r="F104" s="7">
        <v>44118</v>
      </c>
      <c r="G104" s="6">
        <v>44138</v>
      </c>
      <c r="H104" s="15">
        <v>2</v>
      </c>
      <c r="I104" s="26">
        <f t="shared" si="2"/>
        <v>35</v>
      </c>
      <c r="J104" s="26">
        <v>140</v>
      </c>
      <c r="K104" s="15"/>
      <c r="L104" s="15"/>
      <c r="M104" s="15">
        <v>2</v>
      </c>
      <c r="N104" s="8">
        <v>619.51</v>
      </c>
      <c r="O104" s="8">
        <v>619.51</v>
      </c>
      <c r="P104" s="33" t="s">
        <v>27</v>
      </c>
      <c r="Q104" s="29">
        <f t="shared" si="3"/>
        <v>759.51</v>
      </c>
      <c r="R104" s="9"/>
      <c r="S104" s="9"/>
      <c r="T104" s="9"/>
      <c r="U104" s="9"/>
      <c r="V104" s="9"/>
      <c r="W104" s="9"/>
      <c r="X104" s="10"/>
      <c r="Y104" s="11"/>
    </row>
    <row r="105" spans="1:25" ht="14.4" x14ac:dyDescent="0.3">
      <c r="A105" s="32" t="s">
        <v>139</v>
      </c>
      <c r="B105" s="33" t="s">
        <v>42</v>
      </c>
      <c r="C105" s="33" t="s">
        <v>46</v>
      </c>
      <c r="D105" s="33" t="s">
        <v>23</v>
      </c>
      <c r="E105" s="33"/>
      <c r="F105" s="7">
        <v>44118</v>
      </c>
      <c r="G105" s="7">
        <v>44145</v>
      </c>
      <c r="H105" s="15">
        <v>1</v>
      </c>
      <c r="I105" s="26">
        <f t="shared" si="2"/>
        <v>10</v>
      </c>
      <c r="J105" s="26">
        <v>80</v>
      </c>
      <c r="K105" s="15"/>
      <c r="L105" s="15"/>
      <c r="M105" s="15">
        <v>0.5</v>
      </c>
      <c r="N105" s="8">
        <v>3.12</v>
      </c>
      <c r="O105" s="8">
        <v>3.12</v>
      </c>
      <c r="P105" s="33" t="s">
        <v>38</v>
      </c>
      <c r="Q105" s="29">
        <f t="shared" si="3"/>
        <v>83.12</v>
      </c>
      <c r="R105" s="9"/>
      <c r="S105" s="9"/>
      <c r="T105" s="9"/>
      <c r="U105" s="9"/>
      <c r="V105" s="9"/>
      <c r="W105" s="9"/>
      <c r="X105" s="10"/>
      <c r="Y105" s="11"/>
    </row>
    <row r="106" spans="1:25" ht="14.4" x14ac:dyDescent="0.3">
      <c r="A106" s="32" t="s">
        <v>140</v>
      </c>
      <c r="B106" s="33" t="s">
        <v>25</v>
      </c>
      <c r="C106" s="33" t="s">
        <v>46</v>
      </c>
      <c r="D106" s="33" t="s">
        <v>18</v>
      </c>
      <c r="E106" s="33"/>
      <c r="F106" s="7">
        <v>44119</v>
      </c>
      <c r="G106" s="7">
        <v>44126</v>
      </c>
      <c r="H106" s="15">
        <v>1</v>
      </c>
      <c r="I106" s="26">
        <f t="shared" si="2"/>
        <v>10</v>
      </c>
      <c r="J106" s="26">
        <v>80</v>
      </c>
      <c r="K106" s="15"/>
      <c r="L106" s="15"/>
      <c r="M106" s="15">
        <v>0.75</v>
      </c>
      <c r="N106" s="8">
        <v>163.26</v>
      </c>
      <c r="O106" s="8">
        <v>163.26</v>
      </c>
      <c r="P106" s="33" t="s">
        <v>19</v>
      </c>
      <c r="Q106" s="29">
        <f t="shared" si="3"/>
        <v>243.26</v>
      </c>
      <c r="R106" s="9"/>
      <c r="S106" s="9"/>
      <c r="T106" s="9"/>
      <c r="U106" s="9"/>
      <c r="V106" s="9"/>
      <c r="W106" s="9"/>
      <c r="X106" s="10"/>
      <c r="Y106" s="11"/>
    </row>
    <row r="107" spans="1:25" ht="14.4" x14ac:dyDescent="0.3">
      <c r="A107" s="32" t="s">
        <v>141</v>
      </c>
      <c r="B107" s="33" t="s">
        <v>21</v>
      </c>
      <c r="C107" s="33" t="s">
        <v>22</v>
      </c>
      <c r="D107" s="33" t="s">
        <v>26</v>
      </c>
      <c r="E107" s="33"/>
      <c r="F107" s="7">
        <v>44119</v>
      </c>
      <c r="G107" s="7">
        <v>44132</v>
      </c>
      <c r="H107" s="15">
        <v>1</v>
      </c>
      <c r="I107" s="26">
        <f t="shared" si="2"/>
        <v>10</v>
      </c>
      <c r="J107" s="26">
        <v>80</v>
      </c>
      <c r="K107" s="15"/>
      <c r="L107" s="15"/>
      <c r="M107" s="15">
        <v>0.25</v>
      </c>
      <c r="N107" s="8">
        <v>65.25</v>
      </c>
      <c r="O107" s="8">
        <v>65.25</v>
      </c>
      <c r="P107" s="33" t="s">
        <v>19</v>
      </c>
      <c r="Q107" s="29">
        <f t="shared" si="3"/>
        <v>145.25</v>
      </c>
      <c r="R107" s="9"/>
      <c r="S107" s="9"/>
      <c r="T107" s="9"/>
      <c r="U107" s="9"/>
      <c r="V107" s="9"/>
      <c r="W107" s="9"/>
      <c r="X107" s="10"/>
      <c r="Y107" s="11"/>
    </row>
    <row r="108" spans="1:25" ht="14.4" x14ac:dyDescent="0.3">
      <c r="A108" s="32" t="s">
        <v>142</v>
      </c>
      <c r="B108" s="33" t="s">
        <v>42</v>
      </c>
      <c r="C108" s="33" t="s">
        <v>46</v>
      </c>
      <c r="D108" s="33" t="s">
        <v>26</v>
      </c>
      <c r="E108" s="33"/>
      <c r="F108" s="7">
        <v>44119</v>
      </c>
      <c r="G108" s="7">
        <v>44145</v>
      </c>
      <c r="H108" s="15">
        <v>1</v>
      </c>
      <c r="I108" s="26">
        <f t="shared" si="2"/>
        <v>10</v>
      </c>
      <c r="J108" s="26">
        <v>80</v>
      </c>
      <c r="K108" s="15"/>
      <c r="L108" s="15"/>
      <c r="M108" s="15">
        <v>0.25</v>
      </c>
      <c r="N108" s="8">
        <v>30</v>
      </c>
      <c r="O108" s="8">
        <v>30</v>
      </c>
      <c r="P108" s="33" t="s">
        <v>27</v>
      </c>
      <c r="Q108" s="29">
        <f t="shared" si="3"/>
        <v>110</v>
      </c>
      <c r="R108" s="9"/>
      <c r="S108" s="9"/>
      <c r="T108" s="9"/>
      <c r="U108" s="9"/>
      <c r="V108" s="9"/>
      <c r="W108" s="9"/>
      <c r="X108" s="10"/>
      <c r="Y108" s="11"/>
    </row>
    <row r="109" spans="1:25" ht="14.4" x14ac:dyDescent="0.3">
      <c r="A109" s="32" t="s">
        <v>143</v>
      </c>
      <c r="B109" s="33" t="s">
        <v>42</v>
      </c>
      <c r="C109" s="33" t="s">
        <v>46</v>
      </c>
      <c r="D109" s="33" t="s">
        <v>23</v>
      </c>
      <c r="E109" s="33"/>
      <c r="F109" s="7">
        <v>44119</v>
      </c>
      <c r="G109" s="7">
        <v>44145</v>
      </c>
      <c r="H109" s="15">
        <v>1</v>
      </c>
      <c r="I109" s="26">
        <f t="shared" si="2"/>
        <v>10</v>
      </c>
      <c r="J109" s="26">
        <v>80</v>
      </c>
      <c r="K109" s="15"/>
      <c r="L109" s="15"/>
      <c r="M109" s="15">
        <v>0.5</v>
      </c>
      <c r="N109" s="8">
        <v>105.84</v>
      </c>
      <c r="O109" s="8">
        <v>105.84</v>
      </c>
      <c r="P109" s="33" t="s">
        <v>19</v>
      </c>
      <c r="Q109" s="29">
        <f t="shared" si="3"/>
        <v>185.84</v>
      </c>
      <c r="R109" s="9"/>
      <c r="S109" s="9"/>
      <c r="T109" s="9"/>
      <c r="U109" s="9"/>
      <c r="V109" s="9"/>
      <c r="W109" s="9"/>
      <c r="X109" s="10"/>
      <c r="Y109" s="11"/>
    </row>
    <row r="110" spans="1:25" ht="14.4" x14ac:dyDescent="0.3">
      <c r="A110" s="32" t="s">
        <v>144</v>
      </c>
      <c r="B110" s="33" t="s">
        <v>30</v>
      </c>
      <c r="C110" s="33" t="s">
        <v>37</v>
      </c>
      <c r="D110" s="33" t="s">
        <v>23</v>
      </c>
      <c r="E110" s="33"/>
      <c r="F110" s="7">
        <v>44123</v>
      </c>
      <c r="G110" s="6">
        <v>44140</v>
      </c>
      <c r="H110" s="15">
        <v>2</v>
      </c>
      <c r="I110" s="26">
        <f t="shared" si="2"/>
        <v>35</v>
      </c>
      <c r="J110" s="26">
        <v>140</v>
      </c>
      <c r="K110" s="15"/>
      <c r="L110" s="15"/>
      <c r="M110" s="15">
        <v>1</v>
      </c>
      <c r="N110" s="8">
        <v>547.09</v>
      </c>
      <c r="O110" s="8">
        <v>547.09</v>
      </c>
      <c r="P110" s="33" t="s">
        <v>38</v>
      </c>
      <c r="Q110" s="29">
        <f t="shared" si="3"/>
        <v>687.09</v>
      </c>
      <c r="R110" s="9"/>
      <c r="S110" s="9"/>
      <c r="T110" s="9"/>
      <c r="U110" s="9"/>
      <c r="V110" s="9"/>
      <c r="W110" s="9"/>
      <c r="X110" s="10"/>
      <c r="Y110" s="11"/>
    </row>
    <row r="111" spans="1:25" ht="14.4" x14ac:dyDescent="0.3">
      <c r="A111" s="32" t="s">
        <v>145</v>
      </c>
      <c r="B111" s="33" t="s">
        <v>42</v>
      </c>
      <c r="C111" s="33" t="s">
        <v>46</v>
      </c>
      <c r="D111" s="33" t="s">
        <v>23</v>
      </c>
      <c r="E111" s="33"/>
      <c r="F111" s="7">
        <v>44123</v>
      </c>
      <c r="G111" s="7">
        <v>44160</v>
      </c>
      <c r="H111" s="15">
        <v>1</v>
      </c>
      <c r="I111" s="26">
        <f t="shared" si="2"/>
        <v>10</v>
      </c>
      <c r="J111" s="26">
        <v>80</v>
      </c>
      <c r="K111" s="15"/>
      <c r="L111" s="15"/>
      <c r="M111" s="15">
        <v>1</v>
      </c>
      <c r="N111" s="8">
        <v>120</v>
      </c>
      <c r="O111" s="8">
        <v>120</v>
      </c>
      <c r="P111" s="33" t="s">
        <v>27</v>
      </c>
      <c r="Q111" s="29">
        <f t="shared" si="3"/>
        <v>200</v>
      </c>
      <c r="R111" s="9"/>
      <c r="S111" s="9"/>
      <c r="T111" s="9"/>
      <c r="U111" s="9"/>
      <c r="V111" s="9"/>
      <c r="W111" s="9"/>
      <c r="X111" s="10"/>
      <c r="Y111" s="11"/>
    </row>
    <row r="112" spans="1:25" ht="14.4" x14ac:dyDescent="0.3">
      <c r="A112" s="32" t="s">
        <v>146</v>
      </c>
      <c r="B112" s="33" t="s">
        <v>30</v>
      </c>
      <c r="C112" s="33" t="s">
        <v>17</v>
      </c>
      <c r="D112" s="33" t="s">
        <v>18</v>
      </c>
      <c r="E112" s="33"/>
      <c r="F112" s="7">
        <v>44124</v>
      </c>
      <c r="G112" s="7">
        <v>44134</v>
      </c>
      <c r="H112" s="15">
        <v>1</v>
      </c>
      <c r="I112" s="26">
        <f t="shared" si="2"/>
        <v>10</v>
      </c>
      <c r="J112" s="26">
        <v>80</v>
      </c>
      <c r="K112" s="15"/>
      <c r="L112" s="15"/>
      <c r="M112" s="15">
        <v>0.25</v>
      </c>
      <c r="N112" s="8">
        <v>30</v>
      </c>
      <c r="O112" s="8">
        <v>30</v>
      </c>
      <c r="P112" s="33" t="s">
        <v>19</v>
      </c>
      <c r="Q112" s="29">
        <f t="shared" si="3"/>
        <v>110</v>
      </c>
      <c r="R112" s="9"/>
      <c r="S112" s="9"/>
      <c r="T112" s="9"/>
      <c r="U112" s="9"/>
      <c r="V112" s="9"/>
      <c r="W112" s="9"/>
      <c r="X112" s="10"/>
      <c r="Y112" s="11"/>
    </row>
    <row r="113" spans="1:25" ht="14.4" x14ac:dyDescent="0.3">
      <c r="A113" s="32" t="s">
        <v>147</v>
      </c>
      <c r="B113" s="33" t="s">
        <v>25</v>
      </c>
      <c r="C113" s="33" t="s">
        <v>31</v>
      </c>
      <c r="D113" s="33" t="s">
        <v>26</v>
      </c>
      <c r="E113" s="33"/>
      <c r="F113" s="7">
        <v>44124</v>
      </c>
      <c r="G113" s="7">
        <v>44159</v>
      </c>
      <c r="H113" s="15">
        <v>1</v>
      </c>
      <c r="I113" s="26">
        <f t="shared" si="2"/>
        <v>10</v>
      </c>
      <c r="J113" s="26">
        <v>80</v>
      </c>
      <c r="K113" s="15"/>
      <c r="L113" s="15"/>
      <c r="M113" s="15">
        <v>0.25</v>
      </c>
      <c r="N113" s="8">
        <v>27.63</v>
      </c>
      <c r="O113" s="8">
        <v>27.63</v>
      </c>
      <c r="P113" s="33" t="s">
        <v>19</v>
      </c>
      <c r="Q113" s="29">
        <f t="shared" si="3"/>
        <v>107.63</v>
      </c>
      <c r="R113" s="9"/>
      <c r="S113" s="9"/>
      <c r="T113" s="9"/>
      <c r="U113" s="9"/>
      <c r="V113" s="9"/>
      <c r="W113" s="9"/>
      <c r="X113" s="10"/>
      <c r="Y113" s="11"/>
    </row>
    <row r="114" spans="1:25" ht="14.4" x14ac:dyDescent="0.3">
      <c r="A114" s="32" t="s">
        <v>148</v>
      </c>
      <c r="B114" s="33" t="s">
        <v>25</v>
      </c>
      <c r="C114" s="33" t="s">
        <v>37</v>
      </c>
      <c r="D114" s="33" t="s">
        <v>18</v>
      </c>
      <c r="E114" s="33"/>
      <c r="F114" s="7">
        <v>44125</v>
      </c>
      <c r="G114" s="6">
        <v>44141</v>
      </c>
      <c r="H114" s="15">
        <v>1</v>
      </c>
      <c r="I114" s="26">
        <f t="shared" si="2"/>
        <v>10</v>
      </c>
      <c r="J114" s="26">
        <v>80</v>
      </c>
      <c r="K114" s="15"/>
      <c r="L114" s="15"/>
      <c r="M114" s="15">
        <v>0.25</v>
      </c>
      <c r="N114" s="8">
        <v>250.42</v>
      </c>
      <c r="O114" s="8">
        <v>250.42</v>
      </c>
      <c r="P114" s="33" t="s">
        <v>19</v>
      </c>
      <c r="Q114" s="29">
        <f t="shared" si="3"/>
        <v>330.41999999999996</v>
      </c>
      <c r="R114" s="9"/>
      <c r="S114" s="9"/>
      <c r="T114" s="9"/>
      <c r="U114" s="9"/>
      <c r="V114" s="9"/>
      <c r="W114" s="9"/>
      <c r="X114" s="10"/>
      <c r="Y114" s="11"/>
    </row>
    <row r="115" spans="1:25" ht="14.4" x14ac:dyDescent="0.3">
      <c r="A115" s="32" t="s">
        <v>149</v>
      </c>
      <c r="B115" s="33" t="s">
        <v>30</v>
      </c>
      <c r="C115" s="33" t="s">
        <v>46</v>
      </c>
      <c r="D115" s="33" t="s">
        <v>18</v>
      </c>
      <c r="E115" s="33" t="s">
        <v>32</v>
      </c>
      <c r="F115" s="7">
        <v>44125</v>
      </c>
      <c r="G115" s="6">
        <v>44140</v>
      </c>
      <c r="H115" s="15">
        <v>2</v>
      </c>
      <c r="I115" s="26">
        <f t="shared" si="2"/>
        <v>35</v>
      </c>
      <c r="J115" s="26">
        <v>140</v>
      </c>
      <c r="K115" s="15"/>
      <c r="L115" s="15"/>
      <c r="M115" s="15">
        <v>0.25</v>
      </c>
      <c r="N115" s="8">
        <v>38.700000000000003</v>
      </c>
      <c r="O115" s="8">
        <v>38.700000000000003</v>
      </c>
      <c r="P115" s="33" t="s">
        <v>38</v>
      </c>
      <c r="Q115" s="29">
        <f t="shared" si="3"/>
        <v>178.7</v>
      </c>
      <c r="R115" s="9"/>
      <c r="S115" s="9"/>
      <c r="T115" s="9"/>
      <c r="U115" s="9"/>
      <c r="V115" s="9"/>
      <c r="W115" s="9"/>
      <c r="X115" s="10"/>
      <c r="Y115" s="11"/>
    </row>
    <row r="116" spans="1:25" ht="14.4" x14ac:dyDescent="0.3">
      <c r="A116" s="32" t="s">
        <v>150</v>
      </c>
      <c r="B116" s="33" t="s">
        <v>30</v>
      </c>
      <c r="C116" s="33" t="s">
        <v>31</v>
      </c>
      <c r="D116" s="33" t="s">
        <v>18</v>
      </c>
      <c r="E116" s="33" t="s">
        <v>32</v>
      </c>
      <c r="F116" s="7">
        <v>44125</v>
      </c>
      <c r="G116" s="7">
        <v>44145</v>
      </c>
      <c r="H116" s="15">
        <v>2</v>
      </c>
      <c r="I116" s="26">
        <f t="shared" si="2"/>
        <v>35</v>
      </c>
      <c r="J116" s="26">
        <v>140</v>
      </c>
      <c r="K116" s="15"/>
      <c r="L116" s="15"/>
      <c r="M116" s="15">
        <v>0.25</v>
      </c>
      <c r="N116" s="8">
        <v>33</v>
      </c>
      <c r="O116" s="8">
        <v>33</v>
      </c>
      <c r="P116" s="33" t="s">
        <v>19</v>
      </c>
      <c r="Q116" s="29">
        <f t="shared" si="3"/>
        <v>173</v>
      </c>
      <c r="R116" s="9"/>
      <c r="S116" s="9"/>
      <c r="T116" s="9"/>
      <c r="U116" s="9"/>
      <c r="V116" s="9"/>
      <c r="W116" s="9"/>
      <c r="X116" s="10"/>
      <c r="Y116" s="11"/>
    </row>
    <row r="117" spans="1:25" ht="14.4" x14ac:dyDescent="0.3">
      <c r="A117" s="32" t="s">
        <v>151</v>
      </c>
      <c r="B117" s="33" t="s">
        <v>42</v>
      </c>
      <c r="C117" s="33" t="s">
        <v>46</v>
      </c>
      <c r="D117" s="33" t="s">
        <v>18</v>
      </c>
      <c r="E117" s="33"/>
      <c r="F117" s="7">
        <v>44125</v>
      </c>
      <c r="G117" s="7">
        <v>44145</v>
      </c>
      <c r="H117" s="15">
        <v>1</v>
      </c>
      <c r="I117" s="26">
        <f t="shared" si="2"/>
        <v>10</v>
      </c>
      <c r="J117" s="26">
        <v>80</v>
      </c>
      <c r="K117" s="15"/>
      <c r="L117" s="15"/>
      <c r="M117" s="15">
        <v>0.75</v>
      </c>
      <c r="N117" s="8">
        <v>126</v>
      </c>
      <c r="O117" s="8">
        <v>126</v>
      </c>
      <c r="P117" s="33" t="s">
        <v>27</v>
      </c>
      <c r="Q117" s="29">
        <f t="shared" si="3"/>
        <v>206</v>
      </c>
      <c r="R117" s="9"/>
      <c r="S117" s="9"/>
      <c r="T117" s="9"/>
      <c r="U117" s="9"/>
      <c r="V117" s="9"/>
      <c r="W117" s="9"/>
      <c r="X117" s="10"/>
      <c r="Y117" s="11"/>
    </row>
    <row r="118" spans="1:25" ht="14.4" x14ac:dyDescent="0.3">
      <c r="A118" s="32" t="s">
        <v>152</v>
      </c>
      <c r="B118" s="33" t="s">
        <v>25</v>
      </c>
      <c r="C118" s="33" t="s">
        <v>46</v>
      </c>
      <c r="D118" s="33" t="s">
        <v>153</v>
      </c>
      <c r="E118" s="33"/>
      <c r="F118" s="7">
        <v>44125</v>
      </c>
      <c r="G118" s="7">
        <v>44221</v>
      </c>
      <c r="H118" s="15">
        <v>2</v>
      </c>
      <c r="I118" s="26">
        <f t="shared" si="2"/>
        <v>35</v>
      </c>
      <c r="J118" s="26">
        <v>140</v>
      </c>
      <c r="K118" s="15"/>
      <c r="L118" s="15"/>
      <c r="M118" s="15">
        <v>8.25</v>
      </c>
      <c r="N118" s="8">
        <v>4946</v>
      </c>
      <c r="O118" s="8">
        <v>4946</v>
      </c>
      <c r="P118" s="33" t="s">
        <v>19</v>
      </c>
      <c r="Q118" s="29">
        <f t="shared" si="3"/>
        <v>5086</v>
      </c>
      <c r="R118" s="9"/>
      <c r="S118" s="12"/>
      <c r="T118" s="12"/>
      <c r="U118" s="12"/>
      <c r="V118" s="12"/>
      <c r="W118" s="12"/>
      <c r="X118" s="10"/>
      <c r="Y118" s="11"/>
    </row>
    <row r="119" spans="1:25" ht="14.4" x14ac:dyDescent="0.3">
      <c r="A119" s="32" t="s">
        <v>154</v>
      </c>
      <c r="B119" s="33" t="s">
        <v>53</v>
      </c>
      <c r="C119" s="33" t="s">
        <v>46</v>
      </c>
      <c r="D119" s="33" t="s">
        <v>23</v>
      </c>
      <c r="E119" s="33" t="s">
        <v>32</v>
      </c>
      <c r="F119" s="7">
        <v>44126</v>
      </c>
      <c r="G119" s="7">
        <v>44133</v>
      </c>
      <c r="H119" s="15">
        <v>1</v>
      </c>
      <c r="I119" s="26">
        <f t="shared" si="2"/>
        <v>10</v>
      </c>
      <c r="J119" s="26">
        <v>80</v>
      </c>
      <c r="K119" s="15"/>
      <c r="L119" s="15"/>
      <c r="M119" s="15">
        <v>0.5</v>
      </c>
      <c r="N119" s="8">
        <v>33.54</v>
      </c>
      <c r="O119" s="8">
        <v>33.54</v>
      </c>
      <c r="P119" s="33" t="s">
        <v>27</v>
      </c>
      <c r="Q119" s="29">
        <f t="shared" si="3"/>
        <v>113.53999999999999</v>
      </c>
      <c r="R119" s="9"/>
      <c r="S119" s="9"/>
      <c r="T119" s="9"/>
      <c r="U119" s="9"/>
      <c r="V119" s="9"/>
      <c r="W119" s="9"/>
      <c r="X119" s="10"/>
      <c r="Y119" s="11"/>
    </row>
    <row r="120" spans="1:25" ht="14.4" x14ac:dyDescent="0.3">
      <c r="A120" s="32" t="s">
        <v>155</v>
      </c>
      <c r="B120" s="33" t="s">
        <v>25</v>
      </c>
      <c r="C120" s="33" t="s">
        <v>37</v>
      </c>
      <c r="D120" s="33" t="s">
        <v>18</v>
      </c>
      <c r="E120" s="33"/>
      <c r="F120" s="7">
        <v>44128</v>
      </c>
      <c r="G120" s="6">
        <v>44141</v>
      </c>
      <c r="H120" s="15">
        <v>2</v>
      </c>
      <c r="I120" s="26">
        <f t="shared" si="2"/>
        <v>35</v>
      </c>
      <c r="J120" s="26">
        <v>140</v>
      </c>
      <c r="K120" s="15"/>
      <c r="L120" s="15"/>
      <c r="M120" s="15">
        <v>0.25</v>
      </c>
      <c r="N120" s="8">
        <v>25</v>
      </c>
      <c r="O120" s="8">
        <v>25</v>
      </c>
      <c r="P120" s="33" t="s">
        <v>19</v>
      </c>
      <c r="Q120" s="29">
        <f t="shared" si="3"/>
        <v>165</v>
      </c>
      <c r="R120" s="9"/>
      <c r="S120" s="9"/>
      <c r="T120" s="9"/>
      <c r="U120" s="9"/>
      <c r="V120" s="9"/>
      <c r="W120" s="9"/>
      <c r="X120" s="10"/>
      <c r="Y120" s="11"/>
    </row>
    <row r="121" spans="1:25" ht="14.4" x14ac:dyDescent="0.3">
      <c r="A121" s="32" t="s">
        <v>156</v>
      </c>
      <c r="B121" s="33" t="s">
        <v>42</v>
      </c>
      <c r="C121" s="33" t="s">
        <v>17</v>
      </c>
      <c r="D121" s="33" t="s">
        <v>18</v>
      </c>
      <c r="E121" s="33"/>
      <c r="F121" s="7">
        <v>44128</v>
      </c>
      <c r="G121" s="7">
        <v>44159</v>
      </c>
      <c r="H121" s="15">
        <v>1</v>
      </c>
      <c r="I121" s="26">
        <f t="shared" si="2"/>
        <v>10</v>
      </c>
      <c r="J121" s="26">
        <v>80</v>
      </c>
      <c r="K121" s="15"/>
      <c r="L121" s="15"/>
      <c r="M121" s="15">
        <v>0.5</v>
      </c>
      <c r="N121" s="8">
        <v>28.59</v>
      </c>
      <c r="O121" s="8">
        <v>28.59</v>
      </c>
      <c r="P121" s="33" t="s">
        <v>19</v>
      </c>
      <c r="Q121" s="29">
        <f t="shared" si="3"/>
        <v>108.59</v>
      </c>
      <c r="R121" s="9"/>
      <c r="S121" s="9"/>
      <c r="T121" s="9"/>
      <c r="U121" s="9"/>
      <c r="V121" s="9"/>
      <c r="W121" s="9"/>
      <c r="X121" s="10"/>
      <c r="Y121" s="11"/>
    </row>
    <row r="122" spans="1:25" ht="14.4" x14ac:dyDescent="0.3">
      <c r="A122" s="32" t="s">
        <v>157</v>
      </c>
      <c r="B122" s="33" t="s">
        <v>42</v>
      </c>
      <c r="C122" s="33" t="s">
        <v>37</v>
      </c>
      <c r="D122" s="33" t="s">
        <v>23</v>
      </c>
      <c r="E122" s="33"/>
      <c r="F122" s="7">
        <v>44128</v>
      </c>
      <c r="G122" s="7">
        <v>44179</v>
      </c>
      <c r="H122" s="15">
        <v>2</v>
      </c>
      <c r="I122" s="26">
        <f t="shared" si="2"/>
        <v>35</v>
      </c>
      <c r="J122" s="26">
        <v>140</v>
      </c>
      <c r="K122" s="15"/>
      <c r="L122" s="15"/>
      <c r="M122" s="15">
        <v>2.5</v>
      </c>
      <c r="N122" s="8">
        <v>213.48</v>
      </c>
      <c r="O122" s="8">
        <v>213.48</v>
      </c>
      <c r="P122" s="33" t="s">
        <v>19</v>
      </c>
      <c r="Q122" s="29">
        <f t="shared" si="3"/>
        <v>353.48</v>
      </c>
      <c r="R122" s="9"/>
      <c r="S122" s="9"/>
      <c r="T122" s="9"/>
      <c r="U122" s="9"/>
      <c r="V122" s="9"/>
      <c r="W122" s="9"/>
      <c r="X122" s="10"/>
      <c r="Y122" s="11"/>
    </row>
    <row r="123" spans="1:25" ht="14.4" x14ac:dyDescent="0.3">
      <c r="A123" s="32" t="s">
        <v>158</v>
      </c>
      <c r="B123" s="33" t="s">
        <v>42</v>
      </c>
      <c r="C123" s="33" t="s">
        <v>17</v>
      </c>
      <c r="D123" s="33" t="s">
        <v>18</v>
      </c>
      <c r="E123" s="33"/>
      <c r="F123" s="7">
        <v>44130</v>
      </c>
      <c r="G123" s="7">
        <v>44131</v>
      </c>
      <c r="H123" s="15">
        <v>1</v>
      </c>
      <c r="I123" s="26">
        <f t="shared" si="2"/>
        <v>10</v>
      </c>
      <c r="J123" s="26">
        <v>80</v>
      </c>
      <c r="K123" s="15"/>
      <c r="L123" s="15"/>
      <c r="M123" s="15">
        <v>0.5</v>
      </c>
      <c r="N123" s="8">
        <v>83.44</v>
      </c>
      <c r="O123" s="8">
        <v>83.44</v>
      </c>
      <c r="P123" s="33" t="s">
        <v>19</v>
      </c>
      <c r="Q123" s="29">
        <f t="shared" si="3"/>
        <v>163.44</v>
      </c>
      <c r="R123" s="9"/>
      <c r="S123" s="9"/>
      <c r="T123" s="9"/>
      <c r="U123" s="9"/>
      <c r="V123" s="9"/>
      <c r="W123" s="9"/>
      <c r="X123" s="10"/>
      <c r="Y123" s="11"/>
    </row>
    <row r="124" spans="1:25" ht="14.4" x14ac:dyDescent="0.3">
      <c r="A124" s="32" t="s">
        <v>159</v>
      </c>
      <c r="B124" s="33" t="s">
        <v>53</v>
      </c>
      <c r="C124" s="33" t="s">
        <v>17</v>
      </c>
      <c r="D124" s="33" t="s">
        <v>40</v>
      </c>
      <c r="E124" s="33"/>
      <c r="F124" s="7">
        <v>44130</v>
      </c>
      <c r="G124" s="7">
        <v>44152</v>
      </c>
      <c r="H124" s="15">
        <v>2</v>
      </c>
      <c r="I124" s="26">
        <f t="shared" si="2"/>
        <v>35</v>
      </c>
      <c r="J124" s="26">
        <v>140</v>
      </c>
      <c r="K124" s="15"/>
      <c r="L124" s="15"/>
      <c r="M124" s="15">
        <v>1</v>
      </c>
      <c r="N124" s="8">
        <v>25</v>
      </c>
      <c r="O124" s="8">
        <v>25</v>
      </c>
      <c r="P124" s="33" t="s">
        <v>38</v>
      </c>
      <c r="Q124" s="29">
        <f t="shared" si="3"/>
        <v>165</v>
      </c>
      <c r="R124" s="9"/>
      <c r="S124" s="9"/>
      <c r="T124" s="9"/>
      <c r="U124" s="9"/>
      <c r="V124" s="9"/>
      <c r="W124" s="9"/>
      <c r="X124" s="10"/>
      <c r="Y124" s="11"/>
    </row>
    <row r="125" spans="1:25" ht="14.4" x14ac:dyDescent="0.3">
      <c r="A125" s="32" t="s">
        <v>160</v>
      </c>
      <c r="B125" s="33" t="s">
        <v>21</v>
      </c>
      <c r="C125" s="33" t="s">
        <v>22</v>
      </c>
      <c r="D125" s="33" t="s">
        <v>18</v>
      </c>
      <c r="E125" s="33"/>
      <c r="F125" s="7">
        <v>44131</v>
      </c>
      <c r="G125" s="7">
        <v>44152</v>
      </c>
      <c r="H125" s="15">
        <v>1</v>
      </c>
      <c r="I125" s="26">
        <f t="shared" si="2"/>
        <v>10</v>
      </c>
      <c r="J125" s="26">
        <v>80</v>
      </c>
      <c r="K125" s="15"/>
      <c r="L125" s="15"/>
      <c r="M125" s="15">
        <v>0.25</v>
      </c>
      <c r="N125" s="8">
        <v>67.959999999999994</v>
      </c>
      <c r="O125" s="8">
        <v>67.959999999999994</v>
      </c>
      <c r="P125" s="33" t="s">
        <v>19</v>
      </c>
      <c r="Q125" s="29">
        <f t="shared" si="3"/>
        <v>147.95999999999998</v>
      </c>
      <c r="R125" s="9"/>
      <c r="S125" s="9"/>
      <c r="T125" s="9"/>
      <c r="U125" s="9"/>
      <c r="V125" s="9"/>
      <c r="W125" s="9"/>
      <c r="X125" s="10"/>
      <c r="Y125" s="11"/>
    </row>
    <row r="126" spans="1:25" ht="14.4" x14ac:dyDescent="0.3">
      <c r="A126" s="32" t="s">
        <v>161</v>
      </c>
      <c r="B126" s="33" t="s">
        <v>42</v>
      </c>
      <c r="C126" s="33" t="s">
        <v>17</v>
      </c>
      <c r="D126" s="33" t="s">
        <v>23</v>
      </c>
      <c r="E126" s="33"/>
      <c r="F126" s="7">
        <v>44131</v>
      </c>
      <c r="G126" s="7">
        <v>44181</v>
      </c>
      <c r="H126" s="15">
        <v>1</v>
      </c>
      <c r="I126" s="26">
        <f t="shared" si="2"/>
        <v>10</v>
      </c>
      <c r="J126" s="26">
        <v>80</v>
      </c>
      <c r="K126" s="15"/>
      <c r="L126" s="15"/>
      <c r="M126" s="15">
        <v>0.5</v>
      </c>
      <c r="N126" s="8">
        <v>172.02</v>
      </c>
      <c r="O126" s="8">
        <v>172.02</v>
      </c>
      <c r="P126" s="33" t="s">
        <v>27</v>
      </c>
      <c r="Q126" s="29">
        <f t="shared" si="3"/>
        <v>252.02</v>
      </c>
      <c r="R126" s="9"/>
      <c r="S126" s="9"/>
      <c r="T126" s="9"/>
      <c r="U126" s="9"/>
      <c r="V126" s="9"/>
      <c r="W126" s="9"/>
      <c r="X126" s="10"/>
      <c r="Y126" s="11"/>
    </row>
    <row r="127" spans="1:25" ht="14.4" x14ac:dyDescent="0.3">
      <c r="A127" s="32" t="s">
        <v>162</v>
      </c>
      <c r="B127" s="33" t="s">
        <v>21</v>
      </c>
      <c r="C127" s="33" t="s">
        <v>22</v>
      </c>
      <c r="D127" s="33" t="s">
        <v>18</v>
      </c>
      <c r="E127" s="33"/>
      <c r="F127" s="7">
        <v>44131</v>
      </c>
      <c r="G127" s="7">
        <v>44212</v>
      </c>
      <c r="H127" s="15">
        <v>1</v>
      </c>
      <c r="I127" s="26">
        <f t="shared" si="2"/>
        <v>10</v>
      </c>
      <c r="J127" s="26">
        <v>80</v>
      </c>
      <c r="K127" s="15"/>
      <c r="L127" s="15"/>
      <c r="M127" s="15">
        <v>0.5</v>
      </c>
      <c r="N127" s="8">
        <v>102.22</v>
      </c>
      <c r="O127" s="8">
        <v>102.22</v>
      </c>
      <c r="P127" s="33" t="s">
        <v>27</v>
      </c>
      <c r="Q127" s="29">
        <f t="shared" si="3"/>
        <v>182.22</v>
      </c>
      <c r="R127" s="9"/>
      <c r="S127" s="9"/>
      <c r="T127" s="9"/>
      <c r="U127" s="9"/>
      <c r="V127" s="9"/>
      <c r="W127" s="9"/>
      <c r="X127" s="10"/>
      <c r="Y127" s="11"/>
    </row>
    <row r="128" spans="1:25" ht="14.4" x14ac:dyDescent="0.3">
      <c r="A128" s="32" t="s">
        <v>163</v>
      </c>
      <c r="B128" s="33" t="s">
        <v>21</v>
      </c>
      <c r="C128" s="33" t="s">
        <v>22</v>
      </c>
      <c r="D128" s="33" t="s">
        <v>23</v>
      </c>
      <c r="E128" s="33"/>
      <c r="F128" s="7">
        <v>44132</v>
      </c>
      <c r="G128" s="7">
        <v>44165</v>
      </c>
      <c r="H128" s="15">
        <v>1</v>
      </c>
      <c r="I128" s="26">
        <f t="shared" si="2"/>
        <v>10</v>
      </c>
      <c r="J128" s="26">
        <v>80</v>
      </c>
      <c r="K128" s="15"/>
      <c r="L128" s="15"/>
      <c r="M128" s="15">
        <v>0.5</v>
      </c>
      <c r="N128" s="8">
        <v>373.55</v>
      </c>
      <c r="O128" s="8">
        <v>373.55</v>
      </c>
      <c r="P128" s="33" t="s">
        <v>19</v>
      </c>
      <c r="Q128" s="29">
        <f t="shared" si="3"/>
        <v>453.55</v>
      </c>
      <c r="R128" s="9"/>
      <c r="S128" s="9"/>
      <c r="T128" s="9"/>
      <c r="U128" s="9"/>
      <c r="V128" s="9"/>
      <c r="W128" s="9"/>
      <c r="X128" s="10"/>
      <c r="Y128" s="11"/>
    </row>
    <row r="129" spans="1:25" ht="14.4" x14ac:dyDescent="0.3">
      <c r="A129" s="32" t="s">
        <v>164</v>
      </c>
      <c r="B129" s="33" t="s">
        <v>21</v>
      </c>
      <c r="C129" s="33" t="s">
        <v>22</v>
      </c>
      <c r="D129" s="33" t="s">
        <v>153</v>
      </c>
      <c r="E129" s="33"/>
      <c r="F129" s="7">
        <v>44132</v>
      </c>
      <c r="G129" s="6">
        <v>44166</v>
      </c>
      <c r="H129" s="15">
        <v>3</v>
      </c>
      <c r="I129" s="26">
        <f t="shared" si="2"/>
        <v>73.125</v>
      </c>
      <c r="J129" s="26">
        <v>195</v>
      </c>
      <c r="K129" s="15"/>
      <c r="L129" s="15"/>
      <c r="M129" s="15">
        <v>2.75</v>
      </c>
      <c r="N129" s="8">
        <v>1249.0899999999999</v>
      </c>
      <c r="O129" s="8">
        <v>1249.0899999999999</v>
      </c>
      <c r="P129" s="33" t="s">
        <v>19</v>
      </c>
      <c r="Q129" s="29">
        <f t="shared" si="3"/>
        <v>1444.09</v>
      </c>
      <c r="R129" s="9"/>
      <c r="S129" s="9"/>
      <c r="T129" s="9"/>
      <c r="U129" s="12"/>
      <c r="V129" s="12"/>
      <c r="W129" s="12"/>
      <c r="X129" s="10"/>
      <c r="Y129" s="11"/>
    </row>
    <row r="130" spans="1:25" ht="14.4" x14ac:dyDescent="0.3">
      <c r="A130" s="32" t="s">
        <v>165</v>
      </c>
      <c r="B130" s="33" t="s">
        <v>30</v>
      </c>
      <c r="C130" s="33" t="s">
        <v>17</v>
      </c>
      <c r="D130" s="33" t="s">
        <v>26</v>
      </c>
      <c r="E130" s="33"/>
      <c r="F130" s="7">
        <v>44133</v>
      </c>
      <c r="G130" s="6">
        <v>44141</v>
      </c>
      <c r="H130" s="15">
        <v>1</v>
      </c>
      <c r="I130" s="26">
        <f t="shared" ref="I130:I193" si="4">(H130*J130)/8</f>
        <v>10</v>
      </c>
      <c r="J130" s="26">
        <v>80</v>
      </c>
      <c r="K130" s="15"/>
      <c r="L130" s="15"/>
      <c r="M130" s="15">
        <v>0.25</v>
      </c>
      <c r="N130" s="8">
        <v>240</v>
      </c>
      <c r="O130" s="8">
        <v>240</v>
      </c>
      <c r="P130" s="33" t="s">
        <v>19</v>
      </c>
      <c r="Q130" s="29">
        <f t="shared" ref="Q130:Q193" si="5">N130+J130</f>
        <v>320</v>
      </c>
      <c r="R130" s="9"/>
      <c r="S130" s="9"/>
      <c r="T130" s="9"/>
      <c r="U130" s="9"/>
      <c r="V130" s="9"/>
      <c r="W130" s="9"/>
      <c r="X130" s="10"/>
      <c r="Y130" s="11"/>
    </row>
    <row r="131" spans="1:25" ht="14.4" x14ac:dyDescent="0.3">
      <c r="A131" s="32" t="s">
        <v>166</v>
      </c>
      <c r="B131" s="33" t="s">
        <v>30</v>
      </c>
      <c r="C131" s="33" t="s">
        <v>31</v>
      </c>
      <c r="D131" s="33" t="s">
        <v>26</v>
      </c>
      <c r="E131" s="33"/>
      <c r="F131" s="7">
        <v>44133</v>
      </c>
      <c r="G131" s="7">
        <v>44153</v>
      </c>
      <c r="H131" s="15">
        <v>1</v>
      </c>
      <c r="I131" s="26">
        <f t="shared" si="4"/>
        <v>10</v>
      </c>
      <c r="J131" s="26">
        <v>80</v>
      </c>
      <c r="K131" s="15"/>
      <c r="L131" s="15"/>
      <c r="M131" s="15">
        <v>0.25</v>
      </c>
      <c r="N131" s="8">
        <v>27</v>
      </c>
      <c r="O131" s="8">
        <v>27</v>
      </c>
      <c r="P131" s="33" t="s">
        <v>38</v>
      </c>
      <c r="Q131" s="29">
        <f t="shared" si="5"/>
        <v>107</v>
      </c>
      <c r="R131" s="9"/>
      <c r="S131" s="9"/>
      <c r="T131" s="9"/>
      <c r="U131" s="9"/>
      <c r="V131" s="9"/>
      <c r="W131" s="9"/>
      <c r="X131" s="10"/>
      <c r="Y131" s="11"/>
    </row>
    <row r="132" spans="1:25" ht="14.4" x14ac:dyDescent="0.3">
      <c r="A132" s="32" t="s">
        <v>167</v>
      </c>
      <c r="B132" s="33" t="s">
        <v>42</v>
      </c>
      <c r="C132" s="33" t="s">
        <v>17</v>
      </c>
      <c r="D132" s="33" t="s">
        <v>23</v>
      </c>
      <c r="E132" s="33"/>
      <c r="F132" s="6">
        <v>44137</v>
      </c>
      <c r="G132" s="6">
        <v>44139</v>
      </c>
      <c r="H132" s="15">
        <v>2</v>
      </c>
      <c r="I132" s="26">
        <f t="shared" si="4"/>
        <v>35</v>
      </c>
      <c r="J132" s="26">
        <v>140</v>
      </c>
      <c r="K132" s="15"/>
      <c r="L132" s="15"/>
      <c r="M132" s="15">
        <v>1</v>
      </c>
      <c r="N132" s="8">
        <v>228.63</v>
      </c>
      <c r="O132" s="8">
        <v>228.63</v>
      </c>
      <c r="P132" s="33" t="s">
        <v>38</v>
      </c>
      <c r="Q132" s="29">
        <f t="shared" si="5"/>
        <v>368.63</v>
      </c>
      <c r="R132" s="9"/>
      <c r="S132" s="9"/>
      <c r="T132" s="9"/>
      <c r="U132" s="9"/>
      <c r="V132" s="9"/>
      <c r="W132" s="9"/>
      <c r="X132" s="10"/>
      <c r="Y132" s="11"/>
    </row>
    <row r="133" spans="1:25" ht="14.4" x14ac:dyDescent="0.3">
      <c r="A133" s="32" t="s">
        <v>168</v>
      </c>
      <c r="B133" s="33" t="s">
        <v>42</v>
      </c>
      <c r="C133" s="33" t="s">
        <v>46</v>
      </c>
      <c r="D133" s="33" t="s">
        <v>18</v>
      </c>
      <c r="E133" s="33"/>
      <c r="F133" s="6">
        <v>44137</v>
      </c>
      <c r="G133" s="7">
        <v>44160</v>
      </c>
      <c r="H133" s="15">
        <v>1</v>
      </c>
      <c r="I133" s="26">
        <f t="shared" si="4"/>
        <v>10</v>
      </c>
      <c r="J133" s="26">
        <v>80</v>
      </c>
      <c r="K133" s="15"/>
      <c r="L133" s="15"/>
      <c r="M133" s="15">
        <v>0.5</v>
      </c>
      <c r="N133" s="8">
        <v>26.58</v>
      </c>
      <c r="O133" s="8">
        <v>26.58</v>
      </c>
      <c r="P133" s="33" t="s">
        <v>19</v>
      </c>
      <c r="Q133" s="29">
        <f t="shared" si="5"/>
        <v>106.58</v>
      </c>
      <c r="R133" s="9"/>
      <c r="S133" s="9"/>
      <c r="T133" s="9"/>
      <c r="U133" s="9"/>
      <c r="V133" s="9"/>
      <c r="W133" s="9"/>
      <c r="X133" s="10"/>
      <c r="Y133" s="11"/>
    </row>
    <row r="134" spans="1:25" ht="14.4" x14ac:dyDescent="0.3">
      <c r="A134" s="32" t="s">
        <v>169</v>
      </c>
      <c r="B134" s="33" t="s">
        <v>16</v>
      </c>
      <c r="C134" s="33" t="s">
        <v>46</v>
      </c>
      <c r="D134" s="33" t="s">
        <v>23</v>
      </c>
      <c r="E134" s="33"/>
      <c r="F134" s="6">
        <v>44137</v>
      </c>
      <c r="G134" s="6">
        <v>44172</v>
      </c>
      <c r="H134" s="15">
        <v>2</v>
      </c>
      <c r="I134" s="26">
        <f t="shared" si="4"/>
        <v>35</v>
      </c>
      <c r="J134" s="26">
        <v>140</v>
      </c>
      <c r="K134" s="15"/>
      <c r="L134" s="15"/>
      <c r="M134" s="15">
        <v>0.75</v>
      </c>
      <c r="N134" s="8">
        <v>5.71</v>
      </c>
      <c r="O134" s="8">
        <v>5.71</v>
      </c>
      <c r="P134" s="33" t="s">
        <v>19</v>
      </c>
      <c r="Q134" s="29">
        <f t="shared" si="5"/>
        <v>145.71</v>
      </c>
      <c r="R134" s="9"/>
      <c r="S134" s="9"/>
      <c r="T134" s="9"/>
      <c r="U134" s="9"/>
      <c r="V134" s="9"/>
      <c r="W134" s="9"/>
      <c r="X134" s="10"/>
      <c r="Y134" s="11"/>
    </row>
    <row r="135" spans="1:25" ht="14.4" x14ac:dyDescent="0.3">
      <c r="A135" s="32" t="s">
        <v>170</v>
      </c>
      <c r="B135" s="33" t="s">
        <v>25</v>
      </c>
      <c r="C135" s="33" t="s">
        <v>46</v>
      </c>
      <c r="D135" s="33" t="s">
        <v>23</v>
      </c>
      <c r="E135" s="33"/>
      <c r="F135" s="6">
        <v>44137</v>
      </c>
      <c r="G135" s="7">
        <v>44207</v>
      </c>
      <c r="H135" s="15">
        <v>2</v>
      </c>
      <c r="I135" s="26">
        <f t="shared" si="4"/>
        <v>35</v>
      </c>
      <c r="J135" s="26">
        <v>140</v>
      </c>
      <c r="K135" s="15"/>
      <c r="L135" s="15"/>
      <c r="M135" s="15">
        <v>0.5</v>
      </c>
      <c r="N135" s="8">
        <v>263.05</v>
      </c>
      <c r="O135" s="8">
        <v>263.05</v>
      </c>
      <c r="P135" s="33" t="s">
        <v>38</v>
      </c>
      <c r="Q135" s="29">
        <f t="shared" si="5"/>
        <v>403.05</v>
      </c>
      <c r="R135" s="9"/>
      <c r="S135" s="9"/>
      <c r="T135" s="9"/>
      <c r="U135" s="9"/>
      <c r="V135" s="9"/>
      <c r="W135" s="9"/>
      <c r="X135" s="10"/>
      <c r="Y135" s="11"/>
    </row>
    <row r="136" spans="1:25" ht="14.4" x14ac:dyDescent="0.3">
      <c r="A136" s="32" t="s">
        <v>171</v>
      </c>
      <c r="B136" s="33" t="s">
        <v>53</v>
      </c>
      <c r="C136" s="33" t="s">
        <v>31</v>
      </c>
      <c r="D136" s="33" t="s">
        <v>23</v>
      </c>
      <c r="E136" s="33"/>
      <c r="F136" s="6">
        <v>44137</v>
      </c>
      <c r="G136" s="7">
        <v>44301</v>
      </c>
      <c r="H136" s="15">
        <v>2</v>
      </c>
      <c r="I136" s="26">
        <f t="shared" si="4"/>
        <v>35</v>
      </c>
      <c r="J136" s="26">
        <v>140</v>
      </c>
      <c r="K136" s="15"/>
      <c r="L136" s="15"/>
      <c r="M136" s="15">
        <v>1.75</v>
      </c>
      <c r="N136" s="8">
        <v>8.25</v>
      </c>
      <c r="O136" s="8">
        <v>8.25</v>
      </c>
      <c r="P136" s="33" t="s">
        <v>19</v>
      </c>
      <c r="Q136" s="29">
        <f t="shared" si="5"/>
        <v>148.25</v>
      </c>
      <c r="R136" s="9"/>
      <c r="S136" s="9"/>
      <c r="T136" s="9"/>
      <c r="U136" s="9"/>
      <c r="V136" s="9"/>
      <c r="W136" s="9"/>
      <c r="X136" s="10"/>
      <c r="Y136" s="11"/>
    </row>
    <row r="137" spans="1:25" ht="14.4" x14ac:dyDescent="0.3">
      <c r="A137" s="32" t="s">
        <v>172</v>
      </c>
      <c r="B137" s="33" t="s">
        <v>53</v>
      </c>
      <c r="C137" s="33" t="s">
        <v>17</v>
      </c>
      <c r="D137" s="33" t="s">
        <v>23</v>
      </c>
      <c r="E137" s="33"/>
      <c r="F137" s="6">
        <v>44138</v>
      </c>
      <c r="G137" s="7">
        <v>44165</v>
      </c>
      <c r="H137" s="15">
        <v>1</v>
      </c>
      <c r="I137" s="26">
        <f t="shared" si="4"/>
        <v>10</v>
      </c>
      <c r="J137" s="26">
        <v>80</v>
      </c>
      <c r="K137" s="15"/>
      <c r="L137" s="15"/>
      <c r="M137" s="15">
        <v>0.5</v>
      </c>
      <c r="N137" s="8">
        <v>15.63</v>
      </c>
      <c r="O137" s="8">
        <v>15.63</v>
      </c>
      <c r="P137" s="33" t="s">
        <v>19</v>
      </c>
      <c r="Q137" s="29">
        <f t="shared" si="5"/>
        <v>95.63</v>
      </c>
      <c r="R137" s="9"/>
      <c r="S137" s="9"/>
      <c r="T137" s="9"/>
      <c r="U137" s="9"/>
      <c r="V137" s="9"/>
      <c r="W137" s="9"/>
      <c r="X137" s="10"/>
      <c r="Y137" s="11"/>
    </row>
    <row r="138" spans="1:25" ht="14.4" x14ac:dyDescent="0.3">
      <c r="A138" s="32" t="s">
        <v>173</v>
      </c>
      <c r="B138" s="33" t="s">
        <v>25</v>
      </c>
      <c r="C138" s="33" t="s">
        <v>46</v>
      </c>
      <c r="D138" s="33" t="s">
        <v>23</v>
      </c>
      <c r="E138" s="33"/>
      <c r="F138" s="6">
        <v>44138</v>
      </c>
      <c r="G138" s="6">
        <v>44167</v>
      </c>
      <c r="H138" s="15">
        <v>1</v>
      </c>
      <c r="I138" s="26">
        <f t="shared" si="4"/>
        <v>10</v>
      </c>
      <c r="J138" s="26">
        <v>80</v>
      </c>
      <c r="K138" s="15"/>
      <c r="L138" s="15"/>
      <c r="M138" s="15">
        <v>0.5</v>
      </c>
      <c r="N138" s="8">
        <v>15.63</v>
      </c>
      <c r="O138" s="8">
        <v>15.63</v>
      </c>
      <c r="P138" s="33" t="s">
        <v>19</v>
      </c>
      <c r="Q138" s="29">
        <f t="shared" si="5"/>
        <v>95.63</v>
      </c>
      <c r="R138" s="9"/>
      <c r="S138" s="9"/>
      <c r="T138" s="9"/>
      <c r="U138" s="9"/>
      <c r="V138" s="9"/>
      <c r="W138" s="9"/>
      <c r="X138" s="10"/>
      <c r="Y138" s="11"/>
    </row>
    <row r="139" spans="1:25" ht="14.4" x14ac:dyDescent="0.3">
      <c r="A139" s="32" t="s">
        <v>174</v>
      </c>
      <c r="B139" s="33" t="s">
        <v>53</v>
      </c>
      <c r="C139" s="33" t="s">
        <v>37</v>
      </c>
      <c r="D139" s="33" t="s">
        <v>18</v>
      </c>
      <c r="E139" s="33"/>
      <c r="F139" s="6">
        <v>44138</v>
      </c>
      <c r="G139" s="6">
        <v>44173</v>
      </c>
      <c r="H139" s="15">
        <v>1</v>
      </c>
      <c r="I139" s="26">
        <f t="shared" si="4"/>
        <v>10</v>
      </c>
      <c r="J139" s="26">
        <v>80</v>
      </c>
      <c r="K139" s="15"/>
      <c r="L139" s="15"/>
      <c r="M139" s="15">
        <v>0.75</v>
      </c>
      <c r="N139" s="8">
        <v>28.5</v>
      </c>
      <c r="O139" s="8">
        <v>28.5</v>
      </c>
      <c r="P139" s="33" t="s">
        <v>38</v>
      </c>
      <c r="Q139" s="29">
        <f t="shared" si="5"/>
        <v>108.5</v>
      </c>
      <c r="R139" s="9"/>
      <c r="S139" s="9"/>
      <c r="T139" s="9"/>
      <c r="U139" s="9"/>
      <c r="V139" s="9"/>
      <c r="W139" s="9"/>
      <c r="X139" s="10"/>
      <c r="Y139" s="11"/>
    </row>
    <row r="140" spans="1:25" ht="14.4" x14ac:dyDescent="0.3">
      <c r="A140" s="32" t="s">
        <v>175</v>
      </c>
      <c r="B140" s="33" t="s">
        <v>42</v>
      </c>
      <c r="C140" s="33" t="s">
        <v>17</v>
      </c>
      <c r="D140" s="33" t="s">
        <v>23</v>
      </c>
      <c r="E140" s="33"/>
      <c r="F140" s="6">
        <v>44139</v>
      </c>
      <c r="G140" s="6">
        <v>44144</v>
      </c>
      <c r="H140" s="15">
        <v>1</v>
      </c>
      <c r="I140" s="26">
        <f t="shared" si="4"/>
        <v>10</v>
      </c>
      <c r="J140" s="26">
        <v>80</v>
      </c>
      <c r="K140" s="15"/>
      <c r="L140" s="15"/>
      <c r="M140" s="15">
        <v>0.5</v>
      </c>
      <c r="N140" s="8">
        <v>748.44</v>
      </c>
      <c r="O140" s="8">
        <v>748.44</v>
      </c>
      <c r="P140" s="33" t="s">
        <v>19</v>
      </c>
      <c r="Q140" s="29">
        <f t="shared" si="5"/>
        <v>828.44</v>
      </c>
      <c r="R140" s="9"/>
      <c r="S140" s="9"/>
      <c r="T140" s="9"/>
      <c r="U140" s="9"/>
      <c r="V140" s="9"/>
      <c r="W140" s="9"/>
      <c r="X140" s="10"/>
      <c r="Y140" s="11"/>
    </row>
    <row r="141" spans="1:25" ht="14.4" x14ac:dyDescent="0.3">
      <c r="A141" s="32" t="s">
        <v>176</v>
      </c>
      <c r="B141" s="33" t="s">
        <v>42</v>
      </c>
      <c r="C141" s="33" t="s">
        <v>46</v>
      </c>
      <c r="D141" s="33" t="s">
        <v>153</v>
      </c>
      <c r="E141" s="33"/>
      <c r="F141" s="6">
        <v>44139</v>
      </c>
      <c r="G141" s="7">
        <v>44152</v>
      </c>
      <c r="H141" s="15">
        <v>1</v>
      </c>
      <c r="I141" s="26">
        <f t="shared" si="4"/>
        <v>10</v>
      </c>
      <c r="J141" s="26">
        <v>80</v>
      </c>
      <c r="K141" s="15"/>
      <c r="L141" s="15"/>
      <c r="M141" s="15">
        <v>1</v>
      </c>
      <c r="N141" s="8">
        <v>86.36</v>
      </c>
      <c r="O141" s="8">
        <v>86.36</v>
      </c>
      <c r="P141" s="33" t="s">
        <v>27</v>
      </c>
      <c r="Q141" s="29">
        <f t="shared" si="5"/>
        <v>166.36</v>
      </c>
      <c r="R141" s="9"/>
      <c r="S141" s="9"/>
      <c r="T141" s="9"/>
      <c r="U141" s="9"/>
      <c r="V141" s="9"/>
      <c r="W141" s="9"/>
      <c r="X141" s="10"/>
      <c r="Y141" s="11"/>
    </row>
    <row r="142" spans="1:25" ht="14.4" x14ac:dyDescent="0.3">
      <c r="A142" s="32" t="s">
        <v>177</v>
      </c>
      <c r="B142" s="33" t="s">
        <v>16</v>
      </c>
      <c r="C142" s="33" t="s">
        <v>31</v>
      </c>
      <c r="D142" s="33" t="s">
        <v>26</v>
      </c>
      <c r="E142" s="33"/>
      <c r="F142" s="6">
        <v>44139</v>
      </c>
      <c r="G142" s="7">
        <v>44152</v>
      </c>
      <c r="H142" s="15">
        <v>1</v>
      </c>
      <c r="I142" s="26">
        <f t="shared" si="4"/>
        <v>10</v>
      </c>
      <c r="J142" s="26">
        <v>80</v>
      </c>
      <c r="K142" s="15"/>
      <c r="L142" s="15"/>
      <c r="M142" s="15">
        <v>0.25</v>
      </c>
      <c r="N142" s="8">
        <v>108</v>
      </c>
      <c r="O142" s="8">
        <v>108</v>
      </c>
      <c r="P142" s="33" t="s">
        <v>27</v>
      </c>
      <c r="Q142" s="29">
        <f t="shared" si="5"/>
        <v>188</v>
      </c>
      <c r="R142" s="9"/>
      <c r="S142" s="9"/>
      <c r="T142" s="9"/>
      <c r="U142" s="9"/>
      <c r="V142" s="9"/>
      <c r="W142" s="9"/>
      <c r="X142" s="10"/>
      <c r="Y142" s="11"/>
    </row>
    <row r="143" spans="1:25" ht="14.4" x14ac:dyDescent="0.3">
      <c r="A143" s="32" t="s">
        <v>178</v>
      </c>
      <c r="B143" s="33" t="s">
        <v>25</v>
      </c>
      <c r="C143" s="33" t="s">
        <v>31</v>
      </c>
      <c r="D143" s="33" t="s">
        <v>23</v>
      </c>
      <c r="E143" s="33"/>
      <c r="F143" s="6">
        <v>44139</v>
      </c>
      <c r="G143" s="7">
        <v>44159</v>
      </c>
      <c r="H143" s="15">
        <v>2</v>
      </c>
      <c r="I143" s="26">
        <f t="shared" si="4"/>
        <v>35</v>
      </c>
      <c r="J143" s="26">
        <v>140</v>
      </c>
      <c r="K143" s="15"/>
      <c r="L143" s="15"/>
      <c r="M143" s="15">
        <v>0.5</v>
      </c>
      <c r="N143" s="8">
        <v>279.31</v>
      </c>
      <c r="O143" s="8">
        <v>279.31</v>
      </c>
      <c r="P143" s="33" t="s">
        <v>19</v>
      </c>
      <c r="Q143" s="29">
        <f t="shared" si="5"/>
        <v>419.31</v>
      </c>
      <c r="R143" s="9"/>
      <c r="S143" s="9"/>
      <c r="T143" s="9"/>
      <c r="U143" s="9"/>
      <c r="V143" s="9"/>
      <c r="W143" s="9"/>
      <c r="X143" s="10"/>
      <c r="Y143" s="11"/>
    </row>
    <row r="144" spans="1:25" ht="14.4" x14ac:dyDescent="0.3">
      <c r="A144" s="32" t="s">
        <v>179</v>
      </c>
      <c r="B144" s="33" t="s">
        <v>42</v>
      </c>
      <c r="C144" s="33" t="s">
        <v>17</v>
      </c>
      <c r="D144" s="33" t="s">
        <v>18</v>
      </c>
      <c r="E144" s="33"/>
      <c r="F144" s="6">
        <v>44139</v>
      </c>
      <c r="G144" s="6">
        <v>44167</v>
      </c>
      <c r="H144" s="15">
        <v>1</v>
      </c>
      <c r="I144" s="26">
        <f t="shared" si="4"/>
        <v>10</v>
      </c>
      <c r="J144" s="26">
        <v>80</v>
      </c>
      <c r="K144" s="15"/>
      <c r="L144" s="15"/>
      <c r="M144" s="15">
        <v>0.5</v>
      </c>
      <c r="N144" s="8">
        <v>25.26</v>
      </c>
      <c r="O144" s="8">
        <v>25.26</v>
      </c>
      <c r="P144" s="33" t="s">
        <v>19</v>
      </c>
      <c r="Q144" s="29">
        <f t="shared" si="5"/>
        <v>105.26</v>
      </c>
      <c r="R144" s="9"/>
      <c r="S144" s="9"/>
      <c r="T144" s="9"/>
      <c r="U144" s="9"/>
      <c r="V144" s="9"/>
      <c r="W144" s="9"/>
      <c r="X144" s="10"/>
      <c r="Y144" s="11"/>
    </row>
    <row r="145" spans="1:25" ht="14.4" x14ac:dyDescent="0.3">
      <c r="A145" s="32" t="s">
        <v>180</v>
      </c>
      <c r="B145" s="33" t="s">
        <v>25</v>
      </c>
      <c r="C145" s="33" t="s">
        <v>31</v>
      </c>
      <c r="D145" s="33" t="s">
        <v>23</v>
      </c>
      <c r="E145" s="33"/>
      <c r="F145" s="6">
        <v>44140</v>
      </c>
      <c r="G145" s="7">
        <v>44153</v>
      </c>
      <c r="H145" s="15">
        <v>1</v>
      </c>
      <c r="I145" s="26">
        <f t="shared" si="4"/>
        <v>10</v>
      </c>
      <c r="J145" s="26">
        <v>80</v>
      </c>
      <c r="K145" s="15"/>
      <c r="L145" s="15"/>
      <c r="M145" s="15">
        <v>1</v>
      </c>
      <c r="N145" s="8">
        <v>351.02</v>
      </c>
      <c r="O145" s="8">
        <v>351.02</v>
      </c>
      <c r="P145" s="33" t="s">
        <v>38</v>
      </c>
      <c r="Q145" s="29">
        <f t="shared" si="5"/>
        <v>431.02</v>
      </c>
      <c r="R145" s="9"/>
      <c r="S145" s="9"/>
      <c r="T145" s="9"/>
      <c r="U145" s="9"/>
      <c r="V145" s="9"/>
      <c r="W145" s="9"/>
      <c r="X145" s="10"/>
      <c r="Y145" s="11"/>
    </row>
    <row r="146" spans="1:25" ht="14.4" x14ac:dyDescent="0.3">
      <c r="A146" s="32" t="s">
        <v>181</v>
      </c>
      <c r="B146" s="33" t="s">
        <v>42</v>
      </c>
      <c r="C146" s="33" t="s">
        <v>46</v>
      </c>
      <c r="D146" s="33" t="s">
        <v>23</v>
      </c>
      <c r="E146" s="33"/>
      <c r="F146" s="6">
        <v>44140</v>
      </c>
      <c r="G146" s="7">
        <v>44160</v>
      </c>
      <c r="H146" s="15">
        <v>1</v>
      </c>
      <c r="I146" s="26">
        <f t="shared" si="4"/>
        <v>10</v>
      </c>
      <c r="J146" s="26">
        <v>80</v>
      </c>
      <c r="K146" s="15"/>
      <c r="L146" s="15"/>
      <c r="M146" s="15">
        <v>0.5</v>
      </c>
      <c r="N146" s="8">
        <v>27.95</v>
      </c>
      <c r="O146" s="8">
        <v>27.95</v>
      </c>
      <c r="P146" s="33" t="s">
        <v>19</v>
      </c>
      <c r="Q146" s="29">
        <f t="shared" si="5"/>
        <v>107.95</v>
      </c>
      <c r="R146" s="9"/>
      <c r="S146" s="9"/>
      <c r="T146" s="9"/>
      <c r="U146" s="9"/>
      <c r="V146" s="9"/>
      <c r="W146" s="9"/>
      <c r="X146" s="10"/>
      <c r="Y146" s="11"/>
    </row>
    <row r="147" spans="1:25" ht="14.4" x14ac:dyDescent="0.3">
      <c r="A147" s="32" t="s">
        <v>182</v>
      </c>
      <c r="B147" s="33" t="s">
        <v>30</v>
      </c>
      <c r="C147" s="33" t="s">
        <v>37</v>
      </c>
      <c r="D147" s="33" t="s">
        <v>18</v>
      </c>
      <c r="E147" s="33"/>
      <c r="F147" s="6">
        <v>44142</v>
      </c>
      <c r="G147" s="6">
        <v>44174</v>
      </c>
      <c r="H147" s="15">
        <v>2</v>
      </c>
      <c r="I147" s="26">
        <f t="shared" si="4"/>
        <v>35</v>
      </c>
      <c r="J147" s="26">
        <v>140</v>
      </c>
      <c r="K147" s="15"/>
      <c r="L147" s="15"/>
      <c r="M147" s="15">
        <v>0.75</v>
      </c>
      <c r="N147" s="8">
        <v>62.13</v>
      </c>
      <c r="O147" s="8">
        <v>62.13</v>
      </c>
      <c r="P147" s="33" t="s">
        <v>19</v>
      </c>
      <c r="Q147" s="29">
        <f t="shared" si="5"/>
        <v>202.13</v>
      </c>
      <c r="R147" s="9"/>
      <c r="S147" s="9"/>
      <c r="T147" s="9"/>
      <c r="U147" s="9"/>
      <c r="V147" s="9"/>
      <c r="W147" s="9"/>
      <c r="X147" s="10"/>
      <c r="Y147" s="11"/>
    </row>
    <row r="148" spans="1:25" ht="14.4" x14ac:dyDescent="0.3">
      <c r="A148" s="32" t="s">
        <v>183</v>
      </c>
      <c r="B148" s="33" t="s">
        <v>21</v>
      </c>
      <c r="C148" s="33" t="s">
        <v>22</v>
      </c>
      <c r="D148" s="33" t="s">
        <v>153</v>
      </c>
      <c r="E148" s="33"/>
      <c r="F148" s="6">
        <v>44144</v>
      </c>
      <c r="G148" s="7">
        <v>44161</v>
      </c>
      <c r="H148" s="15">
        <v>1</v>
      </c>
      <c r="I148" s="26">
        <f t="shared" si="4"/>
        <v>10</v>
      </c>
      <c r="J148" s="26">
        <v>80</v>
      </c>
      <c r="K148" s="15"/>
      <c r="L148" s="15"/>
      <c r="M148" s="15">
        <v>7</v>
      </c>
      <c r="N148" s="8">
        <v>3396.25</v>
      </c>
      <c r="O148" s="8">
        <v>3396.25</v>
      </c>
      <c r="P148" s="33" t="s">
        <v>27</v>
      </c>
      <c r="Q148" s="29">
        <f t="shared" si="5"/>
        <v>3476.25</v>
      </c>
      <c r="R148" s="9"/>
      <c r="S148" s="9"/>
      <c r="T148" s="9"/>
      <c r="U148" s="12"/>
      <c r="V148" s="12"/>
      <c r="W148" s="12"/>
      <c r="X148" s="10"/>
      <c r="Y148" s="11"/>
    </row>
    <row r="149" spans="1:25" ht="14.4" x14ac:dyDescent="0.3">
      <c r="A149" s="32" t="s">
        <v>184</v>
      </c>
      <c r="B149" s="33" t="s">
        <v>185</v>
      </c>
      <c r="C149" s="33" t="s">
        <v>186</v>
      </c>
      <c r="D149" s="33" t="s">
        <v>23</v>
      </c>
      <c r="E149" s="33"/>
      <c r="F149" s="6">
        <v>44144</v>
      </c>
      <c r="G149" s="6">
        <v>44258</v>
      </c>
      <c r="H149" s="15">
        <v>2</v>
      </c>
      <c r="I149" s="26">
        <f t="shared" si="4"/>
        <v>35</v>
      </c>
      <c r="J149" s="26">
        <v>140</v>
      </c>
      <c r="K149" s="15"/>
      <c r="L149" s="15"/>
      <c r="M149" s="15">
        <v>0.5</v>
      </c>
      <c r="N149" s="8">
        <v>22</v>
      </c>
      <c r="O149" s="8">
        <v>22</v>
      </c>
      <c r="P149" s="33" t="s">
        <v>19</v>
      </c>
      <c r="Q149" s="29">
        <f t="shared" si="5"/>
        <v>162</v>
      </c>
      <c r="R149" s="9"/>
      <c r="S149" s="9"/>
      <c r="T149" s="9"/>
      <c r="U149" s="9"/>
      <c r="V149" s="9"/>
      <c r="W149" s="9"/>
      <c r="X149" s="10"/>
      <c r="Y149" s="11"/>
    </row>
    <row r="150" spans="1:25" ht="14.4" x14ac:dyDescent="0.3">
      <c r="A150" s="32" t="s">
        <v>187</v>
      </c>
      <c r="B150" s="33" t="s">
        <v>42</v>
      </c>
      <c r="C150" s="33" t="s">
        <v>17</v>
      </c>
      <c r="D150" s="33" t="s">
        <v>23</v>
      </c>
      <c r="E150" s="33"/>
      <c r="F150" s="7">
        <v>44145</v>
      </c>
      <c r="G150" s="6">
        <v>44174</v>
      </c>
      <c r="H150" s="15">
        <v>1</v>
      </c>
      <c r="I150" s="26">
        <f t="shared" si="4"/>
        <v>10</v>
      </c>
      <c r="J150" s="26">
        <v>80</v>
      </c>
      <c r="K150" s="15"/>
      <c r="L150" s="15"/>
      <c r="M150" s="15">
        <v>0.5</v>
      </c>
      <c r="N150" s="8">
        <v>163.37</v>
      </c>
      <c r="O150" s="8">
        <v>163.37</v>
      </c>
      <c r="P150" s="33" t="s">
        <v>27</v>
      </c>
      <c r="Q150" s="29">
        <f t="shared" si="5"/>
        <v>243.37</v>
      </c>
      <c r="R150" s="9"/>
      <c r="S150" s="9"/>
      <c r="T150" s="9"/>
      <c r="U150" s="9"/>
      <c r="V150" s="9"/>
      <c r="W150" s="9"/>
      <c r="X150" s="10"/>
      <c r="Y150" s="11"/>
    </row>
    <row r="151" spans="1:25" ht="14.4" x14ac:dyDescent="0.3">
      <c r="A151" s="32" t="s">
        <v>188</v>
      </c>
      <c r="B151" s="33" t="s">
        <v>21</v>
      </c>
      <c r="C151" s="33" t="s">
        <v>22</v>
      </c>
      <c r="D151" s="33" t="s">
        <v>18</v>
      </c>
      <c r="E151" s="33"/>
      <c r="F151" s="7">
        <v>44146</v>
      </c>
      <c r="G151" s="7">
        <v>44160</v>
      </c>
      <c r="H151" s="15">
        <v>1</v>
      </c>
      <c r="I151" s="26">
        <f t="shared" si="4"/>
        <v>10</v>
      </c>
      <c r="J151" s="26">
        <v>80</v>
      </c>
      <c r="K151" s="15"/>
      <c r="L151" s="15"/>
      <c r="M151" s="15">
        <v>0.25</v>
      </c>
      <c r="N151" s="8">
        <v>25.41</v>
      </c>
      <c r="O151" s="8">
        <v>25.41</v>
      </c>
      <c r="P151" s="33" t="s">
        <v>19</v>
      </c>
      <c r="Q151" s="29">
        <f t="shared" si="5"/>
        <v>105.41</v>
      </c>
      <c r="R151" s="9"/>
      <c r="S151" s="9"/>
      <c r="T151" s="9"/>
      <c r="U151" s="9"/>
      <c r="V151" s="9"/>
      <c r="W151" s="9"/>
      <c r="X151" s="10"/>
      <c r="Y151" s="11"/>
    </row>
    <row r="152" spans="1:25" ht="14.4" x14ac:dyDescent="0.3">
      <c r="A152" s="32" t="s">
        <v>189</v>
      </c>
      <c r="B152" s="33" t="s">
        <v>53</v>
      </c>
      <c r="C152" s="33" t="s">
        <v>31</v>
      </c>
      <c r="D152" s="33" t="s">
        <v>23</v>
      </c>
      <c r="E152" s="33"/>
      <c r="F152" s="7">
        <v>44146</v>
      </c>
      <c r="G152" s="6">
        <v>44168</v>
      </c>
      <c r="H152" s="15">
        <v>2</v>
      </c>
      <c r="I152" s="26">
        <f t="shared" si="4"/>
        <v>35</v>
      </c>
      <c r="J152" s="26">
        <v>140</v>
      </c>
      <c r="K152" s="15"/>
      <c r="L152" s="15"/>
      <c r="M152" s="15">
        <v>0.75</v>
      </c>
      <c r="N152" s="8">
        <v>182.7</v>
      </c>
      <c r="O152" s="8">
        <v>182.7</v>
      </c>
      <c r="P152" s="33" t="s">
        <v>38</v>
      </c>
      <c r="Q152" s="29">
        <f t="shared" si="5"/>
        <v>322.7</v>
      </c>
      <c r="R152" s="9"/>
      <c r="S152" s="9"/>
      <c r="T152" s="9"/>
      <c r="U152" s="9"/>
      <c r="V152" s="9"/>
      <c r="W152" s="9"/>
      <c r="X152" s="10"/>
      <c r="Y152" s="11"/>
    </row>
    <row r="153" spans="1:25" ht="14.4" x14ac:dyDescent="0.3">
      <c r="A153" s="32" t="s">
        <v>190</v>
      </c>
      <c r="B153" s="33" t="s">
        <v>53</v>
      </c>
      <c r="C153" s="33" t="s">
        <v>17</v>
      </c>
      <c r="D153" s="33" t="s">
        <v>23</v>
      </c>
      <c r="E153" s="33"/>
      <c r="F153" s="7">
        <v>44146</v>
      </c>
      <c r="G153" s="7">
        <v>44165</v>
      </c>
      <c r="H153" s="15">
        <v>1</v>
      </c>
      <c r="I153" s="26">
        <f t="shared" si="4"/>
        <v>10</v>
      </c>
      <c r="J153" s="26">
        <v>80</v>
      </c>
      <c r="K153" s="15"/>
      <c r="L153" s="15"/>
      <c r="M153" s="15">
        <v>0.5</v>
      </c>
      <c r="N153" s="8">
        <v>73.510000000000005</v>
      </c>
      <c r="O153" s="8">
        <v>73.510000000000005</v>
      </c>
      <c r="P153" s="33" t="s">
        <v>38</v>
      </c>
      <c r="Q153" s="29">
        <f t="shared" si="5"/>
        <v>153.51</v>
      </c>
      <c r="R153" s="9"/>
      <c r="S153" s="9"/>
      <c r="T153" s="9"/>
      <c r="U153" s="9"/>
      <c r="V153" s="9"/>
      <c r="W153" s="9"/>
      <c r="X153" s="10"/>
      <c r="Y153" s="11"/>
    </row>
    <row r="154" spans="1:25" ht="14.4" x14ac:dyDescent="0.3">
      <c r="A154" s="32" t="s">
        <v>191</v>
      </c>
      <c r="B154" s="33" t="s">
        <v>25</v>
      </c>
      <c r="C154" s="33" t="s">
        <v>31</v>
      </c>
      <c r="D154" s="33" t="s">
        <v>23</v>
      </c>
      <c r="E154" s="33" t="s">
        <v>32</v>
      </c>
      <c r="F154" s="7">
        <v>44146</v>
      </c>
      <c r="G154" s="6">
        <v>44166</v>
      </c>
      <c r="H154" s="15">
        <v>2</v>
      </c>
      <c r="I154" s="26">
        <f t="shared" si="4"/>
        <v>35</v>
      </c>
      <c r="J154" s="26">
        <v>140</v>
      </c>
      <c r="K154" s="15"/>
      <c r="L154" s="15"/>
      <c r="M154" s="15">
        <v>0.5</v>
      </c>
      <c r="N154" s="8">
        <v>115.22</v>
      </c>
      <c r="O154" s="8">
        <v>115.22</v>
      </c>
      <c r="P154" s="33" t="s">
        <v>19</v>
      </c>
      <c r="Q154" s="29">
        <f t="shared" si="5"/>
        <v>255.22</v>
      </c>
      <c r="R154" s="9"/>
      <c r="S154" s="9"/>
      <c r="T154" s="9"/>
      <c r="U154" s="9"/>
      <c r="V154" s="9"/>
      <c r="W154" s="9"/>
      <c r="X154" s="10"/>
      <c r="Y154" s="11"/>
    </row>
    <row r="155" spans="1:25" ht="14.4" x14ac:dyDescent="0.3">
      <c r="A155" s="32" t="s">
        <v>192</v>
      </c>
      <c r="B155" s="33" t="s">
        <v>30</v>
      </c>
      <c r="C155" s="33" t="s">
        <v>31</v>
      </c>
      <c r="D155" s="33" t="s">
        <v>23</v>
      </c>
      <c r="E155" s="33"/>
      <c r="F155" s="7">
        <v>44147</v>
      </c>
      <c r="G155" s="7">
        <v>44154</v>
      </c>
      <c r="H155" s="15">
        <v>2</v>
      </c>
      <c r="I155" s="26">
        <f t="shared" si="4"/>
        <v>35</v>
      </c>
      <c r="J155" s="26">
        <v>140</v>
      </c>
      <c r="K155" s="15"/>
      <c r="L155" s="15"/>
      <c r="M155" s="15">
        <v>0.75</v>
      </c>
      <c r="N155" s="8">
        <v>340.45</v>
      </c>
      <c r="O155" s="8">
        <v>340.45</v>
      </c>
      <c r="P155" s="33" t="s">
        <v>38</v>
      </c>
      <c r="Q155" s="29">
        <f t="shared" si="5"/>
        <v>480.45</v>
      </c>
      <c r="R155" s="9"/>
      <c r="S155" s="9"/>
      <c r="T155" s="9"/>
      <c r="U155" s="9"/>
      <c r="V155" s="9"/>
      <c r="W155" s="9"/>
      <c r="X155" s="10"/>
      <c r="Y155" s="11"/>
    </row>
    <row r="156" spans="1:25" ht="14.4" x14ac:dyDescent="0.3">
      <c r="A156" s="32" t="s">
        <v>193</v>
      </c>
      <c r="B156" s="33" t="s">
        <v>42</v>
      </c>
      <c r="C156" s="33" t="s">
        <v>17</v>
      </c>
      <c r="D156" s="33" t="s">
        <v>18</v>
      </c>
      <c r="E156" s="33"/>
      <c r="F156" s="7">
        <v>44147</v>
      </c>
      <c r="G156" s="7">
        <v>44161</v>
      </c>
      <c r="H156" s="15">
        <v>1</v>
      </c>
      <c r="I156" s="26">
        <f t="shared" si="4"/>
        <v>10</v>
      </c>
      <c r="J156" s="26">
        <v>80</v>
      </c>
      <c r="K156" s="15"/>
      <c r="L156" s="15"/>
      <c r="M156" s="15">
        <v>0.5</v>
      </c>
      <c r="N156" s="8">
        <v>12</v>
      </c>
      <c r="O156" s="8">
        <v>12</v>
      </c>
      <c r="P156" s="33" t="s">
        <v>19</v>
      </c>
      <c r="Q156" s="29">
        <f t="shared" si="5"/>
        <v>92</v>
      </c>
      <c r="R156" s="9"/>
      <c r="S156" s="9"/>
      <c r="T156" s="9"/>
      <c r="U156" s="9"/>
      <c r="V156" s="9"/>
      <c r="W156" s="9"/>
      <c r="X156" s="10"/>
      <c r="Y156" s="11"/>
    </row>
    <row r="157" spans="1:25" ht="14.4" x14ac:dyDescent="0.3">
      <c r="A157" s="32" t="s">
        <v>194</v>
      </c>
      <c r="B157" s="33" t="s">
        <v>53</v>
      </c>
      <c r="C157" s="33" t="s">
        <v>17</v>
      </c>
      <c r="D157" s="33" t="s">
        <v>23</v>
      </c>
      <c r="E157" s="33"/>
      <c r="F157" s="7">
        <v>44148</v>
      </c>
      <c r="G157" s="7">
        <v>44159</v>
      </c>
      <c r="H157" s="15">
        <v>1</v>
      </c>
      <c r="I157" s="26">
        <f t="shared" si="4"/>
        <v>10</v>
      </c>
      <c r="J157" s="26">
        <v>80</v>
      </c>
      <c r="K157" s="15"/>
      <c r="L157" s="15"/>
      <c r="M157" s="15">
        <v>0.5</v>
      </c>
      <c r="N157" s="8">
        <v>36.75</v>
      </c>
      <c r="O157" s="8">
        <v>36.75</v>
      </c>
      <c r="P157" s="33" t="s">
        <v>19</v>
      </c>
      <c r="Q157" s="29">
        <f t="shared" si="5"/>
        <v>116.75</v>
      </c>
      <c r="R157" s="9"/>
      <c r="S157" s="9"/>
      <c r="T157" s="9"/>
      <c r="U157" s="9"/>
      <c r="V157" s="9"/>
      <c r="W157" s="9"/>
      <c r="X157" s="10"/>
      <c r="Y157" s="11"/>
    </row>
    <row r="158" spans="1:25" ht="14.4" x14ac:dyDescent="0.3">
      <c r="A158" s="32" t="s">
        <v>195</v>
      </c>
      <c r="B158" s="33" t="s">
        <v>21</v>
      </c>
      <c r="C158" s="33" t="s">
        <v>22</v>
      </c>
      <c r="D158" s="33" t="s">
        <v>153</v>
      </c>
      <c r="E158" s="33"/>
      <c r="F158" s="7">
        <v>44149</v>
      </c>
      <c r="G158" s="6">
        <v>44170</v>
      </c>
      <c r="H158" s="15">
        <v>1</v>
      </c>
      <c r="I158" s="26">
        <f t="shared" si="4"/>
        <v>10</v>
      </c>
      <c r="J158" s="26">
        <v>80</v>
      </c>
      <c r="K158" s="15"/>
      <c r="L158" s="15"/>
      <c r="M158" s="15">
        <v>1.75</v>
      </c>
      <c r="N158" s="8">
        <v>183.95</v>
      </c>
      <c r="O158" s="8">
        <v>183.95</v>
      </c>
      <c r="P158" s="33" t="s">
        <v>27</v>
      </c>
      <c r="Q158" s="29">
        <f t="shared" si="5"/>
        <v>263.95</v>
      </c>
      <c r="R158" s="9"/>
      <c r="S158" s="9"/>
      <c r="T158" s="9"/>
      <c r="U158" s="9"/>
      <c r="V158" s="9"/>
      <c r="W158" s="9"/>
      <c r="X158" s="10"/>
      <c r="Y158" s="11"/>
    </row>
    <row r="159" spans="1:25" ht="14.4" x14ac:dyDescent="0.3">
      <c r="A159" s="32" t="s">
        <v>196</v>
      </c>
      <c r="B159" s="33" t="s">
        <v>42</v>
      </c>
      <c r="C159" s="33" t="s">
        <v>17</v>
      </c>
      <c r="D159" s="33" t="s">
        <v>18</v>
      </c>
      <c r="E159" s="33" t="s">
        <v>32</v>
      </c>
      <c r="F159" s="7">
        <v>44149</v>
      </c>
      <c r="G159" s="6">
        <v>44167</v>
      </c>
      <c r="H159" s="15">
        <v>1</v>
      </c>
      <c r="I159" s="26">
        <f t="shared" si="4"/>
        <v>10</v>
      </c>
      <c r="J159" s="26">
        <v>80</v>
      </c>
      <c r="K159" s="15"/>
      <c r="L159" s="15"/>
      <c r="M159" s="15">
        <v>0.25</v>
      </c>
      <c r="N159" s="8">
        <v>26.58</v>
      </c>
      <c r="O159" s="8">
        <v>26.58</v>
      </c>
      <c r="P159" s="33" t="s">
        <v>27</v>
      </c>
      <c r="Q159" s="29">
        <f t="shared" si="5"/>
        <v>106.58</v>
      </c>
      <c r="R159" s="9"/>
      <c r="S159" s="9"/>
      <c r="T159" s="9"/>
      <c r="U159" s="9"/>
      <c r="V159" s="9"/>
      <c r="W159" s="9"/>
      <c r="X159" s="10"/>
      <c r="Y159" s="11"/>
    </row>
    <row r="160" spans="1:25" ht="14.4" x14ac:dyDescent="0.3">
      <c r="A160" s="32" t="s">
        <v>197</v>
      </c>
      <c r="B160" s="33" t="s">
        <v>42</v>
      </c>
      <c r="C160" s="33" t="s">
        <v>17</v>
      </c>
      <c r="D160" s="33" t="s">
        <v>18</v>
      </c>
      <c r="E160" s="33"/>
      <c r="F160" s="7">
        <v>44151</v>
      </c>
      <c r="G160" s="6">
        <v>44167</v>
      </c>
      <c r="H160" s="15">
        <v>1</v>
      </c>
      <c r="I160" s="26">
        <f t="shared" si="4"/>
        <v>10</v>
      </c>
      <c r="J160" s="26">
        <v>80</v>
      </c>
      <c r="K160" s="15"/>
      <c r="L160" s="15"/>
      <c r="M160" s="15">
        <v>0.5</v>
      </c>
      <c r="N160" s="8">
        <v>13.42</v>
      </c>
      <c r="O160" s="8">
        <v>13.42</v>
      </c>
      <c r="P160" s="33" t="s">
        <v>38</v>
      </c>
      <c r="Q160" s="29">
        <f t="shared" si="5"/>
        <v>93.42</v>
      </c>
      <c r="R160" s="9"/>
      <c r="S160" s="9"/>
      <c r="T160" s="9"/>
      <c r="U160" s="9"/>
      <c r="V160" s="9"/>
      <c r="W160" s="9"/>
      <c r="X160" s="10"/>
      <c r="Y160" s="11"/>
    </row>
    <row r="161" spans="1:25" ht="14.4" x14ac:dyDescent="0.3">
      <c r="A161" s="32" t="s">
        <v>198</v>
      </c>
      <c r="B161" s="33" t="s">
        <v>42</v>
      </c>
      <c r="C161" s="33" t="s">
        <v>17</v>
      </c>
      <c r="D161" s="33" t="s">
        <v>153</v>
      </c>
      <c r="E161" s="33"/>
      <c r="F161" s="7">
        <v>44151</v>
      </c>
      <c r="G161" s="6">
        <v>44168</v>
      </c>
      <c r="H161" s="15">
        <v>1</v>
      </c>
      <c r="I161" s="26">
        <f t="shared" si="4"/>
        <v>10</v>
      </c>
      <c r="J161" s="26">
        <v>80</v>
      </c>
      <c r="K161" s="15"/>
      <c r="L161" s="15"/>
      <c r="M161" s="15">
        <v>1</v>
      </c>
      <c r="N161" s="8">
        <v>324</v>
      </c>
      <c r="O161" s="8">
        <v>324</v>
      </c>
      <c r="P161" s="33" t="s">
        <v>27</v>
      </c>
      <c r="Q161" s="29">
        <f t="shared" si="5"/>
        <v>404</v>
      </c>
      <c r="R161" s="9"/>
      <c r="S161" s="9"/>
      <c r="T161" s="9"/>
      <c r="U161" s="9"/>
      <c r="V161" s="9"/>
      <c r="W161" s="9"/>
      <c r="X161" s="10"/>
      <c r="Y161" s="11"/>
    </row>
    <row r="162" spans="1:25" ht="14.4" x14ac:dyDescent="0.3">
      <c r="A162" s="32" t="s">
        <v>199</v>
      </c>
      <c r="B162" s="33" t="s">
        <v>53</v>
      </c>
      <c r="C162" s="33" t="s">
        <v>17</v>
      </c>
      <c r="D162" s="33" t="s">
        <v>23</v>
      </c>
      <c r="E162" s="33"/>
      <c r="F162" s="7">
        <v>44152</v>
      </c>
      <c r="G162" s="6">
        <v>44174</v>
      </c>
      <c r="H162" s="15">
        <v>2</v>
      </c>
      <c r="I162" s="26">
        <f t="shared" si="4"/>
        <v>35</v>
      </c>
      <c r="J162" s="26">
        <v>140</v>
      </c>
      <c r="K162" s="15"/>
      <c r="L162" s="15"/>
      <c r="M162" s="15">
        <v>0.5</v>
      </c>
      <c r="N162" s="8">
        <v>504.21</v>
      </c>
      <c r="O162" s="8">
        <v>504.21</v>
      </c>
      <c r="P162" s="33" t="s">
        <v>38</v>
      </c>
      <c r="Q162" s="29">
        <f t="shared" si="5"/>
        <v>644.21</v>
      </c>
      <c r="R162" s="9"/>
      <c r="S162" s="9"/>
      <c r="T162" s="9"/>
      <c r="U162" s="9"/>
      <c r="V162" s="9"/>
      <c r="W162" s="9"/>
      <c r="X162" s="10"/>
      <c r="Y162" s="11"/>
    </row>
    <row r="163" spans="1:25" ht="14.4" x14ac:dyDescent="0.3">
      <c r="A163" s="32" t="s">
        <v>200</v>
      </c>
      <c r="B163" s="33" t="s">
        <v>25</v>
      </c>
      <c r="C163" s="33" t="s">
        <v>17</v>
      </c>
      <c r="D163" s="33" t="s">
        <v>18</v>
      </c>
      <c r="E163" s="33" t="s">
        <v>32</v>
      </c>
      <c r="F163" s="7">
        <v>44152</v>
      </c>
      <c r="G163" s="7">
        <v>44180</v>
      </c>
      <c r="H163" s="15">
        <v>2</v>
      </c>
      <c r="I163" s="26">
        <f t="shared" si="4"/>
        <v>35</v>
      </c>
      <c r="J163" s="26">
        <v>140</v>
      </c>
      <c r="K163" s="15"/>
      <c r="L163" s="15"/>
      <c r="M163" s="15">
        <v>0.5</v>
      </c>
      <c r="N163" s="8">
        <v>338.07</v>
      </c>
      <c r="O163" s="8">
        <v>338.07</v>
      </c>
      <c r="P163" s="33" t="s">
        <v>19</v>
      </c>
      <c r="Q163" s="29">
        <f t="shared" si="5"/>
        <v>478.07</v>
      </c>
      <c r="R163" s="9"/>
      <c r="S163" s="9"/>
      <c r="T163" s="9"/>
      <c r="U163" s="9"/>
      <c r="V163" s="9"/>
      <c r="W163" s="9"/>
      <c r="X163" s="10"/>
      <c r="Y163" s="11"/>
    </row>
    <row r="164" spans="1:25" ht="14.4" x14ac:dyDescent="0.3">
      <c r="A164" s="32" t="s">
        <v>201</v>
      </c>
      <c r="B164" s="33" t="s">
        <v>53</v>
      </c>
      <c r="C164" s="33" t="s">
        <v>37</v>
      </c>
      <c r="D164" s="33" t="s">
        <v>18</v>
      </c>
      <c r="E164" s="33"/>
      <c r="F164" s="7">
        <v>44153</v>
      </c>
      <c r="G164" s="7">
        <v>44165</v>
      </c>
      <c r="H164" s="15">
        <v>2</v>
      </c>
      <c r="I164" s="26">
        <f t="shared" si="4"/>
        <v>35</v>
      </c>
      <c r="J164" s="26">
        <v>140</v>
      </c>
      <c r="K164" s="15"/>
      <c r="L164" s="15"/>
      <c r="M164" s="15">
        <v>1.5</v>
      </c>
      <c r="N164" s="8">
        <v>0.98</v>
      </c>
      <c r="O164" s="8">
        <v>0.98</v>
      </c>
      <c r="P164" s="33" t="s">
        <v>38</v>
      </c>
      <c r="Q164" s="29">
        <f t="shared" si="5"/>
        <v>140.97999999999999</v>
      </c>
      <c r="R164" s="9"/>
      <c r="S164" s="9"/>
      <c r="T164" s="9"/>
      <c r="U164" s="9"/>
      <c r="V164" s="9"/>
      <c r="W164" s="9"/>
      <c r="X164" s="10"/>
      <c r="Y164" s="11"/>
    </row>
    <row r="165" spans="1:25" ht="14.4" x14ac:dyDescent="0.3">
      <c r="A165" s="32" t="s">
        <v>202</v>
      </c>
      <c r="B165" s="33" t="s">
        <v>53</v>
      </c>
      <c r="C165" s="33" t="s">
        <v>17</v>
      </c>
      <c r="D165" s="33" t="s">
        <v>18</v>
      </c>
      <c r="E165" s="33"/>
      <c r="F165" s="7">
        <v>44153</v>
      </c>
      <c r="G165" s="7">
        <v>44165</v>
      </c>
      <c r="H165" s="15">
        <v>1</v>
      </c>
      <c r="I165" s="26">
        <f t="shared" si="4"/>
        <v>10</v>
      </c>
      <c r="J165" s="26">
        <v>80</v>
      </c>
      <c r="K165" s="15"/>
      <c r="L165" s="15"/>
      <c r="M165" s="15">
        <v>0.5</v>
      </c>
      <c r="N165" s="8">
        <v>14.88</v>
      </c>
      <c r="O165" s="8">
        <v>14.88</v>
      </c>
      <c r="P165" s="33" t="s">
        <v>19</v>
      </c>
      <c r="Q165" s="29">
        <f t="shared" si="5"/>
        <v>94.88</v>
      </c>
      <c r="R165" s="9"/>
      <c r="S165" s="9"/>
      <c r="T165" s="9"/>
      <c r="U165" s="9"/>
      <c r="V165" s="9"/>
      <c r="W165" s="9"/>
      <c r="X165" s="10"/>
      <c r="Y165" s="11"/>
    </row>
    <row r="166" spans="1:25" ht="14.4" x14ac:dyDescent="0.3">
      <c r="A166" s="32" t="s">
        <v>203</v>
      </c>
      <c r="B166" s="33" t="s">
        <v>21</v>
      </c>
      <c r="C166" s="33" t="s">
        <v>22</v>
      </c>
      <c r="D166" s="33" t="s">
        <v>18</v>
      </c>
      <c r="E166" s="33"/>
      <c r="F166" s="7">
        <v>44154</v>
      </c>
      <c r="G166" s="7">
        <v>44165</v>
      </c>
      <c r="H166" s="15">
        <v>1</v>
      </c>
      <c r="I166" s="26">
        <f t="shared" si="4"/>
        <v>10</v>
      </c>
      <c r="J166" s="26">
        <v>80</v>
      </c>
      <c r="K166" s="15"/>
      <c r="L166" s="15"/>
      <c r="M166" s="15">
        <v>0.5</v>
      </c>
      <c r="N166" s="8">
        <v>81.900000000000006</v>
      </c>
      <c r="O166" s="8">
        <v>81.900000000000006</v>
      </c>
      <c r="P166" s="33" t="s">
        <v>19</v>
      </c>
      <c r="Q166" s="29">
        <f t="shared" si="5"/>
        <v>161.9</v>
      </c>
      <c r="R166" s="9"/>
      <c r="S166" s="9"/>
      <c r="T166" s="9"/>
      <c r="U166" s="9"/>
      <c r="V166" s="9"/>
      <c r="W166" s="9"/>
      <c r="X166" s="10"/>
      <c r="Y166" s="11"/>
    </row>
    <row r="167" spans="1:25" ht="14.4" x14ac:dyDescent="0.3">
      <c r="A167" s="32" t="s">
        <v>204</v>
      </c>
      <c r="B167" s="33" t="s">
        <v>30</v>
      </c>
      <c r="C167" s="33" t="s">
        <v>37</v>
      </c>
      <c r="D167" s="33" t="s">
        <v>18</v>
      </c>
      <c r="E167" s="33"/>
      <c r="F167" s="7">
        <v>44154</v>
      </c>
      <c r="G167" s="6">
        <v>44168</v>
      </c>
      <c r="H167" s="15">
        <v>2</v>
      </c>
      <c r="I167" s="26">
        <f t="shared" si="4"/>
        <v>35</v>
      </c>
      <c r="J167" s="26">
        <v>140</v>
      </c>
      <c r="K167" s="15"/>
      <c r="L167" s="15"/>
      <c r="M167" s="15">
        <v>0.25</v>
      </c>
      <c r="N167" s="8">
        <v>21.33</v>
      </c>
      <c r="O167" s="8">
        <v>21.33</v>
      </c>
      <c r="P167" s="33" t="s">
        <v>19</v>
      </c>
      <c r="Q167" s="29">
        <f t="shared" si="5"/>
        <v>161.32999999999998</v>
      </c>
      <c r="R167" s="9"/>
      <c r="S167" s="9"/>
      <c r="T167" s="9"/>
      <c r="U167" s="9"/>
      <c r="V167" s="9"/>
      <c r="W167" s="9"/>
      <c r="X167" s="10"/>
      <c r="Y167" s="11"/>
    </row>
    <row r="168" spans="1:25" ht="14.4" x14ac:dyDescent="0.3">
      <c r="A168" s="32" t="s">
        <v>205</v>
      </c>
      <c r="B168" s="33" t="s">
        <v>25</v>
      </c>
      <c r="C168" s="33" t="s">
        <v>17</v>
      </c>
      <c r="D168" s="33" t="s">
        <v>18</v>
      </c>
      <c r="E168" s="33"/>
      <c r="F168" s="7">
        <v>44154</v>
      </c>
      <c r="G168" s="6">
        <v>44168</v>
      </c>
      <c r="H168" s="15">
        <v>1</v>
      </c>
      <c r="I168" s="26">
        <f t="shared" si="4"/>
        <v>10</v>
      </c>
      <c r="J168" s="26">
        <v>80</v>
      </c>
      <c r="K168" s="15"/>
      <c r="L168" s="15"/>
      <c r="M168" s="15">
        <v>0.25</v>
      </c>
      <c r="N168" s="8">
        <v>120</v>
      </c>
      <c r="O168" s="8">
        <v>120</v>
      </c>
      <c r="P168" s="33" t="s">
        <v>27</v>
      </c>
      <c r="Q168" s="29">
        <f t="shared" si="5"/>
        <v>200</v>
      </c>
      <c r="R168" s="9"/>
      <c r="S168" s="9"/>
      <c r="T168" s="9"/>
      <c r="U168" s="9"/>
      <c r="V168" s="9"/>
      <c r="W168" s="9"/>
      <c r="X168" s="10"/>
      <c r="Y168" s="11"/>
    </row>
    <row r="169" spans="1:25" ht="14.4" x14ac:dyDescent="0.3">
      <c r="A169" s="32" t="s">
        <v>206</v>
      </c>
      <c r="B169" s="33" t="s">
        <v>30</v>
      </c>
      <c r="C169" s="33" t="s">
        <v>46</v>
      </c>
      <c r="D169" s="33" t="s">
        <v>23</v>
      </c>
      <c r="E169" s="33"/>
      <c r="F169" s="7">
        <v>44154</v>
      </c>
      <c r="G169" s="7">
        <v>44182</v>
      </c>
      <c r="H169" s="15">
        <v>2</v>
      </c>
      <c r="I169" s="26">
        <f t="shared" si="4"/>
        <v>35</v>
      </c>
      <c r="J169" s="26">
        <v>140</v>
      </c>
      <c r="K169" s="15"/>
      <c r="L169" s="15"/>
      <c r="M169" s="15">
        <v>0.5</v>
      </c>
      <c r="N169" s="8">
        <v>1579.4</v>
      </c>
      <c r="O169" s="8">
        <v>1579.4</v>
      </c>
      <c r="P169" s="33" t="s">
        <v>19</v>
      </c>
      <c r="Q169" s="29">
        <f t="shared" si="5"/>
        <v>1719.4</v>
      </c>
      <c r="R169" s="9"/>
      <c r="S169" s="9"/>
      <c r="T169" s="9"/>
      <c r="U169" s="12"/>
      <c r="V169" s="12"/>
      <c r="W169" s="12"/>
      <c r="X169" s="10"/>
      <c r="Y169" s="11"/>
    </row>
    <row r="170" spans="1:25" ht="14.4" x14ac:dyDescent="0.3">
      <c r="A170" s="32" t="s">
        <v>207</v>
      </c>
      <c r="B170" s="33" t="s">
        <v>21</v>
      </c>
      <c r="C170" s="33" t="s">
        <v>17</v>
      </c>
      <c r="D170" s="33" t="s">
        <v>23</v>
      </c>
      <c r="E170" s="33"/>
      <c r="F170" s="7">
        <v>44156</v>
      </c>
      <c r="G170" s="7">
        <v>44165</v>
      </c>
      <c r="H170" s="15">
        <v>2</v>
      </c>
      <c r="I170" s="26">
        <f t="shared" si="4"/>
        <v>35</v>
      </c>
      <c r="J170" s="26">
        <v>140</v>
      </c>
      <c r="K170" s="15"/>
      <c r="L170" s="15"/>
      <c r="M170" s="15">
        <v>0.5</v>
      </c>
      <c r="N170" s="8">
        <v>174.18</v>
      </c>
      <c r="O170" s="8">
        <v>174.18</v>
      </c>
      <c r="P170" s="33" t="s">
        <v>38</v>
      </c>
      <c r="Q170" s="29">
        <f t="shared" si="5"/>
        <v>314.18</v>
      </c>
      <c r="R170" s="9"/>
      <c r="S170" s="9"/>
      <c r="T170" s="9"/>
      <c r="U170" s="9"/>
      <c r="V170" s="9"/>
      <c r="W170" s="9"/>
      <c r="X170" s="10"/>
      <c r="Y170" s="11"/>
    </row>
    <row r="171" spans="1:25" ht="14.4" x14ac:dyDescent="0.3">
      <c r="A171" s="32" t="s">
        <v>208</v>
      </c>
      <c r="B171" s="33" t="s">
        <v>25</v>
      </c>
      <c r="C171" s="33" t="s">
        <v>37</v>
      </c>
      <c r="D171" s="33" t="s">
        <v>23</v>
      </c>
      <c r="E171" s="33"/>
      <c r="F171" s="7">
        <v>44158</v>
      </c>
      <c r="G171" s="6">
        <v>44172</v>
      </c>
      <c r="H171" s="15">
        <v>1</v>
      </c>
      <c r="I171" s="26">
        <f t="shared" si="4"/>
        <v>10</v>
      </c>
      <c r="J171" s="26">
        <v>80</v>
      </c>
      <c r="K171" s="15"/>
      <c r="L171" s="15"/>
      <c r="M171" s="15">
        <v>0.75</v>
      </c>
      <c r="N171" s="8">
        <v>20</v>
      </c>
      <c r="O171" s="8">
        <v>20</v>
      </c>
      <c r="P171" s="33" t="s">
        <v>19</v>
      </c>
      <c r="Q171" s="29">
        <f t="shared" si="5"/>
        <v>100</v>
      </c>
      <c r="R171" s="9"/>
      <c r="S171" s="9"/>
      <c r="T171" s="9"/>
      <c r="U171" s="9"/>
      <c r="V171" s="9"/>
      <c r="W171" s="9"/>
      <c r="X171" s="10"/>
      <c r="Y171" s="11"/>
    </row>
    <row r="172" spans="1:25" ht="14.4" x14ac:dyDescent="0.3">
      <c r="A172" s="32" t="s">
        <v>209</v>
      </c>
      <c r="B172" s="33" t="s">
        <v>30</v>
      </c>
      <c r="C172" s="33" t="s">
        <v>17</v>
      </c>
      <c r="D172" s="33" t="s">
        <v>153</v>
      </c>
      <c r="E172" s="33"/>
      <c r="F172" s="7">
        <v>44158</v>
      </c>
      <c r="G172" s="6">
        <v>44201</v>
      </c>
      <c r="H172" s="15">
        <v>1</v>
      </c>
      <c r="I172" s="26">
        <f t="shared" si="4"/>
        <v>10</v>
      </c>
      <c r="J172" s="26">
        <v>80</v>
      </c>
      <c r="K172" s="15"/>
      <c r="L172" s="15"/>
      <c r="M172" s="15">
        <v>2.5</v>
      </c>
      <c r="N172" s="8">
        <v>689.15</v>
      </c>
      <c r="O172" s="8">
        <v>689.15</v>
      </c>
      <c r="P172" s="33" t="s">
        <v>27</v>
      </c>
      <c r="Q172" s="29">
        <f t="shared" si="5"/>
        <v>769.15</v>
      </c>
      <c r="R172" s="9"/>
      <c r="S172" s="9"/>
      <c r="T172" s="9"/>
      <c r="U172" s="9"/>
      <c r="V172" s="9"/>
      <c r="W172" s="9"/>
      <c r="X172" s="10"/>
      <c r="Y172" s="11"/>
    </row>
    <row r="173" spans="1:25" ht="14.4" x14ac:dyDescent="0.3">
      <c r="A173" s="32" t="s">
        <v>210</v>
      </c>
      <c r="B173" s="33" t="s">
        <v>53</v>
      </c>
      <c r="C173" s="33" t="s">
        <v>46</v>
      </c>
      <c r="D173" s="33" t="s">
        <v>18</v>
      </c>
      <c r="E173" s="33"/>
      <c r="F173" s="7">
        <v>44158</v>
      </c>
      <c r="G173" s="6">
        <v>44203</v>
      </c>
      <c r="H173" s="15">
        <v>1</v>
      </c>
      <c r="I173" s="26">
        <f t="shared" si="4"/>
        <v>10</v>
      </c>
      <c r="J173" s="26">
        <v>80</v>
      </c>
      <c r="K173" s="15"/>
      <c r="L173" s="15"/>
      <c r="M173" s="15">
        <v>0.25</v>
      </c>
      <c r="N173" s="8">
        <v>156</v>
      </c>
      <c r="O173" s="8">
        <v>156</v>
      </c>
      <c r="P173" s="33" t="s">
        <v>19</v>
      </c>
      <c r="Q173" s="29">
        <f t="shared" si="5"/>
        <v>236</v>
      </c>
      <c r="R173" s="9"/>
      <c r="S173" s="9"/>
      <c r="T173" s="9"/>
      <c r="U173" s="9"/>
      <c r="V173" s="9"/>
      <c r="W173" s="9"/>
      <c r="X173" s="10"/>
      <c r="Y173" s="11"/>
    </row>
    <row r="174" spans="1:25" ht="14.4" x14ac:dyDescent="0.3">
      <c r="A174" s="32" t="s">
        <v>211</v>
      </c>
      <c r="B174" s="33" t="s">
        <v>21</v>
      </c>
      <c r="C174" s="33" t="s">
        <v>22</v>
      </c>
      <c r="D174" s="33" t="s">
        <v>18</v>
      </c>
      <c r="E174" s="33"/>
      <c r="F174" s="7">
        <v>44158</v>
      </c>
      <c r="G174" s="7">
        <v>44212</v>
      </c>
      <c r="H174" s="15">
        <v>1</v>
      </c>
      <c r="I174" s="26">
        <f t="shared" si="4"/>
        <v>10</v>
      </c>
      <c r="J174" s="26">
        <v>80</v>
      </c>
      <c r="K174" s="15"/>
      <c r="L174" s="15"/>
      <c r="M174" s="15">
        <v>0.25</v>
      </c>
      <c r="N174" s="8">
        <v>45.73</v>
      </c>
      <c r="O174" s="8">
        <v>45.73</v>
      </c>
      <c r="P174" s="33" t="s">
        <v>19</v>
      </c>
      <c r="Q174" s="29">
        <f t="shared" si="5"/>
        <v>125.72999999999999</v>
      </c>
      <c r="R174" s="9"/>
      <c r="S174" s="9"/>
      <c r="T174" s="9"/>
      <c r="U174" s="9"/>
      <c r="V174" s="9"/>
      <c r="W174" s="9"/>
      <c r="X174" s="10"/>
      <c r="Y174" s="11"/>
    </row>
    <row r="175" spans="1:25" ht="14.4" x14ac:dyDescent="0.3">
      <c r="A175" s="32" t="s">
        <v>212</v>
      </c>
      <c r="B175" s="33" t="s">
        <v>185</v>
      </c>
      <c r="C175" s="33" t="s">
        <v>186</v>
      </c>
      <c r="D175" s="33" t="s">
        <v>23</v>
      </c>
      <c r="E175" s="33"/>
      <c r="F175" s="7">
        <v>44158</v>
      </c>
      <c r="G175" s="6">
        <v>44236</v>
      </c>
      <c r="H175" s="15">
        <v>2</v>
      </c>
      <c r="I175" s="26">
        <f t="shared" si="4"/>
        <v>35</v>
      </c>
      <c r="J175" s="26">
        <v>140</v>
      </c>
      <c r="K175" s="15"/>
      <c r="L175" s="15"/>
      <c r="M175" s="15">
        <v>0.5</v>
      </c>
      <c r="N175" s="8">
        <v>204.28</v>
      </c>
      <c r="O175" s="8">
        <v>204.28</v>
      </c>
      <c r="P175" s="33" t="s">
        <v>19</v>
      </c>
      <c r="Q175" s="29">
        <f t="shared" si="5"/>
        <v>344.28</v>
      </c>
      <c r="R175" s="9"/>
      <c r="S175" s="9"/>
      <c r="T175" s="9"/>
      <c r="U175" s="9"/>
      <c r="V175" s="9"/>
      <c r="W175" s="9"/>
      <c r="X175" s="10"/>
      <c r="Y175" s="11"/>
    </row>
    <row r="176" spans="1:25" ht="14.4" x14ac:dyDescent="0.3">
      <c r="A176" s="32" t="s">
        <v>213</v>
      </c>
      <c r="B176" s="33" t="s">
        <v>30</v>
      </c>
      <c r="C176" s="33" t="s">
        <v>17</v>
      </c>
      <c r="D176" s="33" t="s">
        <v>26</v>
      </c>
      <c r="E176" s="33" t="s">
        <v>32</v>
      </c>
      <c r="F176" s="7">
        <v>44159</v>
      </c>
      <c r="G176" s="7">
        <v>44161</v>
      </c>
      <c r="H176" s="15">
        <v>1</v>
      </c>
      <c r="I176" s="26">
        <f t="shared" si="4"/>
        <v>10</v>
      </c>
      <c r="J176" s="26">
        <v>80</v>
      </c>
      <c r="K176" s="15"/>
      <c r="L176" s="15"/>
      <c r="M176" s="15">
        <v>0.25</v>
      </c>
      <c r="N176" s="8">
        <v>21.33</v>
      </c>
      <c r="O176" s="8">
        <v>21.33</v>
      </c>
      <c r="P176" s="33" t="s">
        <v>19</v>
      </c>
      <c r="Q176" s="29">
        <f t="shared" si="5"/>
        <v>101.33</v>
      </c>
      <c r="R176" s="9"/>
      <c r="S176" s="9"/>
      <c r="T176" s="9"/>
      <c r="U176" s="9"/>
      <c r="V176" s="9"/>
      <c r="W176" s="9"/>
      <c r="X176" s="10"/>
      <c r="Y176" s="11"/>
    </row>
    <row r="177" spans="1:25" ht="14.4" x14ac:dyDescent="0.3">
      <c r="A177" s="32" t="s">
        <v>214</v>
      </c>
      <c r="B177" s="33" t="s">
        <v>53</v>
      </c>
      <c r="C177" s="33" t="s">
        <v>17</v>
      </c>
      <c r="D177" s="33" t="s">
        <v>23</v>
      </c>
      <c r="E177" s="33"/>
      <c r="F177" s="7">
        <v>44159</v>
      </c>
      <c r="G177" s="6">
        <v>44168</v>
      </c>
      <c r="H177" s="15">
        <v>1</v>
      </c>
      <c r="I177" s="26">
        <f t="shared" si="4"/>
        <v>10</v>
      </c>
      <c r="J177" s="26">
        <v>80</v>
      </c>
      <c r="K177" s="15"/>
      <c r="L177" s="15"/>
      <c r="M177" s="15">
        <v>0.5</v>
      </c>
      <c r="N177" s="8">
        <v>34.08</v>
      </c>
      <c r="O177" s="8">
        <v>34.08</v>
      </c>
      <c r="P177" s="33" t="s">
        <v>27</v>
      </c>
      <c r="Q177" s="29">
        <f t="shared" si="5"/>
        <v>114.08</v>
      </c>
      <c r="R177" s="9"/>
      <c r="S177" s="9"/>
      <c r="T177" s="9"/>
      <c r="U177" s="9"/>
      <c r="V177" s="9"/>
      <c r="W177" s="9"/>
      <c r="X177" s="10"/>
      <c r="Y177" s="11"/>
    </row>
    <row r="178" spans="1:25" ht="14.4" x14ac:dyDescent="0.3">
      <c r="A178" s="32" t="s">
        <v>215</v>
      </c>
      <c r="B178" s="33" t="s">
        <v>30</v>
      </c>
      <c r="C178" s="33" t="s">
        <v>46</v>
      </c>
      <c r="D178" s="33" t="s">
        <v>23</v>
      </c>
      <c r="E178" s="33"/>
      <c r="F178" s="7">
        <v>44159</v>
      </c>
      <c r="G178" s="6">
        <v>44168</v>
      </c>
      <c r="H178" s="15">
        <v>2</v>
      </c>
      <c r="I178" s="26">
        <f t="shared" si="4"/>
        <v>35</v>
      </c>
      <c r="J178" s="26">
        <v>140</v>
      </c>
      <c r="K178" s="15"/>
      <c r="L178" s="15"/>
      <c r="M178" s="15">
        <v>0.75</v>
      </c>
      <c r="N178" s="8">
        <v>212.01</v>
      </c>
      <c r="O178" s="8">
        <v>212.01</v>
      </c>
      <c r="P178" s="33" t="s">
        <v>19</v>
      </c>
      <c r="Q178" s="29">
        <f t="shared" si="5"/>
        <v>352.01</v>
      </c>
      <c r="R178" s="9"/>
      <c r="S178" s="9"/>
      <c r="T178" s="9"/>
      <c r="U178" s="9"/>
      <c r="V178" s="9"/>
      <c r="W178" s="9"/>
      <c r="X178" s="10"/>
      <c r="Y178" s="11"/>
    </row>
    <row r="179" spans="1:25" ht="14.4" x14ac:dyDescent="0.3">
      <c r="A179" s="32" t="s">
        <v>216</v>
      </c>
      <c r="B179" s="33" t="s">
        <v>30</v>
      </c>
      <c r="C179" s="33" t="s">
        <v>17</v>
      </c>
      <c r="D179" s="33" t="s">
        <v>40</v>
      </c>
      <c r="E179" s="33"/>
      <c r="F179" s="7">
        <v>44159</v>
      </c>
      <c r="G179" s="6">
        <v>44172</v>
      </c>
      <c r="H179" s="15">
        <v>1</v>
      </c>
      <c r="I179" s="26">
        <f t="shared" si="4"/>
        <v>10</v>
      </c>
      <c r="J179" s="26">
        <v>80</v>
      </c>
      <c r="K179" s="15"/>
      <c r="L179" s="15"/>
      <c r="M179" s="15">
        <v>1</v>
      </c>
      <c r="N179" s="8">
        <v>341.27</v>
      </c>
      <c r="O179" s="8">
        <v>341.27</v>
      </c>
      <c r="P179" s="33" t="s">
        <v>38</v>
      </c>
      <c r="Q179" s="29">
        <f t="shared" si="5"/>
        <v>421.27</v>
      </c>
      <c r="R179" s="9"/>
      <c r="S179" s="9"/>
      <c r="T179" s="9"/>
      <c r="U179" s="9"/>
      <c r="V179" s="9"/>
      <c r="W179" s="9"/>
      <c r="X179" s="10"/>
      <c r="Y179" s="11"/>
    </row>
    <row r="180" spans="1:25" ht="14.4" x14ac:dyDescent="0.3">
      <c r="A180" s="32" t="s">
        <v>217</v>
      </c>
      <c r="B180" s="33" t="s">
        <v>25</v>
      </c>
      <c r="C180" s="33" t="s">
        <v>31</v>
      </c>
      <c r="D180" s="33" t="s">
        <v>23</v>
      </c>
      <c r="E180" s="33"/>
      <c r="F180" s="7">
        <v>44159</v>
      </c>
      <c r="G180" s="7">
        <v>44245</v>
      </c>
      <c r="H180" s="15">
        <v>1</v>
      </c>
      <c r="I180" s="26">
        <f t="shared" si="4"/>
        <v>10</v>
      </c>
      <c r="J180" s="26">
        <v>80</v>
      </c>
      <c r="K180" s="15"/>
      <c r="L180" s="15"/>
      <c r="M180" s="15">
        <v>0.5</v>
      </c>
      <c r="N180" s="8">
        <v>25.77</v>
      </c>
      <c r="O180" s="8">
        <v>25.77</v>
      </c>
      <c r="P180" s="33" t="s">
        <v>19</v>
      </c>
      <c r="Q180" s="29">
        <f t="shared" si="5"/>
        <v>105.77</v>
      </c>
      <c r="R180" s="9"/>
      <c r="S180" s="9"/>
      <c r="T180" s="9"/>
      <c r="U180" s="9"/>
      <c r="V180" s="9"/>
      <c r="W180" s="9"/>
      <c r="X180" s="10"/>
      <c r="Y180" s="11"/>
    </row>
    <row r="181" spans="1:25" ht="14.4" x14ac:dyDescent="0.3">
      <c r="A181" s="32" t="s">
        <v>218</v>
      </c>
      <c r="B181" s="33" t="s">
        <v>53</v>
      </c>
      <c r="C181" s="33" t="s">
        <v>17</v>
      </c>
      <c r="D181" s="33" t="s">
        <v>18</v>
      </c>
      <c r="E181" s="33" t="s">
        <v>32</v>
      </c>
      <c r="F181" s="7">
        <v>44160</v>
      </c>
      <c r="G181" s="6">
        <v>44172</v>
      </c>
      <c r="H181" s="15">
        <v>1</v>
      </c>
      <c r="I181" s="26">
        <f t="shared" si="4"/>
        <v>10</v>
      </c>
      <c r="J181" s="26">
        <v>80</v>
      </c>
      <c r="K181" s="15"/>
      <c r="L181" s="15"/>
      <c r="M181" s="15">
        <v>0.5</v>
      </c>
      <c r="N181" s="8">
        <v>133.37</v>
      </c>
      <c r="O181" s="8">
        <v>133.37</v>
      </c>
      <c r="P181" s="33" t="s">
        <v>19</v>
      </c>
      <c r="Q181" s="29">
        <f t="shared" si="5"/>
        <v>213.37</v>
      </c>
      <c r="R181" s="9"/>
      <c r="S181" s="9"/>
      <c r="T181" s="9"/>
      <c r="U181" s="9"/>
      <c r="V181" s="9"/>
      <c r="W181" s="9"/>
      <c r="X181" s="10"/>
      <c r="Y181" s="11"/>
    </row>
    <row r="182" spans="1:25" ht="14.4" x14ac:dyDescent="0.3">
      <c r="A182" s="32" t="s">
        <v>219</v>
      </c>
      <c r="B182" s="33" t="s">
        <v>42</v>
      </c>
      <c r="C182" s="33" t="s">
        <v>17</v>
      </c>
      <c r="D182" s="33" t="s">
        <v>18</v>
      </c>
      <c r="E182" s="33"/>
      <c r="F182" s="7">
        <v>44160</v>
      </c>
      <c r="G182" s="6">
        <v>44200</v>
      </c>
      <c r="H182" s="15">
        <v>1</v>
      </c>
      <c r="I182" s="26">
        <f t="shared" si="4"/>
        <v>10</v>
      </c>
      <c r="J182" s="26">
        <v>80</v>
      </c>
      <c r="K182" s="15"/>
      <c r="L182" s="15"/>
      <c r="M182" s="15">
        <v>0.5</v>
      </c>
      <c r="N182" s="8">
        <v>66.86</v>
      </c>
      <c r="O182" s="8">
        <v>66.86</v>
      </c>
      <c r="P182" s="33" t="s">
        <v>19</v>
      </c>
      <c r="Q182" s="29">
        <f t="shared" si="5"/>
        <v>146.86000000000001</v>
      </c>
      <c r="R182" s="9"/>
      <c r="S182" s="9"/>
      <c r="T182" s="9"/>
      <c r="U182" s="9"/>
      <c r="V182" s="9"/>
      <c r="W182" s="9"/>
      <c r="X182" s="10"/>
      <c r="Y182" s="11"/>
    </row>
    <row r="183" spans="1:25" ht="14.4" x14ac:dyDescent="0.3">
      <c r="A183" s="32" t="s">
        <v>220</v>
      </c>
      <c r="B183" s="33" t="s">
        <v>42</v>
      </c>
      <c r="C183" s="33" t="s">
        <v>17</v>
      </c>
      <c r="D183" s="33" t="s">
        <v>18</v>
      </c>
      <c r="E183" s="33"/>
      <c r="F183" s="7">
        <v>44160</v>
      </c>
      <c r="G183" s="6">
        <v>44200</v>
      </c>
      <c r="H183" s="15">
        <v>1</v>
      </c>
      <c r="I183" s="26">
        <f t="shared" si="4"/>
        <v>10</v>
      </c>
      <c r="J183" s="26">
        <v>80</v>
      </c>
      <c r="K183" s="15"/>
      <c r="L183" s="15"/>
      <c r="M183" s="15">
        <v>0.75</v>
      </c>
      <c r="N183" s="8">
        <v>94.26</v>
      </c>
      <c r="O183" s="8">
        <v>94.26</v>
      </c>
      <c r="P183" s="33" t="s">
        <v>27</v>
      </c>
      <c r="Q183" s="29">
        <f t="shared" si="5"/>
        <v>174.26</v>
      </c>
      <c r="R183" s="9"/>
      <c r="S183" s="9"/>
      <c r="T183" s="9"/>
      <c r="U183" s="9"/>
      <c r="V183" s="9"/>
      <c r="W183" s="9"/>
      <c r="X183" s="10"/>
      <c r="Y183" s="11"/>
    </row>
    <row r="184" spans="1:25" ht="14.4" x14ac:dyDescent="0.3">
      <c r="A184" s="32" t="s">
        <v>221</v>
      </c>
      <c r="B184" s="33" t="s">
        <v>42</v>
      </c>
      <c r="C184" s="33" t="s">
        <v>17</v>
      </c>
      <c r="D184" s="33" t="s">
        <v>18</v>
      </c>
      <c r="E184" s="33"/>
      <c r="F184" s="7">
        <v>44160</v>
      </c>
      <c r="G184" s="6">
        <v>44200</v>
      </c>
      <c r="H184" s="15">
        <v>1</v>
      </c>
      <c r="I184" s="26">
        <f t="shared" si="4"/>
        <v>10</v>
      </c>
      <c r="J184" s="26">
        <v>80</v>
      </c>
      <c r="K184" s="15"/>
      <c r="L184" s="15"/>
      <c r="M184" s="15">
        <v>0.25</v>
      </c>
      <c r="N184" s="8">
        <v>120</v>
      </c>
      <c r="O184" s="8">
        <v>120</v>
      </c>
      <c r="P184" s="33" t="s">
        <v>38</v>
      </c>
      <c r="Q184" s="29">
        <f t="shared" si="5"/>
        <v>200</v>
      </c>
      <c r="R184" s="9"/>
      <c r="S184" s="9"/>
      <c r="T184" s="9"/>
      <c r="U184" s="9"/>
      <c r="V184" s="9"/>
      <c r="W184" s="9"/>
      <c r="X184" s="10"/>
      <c r="Y184" s="11"/>
    </row>
    <row r="185" spans="1:25" ht="14.4" x14ac:dyDescent="0.3">
      <c r="A185" s="32" t="s">
        <v>222</v>
      </c>
      <c r="B185" s="33" t="s">
        <v>42</v>
      </c>
      <c r="C185" s="33" t="s">
        <v>17</v>
      </c>
      <c r="D185" s="33" t="s">
        <v>26</v>
      </c>
      <c r="E185" s="33"/>
      <c r="F185" s="7">
        <v>44161</v>
      </c>
      <c r="G185" s="6">
        <v>44167</v>
      </c>
      <c r="H185" s="15">
        <v>1</v>
      </c>
      <c r="I185" s="26">
        <f t="shared" si="4"/>
        <v>10</v>
      </c>
      <c r="J185" s="26">
        <v>80</v>
      </c>
      <c r="K185" s="15"/>
      <c r="L185" s="15"/>
      <c r="M185" s="15">
        <v>0.25</v>
      </c>
      <c r="N185" s="8">
        <v>120</v>
      </c>
      <c r="O185" s="8">
        <v>120</v>
      </c>
      <c r="P185" s="33" t="s">
        <v>19</v>
      </c>
      <c r="Q185" s="29">
        <f t="shared" si="5"/>
        <v>200</v>
      </c>
      <c r="R185" s="9"/>
      <c r="S185" s="9"/>
      <c r="T185" s="9"/>
      <c r="U185" s="9"/>
      <c r="V185" s="9"/>
      <c r="W185" s="9"/>
      <c r="X185" s="10"/>
      <c r="Y185" s="11"/>
    </row>
    <row r="186" spans="1:25" ht="14.4" x14ac:dyDescent="0.3">
      <c r="A186" s="32" t="s">
        <v>223</v>
      </c>
      <c r="B186" s="33" t="s">
        <v>30</v>
      </c>
      <c r="C186" s="33" t="s">
        <v>37</v>
      </c>
      <c r="D186" s="33" t="s">
        <v>26</v>
      </c>
      <c r="E186" s="33" t="s">
        <v>32</v>
      </c>
      <c r="F186" s="7">
        <v>44161</v>
      </c>
      <c r="G186" s="6">
        <v>44168</v>
      </c>
      <c r="H186" s="15">
        <v>1</v>
      </c>
      <c r="I186" s="26">
        <f t="shared" si="4"/>
        <v>10</v>
      </c>
      <c r="J186" s="26">
        <v>80</v>
      </c>
      <c r="K186" s="15"/>
      <c r="L186" s="15"/>
      <c r="M186" s="15">
        <v>0.25</v>
      </c>
      <c r="N186" s="8">
        <v>45.99</v>
      </c>
      <c r="O186" s="8">
        <v>45.99</v>
      </c>
      <c r="P186" s="33" t="s">
        <v>27</v>
      </c>
      <c r="Q186" s="29">
        <f t="shared" si="5"/>
        <v>125.99000000000001</v>
      </c>
      <c r="R186" s="9"/>
      <c r="S186" s="9"/>
      <c r="T186" s="9"/>
      <c r="U186" s="9"/>
      <c r="V186" s="9"/>
      <c r="W186" s="9"/>
      <c r="X186" s="10"/>
      <c r="Y186" s="11"/>
    </row>
    <row r="187" spans="1:25" ht="14.4" x14ac:dyDescent="0.3">
      <c r="A187" s="32" t="s">
        <v>224</v>
      </c>
      <c r="B187" s="33" t="s">
        <v>53</v>
      </c>
      <c r="C187" s="33" t="s">
        <v>37</v>
      </c>
      <c r="D187" s="33" t="s">
        <v>18</v>
      </c>
      <c r="E187" s="33"/>
      <c r="F187" s="7">
        <v>44161</v>
      </c>
      <c r="G187" s="7">
        <v>44175</v>
      </c>
      <c r="H187" s="15">
        <v>1</v>
      </c>
      <c r="I187" s="26">
        <f t="shared" si="4"/>
        <v>10</v>
      </c>
      <c r="J187" s="26">
        <v>80</v>
      </c>
      <c r="K187" s="15"/>
      <c r="L187" s="15"/>
      <c r="M187" s="15">
        <v>0.5</v>
      </c>
      <c r="N187" s="8">
        <v>33</v>
      </c>
      <c r="O187" s="8">
        <v>33</v>
      </c>
      <c r="P187" s="33" t="s">
        <v>38</v>
      </c>
      <c r="Q187" s="29">
        <f t="shared" si="5"/>
        <v>113</v>
      </c>
      <c r="R187" s="9"/>
      <c r="S187" s="9"/>
      <c r="T187" s="9"/>
      <c r="U187" s="9"/>
      <c r="V187" s="9"/>
      <c r="W187" s="9"/>
      <c r="X187" s="10"/>
      <c r="Y187" s="11"/>
    </row>
    <row r="188" spans="1:25" ht="14.4" x14ac:dyDescent="0.3">
      <c r="A188" s="32" t="s">
        <v>225</v>
      </c>
      <c r="B188" s="33" t="s">
        <v>30</v>
      </c>
      <c r="C188" s="33" t="s">
        <v>46</v>
      </c>
      <c r="D188" s="33" t="s">
        <v>18</v>
      </c>
      <c r="E188" s="33"/>
      <c r="F188" s="7">
        <v>44161</v>
      </c>
      <c r="G188" s="7">
        <v>44207</v>
      </c>
      <c r="H188" s="15">
        <v>1</v>
      </c>
      <c r="I188" s="26">
        <f t="shared" si="4"/>
        <v>10</v>
      </c>
      <c r="J188" s="26">
        <v>80</v>
      </c>
      <c r="K188" s="15"/>
      <c r="L188" s="15"/>
      <c r="M188" s="15">
        <v>0.25</v>
      </c>
      <c r="N188" s="8">
        <v>21.33</v>
      </c>
      <c r="O188" s="8">
        <v>21.33</v>
      </c>
      <c r="P188" s="33" t="s">
        <v>38</v>
      </c>
      <c r="Q188" s="29">
        <f t="shared" si="5"/>
        <v>101.33</v>
      </c>
      <c r="R188" s="9"/>
      <c r="S188" s="9"/>
      <c r="T188" s="9"/>
      <c r="U188" s="9"/>
      <c r="V188" s="9"/>
      <c r="W188" s="9"/>
      <c r="X188" s="10"/>
      <c r="Y188" s="11"/>
    </row>
    <row r="189" spans="1:25" ht="14.4" x14ac:dyDescent="0.3">
      <c r="A189" s="32" t="s">
        <v>226</v>
      </c>
      <c r="B189" s="33" t="s">
        <v>30</v>
      </c>
      <c r="C189" s="33" t="s">
        <v>31</v>
      </c>
      <c r="D189" s="33" t="s">
        <v>26</v>
      </c>
      <c r="E189" s="33" t="s">
        <v>32</v>
      </c>
      <c r="F189" s="7">
        <v>44161</v>
      </c>
      <c r="G189" s="7">
        <v>44244</v>
      </c>
      <c r="H189" s="15">
        <v>1</v>
      </c>
      <c r="I189" s="26">
        <f t="shared" si="4"/>
        <v>10</v>
      </c>
      <c r="J189" s="26">
        <v>80</v>
      </c>
      <c r="K189" s="15"/>
      <c r="L189" s="15"/>
      <c r="M189" s="15">
        <v>0.25</v>
      </c>
      <c r="N189" s="8">
        <v>37.26</v>
      </c>
      <c r="O189" s="8">
        <v>37.26</v>
      </c>
      <c r="P189" s="33" t="s">
        <v>19</v>
      </c>
      <c r="Q189" s="29">
        <f t="shared" si="5"/>
        <v>117.25999999999999</v>
      </c>
      <c r="R189" s="9"/>
      <c r="S189" s="9"/>
      <c r="T189" s="9"/>
      <c r="U189" s="9"/>
      <c r="V189" s="9"/>
      <c r="W189" s="9"/>
      <c r="X189" s="10"/>
      <c r="Y189" s="11"/>
    </row>
    <row r="190" spans="1:25" ht="14.4" x14ac:dyDescent="0.3">
      <c r="A190" s="32" t="s">
        <v>227</v>
      </c>
      <c r="B190" s="33" t="s">
        <v>53</v>
      </c>
      <c r="C190" s="33" t="s">
        <v>17</v>
      </c>
      <c r="D190" s="33" t="s">
        <v>23</v>
      </c>
      <c r="E190" s="33"/>
      <c r="F190" s="7">
        <v>44162</v>
      </c>
      <c r="G190" s="7">
        <v>44187</v>
      </c>
      <c r="H190" s="15">
        <v>1</v>
      </c>
      <c r="I190" s="26">
        <f t="shared" si="4"/>
        <v>10</v>
      </c>
      <c r="J190" s="26">
        <v>80</v>
      </c>
      <c r="K190" s="15"/>
      <c r="L190" s="15"/>
      <c r="M190" s="15">
        <v>1</v>
      </c>
      <c r="N190" s="8">
        <v>81.89</v>
      </c>
      <c r="O190" s="8">
        <v>81.89</v>
      </c>
      <c r="P190" s="33" t="s">
        <v>38</v>
      </c>
      <c r="Q190" s="29">
        <f t="shared" si="5"/>
        <v>161.88999999999999</v>
      </c>
      <c r="R190" s="9"/>
      <c r="S190" s="9"/>
      <c r="T190" s="9"/>
      <c r="U190" s="9"/>
      <c r="V190" s="9"/>
      <c r="W190" s="9"/>
      <c r="X190" s="10"/>
      <c r="Y190" s="11"/>
    </row>
    <row r="191" spans="1:25" ht="14.4" x14ac:dyDescent="0.3">
      <c r="A191" s="32" t="s">
        <v>228</v>
      </c>
      <c r="B191" s="33" t="s">
        <v>25</v>
      </c>
      <c r="C191" s="33" t="s">
        <v>17</v>
      </c>
      <c r="D191" s="33" t="s">
        <v>26</v>
      </c>
      <c r="E191" s="33" t="s">
        <v>32</v>
      </c>
      <c r="F191" s="7">
        <v>44165</v>
      </c>
      <c r="G191" s="6">
        <v>44173</v>
      </c>
      <c r="H191" s="15">
        <v>1</v>
      </c>
      <c r="I191" s="26">
        <f t="shared" si="4"/>
        <v>10</v>
      </c>
      <c r="J191" s="26">
        <v>80</v>
      </c>
      <c r="K191" s="15"/>
      <c r="L191" s="15"/>
      <c r="M191" s="15">
        <v>0.25</v>
      </c>
      <c r="N191" s="8">
        <v>10.1</v>
      </c>
      <c r="O191" s="8">
        <v>10.1</v>
      </c>
      <c r="P191" s="33" t="s">
        <v>38</v>
      </c>
      <c r="Q191" s="29">
        <f t="shared" si="5"/>
        <v>90.1</v>
      </c>
      <c r="R191" s="9"/>
      <c r="S191" s="9"/>
      <c r="T191" s="9"/>
      <c r="U191" s="9"/>
      <c r="V191" s="9"/>
      <c r="W191" s="9"/>
      <c r="X191" s="10"/>
      <c r="Y191" s="11"/>
    </row>
    <row r="192" spans="1:25" ht="14.4" x14ac:dyDescent="0.3">
      <c r="A192" s="32" t="s">
        <v>229</v>
      </c>
      <c r="B192" s="33" t="s">
        <v>53</v>
      </c>
      <c r="C192" s="33" t="s">
        <v>17</v>
      </c>
      <c r="D192" s="33" t="s">
        <v>26</v>
      </c>
      <c r="E192" s="33"/>
      <c r="F192" s="7">
        <v>44165</v>
      </c>
      <c r="G192" s="6">
        <v>44173</v>
      </c>
      <c r="H192" s="15">
        <v>1</v>
      </c>
      <c r="I192" s="26">
        <f t="shared" si="4"/>
        <v>10</v>
      </c>
      <c r="J192" s="26">
        <v>80</v>
      </c>
      <c r="K192" s="15"/>
      <c r="L192" s="15"/>
      <c r="M192" s="15">
        <v>0.25</v>
      </c>
      <c r="N192" s="8">
        <v>17.88</v>
      </c>
      <c r="O192" s="8">
        <v>17.88</v>
      </c>
      <c r="P192" s="33" t="s">
        <v>19</v>
      </c>
      <c r="Q192" s="29">
        <f t="shared" si="5"/>
        <v>97.88</v>
      </c>
      <c r="R192" s="9"/>
      <c r="S192" s="9"/>
      <c r="T192" s="9"/>
      <c r="U192" s="9"/>
      <c r="V192" s="9"/>
      <c r="W192" s="9"/>
      <c r="X192" s="10"/>
      <c r="Y192" s="11"/>
    </row>
    <row r="193" spans="1:25" ht="14.4" x14ac:dyDescent="0.3">
      <c r="A193" s="32" t="s">
        <v>230</v>
      </c>
      <c r="B193" s="33" t="s">
        <v>127</v>
      </c>
      <c r="C193" s="33" t="s">
        <v>46</v>
      </c>
      <c r="D193" s="33" t="s">
        <v>40</v>
      </c>
      <c r="E193" s="33"/>
      <c r="F193" s="7">
        <v>44165</v>
      </c>
      <c r="G193" s="6">
        <v>44173</v>
      </c>
      <c r="H193" s="15">
        <v>2</v>
      </c>
      <c r="I193" s="26">
        <f t="shared" si="4"/>
        <v>35</v>
      </c>
      <c r="J193" s="26">
        <v>140</v>
      </c>
      <c r="K193" s="15"/>
      <c r="L193" s="15"/>
      <c r="M193" s="15">
        <v>2.75</v>
      </c>
      <c r="N193" s="8">
        <v>1204.6400000000001</v>
      </c>
      <c r="O193" s="8">
        <v>1204.6400000000001</v>
      </c>
      <c r="P193" s="33" t="s">
        <v>38</v>
      </c>
      <c r="Q193" s="29">
        <f t="shared" si="5"/>
        <v>1344.64</v>
      </c>
      <c r="R193" s="9"/>
      <c r="S193" s="9"/>
      <c r="T193" s="9"/>
      <c r="U193" s="12"/>
      <c r="V193" s="12"/>
      <c r="W193" s="12"/>
      <c r="X193" s="10"/>
      <c r="Y193" s="11"/>
    </row>
    <row r="194" spans="1:25" ht="14.4" x14ac:dyDescent="0.3">
      <c r="A194" s="32" t="s">
        <v>231</v>
      </c>
      <c r="B194" s="33" t="s">
        <v>127</v>
      </c>
      <c r="C194" s="33" t="s">
        <v>37</v>
      </c>
      <c r="D194" s="33" t="s">
        <v>40</v>
      </c>
      <c r="E194" s="33"/>
      <c r="F194" s="7">
        <v>44165</v>
      </c>
      <c r="G194" s="7">
        <v>44182</v>
      </c>
      <c r="H194" s="15">
        <v>2</v>
      </c>
      <c r="I194" s="26">
        <f t="shared" ref="I194:I257" si="6">(H194*J194)/8</f>
        <v>35</v>
      </c>
      <c r="J194" s="26">
        <v>140</v>
      </c>
      <c r="K194" s="15"/>
      <c r="L194" s="15"/>
      <c r="M194" s="15">
        <v>3</v>
      </c>
      <c r="N194" s="8">
        <v>111</v>
      </c>
      <c r="O194" s="8">
        <v>111</v>
      </c>
      <c r="P194" s="33" t="s">
        <v>38</v>
      </c>
      <c r="Q194" s="29">
        <f t="shared" ref="Q194:Q257" si="7">N194+J194</f>
        <v>251</v>
      </c>
      <c r="R194" s="9"/>
      <c r="S194" s="9"/>
      <c r="T194" s="9"/>
      <c r="U194" s="9"/>
      <c r="V194" s="9"/>
      <c r="W194" s="9"/>
      <c r="X194" s="10"/>
      <c r="Y194" s="11"/>
    </row>
    <row r="195" spans="1:25" ht="14.4" x14ac:dyDescent="0.3">
      <c r="A195" s="32" t="s">
        <v>232</v>
      </c>
      <c r="B195" s="33" t="s">
        <v>42</v>
      </c>
      <c r="C195" s="33" t="s">
        <v>17</v>
      </c>
      <c r="D195" s="33" t="s">
        <v>18</v>
      </c>
      <c r="E195" s="33"/>
      <c r="F195" s="7">
        <v>44165</v>
      </c>
      <c r="G195" s="6">
        <v>44200</v>
      </c>
      <c r="H195" s="15">
        <v>1</v>
      </c>
      <c r="I195" s="26">
        <f t="shared" si="6"/>
        <v>10</v>
      </c>
      <c r="J195" s="26">
        <v>80</v>
      </c>
      <c r="K195" s="15"/>
      <c r="L195" s="15"/>
      <c r="M195" s="15">
        <v>0.25</v>
      </c>
      <c r="N195" s="8">
        <v>21.21</v>
      </c>
      <c r="O195" s="8">
        <v>21.21</v>
      </c>
      <c r="P195" s="33" t="s">
        <v>27</v>
      </c>
      <c r="Q195" s="29">
        <f t="shared" si="7"/>
        <v>101.21000000000001</v>
      </c>
      <c r="R195" s="9"/>
      <c r="S195" s="9"/>
      <c r="T195" s="9"/>
      <c r="U195" s="9"/>
      <c r="V195" s="9"/>
      <c r="W195" s="9"/>
      <c r="X195" s="10"/>
      <c r="Y195" s="11"/>
    </row>
    <row r="196" spans="1:25" ht="14.4" x14ac:dyDescent="0.3">
      <c r="A196" s="32" t="s">
        <v>233</v>
      </c>
      <c r="B196" s="33" t="s">
        <v>127</v>
      </c>
      <c r="C196" s="33" t="s">
        <v>186</v>
      </c>
      <c r="D196" s="33" t="s">
        <v>18</v>
      </c>
      <c r="E196" s="33"/>
      <c r="F196" s="7">
        <v>44165</v>
      </c>
      <c r="G196" s="7">
        <v>44252</v>
      </c>
      <c r="H196" s="15">
        <v>2</v>
      </c>
      <c r="I196" s="26">
        <f t="shared" si="6"/>
        <v>35</v>
      </c>
      <c r="J196" s="26">
        <v>140</v>
      </c>
      <c r="K196" s="15"/>
      <c r="L196" s="15"/>
      <c r="M196" s="15">
        <v>0.5</v>
      </c>
      <c r="N196" s="8">
        <v>158.31</v>
      </c>
      <c r="O196" s="8">
        <v>158.31</v>
      </c>
      <c r="P196" s="33" t="s">
        <v>38</v>
      </c>
      <c r="Q196" s="29">
        <f t="shared" si="7"/>
        <v>298.31</v>
      </c>
      <c r="R196" s="9"/>
      <c r="S196" s="9"/>
      <c r="T196" s="9"/>
      <c r="U196" s="9"/>
      <c r="V196" s="9"/>
      <c r="W196" s="9"/>
      <c r="X196" s="10"/>
      <c r="Y196" s="11"/>
    </row>
    <row r="197" spans="1:25" ht="14.4" x14ac:dyDescent="0.3">
      <c r="A197" s="32" t="s">
        <v>234</v>
      </c>
      <c r="B197" s="33" t="s">
        <v>53</v>
      </c>
      <c r="C197" s="33" t="s">
        <v>37</v>
      </c>
      <c r="D197" s="33" t="s">
        <v>18</v>
      </c>
      <c r="E197" s="33"/>
      <c r="F197" s="6">
        <v>44166</v>
      </c>
      <c r="G197" s="7">
        <v>44207</v>
      </c>
      <c r="H197" s="15">
        <v>1</v>
      </c>
      <c r="I197" s="26">
        <f t="shared" si="6"/>
        <v>10</v>
      </c>
      <c r="J197" s="26">
        <v>80</v>
      </c>
      <c r="K197" s="15"/>
      <c r="L197" s="15"/>
      <c r="M197" s="15">
        <v>0.5</v>
      </c>
      <c r="N197" s="8">
        <v>36.75</v>
      </c>
      <c r="O197" s="8">
        <v>36.75</v>
      </c>
      <c r="P197" s="33" t="s">
        <v>38</v>
      </c>
      <c r="Q197" s="29">
        <f t="shared" si="7"/>
        <v>116.75</v>
      </c>
      <c r="R197" s="9"/>
      <c r="S197" s="9"/>
      <c r="T197" s="9"/>
      <c r="U197" s="9"/>
      <c r="V197" s="9"/>
      <c r="W197" s="9"/>
      <c r="X197" s="10"/>
      <c r="Y197" s="11"/>
    </row>
    <row r="198" spans="1:25" ht="14.4" x14ac:dyDescent="0.3">
      <c r="A198" s="32" t="s">
        <v>235</v>
      </c>
      <c r="B198" s="33" t="s">
        <v>16</v>
      </c>
      <c r="C198" s="33" t="s">
        <v>186</v>
      </c>
      <c r="D198" s="33" t="s">
        <v>23</v>
      </c>
      <c r="E198" s="33"/>
      <c r="F198" s="6">
        <v>44166</v>
      </c>
      <c r="G198" s="13">
        <v>44320</v>
      </c>
      <c r="H198" s="15">
        <v>2</v>
      </c>
      <c r="I198" s="26">
        <f t="shared" si="6"/>
        <v>35</v>
      </c>
      <c r="J198" s="26">
        <v>140</v>
      </c>
      <c r="K198" s="15"/>
      <c r="L198" s="15"/>
      <c r="M198" s="15">
        <v>0.5</v>
      </c>
      <c r="N198" s="8">
        <v>242.07</v>
      </c>
      <c r="O198" s="8">
        <v>242.07</v>
      </c>
      <c r="P198" s="33" t="s">
        <v>38</v>
      </c>
      <c r="Q198" s="29">
        <f t="shared" si="7"/>
        <v>382.07</v>
      </c>
      <c r="R198" s="9"/>
      <c r="S198" s="9"/>
      <c r="T198" s="9"/>
      <c r="U198" s="9"/>
      <c r="V198" s="9"/>
      <c r="W198" s="9"/>
      <c r="X198" s="10"/>
      <c r="Y198" s="11"/>
    </row>
    <row r="199" spans="1:25" ht="14.4" x14ac:dyDescent="0.3">
      <c r="A199" s="32" t="s">
        <v>236</v>
      </c>
      <c r="B199" s="33" t="s">
        <v>30</v>
      </c>
      <c r="C199" s="33" t="s">
        <v>17</v>
      </c>
      <c r="D199" s="33" t="s">
        <v>18</v>
      </c>
      <c r="E199" s="33"/>
      <c r="F199" s="6">
        <v>44167</v>
      </c>
      <c r="G199" s="7">
        <v>44182</v>
      </c>
      <c r="H199" s="15">
        <v>1</v>
      </c>
      <c r="I199" s="26">
        <f t="shared" si="6"/>
        <v>10</v>
      </c>
      <c r="J199" s="26">
        <v>80</v>
      </c>
      <c r="K199" s="15"/>
      <c r="L199" s="15"/>
      <c r="M199" s="15">
        <v>0.5</v>
      </c>
      <c r="N199" s="8">
        <v>30</v>
      </c>
      <c r="O199" s="8">
        <v>30</v>
      </c>
      <c r="P199" s="33" t="s">
        <v>38</v>
      </c>
      <c r="Q199" s="29">
        <f t="shared" si="7"/>
        <v>110</v>
      </c>
      <c r="R199" s="9"/>
      <c r="S199" s="9"/>
      <c r="T199" s="9"/>
      <c r="U199" s="9"/>
      <c r="V199" s="9"/>
      <c r="W199" s="9"/>
      <c r="X199" s="10"/>
      <c r="Y199" s="11"/>
    </row>
    <row r="200" spans="1:25" ht="14.4" x14ac:dyDescent="0.3">
      <c r="A200" s="32" t="s">
        <v>237</v>
      </c>
      <c r="B200" s="33" t="s">
        <v>30</v>
      </c>
      <c r="C200" s="33" t="s">
        <v>17</v>
      </c>
      <c r="D200" s="33" t="s">
        <v>18</v>
      </c>
      <c r="E200" s="33" t="s">
        <v>32</v>
      </c>
      <c r="F200" s="6">
        <v>44167</v>
      </c>
      <c r="G200" s="7">
        <v>44180</v>
      </c>
      <c r="H200" s="15">
        <v>1</v>
      </c>
      <c r="I200" s="26">
        <f t="shared" si="6"/>
        <v>10</v>
      </c>
      <c r="J200" s="26">
        <v>80</v>
      </c>
      <c r="K200" s="15"/>
      <c r="L200" s="15"/>
      <c r="M200" s="15">
        <v>0.5</v>
      </c>
      <c r="N200" s="8">
        <v>52.9</v>
      </c>
      <c r="O200" s="8">
        <v>52.9</v>
      </c>
      <c r="P200" s="33" t="s">
        <v>38</v>
      </c>
      <c r="Q200" s="29">
        <f t="shared" si="7"/>
        <v>132.9</v>
      </c>
      <c r="R200" s="9"/>
      <c r="S200" s="9"/>
      <c r="T200" s="9"/>
      <c r="U200" s="9"/>
      <c r="V200" s="9"/>
      <c r="W200" s="9"/>
      <c r="X200" s="10"/>
      <c r="Y200" s="11"/>
    </row>
    <row r="201" spans="1:25" ht="14.4" x14ac:dyDescent="0.3">
      <c r="A201" s="32" t="s">
        <v>238</v>
      </c>
      <c r="B201" s="33" t="s">
        <v>30</v>
      </c>
      <c r="C201" s="33" t="s">
        <v>31</v>
      </c>
      <c r="D201" s="33" t="s">
        <v>26</v>
      </c>
      <c r="E201" s="33" t="s">
        <v>32</v>
      </c>
      <c r="F201" s="6">
        <v>44167</v>
      </c>
      <c r="G201" s="7">
        <v>44182</v>
      </c>
      <c r="H201" s="15">
        <v>1</v>
      </c>
      <c r="I201" s="26">
        <f t="shared" si="6"/>
        <v>10</v>
      </c>
      <c r="J201" s="26">
        <v>80</v>
      </c>
      <c r="K201" s="15"/>
      <c r="L201" s="15"/>
      <c r="M201" s="15">
        <v>0.25</v>
      </c>
      <c r="N201" s="8">
        <v>36.75</v>
      </c>
      <c r="O201" s="8">
        <v>36.75</v>
      </c>
      <c r="P201" s="33" t="s">
        <v>19</v>
      </c>
      <c r="Q201" s="29">
        <f t="shared" si="7"/>
        <v>116.75</v>
      </c>
      <c r="R201" s="9"/>
      <c r="S201" s="9"/>
      <c r="T201" s="9"/>
      <c r="U201" s="9"/>
      <c r="V201" s="9"/>
      <c r="W201" s="9"/>
      <c r="X201" s="10"/>
      <c r="Y201" s="11"/>
    </row>
    <row r="202" spans="1:25" ht="14.4" x14ac:dyDescent="0.3">
      <c r="A202" s="32" t="s">
        <v>239</v>
      </c>
      <c r="B202" s="33" t="s">
        <v>53</v>
      </c>
      <c r="C202" s="33" t="s">
        <v>46</v>
      </c>
      <c r="D202" s="33" t="s">
        <v>26</v>
      </c>
      <c r="E202" s="33"/>
      <c r="F202" s="6">
        <v>44167</v>
      </c>
      <c r="G202" s="6">
        <v>44203</v>
      </c>
      <c r="H202" s="15">
        <v>1</v>
      </c>
      <c r="I202" s="26">
        <f t="shared" si="6"/>
        <v>10</v>
      </c>
      <c r="J202" s="26">
        <v>80</v>
      </c>
      <c r="K202" s="15"/>
      <c r="L202" s="15"/>
      <c r="M202" s="15">
        <v>0.25</v>
      </c>
      <c r="N202" s="8">
        <v>45.24</v>
      </c>
      <c r="O202" s="8">
        <v>45.24</v>
      </c>
      <c r="P202" s="33" t="s">
        <v>38</v>
      </c>
      <c r="Q202" s="29">
        <f t="shared" si="7"/>
        <v>125.24000000000001</v>
      </c>
      <c r="R202" s="9"/>
      <c r="S202" s="9"/>
      <c r="T202" s="9"/>
      <c r="U202" s="9"/>
      <c r="V202" s="9"/>
      <c r="W202" s="9"/>
      <c r="X202" s="10"/>
      <c r="Y202" s="11"/>
    </row>
    <row r="203" spans="1:25" ht="14.4" x14ac:dyDescent="0.3">
      <c r="A203" s="32" t="s">
        <v>240</v>
      </c>
      <c r="B203" s="33" t="s">
        <v>30</v>
      </c>
      <c r="C203" s="33" t="s">
        <v>31</v>
      </c>
      <c r="D203" s="33" t="s">
        <v>23</v>
      </c>
      <c r="E203" s="33" t="s">
        <v>32</v>
      </c>
      <c r="F203" s="6">
        <v>44167</v>
      </c>
      <c r="G203" s="7">
        <v>44223</v>
      </c>
      <c r="H203" s="15">
        <v>1</v>
      </c>
      <c r="I203" s="26">
        <f t="shared" si="6"/>
        <v>10</v>
      </c>
      <c r="J203" s="26">
        <v>80</v>
      </c>
      <c r="K203" s="15"/>
      <c r="L203" s="15"/>
      <c r="M203" s="15">
        <v>0.75</v>
      </c>
      <c r="N203" s="8">
        <v>42.66</v>
      </c>
      <c r="O203" s="8">
        <v>42.66</v>
      </c>
      <c r="P203" s="33" t="s">
        <v>19</v>
      </c>
      <c r="Q203" s="29">
        <f t="shared" si="7"/>
        <v>122.66</v>
      </c>
      <c r="R203" s="9"/>
      <c r="S203" s="9"/>
      <c r="T203" s="9"/>
      <c r="U203" s="9"/>
      <c r="V203" s="9"/>
      <c r="W203" s="9"/>
      <c r="X203" s="10"/>
      <c r="Y203" s="11"/>
    </row>
    <row r="204" spans="1:25" ht="14.4" x14ac:dyDescent="0.3">
      <c r="A204" s="32" t="s">
        <v>241</v>
      </c>
      <c r="B204" s="33" t="s">
        <v>16</v>
      </c>
      <c r="C204" s="33" t="s">
        <v>186</v>
      </c>
      <c r="D204" s="33" t="s">
        <v>23</v>
      </c>
      <c r="E204" s="33"/>
      <c r="F204" s="6">
        <v>44167</v>
      </c>
      <c r="G204" s="7">
        <v>44242</v>
      </c>
      <c r="H204" s="15">
        <v>2</v>
      </c>
      <c r="I204" s="26">
        <f t="shared" si="6"/>
        <v>35</v>
      </c>
      <c r="J204" s="26">
        <v>140</v>
      </c>
      <c r="K204" s="15"/>
      <c r="L204" s="15"/>
      <c r="M204" s="15">
        <v>1</v>
      </c>
      <c r="N204" s="8">
        <v>226</v>
      </c>
      <c r="O204" s="8">
        <v>226</v>
      </c>
      <c r="P204" s="33" t="s">
        <v>19</v>
      </c>
      <c r="Q204" s="29">
        <f t="shared" si="7"/>
        <v>366</v>
      </c>
      <c r="R204" s="9"/>
      <c r="S204" s="9"/>
      <c r="T204" s="9"/>
      <c r="U204" s="9"/>
      <c r="V204" s="9"/>
      <c r="W204" s="9"/>
      <c r="X204" s="10"/>
      <c r="Y204" s="11"/>
    </row>
    <row r="205" spans="1:25" ht="14.4" x14ac:dyDescent="0.3">
      <c r="A205" s="32" t="s">
        <v>242</v>
      </c>
      <c r="B205" s="33" t="s">
        <v>21</v>
      </c>
      <c r="C205" s="33" t="s">
        <v>46</v>
      </c>
      <c r="D205" s="33" t="s">
        <v>18</v>
      </c>
      <c r="E205" s="33"/>
      <c r="F205" s="6">
        <v>44168</v>
      </c>
      <c r="G205" s="6">
        <v>44202</v>
      </c>
      <c r="H205" s="15">
        <v>2</v>
      </c>
      <c r="I205" s="26">
        <f t="shared" si="6"/>
        <v>35</v>
      </c>
      <c r="J205" s="26">
        <v>140</v>
      </c>
      <c r="K205" s="15"/>
      <c r="L205" s="15"/>
      <c r="M205" s="15">
        <v>0.5</v>
      </c>
      <c r="N205" s="8">
        <v>45.24</v>
      </c>
      <c r="O205" s="8">
        <v>45.24</v>
      </c>
      <c r="P205" s="33" t="s">
        <v>19</v>
      </c>
      <c r="Q205" s="29">
        <f t="shared" si="7"/>
        <v>185.24</v>
      </c>
      <c r="R205" s="9"/>
      <c r="S205" s="9"/>
      <c r="T205" s="9"/>
      <c r="U205" s="9"/>
      <c r="V205" s="9"/>
      <c r="W205" s="9"/>
      <c r="X205" s="10"/>
      <c r="Y205" s="11"/>
    </row>
    <row r="206" spans="1:25" ht="14.4" x14ac:dyDescent="0.3">
      <c r="A206" s="32" t="s">
        <v>243</v>
      </c>
      <c r="B206" s="33" t="s">
        <v>30</v>
      </c>
      <c r="C206" s="33" t="s">
        <v>37</v>
      </c>
      <c r="D206" s="33" t="s">
        <v>26</v>
      </c>
      <c r="E206" s="33" t="s">
        <v>32</v>
      </c>
      <c r="F206" s="6">
        <v>44168</v>
      </c>
      <c r="G206" s="7">
        <v>44221</v>
      </c>
      <c r="H206" s="15">
        <v>1</v>
      </c>
      <c r="I206" s="26">
        <f t="shared" si="6"/>
        <v>10</v>
      </c>
      <c r="J206" s="26">
        <v>80</v>
      </c>
      <c r="K206" s="15"/>
      <c r="L206" s="15"/>
      <c r="M206" s="15">
        <v>0.25</v>
      </c>
      <c r="N206" s="8">
        <v>36.97</v>
      </c>
      <c r="O206" s="8">
        <v>36.97</v>
      </c>
      <c r="P206" s="33" t="s">
        <v>38</v>
      </c>
      <c r="Q206" s="29">
        <f t="shared" si="7"/>
        <v>116.97</v>
      </c>
      <c r="R206" s="9"/>
      <c r="S206" s="9"/>
      <c r="T206" s="9"/>
      <c r="U206" s="9"/>
      <c r="V206" s="9"/>
      <c r="W206" s="9"/>
      <c r="X206" s="10"/>
      <c r="Y206" s="11"/>
    </row>
    <row r="207" spans="1:25" ht="14.4" x14ac:dyDescent="0.3">
      <c r="A207" s="32" t="s">
        <v>244</v>
      </c>
      <c r="B207" s="33" t="s">
        <v>21</v>
      </c>
      <c r="C207" s="33" t="s">
        <v>22</v>
      </c>
      <c r="D207" s="33" t="s">
        <v>18</v>
      </c>
      <c r="E207" s="33"/>
      <c r="F207" s="6">
        <v>44170</v>
      </c>
      <c r="G207" s="7">
        <v>44188</v>
      </c>
      <c r="H207" s="15">
        <v>1</v>
      </c>
      <c r="I207" s="26">
        <f t="shared" si="6"/>
        <v>10</v>
      </c>
      <c r="J207" s="26">
        <v>80</v>
      </c>
      <c r="K207" s="15"/>
      <c r="L207" s="15"/>
      <c r="M207" s="15">
        <v>0.5</v>
      </c>
      <c r="N207" s="8">
        <v>138.57</v>
      </c>
      <c r="O207" s="8">
        <v>138.57</v>
      </c>
      <c r="P207" s="33" t="s">
        <v>19</v>
      </c>
      <c r="Q207" s="29">
        <f t="shared" si="7"/>
        <v>218.57</v>
      </c>
      <c r="R207" s="9"/>
      <c r="S207" s="9"/>
      <c r="T207" s="9"/>
      <c r="U207" s="9"/>
      <c r="V207" s="9"/>
      <c r="W207" s="9"/>
      <c r="X207" s="10"/>
      <c r="Y207" s="11"/>
    </row>
    <row r="208" spans="1:25" ht="14.4" x14ac:dyDescent="0.3">
      <c r="A208" s="32" t="s">
        <v>245</v>
      </c>
      <c r="B208" s="33" t="s">
        <v>21</v>
      </c>
      <c r="C208" s="33" t="s">
        <v>22</v>
      </c>
      <c r="D208" s="33" t="s">
        <v>26</v>
      </c>
      <c r="E208" s="33"/>
      <c r="F208" s="6">
        <v>44170</v>
      </c>
      <c r="G208" s="6">
        <v>44202</v>
      </c>
      <c r="H208" s="15">
        <v>1</v>
      </c>
      <c r="I208" s="26">
        <f t="shared" si="6"/>
        <v>10</v>
      </c>
      <c r="J208" s="26">
        <v>80</v>
      </c>
      <c r="K208" s="15"/>
      <c r="L208" s="15"/>
      <c r="M208" s="15">
        <v>0.25</v>
      </c>
      <c r="N208" s="8">
        <v>126.56</v>
      </c>
      <c r="O208" s="8">
        <v>126.56</v>
      </c>
      <c r="P208" s="33" t="s">
        <v>19</v>
      </c>
      <c r="Q208" s="29">
        <f t="shared" si="7"/>
        <v>206.56</v>
      </c>
      <c r="R208" s="9"/>
      <c r="S208" s="9"/>
      <c r="T208" s="9"/>
      <c r="U208" s="9"/>
      <c r="V208" s="9"/>
      <c r="W208" s="9"/>
      <c r="X208" s="10"/>
      <c r="Y208" s="11"/>
    </row>
    <row r="209" spans="1:25" ht="14.4" x14ac:dyDescent="0.3">
      <c r="A209" s="32" t="s">
        <v>246</v>
      </c>
      <c r="B209" s="33" t="s">
        <v>42</v>
      </c>
      <c r="C209" s="33" t="s">
        <v>37</v>
      </c>
      <c r="D209" s="33" t="s">
        <v>153</v>
      </c>
      <c r="E209" s="33"/>
      <c r="F209" s="6">
        <v>44172</v>
      </c>
      <c r="G209" s="6">
        <v>44201</v>
      </c>
      <c r="H209" s="15">
        <v>2</v>
      </c>
      <c r="I209" s="26">
        <f t="shared" si="6"/>
        <v>35</v>
      </c>
      <c r="J209" s="26">
        <v>140</v>
      </c>
      <c r="K209" s="15"/>
      <c r="L209" s="15"/>
      <c r="M209" s="15">
        <v>1</v>
      </c>
      <c r="N209" s="8">
        <v>51.45</v>
      </c>
      <c r="O209" s="8">
        <v>51.45</v>
      </c>
      <c r="P209" s="33" t="s">
        <v>27</v>
      </c>
      <c r="Q209" s="29">
        <f t="shared" si="7"/>
        <v>191.45</v>
      </c>
      <c r="R209" s="9"/>
      <c r="S209" s="9"/>
      <c r="T209" s="9"/>
      <c r="U209" s="9"/>
      <c r="V209" s="9"/>
      <c r="W209" s="9"/>
      <c r="X209" s="10"/>
      <c r="Y209" s="11"/>
    </row>
    <row r="210" spans="1:25" ht="14.4" x14ac:dyDescent="0.3">
      <c r="A210" s="32" t="s">
        <v>247</v>
      </c>
      <c r="B210" s="33" t="s">
        <v>21</v>
      </c>
      <c r="C210" s="33" t="s">
        <v>22</v>
      </c>
      <c r="D210" s="33" t="s">
        <v>26</v>
      </c>
      <c r="E210" s="33"/>
      <c r="F210" s="6">
        <v>44172</v>
      </c>
      <c r="G210" s="6">
        <v>44203</v>
      </c>
      <c r="H210" s="15">
        <v>1</v>
      </c>
      <c r="I210" s="26">
        <f t="shared" si="6"/>
        <v>10</v>
      </c>
      <c r="J210" s="26">
        <v>80</v>
      </c>
      <c r="K210" s="15"/>
      <c r="L210" s="15"/>
      <c r="M210" s="15">
        <v>0.25</v>
      </c>
      <c r="N210" s="8">
        <v>227.94</v>
      </c>
      <c r="O210" s="8">
        <v>227.94</v>
      </c>
      <c r="P210" s="33" t="s">
        <v>19</v>
      </c>
      <c r="Q210" s="29">
        <f t="shared" si="7"/>
        <v>307.94</v>
      </c>
      <c r="R210" s="9"/>
      <c r="S210" s="9"/>
      <c r="T210" s="9"/>
      <c r="U210" s="9"/>
      <c r="V210" s="9"/>
      <c r="W210" s="9"/>
      <c r="X210" s="10"/>
      <c r="Y210" s="11"/>
    </row>
    <row r="211" spans="1:25" ht="14.4" x14ac:dyDescent="0.3">
      <c r="A211" s="32" t="s">
        <v>248</v>
      </c>
      <c r="B211" s="33" t="s">
        <v>30</v>
      </c>
      <c r="C211" s="33" t="s">
        <v>46</v>
      </c>
      <c r="D211" s="33" t="s">
        <v>23</v>
      </c>
      <c r="E211" s="33"/>
      <c r="F211" s="6">
        <v>44172</v>
      </c>
      <c r="G211" s="7">
        <v>44207</v>
      </c>
      <c r="H211" s="15">
        <v>1</v>
      </c>
      <c r="I211" s="26">
        <f t="shared" si="6"/>
        <v>10</v>
      </c>
      <c r="J211" s="26">
        <v>80</v>
      </c>
      <c r="K211" s="15"/>
      <c r="L211" s="15"/>
      <c r="M211" s="15">
        <v>0.5</v>
      </c>
      <c r="N211" s="8">
        <v>367.71</v>
      </c>
      <c r="O211" s="8">
        <v>367.71</v>
      </c>
      <c r="P211" s="33" t="s">
        <v>27</v>
      </c>
      <c r="Q211" s="29">
        <f t="shared" si="7"/>
        <v>447.71</v>
      </c>
      <c r="R211" s="9"/>
      <c r="S211" s="9"/>
      <c r="T211" s="9"/>
      <c r="U211" s="9"/>
      <c r="V211" s="9"/>
      <c r="W211" s="9"/>
      <c r="X211" s="10"/>
      <c r="Y211" s="11"/>
    </row>
    <row r="212" spans="1:25" ht="14.4" x14ac:dyDescent="0.3">
      <c r="A212" s="32" t="s">
        <v>249</v>
      </c>
      <c r="B212" s="33" t="s">
        <v>16</v>
      </c>
      <c r="C212" s="33" t="s">
        <v>17</v>
      </c>
      <c r="D212" s="33" t="s">
        <v>23</v>
      </c>
      <c r="E212" s="33"/>
      <c r="F212" s="6">
        <v>44172</v>
      </c>
      <c r="G212" s="7">
        <v>44208</v>
      </c>
      <c r="H212" s="15">
        <v>2</v>
      </c>
      <c r="I212" s="26">
        <f t="shared" si="6"/>
        <v>35</v>
      </c>
      <c r="J212" s="26">
        <v>140</v>
      </c>
      <c r="K212" s="15"/>
      <c r="L212" s="15"/>
      <c r="M212" s="15">
        <v>1.25</v>
      </c>
      <c r="N212" s="8">
        <v>637.53</v>
      </c>
      <c r="O212" s="8">
        <v>637.53</v>
      </c>
      <c r="P212" s="33" t="s">
        <v>19</v>
      </c>
      <c r="Q212" s="29">
        <f t="shared" si="7"/>
        <v>777.53</v>
      </c>
      <c r="R212" s="9"/>
      <c r="S212" s="9"/>
      <c r="T212" s="9"/>
      <c r="U212" s="9"/>
      <c r="V212" s="9"/>
      <c r="W212" s="9"/>
      <c r="X212" s="10"/>
      <c r="Y212" s="11"/>
    </row>
    <row r="213" spans="1:25" ht="14.4" x14ac:dyDescent="0.3">
      <c r="A213" s="32" t="s">
        <v>250</v>
      </c>
      <c r="B213" s="33" t="s">
        <v>25</v>
      </c>
      <c r="C213" s="33" t="s">
        <v>17</v>
      </c>
      <c r="D213" s="33" t="s">
        <v>23</v>
      </c>
      <c r="E213" s="33"/>
      <c r="F213" s="6">
        <v>44173</v>
      </c>
      <c r="G213" s="7">
        <v>44180</v>
      </c>
      <c r="H213" s="15">
        <v>2</v>
      </c>
      <c r="I213" s="26">
        <f t="shared" si="6"/>
        <v>35</v>
      </c>
      <c r="J213" s="26">
        <v>140</v>
      </c>
      <c r="K213" s="15"/>
      <c r="L213" s="15"/>
      <c r="M213" s="15">
        <v>3</v>
      </c>
      <c r="N213" s="8">
        <v>21.33</v>
      </c>
      <c r="O213" s="8">
        <v>21.33</v>
      </c>
      <c r="P213" s="33" t="s">
        <v>19</v>
      </c>
      <c r="Q213" s="29">
        <f t="shared" si="7"/>
        <v>161.32999999999998</v>
      </c>
      <c r="R213" s="9"/>
      <c r="S213" s="9"/>
      <c r="T213" s="9"/>
      <c r="U213" s="9"/>
      <c r="V213" s="9"/>
      <c r="W213" s="9"/>
      <c r="X213" s="10"/>
      <c r="Y213" s="11"/>
    </row>
    <row r="214" spans="1:25" ht="14.4" x14ac:dyDescent="0.3">
      <c r="A214" s="32" t="s">
        <v>251</v>
      </c>
      <c r="B214" s="33" t="s">
        <v>42</v>
      </c>
      <c r="C214" s="33" t="s">
        <v>31</v>
      </c>
      <c r="D214" s="33" t="s">
        <v>23</v>
      </c>
      <c r="E214" s="33"/>
      <c r="F214" s="6">
        <v>44173</v>
      </c>
      <c r="G214" s="7">
        <v>44181</v>
      </c>
      <c r="H214" s="15">
        <v>2</v>
      </c>
      <c r="I214" s="26">
        <f t="shared" si="6"/>
        <v>35</v>
      </c>
      <c r="J214" s="26">
        <v>140</v>
      </c>
      <c r="K214" s="15"/>
      <c r="L214" s="15"/>
      <c r="M214" s="15">
        <v>1.5</v>
      </c>
      <c r="N214" s="8">
        <v>318.73</v>
      </c>
      <c r="O214" s="8">
        <v>318.73</v>
      </c>
      <c r="P214" s="33" t="s">
        <v>19</v>
      </c>
      <c r="Q214" s="29">
        <f t="shared" si="7"/>
        <v>458.73</v>
      </c>
      <c r="R214" s="9"/>
      <c r="S214" s="9"/>
      <c r="T214" s="9"/>
      <c r="U214" s="9"/>
      <c r="V214" s="9"/>
      <c r="W214" s="9"/>
      <c r="X214" s="10"/>
      <c r="Y214" s="11"/>
    </row>
    <row r="215" spans="1:25" ht="14.4" x14ac:dyDescent="0.3">
      <c r="A215" s="32" t="s">
        <v>252</v>
      </c>
      <c r="B215" s="33" t="s">
        <v>30</v>
      </c>
      <c r="C215" s="33" t="s">
        <v>31</v>
      </c>
      <c r="D215" s="33" t="s">
        <v>23</v>
      </c>
      <c r="E215" s="33" t="s">
        <v>32</v>
      </c>
      <c r="F215" s="6">
        <v>44173</v>
      </c>
      <c r="G215" s="7">
        <v>44239</v>
      </c>
      <c r="H215" s="15">
        <v>2</v>
      </c>
      <c r="I215" s="26">
        <f t="shared" si="6"/>
        <v>35</v>
      </c>
      <c r="J215" s="26">
        <v>140</v>
      </c>
      <c r="K215" s="15"/>
      <c r="L215" s="15"/>
      <c r="M215" s="15">
        <v>0.75</v>
      </c>
      <c r="N215" s="8">
        <v>35.450000000000003</v>
      </c>
      <c r="O215" s="8">
        <v>35.450000000000003</v>
      </c>
      <c r="P215" s="33" t="s">
        <v>19</v>
      </c>
      <c r="Q215" s="29">
        <f t="shared" si="7"/>
        <v>175.45</v>
      </c>
      <c r="R215" s="9"/>
      <c r="S215" s="9"/>
      <c r="T215" s="9"/>
      <c r="U215" s="9"/>
      <c r="V215" s="9"/>
      <c r="W215" s="9"/>
      <c r="X215" s="10"/>
      <c r="Y215" s="11"/>
    </row>
    <row r="216" spans="1:25" ht="14.4" x14ac:dyDescent="0.3">
      <c r="A216" s="32" t="s">
        <v>253</v>
      </c>
      <c r="B216" s="33" t="s">
        <v>21</v>
      </c>
      <c r="C216" s="33" t="s">
        <v>22</v>
      </c>
      <c r="D216" s="33" t="s">
        <v>153</v>
      </c>
      <c r="E216" s="33"/>
      <c r="F216" s="6">
        <v>44174</v>
      </c>
      <c r="G216" s="7">
        <v>44182</v>
      </c>
      <c r="H216" s="15">
        <v>1</v>
      </c>
      <c r="I216" s="26">
        <f t="shared" si="6"/>
        <v>10</v>
      </c>
      <c r="J216" s="26">
        <v>80</v>
      </c>
      <c r="K216" s="15"/>
      <c r="L216" s="15"/>
      <c r="M216" s="15">
        <v>1.75</v>
      </c>
      <c r="N216" s="8">
        <v>131.30000000000001</v>
      </c>
      <c r="O216" s="8">
        <v>131.30000000000001</v>
      </c>
      <c r="P216" s="33" t="s">
        <v>27</v>
      </c>
      <c r="Q216" s="29">
        <f t="shared" si="7"/>
        <v>211.3</v>
      </c>
      <c r="R216" s="9"/>
      <c r="S216" s="9"/>
      <c r="T216" s="9"/>
      <c r="U216" s="9"/>
      <c r="V216" s="9"/>
      <c r="W216" s="9"/>
      <c r="X216" s="10"/>
      <c r="Y216" s="11"/>
    </row>
    <row r="217" spans="1:25" ht="14.4" x14ac:dyDescent="0.3">
      <c r="A217" s="32" t="s">
        <v>254</v>
      </c>
      <c r="B217" s="33" t="s">
        <v>30</v>
      </c>
      <c r="C217" s="33" t="s">
        <v>31</v>
      </c>
      <c r="D217" s="33" t="s">
        <v>26</v>
      </c>
      <c r="E217" s="33"/>
      <c r="F217" s="6">
        <v>44174</v>
      </c>
      <c r="G217" s="7">
        <v>44207</v>
      </c>
      <c r="H217" s="15">
        <v>1</v>
      </c>
      <c r="I217" s="26">
        <f t="shared" si="6"/>
        <v>10</v>
      </c>
      <c r="J217" s="26">
        <v>80</v>
      </c>
      <c r="K217" s="15"/>
      <c r="L217" s="15"/>
      <c r="M217" s="15">
        <v>0.25</v>
      </c>
      <c r="N217" s="8">
        <v>37.26</v>
      </c>
      <c r="O217" s="8">
        <v>37.26</v>
      </c>
      <c r="P217" s="33" t="s">
        <v>38</v>
      </c>
      <c r="Q217" s="29">
        <f t="shared" si="7"/>
        <v>117.25999999999999</v>
      </c>
      <c r="R217" s="9"/>
      <c r="S217" s="9"/>
      <c r="T217" s="9"/>
      <c r="U217" s="9"/>
      <c r="V217" s="9"/>
      <c r="W217" s="9"/>
      <c r="X217" s="10"/>
      <c r="Y217" s="11"/>
    </row>
    <row r="218" spans="1:25" ht="14.4" x14ac:dyDescent="0.3">
      <c r="A218" s="32" t="s">
        <v>255</v>
      </c>
      <c r="B218" s="33" t="s">
        <v>127</v>
      </c>
      <c r="C218" s="33" t="s">
        <v>46</v>
      </c>
      <c r="D218" s="33" t="s">
        <v>153</v>
      </c>
      <c r="E218" s="33"/>
      <c r="F218" s="6">
        <v>44174</v>
      </c>
      <c r="G218" s="7">
        <v>44208</v>
      </c>
      <c r="H218" s="15">
        <v>2</v>
      </c>
      <c r="I218" s="26">
        <f t="shared" si="6"/>
        <v>35</v>
      </c>
      <c r="J218" s="26">
        <v>140</v>
      </c>
      <c r="K218" s="15"/>
      <c r="L218" s="15"/>
      <c r="M218" s="15">
        <v>3</v>
      </c>
      <c r="N218" s="8">
        <v>1193.75</v>
      </c>
      <c r="O218" s="8">
        <v>1193.75</v>
      </c>
      <c r="P218" s="33" t="s">
        <v>38</v>
      </c>
      <c r="Q218" s="29">
        <f t="shared" si="7"/>
        <v>1333.75</v>
      </c>
      <c r="R218" s="9"/>
      <c r="S218" s="9"/>
      <c r="T218" s="9"/>
      <c r="U218" s="12"/>
      <c r="V218" s="12"/>
      <c r="W218" s="12"/>
      <c r="X218" s="10"/>
      <c r="Y218" s="11"/>
    </row>
    <row r="219" spans="1:25" ht="14.4" x14ac:dyDescent="0.3">
      <c r="A219" s="32" t="s">
        <v>256</v>
      </c>
      <c r="B219" s="33" t="s">
        <v>53</v>
      </c>
      <c r="C219" s="33" t="s">
        <v>46</v>
      </c>
      <c r="D219" s="33" t="s">
        <v>23</v>
      </c>
      <c r="E219" s="33" t="s">
        <v>32</v>
      </c>
      <c r="F219" s="7">
        <v>44175</v>
      </c>
      <c r="G219" s="7">
        <v>44179</v>
      </c>
      <c r="H219" s="15">
        <v>1</v>
      </c>
      <c r="I219" s="26">
        <f t="shared" si="6"/>
        <v>10</v>
      </c>
      <c r="J219" s="26">
        <v>80</v>
      </c>
      <c r="K219" s="15"/>
      <c r="L219" s="15"/>
      <c r="M219" s="15">
        <v>0.5</v>
      </c>
      <c r="N219" s="8">
        <v>250.42</v>
      </c>
      <c r="O219" s="8">
        <v>250.42</v>
      </c>
      <c r="P219" s="33" t="s">
        <v>38</v>
      </c>
      <c r="Q219" s="29">
        <f t="shared" si="7"/>
        <v>330.41999999999996</v>
      </c>
      <c r="R219" s="9"/>
      <c r="S219" s="9"/>
      <c r="T219" s="9"/>
      <c r="U219" s="9"/>
      <c r="V219" s="9"/>
      <c r="W219" s="9"/>
      <c r="X219" s="10"/>
      <c r="Y219" s="11"/>
    </row>
    <row r="220" spans="1:25" ht="14.4" x14ac:dyDescent="0.3">
      <c r="A220" s="32" t="s">
        <v>257</v>
      </c>
      <c r="B220" s="33" t="s">
        <v>21</v>
      </c>
      <c r="C220" s="33" t="s">
        <v>22</v>
      </c>
      <c r="D220" s="33" t="s">
        <v>26</v>
      </c>
      <c r="E220" s="33"/>
      <c r="F220" s="7">
        <v>44175</v>
      </c>
      <c r="G220" s="6">
        <v>44203</v>
      </c>
      <c r="H220" s="15">
        <v>1</v>
      </c>
      <c r="I220" s="26">
        <f t="shared" si="6"/>
        <v>10</v>
      </c>
      <c r="J220" s="26">
        <v>80</v>
      </c>
      <c r="K220" s="15"/>
      <c r="L220" s="15"/>
      <c r="M220" s="15">
        <v>0.25</v>
      </c>
      <c r="N220" s="8">
        <v>67.7</v>
      </c>
      <c r="O220" s="8">
        <v>67.7</v>
      </c>
      <c r="P220" s="33" t="s">
        <v>27</v>
      </c>
      <c r="Q220" s="29">
        <f t="shared" si="7"/>
        <v>147.69999999999999</v>
      </c>
      <c r="R220" s="9"/>
      <c r="S220" s="9"/>
      <c r="T220" s="9"/>
      <c r="U220" s="9"/>
      <c r="V220" s="9"/>
      <c r="W220" s="9"/>
      <c r="X220" s="10"/>
      <c r="Y220" s="11"/>
    </row>
    <row r="221" spans="1:25" ht="14.4" x14ac:dyDescent="0.3">
      <c r="A221" s="32" t="s">
        <v>258</v>
      </c>
      <c r="B221" s="33" t="s">
        <v>25</v>
      </c>
      <c r="C221" s="33" t="s">
        <v>37</v>
      </c>
      <c r="D221" s="33" t="s">
        <v>153</v>
      </c>
      <c r="E221" s="33"/>
      <c r="F221" s="7">
        <v>44175</v>
      </c>
      <c r="G221" s="6">
        <v>44203</v>
      </c>
      <c r="H221" s="15">
        <v>2</v>
      </c>
      <c r="I221" s="26">
        <f t="shared" si="6"/>
        <v>35</v>
      </c>
      <c r="J221" s="26">
        <v>140</v>
      </c>
      <c r="K221" s="15"/>
      <c r="L221" s="15"/>
      <c r="M221" s="15">
        <v>1.25</v>
      </c>
      <c r="N221" s="8">
        <v>58.24</v>
      </c>
      <c r="O221" s="8">
        <v>58.24</v>
      </c>
      <c r="P221" s="33" t="s">
        <v>19</v>
      </c>
      <c r="Q221" s="29">
        <f t="shared" si="7"/>
        <v>198.24</v>
      </c>
      <c r="R221" s="9"/>
      <c r="S221" s="9"/>
      <c r="T221" s="9"/>
      <c r="U221" s="9"/>
      <c r="V221" s="9"/>
      <c r="W221" s="9"/>
      <c r="X221" s="10"/>
      <c r="Y221" s="11"/>
    </row>
    <row r="222" spans="1:25" ht="14.4" x14ac:dyDescent="0.3">
      <c r="A222" s="32" t="s">
        <v>259</v>
      </c>
      <c r="B222" s="33" t="s">
        <v>42</v>
      </c>
      <c r="C222" s="33" t="s">
        <v>22</v>
      </c>
      <c r="D222" s="33" t="s">
        <v>18</v>
      </c>
      <c r="E222" s="33"/>
      <c r="F222" s="7">
        <v>44175</v>
      </c>
      <c r="G222" s="7">
        <v>44210</v>
      </c>
      <c r="H222" s="15">
        <v>1</v>
      </c>
      <c r="I222" s="26">
        <f t="shared" si="6"/>
        <v>10</v>
      </c>
      <c r="J222" s="26">
        <v>80</v>
      </c>
      <c r="K222" s="15"/>
      <c r="L222" s="15"/>
      <c r="M222" s="15">
        <v>0.5</v>
      </c>
      <c r="N222" s="8">
        <v>32.229999999999997</v>
      </c>
      <c r="O222" s="8">
        <v>32.229999999999997</v>
      </c>
      <c r="P222" s="33" t="s">
        <v>27</v>
      </c>
      <c r="Q222" s="29">
        <f t="shared" si="7"/>
        <v>112.22999999999999</v>
      </c>
      <c r="R222" s="9"/>
      <c r="S222" s="9"/>
      <c r="T222" s="9"/>
      <c r="U222" s="9"/>
      <c r="V222" s="9"/>
      <c r="W222" s="9"/>
      <c r="X222" s="10"/>
      <c r="Y222" s="11"/>
    </row>
    <row r="223" spans="1:25" ht="14.4" x14ac:dyDescent="0.3">
      <c r="A223" s="32" t="s">
        <v>260</v>
      </c>
      <c r="B223" s="33" t="s">
        <v>25</v>
      </c>
      <c r="C223" s="33" t="s">
        <v>17</v>
      </c>
      <c r="D223" s="33" t="s">
        <v>23</v>
      </c>
      <c r="E223" s="33"/>
      <c r="F223" s="7">
        <v>44175</v>
      </c>
      <c r="G223" s="7">
        <v>44219</v>
      </c>
      <c r="H223" s="15">
        <v>1</v>
      </c>
      <c r="I223" s="26">
        <f t="shared" si="6"/>
        <v>10</v>
      </c>
      <c r="J223" s="26">
        <v>80</v>
      </c>
      <c r="K223" s="15"/>
      <c r="L223" s="15"/>
      <c r="M223" s="15">
        <v>2.25</v>
      </c>
      <c r="N223" s="8">
        <v>180</v>
      </c>
      <c r="O223" s="8">
        <v>180</v>
      </c>
      <c r="P223" s="33" t="s">
        <v>19</v>
      </c>
      <c r="Q223" s="29">
        <f t="shared" si="7"/>
        <v>260</v>
      </c>
      <c r="R223" s="9"/>
      <c r="S223" s="9"/>
      <c r="T223" s="9"/>
      <c r="U223" s="9"/>
      <c r="V223" s="9"/>
      <c r="W223" s="9"/>
      <c r="X223" s="10"/>
      <c r="Y223" s="11"/>
    </row>
    <row r="224" spans="1:25" ht="14.4" x14ac:dyDescent="0.3">
      <c r="A224" s="32" t="s">
        <v>261</v>
      </c>
      <c r="B224" s="33" t="s">
        <v>42</v>
      </c>
      <c r="C224" s="33" t="s">
        <v>17</v>
      </c>
      <c r="D224" s="33" t="s">
        <v>18</v>
      </c>
      <c r="E224" s="33" t="s">
        <v>32</v>
      </c>
      <c r="F224" s="7">
        <v>44177</v>
      </c>
      <c r="G224" s="7">
        <v>44224</v>
      </c>
      <c r="H224" s="15">
        <v>1</v>
      </c>
      <c r="I224" s="26">
        <f t="shared" si="6"/>
        <v>10</v>
      </c>
      <c r="J224" s="26">
        <v>80</v>
      </c>
      <c r="K224" s="15"/>
      <c r="L224" s="15"/>
      <c r="M224" s="15">
        <v>1</v>
      </c>
      <c r="N224" s="8">
        <v>337.92</v>
      </c>
      <c r="O224" s="8">
        <v>337.92</v>
      </c>
      <c r="P224" s="33" t="s">
        <v>19</v>
      </c>
      <c r="Q224" s="29">
        <f t="shared" si="7"/>
        <v>417.92</v>
      </c>
      <c r="R224" s="9"/>
      <c r="S224" s="9"/>
      <c r="T224" s="9"/>
      <c r="U224" s="9"/>
      <c r="V224" s="9"/>
      <c r="W224" s="9"/>
      <c r="X224" s="10"/>
      <c r="Y224" s="11"/>
    </row>
    <row r="225" spans="1:25" ht="14.4" x14ac:dyDescent="0.3">
      <c r="A225" s="32" t="s">
        <v>262</v>
      </c>
      <c r="B225" s="33" t="s">
        <v>30</v>
      </c>
      <c r="C225" s="33" t="s">
        <v>46</v>
      </c>
      <c r="D225" s="33" t="s">
        <v>18</v>
      </c>
      <c r="E225" s="33" t="s">
        <v>32</v>
      </c>
      <c r="F225" s="7">
        <v>44179</v>
      </c>
      <c r="G225" s="7">
        <v>44180</v>
      </c>
      <c r="H225" s="15">
        <v>1</v>
      </c>
      <c r="I225" s="26">
        <f t="shared" si="6"/>
        <v>10</v>
      </c>
      <c r="J225" s="26">
        <v>80</v>
      </c>
      <c r="K225" s="15"/>
      <c r="L225" s="15"/>
      <c r="M225" s="15">
        <v>0.75</v>
      </c>
      <c r="N225" s="8">
        <v>63.99</v>
      </c>
      <c r="O225" s="8">
        <v>63.99</v>
      </c>
      <c r="P225" s="33" t="s">
        <v>19</v>
      </c>
      <c r="Q225" s="29">
        <f t="shared" si="7"/>
        <v>143.99</v>
      </c>
      <c r="R225" s="9"/>
      <c r="S225" s="9"/>
      <c r="T225" s="9"/>
      <c r="U225" s="9"/>
      <c r="V225" s="9"/>
      <c r="W225" s="9"/>
      <c r="X225" s="10"/>
      <c r="Y225" s="11"/>
    </row>
    <row r="226" spans="1:25" ht="14.4" x14ac:dyDescent="0.3">
      <c r="A226" s="32" t="s">
        <v>263</v>
      </c>
      <c r="B226" s="33" t="s">
        <v>42</v>
      </c>
      <c r="C226" s="33" t="s">
        <v>17</v>
      </c>
      <c r="D226" s="33" t="s">
        <v>18</v>
      </c>
      <c r="E226" s="33"/>
      <c r="F226" s="7">
        <v>44179</v>
      </c>
      <c r="G226" s="7">
        <v>44181</v>
      </c>
      <c r="H226" s="15">
        <v>1</v>
      </c>
      <c r="I226" s="26">
        <f t="shared" si="6"/>
        <v>10</v>
      </c>
      <c r="J226" s="26">
        <v>80</v>
      </c>
      <c r="K226" s="15"/>
      <c r="L226" s="15"/>
      <c r="M226" s="15">
        <v>0.5</v>
      </c>
      <c r="N226" s="8">
        <v>145.88999999999999</v>
      </c>
      <c r="O226" s="8">
        <v>145.88999999999999</v>
      </c>
      <c r="P226" s="33" t="s">
        <v>27</v>
      </c>
      <c r="Q226" s="29">
        <f t="shared" si="7"/>
        <v>225.89</v>
      </c>
      <c r="R226" s="9"/>
      <c r="S226" s="9"/>
      <c r="T226" s="9"/>
      <c r="U226" s="9"/>
      <c r="V226" s="9"/>
      <c r="W226" s="9"/>
      <c r="X226" s="10"/>
      <c r="Y226" s="11"/>
    </row>
    <row r="227" spans="1:25" ht="14.4" x14ac:dyDescent="0.3">
      <c r="A227" s="32" t="s">
        <v>264</v>
      </c>
      <c r="B227" s="33" t="s">
        <v>42</v>
      </c>
      <c r="C227" s="33" t="s">
        <v>17</v>
      </c>
      <c r="D227" s="33" t="s">
        <v>26</v>
      </c>
      <c r="E227" s="33"/>
      <c r="F227" s="7">
        <v>44179</v>
      </c>
      <c r="G227" s="6">
        <v>44200</v>
      </c>
      <c r="H227" s="15">
        <v>1</v>
      </c>
      <c r="I227" s="26">
        <f t="shared" si="6"/>
        <v>10</v>
      </c>
      <c r="J227" s="26">
        <v>80</v>
      </c>
      <c r="K227" s="15"/>
      <c r="L227" s="15"/>
      <c r="M227" s="15">
        <v>0.25</v>
      </c>
      <c r="N227" s="8">
        <v>30</v>
      </c>
      <c r="O227" s="8">
        <v>30</v>
      </c>
      <c r="P227" s="33" t="s">
        <v>27</v>
      </c>
      <c r="Q227" s="29">
        <f t="shared" si="7"/>
        <v>110</v>
      </c>
      <c r="R227" s="9"/>
      <c r="S227" s="9"/>
      <c r="T227" s="9"/>
      <c r="U227" s="9"/>
      <c r="V227" s="9"/>
      <c r="W227" s="9"/>
      <c r="X227" s="10"/>
      <c r="Y227" s="11"/>
    </row>
    <row r="228" spans="1:25" ht="14.4" x14ac:dyDescent="0.3">
      <c r="A228" s="32" t="s">
        <v>265</v>
      </c>
      <c r="B228" s="33" t="s">
        <v>42</v>
      </c>
      <c r="C228" s="33" t="s">
        <v>17</v>
      </c>
      <c r="D228" s="33" t="s">
        <v>23</v>
      </c>
      <c r="E228" s="33"/>
      <c r="F228" s="7">
        <v>44179</v>
      </c>
      <c r="G228" s="6">
        <v>44200</v>
      </c>
      <c r="H228" s="15">
        <v>1</v>
      </c>
      <c r="I228" s="26">
        <f t="shared" si="6"/>
        <v>10</v>
      </c>
      <c r="J228" s="26">
        <v>80</v>
      </c>
      <c r="K228" s="15"/>
      <c r="L228" s="15"/>
      <c r="M228" s="15">
        <v>0.5</v>
      </c>
      <c r="N228" s="8">
        <v>57.1</v>
      </c>
      <c r="O228" s="8">
        <v>57.1</v>
      </c>
      <c r="P228" s="33" t="s">
        <v>19</v>
      </c>
      <c r="Q228" s="29">
        <f t="shared" si="7"/>
        <v>137.1</v>
      </c>
      <c r="R228" s="9"/>
      <c r="S228" s="9"/>
      <c r="T228" s="9"/>
      <c r="U228" s="9"/>
      <c r="V228" s="9"/>
      <c r="W228" s="9"/>
      <c r="X228" s="10"/>
      <c r="Y228" s="11"/>
    </row>
    <row r="229" spans="1:25" ht="14.4" x14ac:dyDescent="0.3">
      <c r="A229" s="32" t="s">
        <v>266</v>
      </c>
      <c r="B229" s="33" t="s">
        <v>16</v>
      </c>
      <c r="C229" s="33" t="s">
        <v>17</v>
      </c>
      <c r="D229" s="33" t="s">
        <v>153</v>
      </c>
      <c r="E229" s="33"/>
      <c r="F229" s="7">
        <v>44179</v>
      </c>
      <c r="G229" s="7">
        <v>44209</v>
      </c>
      <c r="H229" s="15">
        <v>2</v>
      </c>
      <c r="I229" s="26">
        <f t="shared" si="6"/>
        <v>35</v>
      </c>
      <c r="J229" s="26">
        <v>140</v>
      </c>
      <c r="K229" s="15"/>
      <c r="L229" s="15"/>
      <c r="M229" s="15">
        <v>3.5</v>
      </c>
      <c r="N229" s="8">
        <v>262.44</v>
      </c>
      <c r="O229" s="8">
        <v>262.44</v>
      </c>
      <c r="P229" s="33" t="s">
        <v>19</v>
      </c>
      <c r="Q229" s="29">
        <f t="shared" si="7"/>
        <v>402.44</v>
      </c>
      <c r="R229" s="9"/>
      <c r="S229" s="9"/>
      <c r="T229" s="9"/>
      <c r="U229" s="9"/>
      <c r="V229" s="9"/>
      <c r="W229" s="9"/>
      <c r="X229" s="10"/>
      <c r="Y229" s="11"/>
    </row>
    <row r="230" spans="1:25" ht="14.4" x14ac:dyDescent="0.3">
      <c r="A230" s="32" t="s">
        <v>267</v>
      </c>
      <c r="B230" s="33" t="s">
        <v>42</v>
      </c>
      <c r="C230" s="33" t="s">
        <v>17</v>
      </c>
      <c r="D230" s="33" t="s">
        <v>18</v>
      </c>
      <c r="E230" s="33"/>
      <c r="F230" s="7">
        <v>44179</v>
      </c>
      <c r="G230" s="7">
        <v>44215</v>
      </c>
      <c r="H230" s="15">
        <v>1</v>
      </c>
      <c r="I230" s="26">
        <f t="shared" si="6"/>
        <v>10</v>
      </c>
      <c r="J230" s="26">
        <v>80</v>
      </c>
      <c r="K230" s="15"/>
      <c r="L230" s="15"/>
      <c r="M230" s="15">
        <v>0.5</v>
      </c>
      <c r="N230" s="8">
        <v>21.33</v>
      </c>
      <c r="O230" s="8">
        <v>21.33</v>
      </c>
      <c r="P230" s="33" t="s">
        <v>27</v>
      </c>
      <c r="Q230" s="29">
        <f t="shared" si="7"/>
        <v>101.33</v>
      </c>
      <c r="R230" s="9"/>
      <c r="S230" s="9"/>
      <c r="T230" s="9"/>
      <c r="U230" s="9"/>
      <c r="V230" s="9"/>
      <c r="W230" s="9"/>
      <c r="X230" s="10"/>
      <c r="Y230" s="11"/>
    </row>
    <row r="231" spans="1:25" ht="14.4" x14ac:dyDescent="0.3">
      <c r="A231" s="32" t="s">
        <v>268</v>
      </c>
      <c r="B231" s="33" t="s">
        <v>21</v>
      </c>
      <c r="C231" s="33" t="s">
        <v>22</v>
      </c>
      <c r="D231" s="33" t="s">
        <v>40</v>
      </c>
      <c r="E231" s="33"/>
      <c r="F231" s="7">
        <v>44179</v>
      </c>
      <c r="G231" s="13">
        <v>44320</v>
      </c>
      <c r="H231" s="15">
        <v>1</v>
      </c>
      <c r="I231" s="26">
        <f t="shared" si="6"/>
        <v>10</v>
      </c>
      <c r="J231" s="26">
        <v>80</v>
      </c>
      <c r="K231" s="15"/>
      <c r="L231" s="15"/>
      <c r="M231" s="15">
        <v>4</v>
      </c>
      <c r="N231" s="8">
        <v>1769.63</v>
      </c>
      <c r="O231" s="8">
        <v>1769.63</v>
      </c>
      <c r="P231" s="33" t="s">
        <v>27</v>
      </c>
      <c r="Q231" s="29">
        <f t="shared" si="7"/>
        <v>1849.63</v>
      </c>
      <c r="R231" s="9"/>
      <c r="S231" s="9"/>
      <c r="T231" s="9"/>
      <c r="U231" s="12"/>
      <c r="V231" s="12"/>
      <c r="W231" s="12"/>
      <c r="X231" s="10"/>
      <c r="Y231" s="11"/>
    </row>
    <row r="232" spans="1:25" ht="14.4" x14ac:dyDescent="0.3">
      <c r="A232" s="32" t="s">
        <v>269</v>
      </c>
      <c r="B232" s="33" t="s">
        <v>21</v>
      </c>
      <c r="C232" s="33" t="s">
        <v>22</v>
      </c>
      <c r="D232" s="33" t="s">
        <v>23</v>
      </c>
      <c r="E232" s="33"/>
      <c r="F232" s="7">
        <v>44180</v>
      </c>
      <c r="G232" s="7">
        <v>44209</v>
      </c>
      <c r="H232" s="15">
        <v>1</v>
      </c>
      <c r="I232" s="26">
        <f t="shared" si="6"/>
        <v>10</v>
      </c>
      <c r="J232" s="26">
        <v>80</v>
      </c>
      <c r="K232" s="15"/>
      <c r="L232" s="15"/>
      <c r="M232" s="15">
        <v>0.75</v>
      </c>
      <c r="N232" s="8">
        <v>82.88</v>
      </c>
      <c r="O232" s="8">
        <v>82.88</v>
      </c>
      <c r="P232" s="33" t="s">
        <v>27</v>
      </c>
      <c r="Q232" s="29">
        <f t="shared" si="7"/>
        <v>162.88</v>
      </c>
      <c r="R232" s="9"/>
      <c r="S232" s="9"/>
      <c r="T232" s="9"/>
      <c r="U232" s="9"/>
      <c r="V232" s="9"/>
      <c r="W232" s="9"/>
      <c r="X232" s="10"/>
      <c r="Y232" s="11"/>
    </row>
    <row r="233" spans="1:25" ht="14.4" x14ac:dyDescent="0.3">
      <c r="A233" s="32" t="s">
        <v>270</v>
      </c>
      <c r="B233" s="33" t="s">
        <v>25</v>
      </c>
      <c r="C233" s="33" t="s">
        <v>46</v>
      </c>
      <c r="D233" s="33" t="s">
        <v>18</v>
      </c>
      <c r="E233" s="33"/>
      <c r="F233" s="7">
        <v>44180</v>
      </c>
      <c r="G233" s="7">
        <v>44221</v>
      </c>
      <c r="H233" s="15">
        <v>2</v>
      </c>
      <c r="I233" s="26">
        <f t="shared" si="6"/>
        <v>35</v>
      </c>
      <c r="J233" s="26">
        <v>140</v>
      </c>
      <c r="K233" s="15"/>
      <c r="L233" s="15"/>
      <c r="M233" s="15">
        <v>0.75</v>
      </c>
      <c r="N233" s="8">
        <v>2294</v>
      </c>
      <c r="O233" s="8">
        <v>2294</v>
      </c>
      <c r="P233" s="33" t="s">
        <v>19</v>
      </c>
      <c r="Q233" s="29">
        <f t="shared" si="7"/>
        <v>2434</v>
      </c>
      <c r="R233" s="9"/>
      <c r="S233" s="9"/>
      <c r="T233" s="9"/>
      <c r="U233" s="12"/>
      <c r="V233" s="12"/>
      <c r="W233" s="12"/>
      <c r="X233" s="10"/>
      <c r="Y233" s="11"/>
    </row>
    <row r="234" spans="1:25" ht="14.4" x14ac:dyDescent="0.3">
      <c r="A234" s="32" t="s">
        <v>271</v>
      </c>
      <c r="B234" s="33" t="s">
        <v>53</v>
      </c>
      <c r="C234" s="33" t="s">
        <v>17</v>
      </c>
      <c r="D234" s="33" t="s">
        <v>18</v>
      </c>
      <c r="E234" s="33"/>
      <c r="F234" s="7">
        <v>44181</v>
      </c>
      <c r="G234" s="7">
        <v>44188</v>
      </c>
      <c r="H234" s="15">
        <v>1</v>
      </c>
      <c r="I234" s="26">
        <f t="shared" si="6"/>
        <v>10</v>
      </c>
      <c r="J234" s="26">
        <v>80</v>
      </c>
      <c r="K234" s="15"/>
      <c r="L234" s="15"/>
      <c r="M234" s="15">
        <v>1</v>
      </c>
      <c r="N234" s="8">
        <v>348.74</v>
      </c>
      <c r="O234" s="8">
        <v>348.74</v>
      </c>
      <c r="P234" s="33" t="s">
        <v>19</v>
      </c>
      <c r="Q234" s="29">
        <f t="shared" si="7"/>
        <v>428.74</v>
      </c>
      <c r="R234" s="9"/>
      <c r="S234" s="9"/>
      <c r="T234" s="9"/>
      <c r="U234" s="9"/>
      <c r="V234" s="9"/>
      <c r="W234" s="9"/>
      <c r="X234" s="10"/>
      <c r="Y234" s="11"/>
    </row>
    <row r="235" spans="1:25" ht="14.4" x14ac:dyDescent="0.3">
      <c r="A235" s="32" t="s">
        <v>272</v>
      </c>
      <c r="B235" s="33" t="s">
        <v>21</v>
      </c>
      <c r="C235" s="33" t="s">
        <v>22</v>
      </c>
      <c r="D235" s="33" t="s">
        <v>18</v>
      </c>
      <c r="E235" s="33"/>
      <c r="F235" s="7">
        <v>44181</v>
      </c>
      <c r="G235" s="7">
        <v>44210</v>
      </c>
      <c r="H235" s="15">
        <v>1</v>
      </c>
      <c r="I235" s="26">
        <f t="shared" si="6"/>
        <v>10</v>
      </c>
      <c r="J235" s="26">
        <v>80</v>
      </c>
      <c r="K235" s="15"/>
      <c r="L235" s="15"/>
      <c r="M235" s="15">
        <v>0.25</v>
      </c>
      <c r="N235" s="8">
        <v>140.4</v>
      </c>
      <c r="O235" s="8">
        <v>140.4</v>
      </c>
      <c r="P235" s="33" t="s">
        <v>19</v>
      </c>
      <c r="Q235" s="29">
        <f t="shared" si="7"/>
        <v>220.4</v>
      </c>
      <c r="R235" s="9"/>
      <c r="S235" s="9"/>
      <c r="T235" s="9"/>
      <c r="U235" s="9"/>
      <c r="V235" s="9"/>
      <c r="W235" s="9"/>
      <c r="X235" s="10"/>
      <c r="Y235" s="11"/>
    </row>
    <row r="236" spans="1:25" ht="14.4" x14ac:dyDescent="0.3">
      <c r="A236" s="32" t="s">
        <v>273</v>
      </c>
      <c r="B236" s="33" t="s">
        <v>185</v>
      </c>
      <c r="C236" s="33" t="s">
        <v>186</v>
      </c>
      <c r="D236" s="33" t="s">
        <v>18</v>
      </c>
      <c r="E236" s="33"/>
      <c r="F236" s="7">
        <v>44181</v>
      </c>
      <c r="G236" s="6">
        <v>44228</v>
      </c>
      <c r="H236" s="15">
        <v>2</v>
      </c>
      <c r="I236" s="26">
        <f t="shared" si="6"/>
        <v>35</v>
      </c>
      <c r="J236" s="26">
        <v>140</v>
      </c>
      <c r="K236" s="15"/>
      <c r="L236" s="15"/>
      <c r="M236" s="15">
        <v>0.5</v>
      </c>
      <c r="N236" s="8">
        <v>134</v>
      </c>
      <c r="O236" s="8">
        <v>134</v>
      </c>
      <c r="P236" s="33" t="s">
        <v>19</v>
      </c>
      <c r="Q236" s="29">
        <f t="shared" si="7"/>
        <v>274</v>
      </c>
      <c r="R236" s="9"/>
      <c r="S236" s="9"/>
      <c r="T236" s="9"/>
      <c r="U236" s="9"/>
      <c r="V236" s="9"/>
      <c r="W236" s="9"/>
      <c r="X236" s="10"/>
      <c r="Y236" s="11"/>
    </row>
    <row r="237" spans="1:25" ht="14.4" x14ac:dyDescent="0.3">
      <c r="A237" s="32" t="s">
        <v>274</v>
      </c>
      <c r="B237" s="33" t="s">
        <v>30</v>
      </c>
      <c r="C237" s="33" t="s">
        <v>37</v>
      </c>
      <c r="D237" s="33" t="s">
        <v>40</v>
      </c>
      <c r="E237" s="33"/>
      <c r="F237" s="7">
        <v>44186</v>
      </c>
      <c r="G237" s="7">
        <v>44222</v>
      </c>
      <c r="H237" s="15">
        <v>2</v>
      </c>
      <c r="I237" s="26">
        <f t="shared" si="6"/>
        <v>35</v>
      </c>
      <c r="J237" s="26">
        <v>140</v>
      </c>
      <c r="K237" s="15"/>
      <c r="L237" s="15"/>
      <c r="M237" s="15">
        <v>1</v>
      </c>
      <c r="N237" s="8">
        <v>305.63</v>
      </c>
      <c r="O237" s="8">
        <v>305.63</v>
      </c>
      <c r="P237" s="33" t="s">
        <v>19</v>
      </c>
      <c r="Q237" s="29">
        <f t="shared" si="7"/>
        <v>445.63</v>
      </c>
      <c r="R237" s="9"/>
      <c r="S237" s="9"/>
      <c r="T237" s="9"/>
      <c r="U237" s="9"/>
      <c r="V237" s="9"/>
      <c r="W237" s="9"/>
      <c r="X237" s="10"/>
      <c r="Y237" s="11"/>
    </row>
    <row r="238" spans="1:25" ht="14.4" x14ac:dyDescent="0.3">
      <c r="A238" s="32" t="s">
        <v>275</v>
      </c>
      <c r="B238" s="33" t="s">
        <v>30</v>
      </c>
      <c r="C238" s="33" t="s">
        <v>46</v>
      </c>
      <c r="D238" s="33" t="s">
        <v>18</v>
      </c>
      <c r="E238" s="33" t="s">
        <v>32</v>
      </c>
      <c r="F238" s="6">
        <v>44200</v>
      </c>
      <c r="G238" s="7">
        <v>44207</v>
      </c>
      <c r="H238" s="15">
        <v>1</v>
      </c>
      <c r="I238" s="26">
        <f t="shared" si="6"/>
        <v>10</v>
      </c>
      <c r="J238" s="26">
        <v>80</v>
      </c>
      <c r="K238" s="15"/>
      <c r="L238" s="15"/>
      <c r="M238" s="15">
        <v>0.25</v>
      </c>
      <c r="N238" s="8">
        <v>19.2</v>
      </c>
      <c r="O238" s="8">
        <v>19.2</v>
      </c>
      <c r="P238" s="33" t="s">
        <v>19</v>
      </c>
      <c r="Q238" s="29">
        <f t="shared" si="7"/>
        <v>99.2</v>
      </c>
      <c r="R238" s="9"/>
      <c r="S238" s="9"/>
      <c r="T238" s="9"/>
      <c r="U238" s="9"/>
      <c r="V238" s="9"/>
      <c r="W238" s="9"/>
      <c r="X238" s="10"/>
      <c r="Y238" s="11"/>
    </row>
    <row r="239" spans="1:25" ht="14.4" x14ac:dyDescent="0.3">
      <c r="A239" s="32" t="s">
        <v>276</v>
      </c>
      <c r="B239" s="33" t="s">
        <v>21</v>
      </c>
      <c r="C239" s="33" t="s">
        <v>22</v>
      </c>
      <c r="D239" s="33" t="s">
        <v>18</v>
      </c>
      <c r="E239" s="33"/>
      <c r="F239" s="6">
        <v>44200</v>
      </c>
      <c r="G239" s="7">
        <v>44209</v>
      </c>
      <c r="H239" s="15">
        <v>1</v>
      </c>
      <c r="I239" s="26">
        <f t="shared" si="6"/>
        <v>10</v>
      </c>
      <c r="J239" s="26">
        <v>80</v>
      </c>
      <c r="K239" s="15"/>
      <c r="L239" s="15"/>
      <c r="M239" s="15">
        <v>0.5</v>
      </c>
      <c r="N239" s="8">
        <v>18.53</v>
      </c>
      <c r="O239" s="8">
        <v>18.53</v>
      </c>
      <c r="P239" s="33" t="s">
        <v>27</v>
      </c>
      <c r="Q239" s="29">
        <f t="shared" si="7"/>
        <v>98.53</v>
      </c>
      <c r="R239" s="9"/>
      <c r="S239" s="9"/>
      <c r="T239" s="9"/>
      <c r="U239" s="9"/>
      <c r="V239" s="9"/>
      <c r="W239" s="9"/>
      <c r="X239" s="10"/>
      <c r="Y239" s="11"/>
    </row>
    <row r="240" spans="1:25" ht="14.4" x14ac:dyDescent="0.3">
      <c r="A240" s="32" t="s">
        <v>277</v>
      </c>
      <c r="B240" s="33" t="s">
        <v>42</v>
      </c>
      <c r="C240" s="33" t="s">
        <v>22</v>
      </c>
      <c r="D240" s="33" t="s">
        <v>26</v>
      </c>
      <c r="E240" s="33"/>
      <c r="F240" s="6">
        <v>44200</v>
      </c>
      <c r="G240" s="7">
        <v>44209</v>
      </c>
      <c r="H240" s="15">
        <v>1</v>
      </c>
      <c r="I240" s="26">
        <f t="shared" si="6"/>
        <v>10</v>
      </c>
      <c r="J240" s="26">
        <v>80</v>
      </c>
      <c r="K240" s="15"/>
      <c r="L240" s="15"/>
      <c r="M240" s="15">
        <v>0.25</v>
      </c>
      <c r="N240" s="8">
        <v>39</v>
      </c>
      <c r="O240" s="8">
        <v>39</v>
      </c>
      <c r="P240" s="33" t="s">
        <v>19</v>
      </c>
      <c r="Q240" s="29">
        <f t="shared" si="7"/>
        <v>119</v>
      </c>
      <c r="R240" s="9"/>
      <c r="S240" s="9"/>
      <c r="T240" s="9"/>
      <c r="U240" s="9"/>
      <c r="V240" s="9"/>
      <c r="W240" s="9"/>
      <c r="X240" s="10"/>
      <c r="Y240" s="11"/>
    </row>
    <row r="241" spans="1:25" ht="14.4" x14ac:dyDescent="0.3">
      <c r="A241" s="32" t="s">
        <v>278</v>
      </c>
      <c r="B241" s="33" t="s">
        <v>21</v>
      </c>
      <c r="C241" s="33" t="s">
        <v>22</v>
      </c>
      <c r="D241" s="33" t="s">
        <v>18</v>
      </c>
      <c r="E241" s="33"/>
      <c r="F241" s="6">
        <v>44200</v>
      </c>
      <c r="G241" s="7">
        <v>44210</v>
      </c>
      <c r="H241" s="15">
        <v>2</v>
      </c>
      <c r="I241" s="26">
        <f t="shared" si="6"/>
        <v>35</v>
      </c>
      <c r="J241" s="26">
        <v>140</v>
      </c>
      <c r="K241" s="15"/>
      <c r="L241" s="15"/>
      <c r="M241" s="15">
        <v>0.25</v>
      </c>
      <c r="N241" s="8">
        <v>36.5</v>
      </c>
      <c r="O241" s="8">
        <v>36.5</v>
      </c>
      <c r="P241" s="33" t="s">
        <v>27</v>
      </c>
      <c r="Q241" s="29">
        <f t="shared" si="7"/>
        <v>176.5</v>
      </c>
      <c r="R241" s="9"/>
      <c r="S241" s="9"/>
      <c r="T241" s="9"/>
      <c r="U241" s="9"/>
      <c r="V241" s="9"/>
      <c r="W241" s="9"/>
      <c r="X241" s="10"/>
      <c r="Y241" s="11"/>
    </row>
    <row r="242" spans="1:25" ht="14.4" x14ac:dyDescent="0.3">
      <c r="A242" s="32" t="s">
        <v>279</v>
      </c>
      <c r="B242" s="33" t="s">
        <v>25</v>
      </c>
      <c r="C242" s="33" t="s">
        <v>31</v>
      </c>
      <c r="D242" s="33" t="s">
        <v>18</v>
      </c>
      <c r="E242" s="33"/>
      <c r="F242" s="6">
        <v>44200</v>
      </c>
      <c r="G242" s="7">
        <v>44210</v>
      </c>
      <c r="H242" s="15">
        <v>2</v>
      </c>
      <c r="I242" s="26">
        <f t="shared" si="6"/>
        <v>35</v>
      </c>
      <c r="J242" s="26">
        <v>140</v>
      </c>
      <c r="K242" s="15"/>
      <c r="L242" s="15"/>
      <c r="M242" s="15">
        <v>0.5</v>
      </c>
      <c r="N242" s="8">
        <v>29.81</v>
      </c>
      <c r="O242" s="8">
        <v>29.81</v>
      </c>
      <c r="P242" s="33" t="s">
        <v>38</v>
      </c>
      <c r="Q242" s="29">
        <f t="shared" si="7"/>
        <v>169.81</v>
      </c>
      <c r="R242" s="9"/>
      <c r="S242" s="9"/>
      <c r="T242" s="9"/>
      <c r="U242" s="9"/>
      <c r="V242" s="9"/>
      <c r="W242" s="9"/>
      <c r="X242" s="10"/>
      <c r="Y242" s="11"/>
    </row>
    <row r="243" spans="1:25" ht="14.4" x14ac:dyDescent="0.3">
      <c r="A243" s="32" t="s">
        <v>280</v>
      </c>
      <c r="B243" s="33" t="s">
        <v>25</v>
      </c>
      <c r="C243" s="33" t="s">
        <v>46</v>
      </c>
      <c r="D243" s="33" t="s">
        <v>18</v>
      </c>
      <c r="E243" s="33"/>
      <c r="F243" s="6">
        <v>44200</v>
      </c>
      <c r="G243" s="7">
        <v>44210</v>
      </c>
      <c r="H243" s="15">
        <v>1</v>
      </c>
      <c r="I243" s="26">
        <f t="shared" si="6"/>
        <v>10</v>
      </c>
      <c r="J243" s="26">
        <v>80</v>
      </c>
      <c r="K243" s="15"/>
      <c r="L243" s="15"/>
      <c r="M243" s="15">
        <v>0.25</v>
      </c>
      <c r="N243" s="8">
        <v>43.02</v>
      </c>
      <c r="O243" s="8">
        <v>43.02</v>
      </c>
      <c r="P243" s="33" t="s">
        <v>19</v>
      </c>
      <c r="Q243" s="29">
        <f t="shared" si="7"/>
        <v>123.02000000000001</v>
      </c>
      <c r="R243" s="9"/>
      <c r="S243" s="9"/>
      <c r="T243" s="9"/>
      <c r="U243" s="9"/>
      <c r="V243" s="9"/>
      <c r="W243" s="9"/>
      <c r="X243" s="10"/>
      <c r="Y243" s="11"/>
    </row>
    <row r="244" spans="1:25" ht="14.4" x14ac:dyDescent="0.3">
      <c r="A244" s="32" t="s">
        <v>281</v>
      </c>
      <c r="B244" s="33" t="s">
        <v>30</v>
      </c>
      <c r="C244" s="33" t="s">
        <v>37</v>
      </c>
      <c r="D244" s="33" t="s">
        <v>26</v>
      </c>
      <c r="E244" s="33"/>
      <c r="F244" s="6">
        <v>44200</v>
      </c>
      <c r="G244" s="7">
        <v>44217</v>
      </c>
      <c r="H244" s="15">
        <v>1</v>
      </c>
      <c r="I244" s="26">
        <f t="shared" si="6"/>
        <v>10</v>
      </c>
      <c r="J244" s="26">
        <v>80</v>
      </c>
      <c r="K244" s="15"/>
      <c r="L244" s="15"/>
      <c r="M244" s="15">
        <v>0.25</v>
      </c>
      <c r="N244" s="8">
        <v>66.86</v>
      </c>
      <c r="O244" s="8">
        <v>66.86</v>
      </c>
      <c r="P244" s="33" t="s">
        <v>19</v>
      </c>
      <c r="Q244" s="29">
        <f t="shared" si="7"/>
        <v>146.86000000000001</v>
      </c>
      <c r="R244" s="9"/>
      <c r="S244" s="9"/>
      <c r="T244" s="9"/>
      <c r="U244" s="9"/>
      <c r="V244" s="9"/>
      <c r="W244" s="9"/>
      <c r="X244" s="10"/>
      <c r="Y244" s="11"/>
    </row>
    <row r="245" spans="1:25" ht="14.4" x14ac:dyDescent="0.3">
      <c r="A245" s="32" t="s">
        <v>282</v>
      </c>
      <c r="B245" s="33" t="s">
        <v>30</v>
      </c>
      <c r="C245" s="33" t="s">
        <v>37</v>
      </c>
      <c r="D245" s="33" t="s">
        <v>23</v>
      </c>
      <c r="E245" s="33"/>
      <c r="F245" s="6">
        <v>44200</v>
      </c>
      <c r="G245" s="7">
        <v>44238</v>
      </c>
      <c r="H245" s="15">
        <v>1</v>
      </c>
      <c r="I245" s="26">
        <f t="shared" si="6"/>
        <v>10</v>
      </c>
      <c r="J245" s="26">
        <v>80</v>
      </c>
      <c r="K245" s="15"/>
      <c r="L245" s="15"/>
      <c r="M245" s="15">
        <v>0.75</v>
      </c>
      <c r="N245" s="8">
        <v>408.57</v>
      </c>
      <c r="O245" s="8">
        <v>408.57</v>
      </c>
      <c r="P245" s="33" t="s">
        <v>19</v>
      </c>
      <c r="Q245" s="29">
        <f t="shared" si="7"/>
        <v>488.57</v>
      </c>
      <c r="R245" s="9"/>
      <c r="S245" s="9"/>
      <c r="T245" s="9"/>
      <c r="U245" s="9"/>
      <c r="V245" s="9"/>
      <c r="W245" s="9"/>
      <c r="X245" s="10"/>
      <c r="Y245" s="11"/>
    </row>
    <row r="246" spans="1:25" ht="14.4" x14ac:dyDescent="0.3">
      <c r="A246" s="32" t="s">
        <v>283</v>
      </c>
      <c r="B246" s="33" t="s">
        <v>21</v>
      </c>
      <c r="C246" s="33" t="s">
        <v>22</v>
      </c>
      <c r="D246" s="33" t="s">
        <v>18</v>
      </c>
      <c r="E246" s="33"/>
      <c r="F246" s="6">
        <v>44201</v>
      </c>
      <c r="G246" s="7">
        <v>44210</v>
      </c>
      <c r="H246" s="15">
        <v>1</v>
      </c>
      <c r="I246" s="26">
        <f t="shared" si="6"/>
        <v>10</v>
      </c>
      <c r="J246" s="26">
        <v>80</v>
      </c>
      <c r="K246" s="15"/>
      <c r="L246" s="15"/>
      <c r="M246" s="15">
        <v>0.25</v>
      </c>
      <c r="N246" s="8">
        <v>25.25</v>
      </c>
      <c r="O246" s="8">
        <v>25.25</v>
      </c>
      <c r="P246" s="33" t="s">
        <v>27</v>
      </c>
      <c r="Q246" s="29">
        <f t="shared" si="7"/>
        <v>105.25</v>
      </c>
      <c r="R246" s="9"/>
      <c r="S246" s="9"/>
      <c r="T246" s="9"/>
      <c r="U246" s="9"/>
      <c r="V246" s="9"/>
      <c r="W246" s="9"/>
      <c r="X246" s="10"/>
      <c r="Y246" s="11"/>
    </row>
    <row r="247" spans="1:25" ht="14.4" x14ac:dyDescent="0.3">
      <c r="A247" s="32" t="s">
        <v>284</v>
      </c>
      <c r="B247" s="33" t="s">
        <v>25</v>
      </c>
      <c r="C247" s="33" t="s">
        <v>31</v>
      </c>
      <c r="D247" s="33" t="s">
        <v>23</v>
      </c>
      <c r="E247" s="33"/>
      <c r="F247" s="6">
        <v>44201</v>
      </c>
      <c r="G247" s="7">
        <v>44221</v>
      </c>
      <c r="H247" s="15">
        <v>1</v>
      </c>
      <c r="I247" s="26">
        <f t="shared" si="6"/>
        <v>10</v>
      </c>
      <c r="J247" s="26">
        <v>80</v>
      </c>
      <c r="K247" s="15"/>
      <c r="L247" s="15"/>
      <c r="M247" s="15">
        <v>1.25</v>
      </c>
      <c r="N247" s="8">
        <v>646</v>
      </c>
      <c r="O247" s="8">
        <v>646</v>
      </c>
      <c r="P247" s="33" t="s">
        <v>19</v>
      </c>
      <c r="Q247" s="29">
        <f t="shared" si="7"/>
        <v>726</v>
      </c>
      <c r="R247" s="9"/>
      <c r="S247" s="9"/>
      <c r="T247" s="9"/>
      <c r="U247" s="9"/>
      <c r="V247" s="9"/>
      <c r="W247" s="9"/>
      <c r="X247" s="10"/>
      <c r="Y247" s="11"/>
    </row>
    <row r="248" spans="1:25" ht="14.4" x14ac:dyDescent="0.3">
      <c r="A248" s="32" t="s">
        <v>285</v>
      </c>
      <c r="B248" s="33" t="s">
        <v>25</v>
      </c>
      <c r="C248" s="33" t="s">
        <v>46</v>
      </c>
      <c r="D248" s="33" t="s">
        <v>26</v>
      </c>
      <c r="E248" s="33"/>
      <c r="F248" s="6">
        <v>44201</v>
      </c>
      <c r="G248" s="7">
        <v>44226</v>
      </c>
      <c r="H248" s="15">
        <v>1</v>
      </c>
      <c r="I248" s="26">
        <f t="shared" si="6"/>
        <v>10</v>
      </c>
      <c r="J248" s="26">
        <v>80</v>
      </c>
      <c r="K248" s="15"/>
      <c r="L248" s="15"/>
      <c r="M248" s="15">
        <v>0.25</v>
      </c>
      <c r="N248" s="8">
        <v>125.42</v>
      </c>
      <c r="O248" s="8">
        <v>125.42</v>
      </c>
      <c r="P248" s="33" t="s">
        <v>38</v>
      </c>
      <c r="Q248" s="29">
        <f t="shared" si="7"/>
        <v>205.42000000000002</v>
      </c>
      <c r="R248" s="9"/>
      <c r="S248" s="9"/>
      <c r="T248" s="9"/>
      <c r="U248" s="9"/>
      <c r="V248" s="9"/>
      <c r="W248" s="9"/>
      <c r="X248" s="10"/>
      <c r="Y248" s="11"/>
    </row>
    <row r="249" spans="1:25" ht="14.4" x14ac:dyDescent="0.3">
      <c r="A249" s="32" t="s">
        <v>286</v>
      </c>
      <c r="B249" s="33" t="s">
        <v>30</v>
      </c>
      <c r="C249" s="33" t="s">
        <v>17</v>
      </c>
      <c r="D249" s="33" t="s">
        <v>18</v>
      </c>
      <c r="E249" s="33"/>
      <c r="F249" s="6">
        <v>44201</v>
      </c>
      <c r="G249" s="6">
        <v>44229</v>
      </c>
      <c r="H249" s="15">
        <v>2</v>
      </c>
      <c r="I249" s="26">
        <f t="shared" si="6"/>
        <v>35</v>
      </c>
      <c r="J249" s="26">
        <v>140</v>
      </c>
      <c r="K249" s="15"/>
      <c r="L249" s="15"/>
      <c r="M249" s="15">
        <v>0.75</v>
      </c>
      <c r="N249" s="8">
        <v>286.73</v>
      </c>
      <c r="O249" s="8">
        <v>286.73</v>
      </c>
      <c r="P249" s="33" t="s">
        <v>19</v>
      </c>
      <c r="Q249" s="29">
        <f t="shared" si="7"/>
        <v>426.73</v>
      </c>
      <c r="R249" s="9"/>
      <c r="S249" s="9"/>
      <c r="T249" s="9"/>
      <c r="U249" s="9"/>
      <c r="V249" s="9"/>
      <c r="W249" s="9"/>
      <c r="X249" s="10"/>
      <c r="Y249" s="11"/>
    </row>
    <row r="250" spans="1:25" ht="14.4" x14ac:dyDescent="0.3">
      <c r="A250" s="32" t="s">
        <v>287</v>
      </c>
      <c r="B250" s="33" t="s">
        <v>21</v>
      </c>
      <c r="C250" s="33" t="s">
        <v>46</v>
      </c>
      <c r="D250" s="33" t="s">
        <v>153</v>
      </c>
      <c r="E250" s="33"/>
      <c r="F250" s="6">
        <v>44201</v>
      </c>
      <c r="G250" s="6">
        <v>44229</v>
      </c>
      <c r="H250" s="15">
        <v>1</v>
      </c>
      <c r="I250" s="26">
        <f t="shared" si="6"/>
        <v>10</v>
      </c>
      <c r="J250" s="26">
        <v>80</v>
      </c>
      <c r="K250" s="15"/>
      <c r="L250" s="15"/>
      <c r="M250" s="15">
        <v>2.5</v>
      </c>
      <c r="N250" s="8">
        <v>258.02999999999997</v>
      </c>
      <c r="O250" s="8">
        <v>258.02999999999997</v>
      </c>
      <c r="P250" s="33" t="s">
        <v>38</v>
      </c>
      <c r="Q250" s="29">
        <f t="shared" si="7"/>
        <v>338.03</v>
      </c>
      <c r="R250" s="9"/>
      <c r="S250" s="9"/>
      <c r="T250" s="9"/>
      <c r="U250" s="9"/>
      <c r="V250" s="9"/>
      <c r="W250" s="9"/>
      <c r="X250" s="10"/>
      <c r="Y250" s="11"/>
    </row>
    <row r="251" spans="1:25" ht="14.4" x14ac:dyDescent="0.3">
      <c r="A251" s="32" t="s">
        <v>288</v>
      </c>
      <c r="B251" s="33" t="s">
        <v>21</v>
      </c>
      <c r="C251" s="33" t="s">
        <v>22</v>
      </c>
      <c r="D251" s="33" t="s">
        <v>18</v>
      </c>
      <c r="E251" s="33"/>
      <c r="F251" s="6">
        <v>44201</v>
      </c>
      <c r="G251" s="13">
        <v>44320</v>
      </c>
      <c r="H251" s="15">
        <v>1</v>
      </c>
      <c r="I251" s="26">
        <f t="shared" si="6"/>
        <v>10</v>
      </c>
      <c r="J251" s="26">
        <v>80</v>
      </c>
      <c r="K251" s="15"/>
      <c r="L251" s="15"/>
      <c r="M251" s="15">
        <v>0.25</v>
      </c>
      <c r="N251" s="8">
        <v>14.3</v>
      </c>
      <c r="O251" s="8">
        <v>14.3</v>
      </c>
      <c r="P251" s="33" t="s">
        <v>27</v>
      </c>
      <c r="Q251" s="29">
        <f t="shared" si="7"/>
        <v>94.3</v>
      </c>
      <c r="R251" s="9"/>
      <c r="S251" s="9"/>
      <c r="T251" s="9"/>
      <c r="U251" s="9"/>
      <c r="V251" s="9"/>
      <c r="W251" s="9"/>
      <c r="X251" s="10"/>
      <c r="Y251" s="11"/>
    </row>
    <row r="252" spans="1:25" ht="14.4" x14ac:dyDescent="0.3">
      <c r="A252" s="32" t="s">
        <v>289</v>
      </c>
      <c r="B252" s="33" t="s">
        <v>21</v>
      </c>
      <c r="C252" s="33" t="s">
        <v>22</v>
      </c>
      <c r="D252" s="33" t="s">
        <v>18</v>
      </c>
      <c r="E252" s="33"/>
      <c r="F252" s="6">
        <v>44202</v>
      </c>
      <c r="G252" s="7">
        <v>44214</v>
      </c>
      <c r="H252" s="15">
        <v>1</v>
      </c>
      <c r="I252" s="26">
        <f t="shared" si="6"/>
        <v>10</v>
      </c>
      <c r="J252" s="26">
        <v>80</v>
      </c>
      <c r="K252" s="15"/>
      <c r="L252" s="15"/>
      <c r="M252" s="15">
        <v>0.25</v>
      </c>
      <c r="N252" s="8">
        <v>44.85</v>
      </c>
      <c r="O252" s="8">
        <v>44.85</v>
      </c>
      <c r="P252" s="33" t="s">
        <v>27</v>
      </c>
      <c r="Q252" s="29">
        <f t="shared" si="7"/>
        <v>124.85</v>
      </c>
      <c r="R252" s="9"/>
      <c r="S252" s="9"/>
      <c r="T252" s="9"/>
      <c r="U252" s="9"/>
      <c r="V252" s="9"/>
      <c r="W252" s="9"/>
      <c r="X252" s="10"/>
      <c r="Y252" s="11"/>
    </row>
    <row r="253" spans="1:25" ht="14.4" x14ac:dyDescent="0.3">
      <c r="A253" s="32" t="s">
        <v>290</v>
      </c>
      <c r="B253" s="33" t="s">
        <v>30</v>
      </c>
      <c r="C253" s="33" t="s">
        <v>46</v>
      </c>
      <c r="D253" s="33" t="s">
        <v>18</v>
      </c>
      <c r="E253" s="33"/>
      <c r="F253" s="6">
        <v>44202</v>
      </c>
      <c r="G253" s="7">
        <v>44217</v>
      </c>
      <c r="H253" s="15">
        <v>2</v>
      </c>
      <c r="I253" s="26">
        <f t="shared" si="6"/>
        <v>35</v>
      </c>
      <c r="J253" s="26">
        <v>140</v>
      </c>
      <c r="K253" s="15"/>
      <c r="L253" s="15"/>
      <c r="M253" s="15">
        <v>0.5</v>
      </c>
      <c r="N253" s="8">
        <v>74.61</v>
      </c>
      <c r="O253" s="8">
        <v>74.61</v>
      </c>
      <c r="P253" s="33" t="s">
        <v>38</v>
      </c>
      <c r="Q253" s="29">
        <f t="shared" si="7"/>
        <v>214.61</v>
      </c>
      <c r="R253" s="9"/>
      <c r="S253" s="9"/>
      <c r="T253" s="9"/>
      <c r="U253" s="9"/>
      <c r="V253" s="9"/>
      <c r="W253" s="9"/>
      <c r="X253" s="10"/>
      <c r="Y253" s="11"/>
    </row>
    <row r="254" spans="1:25" ht="14.4" x14ac:dyDescent="0.3">
      <c r="A254" s="32" t="s">
        <v>291</v>
      </c>
      <c r="B254" s="33" t="s">
        <v>16</v>
      </c>
      <c r="C254" s="33" t="s">
        <v>186</v>
      </c>
      <c r="D254" s="33" t="s">
        <v>23</v>
      </c>
      <c r="E254" s="33" t="s">
        <v>32</v>
      </c>
      <c r="F254" s="6">
        <v>44202</v>
      </c>
      <c r="G254" s="6">
        <v>44230</v>
      </c>
      <c r="H254" s="15">
        <v>2</v>
      </c>
      <c r="I254" s="26">
        <f t="shared" si="6"/>
        <v>35</v>
      </c>
      <c r="J254" s="26">
        <v>140</v>
      </c>
      <c r="K254" s="15"/>
      <c r="L254" s="15"/>
      <c r="M254" s="15">
        <v>0.5</v>
      </c>
      <c r="N254" s="8">
        <v>126.71</v>
      </c>
      <c r="O254" s="8">
        <v>126.71</v>
      </c>
      <c r="P254" s="33" t="s">
        <v>19</v>
      </c>
      <c r="Q254" s="29">
        <f t="shared" si="7"/>
        <v>266.70999999999998</v>
      </c>
      <c r="R254" s="9"/>
      <c r="S254" s="9"/>
      <c r="T254" s="9"/>
      <c r="U254" s="9"/>
      <c r="V254" s="9"/>
      <c r="W254" s="9"/>
      <c r="X254" s="10"/>
      <c r="Y254" s="11"/>
    </row>
    <row r="255" spans="1:25" ht="14.4" x14ac:dyDescent="0.3">
      <c r="A255" s="32" t="s">
        <v>292</v>
      </c>
      <c r="B255" s="33" t="s">
        <v>16</v>
      </c>
      <c r="C255" s="33" t="s">
        <v>186</v>
      </c>
      <c r="D255" s="33" t="s">
        <v>23</v>
      </c>
      <c r="E255" s="33"/>
      <c r="F255" s="6">
        <v>44202</v>
      </c>
      <c r="G255" s="6">
        <v>44259</v>
      </c>
      <c r="H255" s="15">
        <v>2</v>
      </c>
      <c r="I255" s="26">
        <f t="shared" si="6"/>
        <v>35</v>
      </c>
      <c r="J255" s="26">
        <v>140</v>
      </c>
      <c r="K255" s="15"/>
      <c r="L255" s="15"/>
      <c r="M255" s="15">
        <v>1.25</v>
      </c>
      <c r="N255" s="8">
        <v>256.83999999999997</v>
      </c>
      <c r="O255" s="8">
        <v>256.83999999999997</v>
      </c>
      <c r="P255" s="33" t="s">
        <v>19</v>
      </c>
      <c r="Q255" s="29">
        <f t="shared" si="7"/>
        <v>396.84</v>
      </c>
      <c r="R255" s="9"/>
      <c r="S255" s="9"/>
      <c r="T255" s="9"/>
      <c r="U255" s="9"/>
      <c r="V255" s="9"/>
      <c r="W255" s="9"/>
      <c r="X255" s="10"/>
      <c r="Y255" s="11"/>
    </row>
    <row r="256" spans="1:25" ht="14.4" x14ac:dyDescent="0.3">
      <c r="A256" s="32" t="s">
        <v>293</v>
      </c>
      <c r="B256" s="33" t="s">
        <v>53</v>
      </c>
      <c r="C256" s="33" t="s">
        <v>31</v>
      </c>
      <c r="D256" s="33" t="s">
        <v>26</v>
      </c>
      <c r="E256" s="33"/>
      <c r="F256" s="6">
        <v>44203</v>
      </c>
      <c r="G256" s="7">
        <v>44215</v>
      </c>
      <c r="H256" s="15">
        <v>1</v>
      </c>
      <c r="I256" s="26">
        <f t="shared" si="6"/>
        <v>10</v>
      </c>
      <c r="J256" s="26">
        <v>80</v>
      </c>
      <c r="K256" s="15"/>
      <c r="L256" s="15"/>
      <c r="M256" s="15">
        <v>0.25</v>
      </c>
      <c r="N256" s="8">
        <v>32.67</v>
      </c>
      <c r="O256" s="8">
        <v>32.67</v>
      </c>
      <c r="P256" s="33" t="s">
        <v>27</v>
      </c>
      <c r="Q256" s="29">
        <f t="shared" si="7"/>
        <v>112.67</v>
      </c>
      <c r="R256" s="9"/>
      <c r="S256" s="9"/>
      <c r="T256" s="9"/>
      <c r="U256" s="9"/>
      <c r="V256" s="9"/>
      <c r="W256" s="9"/>
      <c r="X256" s="10"/>
      <c r="Y256" s="11"/>
    </row>
    <row r="257" spans="1:25" ht="14.4" x14ac:dyDescent="0.3">
      <c r="A257" s="32" t="s">
        <v>294</v>
      </c>
      <c r="B257" s="33" t="s">
        <v>30</v>
      </c>
      <c r="C257" s="33" t="s">
        <v>31</v>
      </c>
      <c r="D257" s="33" t="s">
        <v>18</v>
      </c>
      <c r="E257" s="33" t="s">
        <v>32</v>
      </c>
      <c r="F257" s="6">
        <v>44203</v>
      </c>
      <c r="G257" s="6">
        <v>44228</v>
      </c>
      <c r="H257" s="15">
        <v>2</v>
      </c>
      <c r="I257" s="26">
        <f t="shared" si="6"/>
        <v>35</v>
      </c>
      <c r="J257" s="26">
        <v>140</v>
      </c>
      <c r="K257" s="15"/>
      <c r="L257" s="15"/>
      <c r="M257" s="15">
        <v>0.5</v>
      </c>
      <c r="N257" s="8">
        <v>72.349999999999994</v>
      </c>
      <c r="O257" s="8">
        <v>72.349999999999994</v>
      </c>
      <c r="P257" s="33" t="s">
        <v>19</v>
      </c>
      <c r="Q257" s="29">
        <f t="shared" si="7"/>
        <v>212.35</v>
      </c>
      <c r="R257" s="9"/>
      <c r="S257" s="9"/>
      <c r="T257" s="9"/>
      <c r="U257" s="9"/>
      <c r="V257" s="9"/>
      <c r="W257" s="9"/>
      <c r="X257" s="10"/>
      <c r="Y257" s="11"/>
    </row>
    <row r="258" spans="1:25" ht="14.4" x14ac:dyDescent="0.3">
      <c r="A258" s="32" t="s">
        <v>295</v>
      </c>
      <c r="B258" s="33" t="s">
        <v>16</v>
      </c>
      <c r="C258" s="33" t="s">
        <v>186</v>
      </c>
      <c r="D258" s="33" t="s">
        <v>23</v>
      </c>
      <c r="E258" s="33"/>
      <c r="F258" s="6">
        <v>44203</v>
      </c>
      <c r="G258" s="6">
        <v>44232</v>
      </c>
      <c r="H258" s="15">
        <v>2</v>
      </c>
      <c r="I258" s="26">
        <f t="shared" ref="I258:I321" si="8">(H258*J258)/8</f>
        <v>35</v>
      </c>
      <c r="J258" s="26">
        <v>140</v>
      </c>
      <c r="K258" s="15"/>
      <c r="L258" s="15"/>
      <c r="M258" s="15">
        <v>0.5</v>
      </c>
      <c r="N258" s="8">
        <v>178.5</v>
      </c>
      <c r="O258" s="8">
        <v>178.5</v>
      </c>
      <c r="P258" s="33" t="s">
        <v>38</v>
      </c>
      <c r="Q258" s="29">
        <f t="shared" ref="Q258:Q321" si="9">N258+J258</f>
        <v>318.5</v>
      </c>
      <c r="R258" s="9"/>
      <c r="S258" s="9"/>
      <c r="T258" s="9"/>
      <c r="U258" s="9"/>
      <c r="V258" s="9"/>
      <c r="W258" s="9"/>
      <c r="X258" s="10"/>
      <c r="Y258" s="11"/>
    </row>
    <row r="259" spans="1:25" ht="14.4" x14ac:dyDescent="0.3">
      <c r="A259" s="32" t="s">
        <v>296</v>
      </c>
      <c r="B259" s="33" t="s">
        <v>30</v>
      </c>
      <c r="C259" s="33" t="s">
        <v>37</v>
      </c>
      <c r="D259" s="33" t="s">
        <v>23</v>
      </c>
      <c r="E259" s="33"/>
      <c r="F259" s="6">
        <v>44203</v>
      </c>
      <c r="G259" s="7">
        <v>44249</v>
      </c>
      <c r="H259" s="15">
        <v>1</v>
      </c>
      <c r="I259" s="26">
        <f t="shared" si="8"/>
        <v>10</v>
      </c>
      <c r="J259" s="26">
        <v>80</v>
      </c>
      <c r="K259" s="15"/>
      <c r="L259" s="15"/>
      <c r="M259" s="15">
        <v>0.5</v>
      </c>
      <c r="N259" s="8">
        <v>18.25</v>
      </c>
      <c r="O259" s="8">
        <v>18.25</v>
      </c>
      <c r="P259" s="33" t="s">
        <v>38</v>
      </c>
      <c r="Q259" s="29">
        <f t="shared" si="9"/>
        <v>98.25</v>
      </c>
      <c r="R259" s="9"/>
      <c r="S259" s="9"/>
      <c r="T259" s="9"/>
      <c r="U259" s="9"/>
      <c r="V259" s="9"/>
      <c r="W259" s="9"/>
      <c r="X259" s="10"/>
      <c r="Y259" s="11"/>
    </row>
    <row r="260" spans="1:25" ht="14.4" x14ac:dyDescent="0.3">
      <c r="A260" s="32" t="s">
        <v>297</v>
      </c>
      <c r="B260" s="33" t="s">
        <v>16</v>
      </c>
      <c r="C260" s="33" t="s">
        <v>186</v>
      </c>
      <c r="D260" s="33" t="s">
        <v>18</v>
      </c>
      <c r="E260" s="33"/>
      <c r="F260" s="6">
        <v>44203</v>
      </c>
      <c r="G260" s="7">
        <v>44249</v>
      </c>
      <c r="H260" s="15">
        <v>2</v>
      </c>
      <c r="I260" s="26">
        <f t="shared" si="8"/>
        <v>35</v>
      </c>
      <c r="J260" s="26">
        <v>140</v>
      </c>
      <c r="K260" s="15"/>
      <c r="L260" s="15"/>
      <c r="M260" s="15">
        <v>1.75</v>
      </c>
      <c r="N260" s="8">
        <v>151.81</v>
      </c>
      <c r="O260" s="8">
        <v>151.81</v>
      </c>
      <c r="P260" s="33" t="s">
        <v>38</v>
      </c>
      <c r="Q260" s="29">
        <f t="shared" si="9"/>
        <v>291.81</v>
      </c>
      <c r="R260" s="9"/>
      <c r="S260" s="9"/>
      <c r="T260" s="9"/>
      <c r="U260" s="9"/>
      <c r="V260" s="9"/>
      <c r="W260" s="9"/>
      <c r="X260" s="10"/>
      <c r="Y260" s="11"/>
    </row>
    <row r="261" spans="1:25" ht="14.4" x14ac:dyDescent="0.3">
      <c r="A261" s="32" t="s">
        <v>298</v>
      </c>
      <c r="B261" s="33" t="s">
        <v>53</v>
      </c>
      <c r="C261" s="33" t="s">
        <v>37</v>
      </c>
      <c r="D261" s="33" t="s">
        <v>26</v>
      </c>
      <c r="E261" s="33"/>
      <c r="F261" s="6">
        <v>44204</v>
      </c>
      <c r="G261" s="7">
        <v>44212</v>
      </c>
      <c r="H261" s="15">
        <v>1</v>
      </c>
      <c r="I261" s="26">
        <f t="shared" si="8"/>
        <v>10</v>
      </c>
      <c r="J261" s="26">
        <v>80</v>
      </c>
      <c r="K261" s="15"/>
      <c r="L261" s="15"/>
      <c r="M261" s="15">
        <v>0.25</v>
      </c>
      <c r="N261" s="8">
        <v>85.09</v>
      </c>
      <c r="O261" s="8">
        <v>85.09</v>
      </c>
      <c r="P261" s="33" t="s">
        <v>38</v>
      </c>
      <c r="Q261" s="29">
        <f t="shared" si="9"/>
        <v>165.09</v>
      </c>
      <c r="R261" s="9"/>
      <c r="S261" s="9"/>
      <c r="T261" s="9"/>
      <c r="U261" s="9"/>
      <c r="V261" s="9"/>
      <c r="W261" s="9"/>
      <c r="X261" s="10"/>
      <c r="Y261" s="11"/>
    </row>
    <row r="262" spans="1:25" ht="14.4" x14ac:dyDescent="0.3">
      <c r="A262" s="32" t="s">
        <v>299</v>
      </c>
      <c r="B262" s="33" t="s">
        <v>21</v>
      </c>
      <c r="C262" s="33" t="s">
        <v>22</v>
      </c>
      <c r="D262" s="33" t="s">
        <v>18</v>
      </c>
      <c r="E262" s="33"/>
      <c r="F262" s="6">
        <v>44204</v>
      </c>
      <c r="G262" s="6">
        <v>44228</v>
      </c>
      <c r="H262" s="15">
        <v>1</v>
      </c>
      <c r="I262" s="26">
        <f t="shared" si="8"/>
        <v>10</v>
      </c>
      <c r="J262" s="26">
        <v>80</v>
      </c>
      <c r="K262" s="15"/>
      <c r="L262" s="15"/>
      <c r="M262" s="15">
        <v>0.25</v>
      </c>
      <c r="N262" s="8">
        <v>67.069999999999993</v>
      </c>
      <c r="O262" s="8">
        <v>67.069999999999993</v>
      </c>
      <c r="P262" s="33" t="s">
        <v>19</v>
      </c>
      <c r="Q262" s="29">
        <f t="shared" si="9"/>
        <v>147.07</v>
      </c>
      <c r="R262" s="9"/>
      <c r="S262" s="9"/>
      <c r="T262" s="9"/>
      <c r="U262" s="9"/>
      <c r="V262" s="9"/>
      <c r="W262" s="9"/>
      <c r="X262" s="10"/>
      <c r="Y262" s="11"/>
    </row>
    <row r="263" spans="1:25" ht="14.4" x14ac:dyDescent="0.3">
      <c r="A263" s="32" t="s">
        <v>300</v>
      </c>
      <c r="B263" s="33" t="s">
        <v>21</v>
      </c>
      <c r="C263" s="33" t="s">
        <v>22</v>
      </c>
      <c r="D263" s="33" t="s">
        <v>26</v>
      </c>
      <c r="E263" s="33"/>
      <c r="F263" s="7">
        <v>44207</v>
      </c>
      <c r="G263" s="7">
        <v>44217</v>
      </c>
      <c r="H263" s="15">
        <v>1</v>
      </c>
      <c r="I263" s="26">
        <f t="shared" si="8"/>
        <v>10</v>
      </c>
      <c r="J263" s="26">
        <v>80</v>
      </c>
      <c r="K263" s="15"/>
      <c r="L263" s="15"/>
      <c r="M263" s="15">
        <v>0.25</v>
      </c>
      <c r="N263" s="8">
        <v>162.21</v>
      </c>
      <c r="O263" s="8">
        <v>162.21</v>
      </c>
      <c r="P263" s="33" t="s">
        <v>19</v>
      </c>
      <c r="Q263" s="29">
        <f t="shared" si="9"/>
        <v>242.21</v>
      </c>
      <c r="R263" s="9"/>
      <c r="S263" s="9"/>
      <c r="T263" s="9"/>
      <c r="U263" s="9"/>
      <c r="V263" s="9"/>
      <c r="W263" s="9"/>
      <c r="X263" s="10"/>
      <c r="Y263" s="11"/>
    </row>
    <row r="264" spans="1:25" ht="14.4" x14ac:dyDescent="0.3">
      <c r="A264" s="32" t="s">
        <v>301</v>
      </c>
      <c r="B264" s="33" t="s">
        <v>53</v>
      </c>
      <c r="C264" s="33" t="s">
        <v>37</v>
      </c>
      <c r="D264" s="33" t="s">
        <v>153</v>
      </c>
      <c r="E264" s="33"/>
      <c r="F264" s="7">
        <v>44207</v>
      </c>
      <c r="G264" s="7">
        <v>44224</v>
      </c>
      <c r="H264" s="15">
        <v>1</v>
      </c>
      <c r="I264" s="26">
        <f t="shared" si="8"/>
        <v>10</v>
      </c>
      <c r="J264" s="26">
        <v>80</v>
      </c>
      <c r="K264" s="15"/>
      <c r="L264" s="15"/>
      <c r="M264" s="15">
        <v>1.25</v>
      </c>
      <c r="N264" s="8">
        <v>53.69</v>
      </c>
      <c r="O264" s="8">
        <v>53.69</v>
      </c>
      <c r="P264" s="33" t="s">
        <v>19</v>
      </c>
      <c r="Q264" s="29">
        <f t="shared" si="9"/>
        <v>133.69</v>
      </c>
      <c r="R264" s="9"/>
      <c r="S264" s="9"/>
      <c r="T264" s="9"/>
      <c r="U264" s="9"/>
      <c r="V264" s="9"/>
      <c r="W264" s="9"/>
      <c r="X264" s="10"/>
      <c r="Y264" s="11"/>
    </row>
    <row r="265" spans="1:25" ht="14.4" x14ac:dyDescent="0.3">
      <c r="A265" s="32" t="s">
        <v>302</v>
      </c>
      <c r="B265" s="33" t="s">
        <v>53</v>
      </c>
      <c r="C265" s="33" t="s">
        <v>46</v>
      </c>
      <c r="D265" s="33" t="s">
        <v>18</v>
      </c>
      <c r="E265" s="33"/>
      <c r="F265" s="7">
        <v>44207</v>
      </c>
      <c r="G265" s="6">
        <v>44228</v>
      </c>
      <c r="H265" s="15">
        <v>2</v>
      </c>
      <c r="I265" s="26">
        <f t="shared" si="8"/>
        <v>35</v>
      </c>
      <c r="J265" s="26">
        <v>140</v>
      </c>
      <c r="K265" s="15"/>
      <c r="L265" s="15"/>
      <c r="M265" s="15">
        <v>1</v>
      </c>
      <c r="N265" s="8">
        <v>211.85</v>
      </c>
      <c r="O265" s="8">
        <v>211.85</v>
      </c>
      <c r="P265" s="33" t="s">
        <v>38</v>
      </c>
      <c r="Q265" s="29">
        <f t="shared" si="9"/>
        <v>351.85</v>
      </c>
      <c r="R265" s="9"/>
      <c r="S265" s="9"/>
      <c r="T265" s="9"/>
      <c r="U265" s="9"/>
      <c r="V265" s="9"/>
      <c r="W265" s="9"/>
      <c r="X265" s="10"/>
      <c r="Y265" s="11"/>
    </row>
    <row r="266" spans="1:25" ht="14.4" x14ac:dyDescent="0.3">
      <c r="A266" s="32" t="s">
        <v>303</v>
      </c>
      <c r="B266" s="33" t="s">
        <v>21</v>
      </c>
      <c r="C266" s="33" t="s">
        <v>22</v>
      </c>
      <c r="D266" s="33" t="s">
        <v>18</v>
      </c>
      <c r="E266" s="33"/>
      <c r="F266" s="7">
        <v>44207</v>
      </c>
      <c r="G266" s="6">
        <v>44228</v>
      </c>
      <c r="H266" s="15">
        <v>1</v>
      </c>
      <c r="I266" s="26">
        <f t="shared" si="8"/>
        <v>10</v>
      </c>
      <c r="J266" s="26">
        <v>80</v>
      </c>
      <c r="K266" s="15"/>
      <c r="L266" s="15"/>
      <c r="M266" s="15">
        <v>0.25</v>
      </c>
      <c r="N266" s="8">
        <v>150.32</v>
      </c>
      <c r="O266" s="8">
        <v>150.32</v>
      </c>
      <c r="P266" s="33" t="s">
        <v>27</v>
      </c>
      <c r="Q266" s="29">
        <f t="shared" si="9"/>
        <v>230.32</v>
      </c>
      <c r="R266" s="9"/>
      <c r="S266" s="9"/>
      <c r="T266" s="9"/>
      <c r="U266" s="9"/>
      <c r="V266" s="9"/>
      <c r="W266" s="9"/>
      <c r="X266" s="10"/>
      <c r="Y266" s="11"/>
    </row>
    <row r="267" spans="1:25" ht="14.4" x14ac:dyDescent="0.3">
      <c r="A267" s="32" t="s">
        <v>304</v>
      </c>
      <c r="B267" s="33" t="s">
        <v>185</v>
      </c>
      <c r="C267" s="33" t="s">
        <v>186</v>
      </c>
      <c r="D267" s="33" t="s">
        <v>18</v>
      </c>
      <c r="E267" s="33"/>
      <c r="F267" s="7">
        <v>44207</v>
      </c>
      <c r="G267" s="7">
        <v>44250</v>
      </c>
      <c r="H267" s="15">
        <v>2</v>
      </c>
      <c r="I267" s="26">
        <f t="shared" si="8"/>
        <v>35</v>
      </c>
      <c r="J267" s="26">
        <v>140</v>
      </c>
      <c r="K267" s="15"/>
      <c r="L267" s="15"/>
      <c r="M267" s="15">
        <v>0.25</v>
      </c>
      <c r="N267" s="8">
        <v>46.86</v>
      </c>
      <c r="O267" s="8">
        <v>46.86</v>
      </c>
      <c r="P267" s="33" t="s">
        <v>19</v>
      </c>
      <c r="Q267" s="29">
        <f t="shared" si="9"/>
        <v>186.86</v>
      </c>
      <c r="R267" s="9"/>
      <c r="S267" s="9"/>
      <c r="T267" s="9"/>
      <c r="U267" s="9"/>
      <c r="V267" s="9"/>
      <c r="W267" s="9"/>
      <c r="X267" s="10"/>
      <c r="Y267" s="11"/>
    </row>
    <row r="268" spans="1:25" ht="14.4" x14ac:dyDescent="0.3">
      <c r="A268" s="32" t="s">
        <v>305</v>
      </c>
      <c r="B268" s="33" t="s">
        <v>21</v>
      </c>
      <c r="C268" s="33" t="s">
        <v>22</v>
      </c>
      <c r="D268" s="33" t="s">
        <v>18</v>
      </c>
      <c r="E268" s="33"/>
      <c r="F268" s="7">
        <v>44208</v>
      </c>
      <c r="G268" s="7">
        <v>44217</v>
      </c>
      <c r="H268" s="15">
        <v>1</v>
      </c>
      <c r="I268" s="26">
        <f t="shared" si="8"/>
        <v>10</v>
      </c>
      <c r="J268" s="26">
        <v>80</v>
      </c>
      <c r="K268" s="15"/>
      <c r="L268" s="15"/>
      <c r="M268" s="15">
        <v>0.25</v>
      </c>
      <c r="N268" s="8">
        <v>19.5</v>
      </c>
      <c r="O268" s="8">
        <v>19.5</v>
      </c>
      <c r="P268" s="33" t="s">
        <v>27</v>
      </c>
      <c r="Q268" s="29">
        <f t="shared" si="9"/>
        <v>99.5</v>
      </c>
      <c r="R268" s="9"/>
      <c r="S268" s="9"/>
      <c r="T268" s="9"/>
      <c r="U268" s="9"/>
      <c r="V268" s="9"/>
      <c r="W268" s="9"/>
      <c r="X268" s="10"/>
      <c r="Y268" s="11"/>
    </row>
    <row r="269" spans="1:25" ht="14.4" x14ac:dyDescent="0.3">
      <c r="A269" s="32" t="s">
        <v>306</v>
      </c>
      <c r="B269" s="33" t="s">
        <v>25</v>
      </c>
      <c r="C269" s="33" t="s">
        <v>31</v>
      </c>
      <c r="D269" s="33" t="s">
        <v>23</v>
      </c>
      <c r="E269" s="33"/>
      <c r="F269" s="7">
        <v>44208</v>
      </c>
      <c r="G269" s="7">
        <v>44215</v>
      </c>
      <c r="H269" s="15">
        <v>1</v>
      </c>
      <c r="I269" s="26">
        <f t="shared" si="8"/>
        <v>10</v>
      </c>
      <c r="J269" s="26">
        <v>80</v>
      </c>
      <c r="K269" s="15"/>
      <c r="L269" s="15"/>
      <c r="M269" s="15">
        <v>1.25</v>
      </c>
      <c r="N269" s="8">
        <v>256.72000000000003</v>
      </c>
      <c r="O269" s="8">
        <v>256.72000000000003</v>
      </c>
      <c r="P269" s="33" t="s">
        <v>38</v>
      </c>
      <c r="Q269" s="29">
        <f t="shared" si="9"/>
        <v>336.72</v>
      </c>
      <c r="R269" s="9"/>
      <c r="S269" s="9"/>
      <c r="T269" s="9"/>
      <c r="U269" s="9"/>
      <c r="V269" s="9"/>
      <c r="W269" s="9"/>
      <c r="X269" s="10"/>
      <c r="Y269" s="11"/>
    </row>
    <row r="270" spans="1:25" ht="14.4" x14ac:dyDescent="0.3">
      <c r="A270" s="32" t="s">
        <v>307</v>
      </c>
      <c r="B270" s="33" t="s">
        <v>30</v>
      </c>
      <c r="C270" s="33" t="s">
        <v>17</v>
      </c>
      <c r="D270" s="33" t="s">
        <v>23</v>
      </c>
      <c r="E270" s="33"/>
      <c r="F270" s="7">
        <v>44209</v>
      </c>
      <c r="G270" s="7">
        <v>44226</v>
      </c>
      <c r="H270" s="15">
        <v>1</v>
      </c>
      <c r="I270" s="26">
        <f t="shared" si="8"/>
        <v>10</v>
      </c>
      <c r="J270" s="26">
        <v>80</v>
      </c>
      <c r="K270" s="15"/>
      <c r="L270" s="15"/>
      <c r="M270" s="15">
        <v>1</v>
      </c>
      <c r="N270" s="8">
        <v>86.29</v>
      </c>
      <c r="O270" s="8">
        <v>86.29</v>
      </c>
      <c r="P270" s="33" t="s">
        <v>38</v>
      </c>
      <c r="Q270" s="29">
        <f t="shared" si="9"/>
        <v>166.29000000000002</v>
      </c>
      <c r="R270" s="9"/>
      <c r="S270" s="9"/>
      <c r="T270" s="9"/>
      <c r="U270" s="9"/>
      <c r="V270" s="9"/>
      <c r="W270" s="9"/>
      <c r="X270" s="10"/>
      <c r="Y270" s="11"/>
    </row>
    <row r="271" spans="1:25" ht="14.4" x14ac:dyDescent="0.3">
      <c r="A271" s="32" t="s">
        <v>308</v>
      </c>
      <c r="B271" s="33" t="s">
        <v>21</v>
      </c>
      <c r="C271" s="33" t="s">
        <v>22</v>
      </c>
      <c r="D271" s="33" t="s">
        <v>18</v>
      </c>
      <c r="E271" s="33"/>
      <c r="F271" s="7">
        <v>44210</v>
      </c>
      <c r="G271" s="7">
        <v>44215</v>
      </c>
      <c r="H271" s="15">
        <v>1</v>
      </c>
      <c r="I271" s="26">
        <f t="shared" si="8"/>
        <v>10</v>
      </c>
      <c r="J271" s="26">
        <v>80</v>
      </c>
      <c r="K271" s="15"/>
      <c r="L271" s="15"/>
      <c r="M271" s="15">
        <v>0.25</v>
      </c>
      <c r="N271" s="8">
        <v>108.31</v>
      </c>
      <c r="O271" s="8">
        <v>108.31</v>
      </c>
      <c r="P271" s="33" t="s">
        <v>27</v>
      </c>
      <c r="Q271" s="29">
        <f t="shared" si="9"/>
        <v>188.31</v>
      </c>
      <c r="R271" s="9"/>
      <c r="S271" s="9"/>
      <c r="T271" s="9"/>
      <c r="U271" s="9"/>
      <c r="V271" s="9"/>
      <c r="W271" s="9"/>
      <c r="X271" s="10"/>
      <c r="Y271" s="11"/>
    </row>
    <row r="272" spans="1:25" ht="14.4" x14ac:dyDescent="0.3">
      <c r="A272" s="32" t="s">
        <v>309</v>
      </c>
      <c r="B272" s="33" t="s">
        <v>53</v>
      </c>
      <c r="C272" s="33" t="s">
        <v>31</v>
      </c>
      <c r="D272" s="33" t="s">
        <v>18</v>
      </c>
      <c r="E272" s="33"/>
      <c r="F272" s="7">
        <v>44210</v>
      </c>
      <c r="G272" s="7">
        <v>44221</v>
      </c>
      <c r="H272" s="15">
        <v>1</v>
      </c>
      <c r="I272" s="26">
        <f t="shared" si="8"/>
        <v>10</v>
      </c>
      <c r="J272" s="26">
        <v>80</v>
      </c>
      <c r="K272" s="15"/>
      <c r="L272" s="15"/>
      <c r="M272" s="15">
        <v>0.25</v>
      </c>
      <c r="N272" s="8">
        <v>70.819999999999993</v>
      </c>
      <c r="O272" s="8">
        <v>70.819999999999993</v>
      </c>
      <c r="P272" s="33" t="s">
        <v>38</v>
      </c>
      <c r="Q272" s="29">
        <f t="shared" si="9"/>
        <v>150.82</v>
      </c>
      <c r="R272" s="9"/>
      <c r="S272" s="9"/>
      <c r="T272" s="9"/>
      <c r="U272" s="9"/>
      <c r="V272" s="9"/>
      <c r="W272" s="9"/>
      <c r="X272" s="10"/>
      <c r="Y272" s="11"/>
    </row>
    <row r="273" spans="1:25" ht="14.4" x14ac:dyDescent="0.3">
      <c r="A273" s="32" t="s">
        <v>310</v>
      </c>
      <c r="B273" s="33" t="s">
        <v>21</v>
      </c>
      <c r="C273" s="33" t="s">
        <v>22</v>
      </c>
      <c r="D273" s="33" t="s">
        <v>18</v>
      </c>
      <c r="E273" s="33" t="s">
        <v>32</v>
      </c>
      <c r="F273" s="7">
        <v>44210</v>
      </c>
      <c r="G273" s="6">
        <v>44228</v>
      </c>
      <c r="H273" s="15">
        <v>1</v>
      </c>
      <c r="I273" s="26">
        <f t="shared" si="8"/>
        <v>10</v>
      </c>
      <c r="J273" s="26">
        <v>80</v>
      </c>
      <c r="K273" s="15"/>
      <c r="L273" s="15"/>
      <c r="M273" s="15">
        <v>0.5</v>
      </c>
      <c r="N273" s="8">
        <v>56.92</v>
      </c>
      <c r="O273" s="8">
        <v>56.92</v>
      </c>
      <c r="P273" s="33" t="s">
        <v>19</v>
      </c>
      <c r="Q273" s="29">
        <f t="shared" si="9"/>
        <v>136.92000000000002</v>
      </c>
      <c r="R273" s="9"/>
      <c r="S273" s="9"/>
      <c r="T273" s="9"/>
      <c r="U273" s="9"/>
      <c r="V273" s="9"/>
      <c r="W273" s="9"/>
      <c r="X273" s="10"/>
      <c r="Y273" s="11"/>
    </row>
    <row r="274" spans="1:25" ht="14.4" x14ac:dyDescent="0.3">
      <c r="A274" s="32" t="s">
        <v>311</v>
      </c>
      <c r="B274" s="33" t="s">
        <v>30</v>
      </c>
      <c r="C274" s="33" t="s">
        <v>37</v>
      </c>
      <c r="D274" s="33" t="s">
        <v>18</v>
      </c>
      <c r="E274" s="33"/>
      <c r="F274" s="7">
        <v>44210</v>
      </c>
      <c r="G274" s="6">
        <v>44232</v>
      </c>
      <c r="H274" s="15">
        <v>2</v>
      </c>
      <c r="I274" s="26">
        <f t="shared" si="8"/>
        <v>35</v>
      </c>
      <c r="J274" s="26">
        <v>140</v>
      </c>
      <c r="K274" s="15"/>
      <c r="L274" s="15"/>
      <c r="M274" s="15">
        <v>0.5</v>
      </c>
      <c r="N274" s="8">
        <v>74.53</v>
      </c>
      <c r="O274" s="8">
        <v>74.53</v>
      </c>
      <c r="P274" s="33" t="s">
        <v>38</v>
      </c>
      <c r="Q274" s="29">
        <f t="shared" si="9"/>
        <v>214.53</v>
      </c>
      <c r="R274" s="9"/>
      <c r="S274" s="9"/>
      <c r="T274" s="9"/>
      <c r="U274" s="9"/>
      <c r="V274" s="9"/>
      <c r="W274" s="9"/>
      <c r="X274" s="10"/>
      <c r="Y274" s="11"/>
    </row>
    <row r="275" spans="1:25" ht="14.4" x14ac:dyDescent="0.3">
      <c r="A275" s="32" t="s">
        <v>312</v>
      </c>
      <c r="B275" s="33" t="s">
        <v>16</v>
      </c>
      <c r="C275" s="33" t="s">
        <v>186</v>
      </c>
      <c r="D275" s="33" t="s">
        <v>18</v>
      </c>
      <c r="E275" s="33"/>
      <c r="F275" s="7">
        <v>44210</v>
      </c>
      <c r="G275" s="7">
        <v>44242</v>
      </c>
      <c r="H275" s="15">
        <v>2</v>
      </c>
      <c r="I275" s="26">
        <f t="shared" si="8"/>
        <v>35</v>
      </c>
      <c r="J275" s="26">
        <v>140</v>
      </c>
      <c r="K275" s="15"/>
      <c r="L275" s="15"/>
      <c r="M275" s="15">
        <v>0.5</v>
      </c>
      <c r="N275" s="8">
        <v>137.22</v>
      </c>
      <c r="O275" s="8">
        <v>137.22</v>
      </c>
      <c r="P275" s="33" t="s">
        <v>19</v>
      </c>
      <c r="Q275" s="29">
        <f t="shared" si="9"/>
        <v>277.22000000000003</v>
      </c>
      <c r="R275" s="9"/>
      <c r="S275" s="9"/>
      <c r="T275" s="9"/>
      <c r="U275" s="9"/>
      <c r="V275" s="9"/>
      <c r="W275" s="9"/>
      <c r="X275" s="10"/>
      <c r="Y275" s="11"/>
    </row>
    <row r="276" spans="1:25" ht="14.4" x14ac:dyDescent="0.3">
      <c r="A276" s="32" t="s">
        <v>313</v>
      </c>
      <c r="B276" s="33" t="s">
        <v>30</v>
      </c>
      <c r="C276" s="33" t="s">
        <v>31</v>
      </c>
      <c r="D276" s="33" t="s">
        <v>18</v>
      </c>
      <c r="E276" s="33" t="s">
        <v>32</v>
      </c>
      <c r="F276" s="7">
        <v>44211</v>
      </c>
      <c r="G276" s="6">
        <v>44228</v>
      </c>
      <c r="H276" s="15">
        <v>2</v>
      </c>
      <c r="I276" s="26">
        <f t="shared" si="8"/>
        <v>35</v>
      </c>
      <c r="J276" s="26">
        <v>140</v>
      </c>
      <c r="K276" s="15"/>
      <c r="L276" s="15"/>
      <c r="M276" s="15">
        <v>0.5</v>
      </c>
      <c r="N276" s="8">
        <v>83.46</v>
      </c>
      <c r="O276" s="8">
        <v>83.46</v>
      </c>
      <c r="P276" s="33" t="s">
        <v>19</v>
      </c>
      <c r="Q276" s="29">
        <f t="shared" si="9"/>
        <v>223.45999999999998</v>
      </c>
      <c r="R276" s="9"/>
      <c r="S276" s="9"/>
      <c r="T276" s="9"/>
      <c r="U276" s="9"/>
      <c r="V276" s="9"/>
      <c r="W276" s="9"/>
      <c r="X276" s="10"/>
      <c r="Y276" s="11"/>
    </row>
    <row r="277" spans="1:25" ht="14.4" x14ac:dyDescent="0.3">
      <c r="A277" s="32" t="s">
        <v>314</v>
      </c>
      <c r="B277" s="33" t="s">
        <v>42</v>
      </c>
      <c r="C277" s="33" t="s">
        <v>17</v>
      </c>
      <c r="D277" s="33" t="s">
        <v>18</v>
      </c>
      <c r="E277" s="33"/>
      <c r="F277" s="7">
        <v>44212</v>
      </c>
      <c r="G277" s="6">
        <v>44230</v>
      </c>
      <c r="H277" s="15">
        <v>1</v>
      </c>
      <c r="I277" s="26">
        <f t="shared" si="8"/>
        <v>10</v>
      </c>
      <c r="J277" s="26">
        <v>80</v>
      </c>
      <c r="K277" s="15"/>
      <c r="L277" s="15"/>
      <c r="M277" s="15">
        <v>1</v>
      </c>
      <c r="N277" s="8">
        <v>9.92</v>
      </c>
      <c r="O277" s="8">
        <v>9.92</v>
      </c>
      <c r="P277" s="33" t="s">
        <v>27</v>
      </c>
      <c r="Q277" s="29">
        <f t="shared" si="9"/>
        <v>89.92</v>
      </c>
      <c r="R277" s="9"/>
      <c r="S277" s="9"/>
      <c r="T277" s="9"/>
      <c r="U277" s="9"/>
      <c r="V277" s="9"/>
      <c r="W277" s="9"/>
      <c r="X277" s="10"/>
      <c r="Y277" s="11"/>
    </row>
    <row r="278" spans="1:25" ht="14.4" x14ac:dyDescent="0.3">
      <c r="A278" s="32" t="s">
        <v>315</v>
      </c>
      <c r="B278" s="33" t="s">
        <v>53</v>
      </c>
      <c r="C278" s="33" t="s">
        <v>31</v>
      </c>
      <c r="D278" s="33" t="s">
        <v>18</v>
      </c>
      <c r="E278" s="33"/>
      <c r="F278" s="7">
        <v>44214</v>
      </c>
      <c r="G278" s="7">
        <v>44221</v>
      </c>
      <c r="H278" s="15">
        <v>1</v>
      </c>
      <c r="I278" s="26">
        <f t="shared" si="8"/>
        <v>10</v>
      </c>
      <c r="J278" s="26">
        <v>80</v>
      </c>
      <c r="K278" s="15"/>
      <c r="L278" s="15"/>
      <c r="M278" s="15">
        <v>0.25</v>
      </c>
      <c r="N278" s="8">
        <v>72.349999999999994</v>
      </c>
      <c r="O278" s="8">
        <v>72.349999999999994</v>
      </c>
      <c r="P278" s="33" t="s">
        <v>38</v>
      </c>
      <c r="Q278" s="29">
        <f t="shared" si="9"/>
        <v>152.35</v>
      </c>
      <c r="R278" s="9"/>
      <c r="S278" s="9"/>
      <c r="T278" s="9"/>
      <c r="U278" s="9"/>
      <c r="V278" s="9"/>
      <c r="W278" s="9"/>
      <c r="X278" s="10"/>
      <c r="Y278" s="11"/>
    </row>
    <row r="279" spans="1:25" ht="14.4" x14ac:dyDescent="0.3">
      <c r="A279" s="32" t="s">
        <v>316</v>
      </c>
      <c r="B279" s="33" t="s">
        <v>30</v>
      </c>
      <c r="C279" s="33" t="s">
        <v>31</v>
      </c>
      <c r="D279" s="33" t="s">
        <v>26</v>
      </c>
      <c r="E279" s="33" t="s">
        <v>32</v>
      </c>
      <c r="F279" s="7">
        <v>44214</v>
      </c>
      <c r="G279" s="7">
        <v>44223</v>
      </c>
      <c r="H279" s="15">
        <v>1</v>
      </c>
      <c r="I279" s="26">
        <f t="shared" si="8"/>
        <v>10</v>
      </c>
      <c r="J279" s="26">
        <v>80</v>
      </c>
      <c r="K279" s="15"/>
      <c r="L279" s="15"/>
      <c r="M279" s="15">
        <v>0.25</v>
      </c>
      <c r="N279" s="8">
        <v>19.98</v>
      </c>
      <c r="O279" s="8">
        <v>19.98</v>
      </c>
      <c r="P279" s="33" t="s">
        <v>19</v>
      </c>
      <c r="Q279" s="29">
        <f t="shared" si="9"/>
        <v>99.98</v>
      </c>
      <c r="R279" s="9"/>
      <c r="S279" s="9"/>
      <c r="T279" s="9"/>
      <c r="U279" s="9"/>
      <c r="V279" s="9"/>
      <c r="W279" s="9"/>
      <c r="X279" s="10"/>
      <c r="Y279" s="11"/>
    </row>
    <row r="280" spans="1:25" ht="14.4" x14ac:dyDescent="0.3">
      <c r="A280" s="32" t="s">
        <v>317</v>
      </c>
      <c r="B280" s="33" t="s">
        <v>185</v>
      </c>
      <c r="C280" s="33" t="s">
        <v>186</v>
      </c>
      <c r="D280" s="33" t="s">
        <v>40</v>
      </c>
      <c r="E280" s="33"/>
      <c r="F280" s="7">
        <v>44214</v>
      </c>
      <c r="G280" s="6">
        <v>44229</v>
      </c>
      <c r="H280" s="15">
        <v>2</v>
      </c>
      <c r="I280" s="26">
        <f t="shared" si="8"/>
        <v>35</v>
      </c>
      <c r="J280" s="26">
        <v>140</v>
      </c>
      <c r="K280" s="15"/>
      <c r="L280" s="15"/>
      <c r="M280" s="15">
        <v>1.25</v>
      </c>
      <c r="N280" s="8">
        <v>85.32</v>
      </c>
      <c r="O280" s="8">
        <v>85.32</v>
      </c>
      <c r="P280" s="33" t="s">
        <v>19</v>
      </c>
      <c r="Q280" s="29">
        <f t="shared" si="9"/>
        <v>225.32</v>
      </c>
      <c r="R280" s="9"/>
      <c r="S280" s="9"/>
      <c r="T280" s="9"/>
      <c r="U280" s="9"/>
      <c r="V280" s="9"/>
      <c r="W280" s="9"/>
      <c r="X280" s="10"/>
      <c r="Y280" s="11"/>
    </row>
    <row r="281" spans="1:25" ht="14.4" x14ac:dyDescent="0.3">
      <c r="A281" s="32" t="s">
        <v>318</v>
      </c>
      <c r="B281" s="33" t="s">
        <v>42</v>
      </c>
      <c r="C281" s="33" t="s">
        <v>17</v>
      </c>
      <c r="D281" s="33" t="s">
        <v>18</v>
      </c>
      <c r="E281" s="33"/>
      <c r="F281" s="7">
        <v>44214</v>
      </c>
      <c r="G281" s="6">
        <v>44256</v>
      </c>
      <c r="H281" s="15">
        <v>1</v>
      </c>
      <c r="I281" s="26">
        <f t="shared" si="8"/>
        <v>10</v>
      </c>
      <c r="J281" s="26">
        <v>80</v>
      </c>
      <c r="K281" s="15"/>
      <c r="L281" s="15"/>
      <c r="M281" s="15">
        <v>0.5</v>
      </c>
      <c r="N281" s="8">
        <v>180</v>
      </c>
      <c r="O281" s="8">
        <v>180</v>
      </c>
      <c r="P281" s="33" t="s">
        <v>27</v>
      </c>
      <c r="Q281" s="29">
        <f t="shared" si="9"/>
        <v>260</v>
      </c>
      <c r="R281" s="9"/>
      <c r="S281" s="9"/>
      <c r="T281" s="9"/>
      <c r="U281" s="9"/>
      <c r="V281" s="9"/>
      <c r="W281" s="9"/>
      <c r="X281" s="10"/>
      <c r="Y281" s="11"/>
    </row>
    <row r="282" spans="1:25" ht="14.4" x14ac:dyDescent="0.3">
      <c r="A282" s="32" t="s">
        <v>319</v>
      </c>
      <c r="B282" s="33" t="s">
        <v>185</v>
      </c>
      <c r="C282" s="33" t="s">
        <v>186</v>
      </c>
      <c r="D282" s="33" t="s">
        <v>18</v>
      </c>
      <c r="E282" s="33"/>
      <c r="F282" s="7">
        <v>44215</v>
      </c>
      <c r="G282" s="6">
        <v>44231</v>
      </c>
      <c r="H282" s="15">
        <v>2</v>
      </c>
      <c r="I282" s="26">
        <f t="shared" si="8"/>
        <v>35</v>
      </c>
      <c r="J282" s="26">
        <v>140</v>
      </c>
      <c r="K282" s="15"/>
      <c r="L282" s="15"/>
      <c r="M282" s="15">
        <v>0.25</v>
      </c>
      <c r="N282" s="8">
        <v>52.35</v>
      </c>
      <c r="O282" s="8">
        <v>52.35</v>
      </c>
      <c r="P282" s="33" t="s">
        <v>19</v>
      </c>
      <c r="Q282" s="29">
        <f t="shared" si="9"/>
        <v>192.35</v>
      </c>
      <c r="R282" s="9"/>
      <c r="S282" s="9"/>
      <c r="T282" s="9"/>
      <c r="U282" s="9"/>
      <c r="V282" s="9"/>
      <c r="W282" s="9"/>
      <c r="X282" s="10"/>
      <c r="Y282" s="11"/>
    </row>
    <row r="283" spans="1:25" ht="14.4" x14ac:dyDescent="0.3">
      <c r="A283" s="32" t="s">
        <v>320</v>
      </c>
      <c r="B283" s="33" t="s">
        <v>185</v>
      </c>
      <c r="C283" s="33" t="s">
        <v>186</v>
      </c>
      <c r="D283" s="33" t="s">
        <v>18</v>
      </c>
      <c r="E283" s="33"/>
      <c r="F283" s="7">
        <v>44215</v>
      </c>
      <c r="G283" s="6">
        <v>44236</v>
      </c>
      <c r="H283" s="15">
        <v>2</v>
      </c>
      <c r="I283" s="26">
        <f t="shared" si="8"/>
        <v>35</v>
      </c>
      <c r="J283" s="26">
        <v>140</v>
      </c>
      <c r="K283" s="15"/>
      <c r="L283" s="15"/>
      <c r="M283" s="15">
        <v>0.5</v>
      </c>
      <c r="N283" s="8">
        <v>45.29</v>
      </c>
      <c r="O283" s="8">
        <v>45.29</v>
      </c>
      <c r="P283" s="33" t="s">
        <v>19</v>
      </c>
      <c r="Q283" s="29">
        <f t="shared" si="9"/>
        <v>185.29</v>
      </c>
      <c r="R283" s="9"/>
      <c r="S283" s="9"/>
      <c r="T283" s="9"/>
      <c r="U283" s="9"/>
      <c r="V283" s="9"/>
      <c r="W283" s="9"/>
      <c r="X283" s="10"/>
      <c r="Y283" s="11"/>
    </row>
    <row r="284" spans="1:25" ht="14.4" x14ac:dyDescent="0.3">
      <c r="A284" s="32" t="s">
        <v>321</v>
      </c>
      <c r="B284" s="33" t="s">
        <v>21</v>
      </c>
      <c r="C284" s="33" t="s">
        <v>22</v>
      </c>
      <c r="D284" s="33" t="s">
        <v>26</v>
      </c>
      <c r="E284" s="33"/>
      <c r="F284" s="7">
        <v>44216</v>
      </c>
      <c r="G284" s="7">
        <v>44224</v>
      </c>
      <c r="H284" s="15">
        <v>1</v>
      </c>
      <c r="I284" s="26">
        <f t="shared" si="8"/>
        <v>10</v>
      </c>
      <c r="J284" s="26">
        <v>80</v>
      </c>
      <c r="K284" s="15"/>
      <c r="L284" s="15"/>
      <c r="M284" s="15">
        <v>0.25</v>
      </c>
      <c r="N284" s="8">
        <v>11.7</v>
      </c>
      <c r="O284" s="8">
        <v>11.7</v>
      </c>
      <c r="P284" s="33" t="s">
        <v>19</v>
      </c>
      <c r="Q284" s="29">
        <f t="shared" si="9"/>
        <v>91.7</v>
      </c>
      <c r="R284" s="9"/>
      <c r="S284" s="9"/>
      <c r="T284" s="9"/>
      <c r="U284" s="9"/>
      <c r="V284" s="9"/>
      <c r="W284" s="9"/>
      <c r="X284" s="10"/>
      <c r="Y284" s="11"/>
    </row>
    <row r="285" spans="1:25" ht="14.4" x14ac:dyDescent="0.3">
      <c r="A285" s="32" t="s">
        <v>322</v>
      </c>
      <c r="B285" s="33" t="s">
        <v>25</v>
      </c>
      <c r="C285" s="33" t="s">
        <v>17</v>
      </c>
      <c r="D285" s="33" t="s">
        <v>26</v>
      </c>
      <c r="E285" s="33"/>
      <c r="F285" s="7">
        <v>44216</v>
      </c>
      <c r="G285" s="14">
        <v>44329</v>
      </c>
      <c r="H285" s="15">
        <v>1</v>
      </c>
      <c r="I285" s="26">
        <f t="shared" si="8"/>
        <v>10</v>
      </c>
      <c r="J285" s="26">
        <v>80</v>
      </c>
      <c r="K285" s="15"/>
      <c r="L285" s="15"/>
      <c r="M285" s="15">
        <v>0.25</v>
      </c>
      <c r="N285" s="8">
        <v>37.71</v>
      </c>
      <c r="O285" s="8">
        <v>37.71</v>
      </c>
      <c r="P285" s="33" t="s">
        <v>27</v>
      </c>
      <c r="Q285" s="29">
        <f t="shared" si="9"/>
        <v>117.71000000000001</v>
      </c>
      <c r="R285" s="9"/>
      <c r="S285" s="9"/>
      <c r="T285" s="9"/>
      <c r="U285" s="9"/>
      <c r="V285" s="9"/>
      <c r="W285" s="9"/>
      <c r="X285" s="10"/>
      <c r="Y285" s="11"/>
    </row>
    <row r="286" spans="1:25" ht="14.4" x14ac:dyDescent="0.3">
      <c r="A286" s="32" t="s">
        <v>323</v>
      </c>
      <c r="B286" s="33" t="s">
        <v>25</v>
      </c>
      <c r="C286" s="33" t="s">
        <v>46</v>
      </c>
      <c r="D286" s="33" t="s">
        <v>153</v>
      </c>
      <c r="E286" s="33"/>
      <c r="F286" s="7">
        <v>44217</v>
      </c>
      <c r="G286" s="6">
        <v>44229</v>
      </c>
      <c r="H286" s="15">
        <v>1</v>
      </c>
      <c r="I286" s="26">
        <f t="shared" si="8"/>
        <v>10</v>
      </c>
      <c r="J286" s="26">
        <v>80</v>
      </c>
      <c r="K286" s="15"/>
      <c r="L286" s="15"/>
      <c r="M286" s="15">
        <v>1</v>
      </c>
      <c r="N286" s="8">
        <v>155.04</v>
      </c>
      <c r="O286" s="8">
        <v>155.04</v>
      </c>
      <c r="P286" s="33" t="s">
        <v>38</v>
      </c>
      <c r="Q286" s="29">
        <f t="shared" si="9"/>
        <v>235.04</v>
      </c>
      <c r="R286" s="9"/>
      <c r="S286" s="9"/>
      <c r="T286" s="9"/>
      <c r="U286" s="9"/>
      <c r="V286" s="9"/>
      <c r="W286" s="9"/>
      <c r="X286" s="10"/>
      <c r="Y286" s="11"/>
    </row>
    <row r="287" spans="1:25" ht="14.4" x14ac:dyDescent="0.3">
      <c r="A287" s="32" t="s">
        <v>324</v>
      </c>
      <c r="B287" s="33" t="s">
        <v>21</v>
      </c>
      <c r="C287" s="33" t="s">
        <v>22</v>
      </c>
      <c r="D287" s="33" t="s">
        <v>18</v>
      </c>
      <c r="E287" s="33"/>
      <c r="F287" s="7">
        <v>44217</v>
      </c>
      <c r="G287" s="7">
        <v>44239</v>
      </c>
      <c r="H287" s="15">
        <v>1</v>
      </c>
      <c r="I287" s="26">
        <f t="shared" si="8"/>
        <v>10</v>
      </c>
      <c r="J287" s="26">
        <v>80</v>
      </c>
      <c r="K287" s="15"/>
      <c r="L287" s="15"/>
      <c r="M287" s="15">
        <v>1.25</v>
      </c>
      <c r="N287" s="8">
        <v>93.6</v>
      </c>
      <c r="O287" s="8">
        <v>93.6</v>
      </c>
      <c r="P287" s="33" t="s">
        <v>27</v>
      </c>
      <c r="Q287" s="29">
        <f t="shared" si="9"/>
        <v>173.6</v>
      </c>
      <c r="R287" s="9"/>
      <c r="S287" s="9"/>
      <c r="T287" s="9"/>
      <c r="U287" s="9"/>
      <c r="V287" s="9"/>
      <c r="W287" s="9"/>
      <c r="X287" s="10"/>
      <c r="Y287" s="11"/>
    </row>
    <row r="288" spans="1:25" ht="14.4" x14ac:dyDescent="0.3">
      <c r="A288" s="32" t="s">
        <v>325</v>
      </c>
      <c r="B288" s="33" t="s">
        <v>16</v>
      </c>
      <c r="C288" s="33" t="s">
        <v>186</v>
      </c>
      <c r="D288" s="33" t="s">
        <v>26</v>
      </c>
      <c r="E288" s="33"/>
      <c r="F288" s="7">
        <v>44217</v>
      </c>
      <c r="G288" s="7">
        <v>44237</v>
      </c>
      <c r="H288" s="15">
        <v>1</v>
      </c>
      <c r="I288" s="26">
        <f t="shared" si="8"/>
        <v>10</v>
      </c>
      <c r="J288" s="26">
        <v>80</v>
      </c>
      <c r="K288" s="15"/>
      <c r="L288" s="15"/>
      <c r="M288" s="15">
        <v>0.25</v>
      </c>
      <c r="N288" s="8">
        <v>21.33</v>
      </c>
      <c r="O288" s="8">
        <v>21.33</v>
      </c>
      <c r="P288" s="33" t="s">
        <v>19</v>
      </c>
      <c r="Q288" s="29">
        <f t="shared" si="9"/>
        <v>101.33</v>
      </c>
      <c r="R288" s="9"/>
      <c r="S288" s="9"/>
      <c r="T288" s="9"/>
      <c r="U288" s="9"/>
      <c r="V288" s="9"/>
      <c r="W288" s="9"/>
      <c r="X288" s="10"/>
      <c r="Y288" s="11"/>
    </row>
    <row r="289" spans="1:25" ht="14.4" x14ac:dyDescent="0.3">
      <c r="A289" s="32" t="s">
        <v>326</v>
      </c>
      <c r="B289" s="33" t="s">
        <v>25</v>
      </c>
      <c r="C289" s="33" t="s">
        <v>37</v>
      </c>
      <c r="D289" s="33" t="s">
        <v>40</v>
      </c>
      <c r="E289" s="33"/>
      <c r="F289" s="7">
        <v>44217</v>
      </c>
      <c r="G289" s="7">
        <v>44278</v>
      </c>
      <c r="H289" s="15">
        <v>1</v>
      </c>
      <c r="I289" s="26">
        <f t="shared" si="8"/>
        <v>10</v>
      </c>
      <c r="J289" s="26">
        <v>80</v>
      </c>
      <c r="K289" s="15"/>
      <c r="L289" s="15"/>
      <c r="M289" s="15">
        <v>2.5</v>
      </c>
      <c r="N289" s="8">
        <v>357.11</v>
      </c>
      <c r="O289" s="8">
        <v>357.11</v>
      </c>
      <c r="P289" s="33" t="s">
        <v>19</v>
      </c>
      <c r="Q289" s="29">
        <f t="shared" si="9"/>
        <v>437.11</v>
      </c>
      <c r="R289" s="9"/>
      <c r="S289" s="9"/>
      <c r="T289" s="9"/>
      <c r="U289" s="9"/>
      <c r="V289" s="9"/>
      <c r="W289" s="9"/>
      <c r="X289" s="10"/>
      <c r="Y289" s="11"/>
    </row>
    <row r="290" spans="1:25" ht="14.4" x14ac:dyDescent="0.3">
      <c r="A290" s="32" t="s">
        <v>327</v>
      </c>
      <c r="B290" s="33" t="s">
        <v>30</v>
      </c>
      <c r="C290" s="33" t="s">
        <v>37</v>
      </c>
      <c r="D290" s="33" t="s">
        <v>26</v>
      </c>
      <c r="E290" s="33"/>
      <c r="F290" s="7">
        <v>44218</v>
      </c>
      <c r="G290" s="7">
        <v>44226</v>
      </c>
      <c r="H290" s="15">
        <v>1</v>
      </c>
      <c r="I290" s="26">
        <f t="shared" si="8"/>
        <v>10</v>
      </c>
      <c r="J290" s="26">
        <v>80</v>
      </c>
      <c r="K290" s="15"/>
      <c r="L290" s="15"/>
      <c r="M290" s="15">
        <v>0.25</v>
      </c>
      <c r="N290" s="8">
        <v>120</v>
      </c>
      <c r="O290" s="8">
        <v>120</v>
      </c>
      <c r="P290" s="33" t="s">
        <v>38</v>
      </c>
      <c r="Q290" s="29">
        <f t="shared" si="9"/>
        <v>200</v>
      </c>
      <c r="R290" s="9"/>
      <c r="S290" s="9"/>
      <c r="T290" s="9"/>
      <c r="U290" s="9"/>
      <c r="V290" s="9"/>
      <c r="W290" s="9"/>
      <c r="X290" s="10"/>
      <c r="Y290" s="11"/>
    </row>
    <row r="291" spans="1:25" ht="14.4" x14ac:dyDescent="0.3">
      <c r="A291" s="32" t="s">
        <v>328</v>
      </c>
      <c r="B291" s="33" t="s">
        <v>53</v>
      </c>
      <c r="C291" s="33" t="s">
        <v>37</v>
      </c>
      <c r="D291" s="33" t="s">
        <v>23</v>
      </c>
      <c r="E291" s="33"/>
      <c r="F291" s="7">
        <v>44221</v>
      </c>
      <c r="G291" s="6">
        <v>44236</v>
      </c>
      <c r="H291" s="15">
        <v>1</v>
      </c>
      <c r="I291" s="26">
        <f t="shared" si="8"/>
        <v>10</v>
      </c>
      <c r="J291" s="26">
        <v>80</v>
      </c>
      <c r="K291" s="15"/>
      <c r="L291" s="15"/>
      <c r="M291" s="15">
        <v>0.5</v>
      </c>
      <c r="N291" s="8">
        <v>52.35</v>
      </c>
      <c r="O291" s="8">
        <v>52.35</v>
      </c>
      <c r="P291" s="33" t="s">
        <v>38</v>
      </c>
      <c r="Q291" s="29">
        <f t="shared" si="9"/>
        <v>132.35</v>
      </c>
      <c r="R291" s="9"/>
      <c r="S291" s="9"/>
      <c r="T291" s="9"/>
      <c r="U291" s="9"/>
      <c r="V291" s="9"/>
      <c r="W291" s="9"/>
      <c r="X291" s="10"/>
      <c r="Y291" s="11"/>
    </row>
    <row r="292" spans="1:25" ht="14.4" x14ac:dyDescent="0.3">
      <c r="A292" s="32" t="s">
        <v>329</v>
      </c>
      <c r="B292" s="33" t="s">
        <v>30</v>
      </c>
      <c r="C292" s="33" t="s">
        <v>31</v>
      </c>
      <c r="D292" s="33" t="s">
        <v>23</v>
      </c>
      <c r="E292" s="33"/>
      <c r="F292" s="7">
        <v>44221</v>
      </c>
      <c r="G292" s="7">
        <v>44242</v>
      </c>
      <c r="H292" s="15">
        <v>1</v>
      </c>
      <c r="I292" s="26">
        <f t="shared" si="8"/>
        <v>10</v>
      </c>
      <c r="J292" s="26">
        <v>80</v>
      </c>
      <c r="K292" s="15"/>
      <c r="L292" s="15"/>
      <c r="M292" s="15">
        <v>3.25</v>
      </c>
      <c r="N292" s="8">
        <v>511.88</v>
      </c>
      <c r="O292" s="8">
        <v>511.88</v>
      </c>
      <c r="P292" s="33" t="s">
        <v>19</v>
      </c>
      <c r="Q292" s="29">
        <f t="shared" si="9"/>
        <v>591.88</v>
      </c>
      <c r="R292" s="9"/>
      <c r="S292" s="9"/>
      <c r="T292" s="9"/>
      <c r="U292" s="9"/>
      <c r="V292" s="9"/>
      <c r="W292" s="9"/>
      <c r="X292" s="10"/>
      <c r="Y292" s="11"/>
    </row>
    <row r="293" spans="1:25" ht="14.4" x14ac:dyDescent="0.3">
      <c r="A293" s="32" t="s">
        <v>330</v>
      </c>
      <c r="B293" s="33" t="s">
        <v>16</v>
      </c>
      <c r="C293" s="33" t="s">
        <v>186</v>
      </c>
      <c r="D293" s="33" t="s">
        <v>23</v>
      </c>
      <c r="E293" s="33"/>
      <c r="F293" s="7">
        <v>44221</v>
      </c>
      <c r="G293" s="7">
        <v>44275</v>
      </c>
      <c r="H293" s="15">
        <v>2</v>
      </c>
      <c r="I293" s="26">
        <f t="shared" si="8"/>
        <v>35</v>
      </c>
      <c r="J293" s="26">
        <v>140</v>
      </c>
      <c r="K293" s="15"/>
      <c r="L293" s="15"/>
      <c r="M293" s="15">
        <v>2</v>
      </c>
      <c r="N293" s="8">
        <v>368.87</v>
      </c>
      <c r="O293" s="8">
        <v>368.87</v>
      </c>
      <c r="P293" s="33" t="s">
        <v>19</v>
      </c>
      <c r="Q293" s="29">
        <f t="shared" si="9"/>
        <v>508.87</v>
      </c>
      <c r="R293" s="9"/>
      <c r="S293" s="9"/>
      <c r="T293" s="9"/>
      <c r="U293" s="9"/>
      <c r="V293" s="9"/>
      <c r="W293" s="9"/>
      <c r="X293" s="10"/>
      <c r="Y293" s="11"/>
    </row>
    <row r="294" spans="1:25" ht="14.4" x14ac:dyDescent="0.3">
      <c r="A294" s="32" t="s">
        <v>331</v>
      </c>
      <c r="B294" s="33" t="s">
        <v>16</v>
      </c>
      <c r="C294" s="33" t="s">
        <v>186</v>
      </c>
      <c r="D294" s="33" t="s">
        <v>26</v>
      </c>
      <c r="E294" s="33"/>
      <c r="F294" s="7">
        <v>44223</v>
      </c>
      <c r="G294" s="6">
        <v>44231</v>
      </c>
      <c r="H294" s="15">
        <v>1</v>
      </c>
      <c r="I294" s="26">
        <f t="shared" si="8"/>
        <v>10</v>
      </c>
      <c r="J294" s="26">
        <v>80</v>
      </c>
      <c r="K294" s="15"/>
      <c r="L294" s="15"/>
      <c r="M294" s="15">
        <v>0.25</v>
      </c>
      <c r="N294" s="8">
        <v>120</v>
      </c>
      <c r="O294" s="8">
        <v>120</v>
      </c>
      <c r="P294" s="33" t="s">
        <v>19</v>
      </c>
      <c r="Q294" s="29">
        <f t="shared" si="9"/>
        <v>200</v>
      </c>
      <c r="R294" s="9"/>
      <c r="S294" s="9"/>
      <c r="T294" s="9"/>
      <c r="U294" s="9"/>
      <c r="V294" s="9"/>
      <c r="W294" s="9"/>
      <c r="X294" s="10"/>
      <c r="Y294" s="11"/>
    </row>
    <row r="295" spans="1:25" ht="14.4" x14ac:dyDescent="0.3">
      <c r="A295" s="32" t="s">
        <v>332</v>
      </c>
      <c r="B295" s="33" t="s">
        <v>16</v>
      </c>
      <c r="C295" s="33" t="s">
        <v>186</v>
      </c>
      <c r="D295" s="33" t="s">
        <v>23</v>
      </c>
      <c r="E295" s="33" t="s">
        <v>32</v>
      </c>
      <c r="F295" s="7">
        <v>44223</v>
      </c>
      <c r="G295" s="7">
        <v>44249</v>
      </c>
      <c r="H295" s="15">
        <v>2</v>
      </c>
      <c r="I295" s="26">
        <f t="shared" si="8"/>
        <v>35</v>
      </c>
      <c r="J295" s="26">
        <v>140</v>
      </c>
      <c r="K295" s="15"/>
      <c r="L295" s="15"/>
      <c r="M295" s="15">
        <v>0.5</v>
      </c>
      <c r="N295" s="8">
        <v>5.47</v>
      </c>
      <c r="O295" s="8">
        <v>5.47</v>
      </c>
      <c r="P295" s="33" t="s">
        <v>38</v>
      </c>
      <c r="Q295" s="29">
        <f t="shared" si="9"/>
        <v>145.47</v>
      </c>
      <c r="R295" s="9"/>
      <c r="S295" s="9"/>
      <c r="T295" s="9"/>
      <c r="U295" s="9"/>
      <c r="V295" s="9"/>
      <c r="W295" s="9"/>
      <c r="X295" s="10"/>
      <c r="Y295" s="11"/>
    </row>
    <row r="296" spans="1:25" ht="14.4" x14ac:dyDescent="0.3">
      <c r="A296" s="32" t="s">
        <v>333</v>
      </c>
      <c r="B296" s="33" t="s">
        <v>53</v>
      </c>
      <c r="C296" s="33" t="s">
        <v>17</v>
      </c>
      <c r="D296" s="33" t="s">
        <v>18</v>
      </c>
      <c r="E296" s="33"/>
      <c r="F296" s="7">
        <v>44224</v>
      </c>
      <c r="G296" s="6">
        <v>44235</v>
      </c>
      <c r="H296" s="15">
        <v>1</v>
      </c>
      <c r="I296" s="26">
        <f t="shared" si="8"/>
        <v>10</v>
      </c>
      <c r="J296" s="26">
        <v>80</v>
      </c>
      <c r="K296" s="15"/>
      <c r="L296" s="15"/>
      <c r="M296" s="15">
        <v>1</v>
      </c>
      <c r="N296" s="8">
        <v>60</v>
      </c>
      <c r="O296" s="8">
        <v>60</v>
      </c>
      <c r="P296" s="33" t="s">
        <v>38</v>
      </c>
      <c r="Q296" s="29">
        <f t="shared" si="9"/>
        <v>140</v>
      </c>
      <c r="R296" s="9"/>
      <c r="S296" s="9"/>
      <c r="T296" s="9"/>
      <c r="U296" s="9"/>
      <c r="V296" s="9"/>
      <c r="W296" s="9"/>
      <c r="X296" s="10"/>
      <c r="Y296" s="11"/>
    </row>
    <row r="297" spans="1:25" ht="14.4" x14ac:dyDescent="0.3">
      <c r="A297" s="32" t="s">
        <v>334</v>
      </c>
      <c r="B297" s="33" t="s">
        <v>30</v>
      </c>
      <c r="C297" s="33" t="s">
        <v>37</v>
      </c>
      <c r="D297" s="33" t="s">
        <v>23</v>
      </c>
      <c r="E297" s="33"/>
      <c r="F297" s="7">
        <v>44224</v>
      </c>
      <c r="G297" s="7">
        <v>44237</v>
      </c>
      <c r="H297" s="15">
        <v>1</v>
      </c>
      <c r="I297" s="26">
        <f t="shared" si="8"/>
        <v>10</v>
      </c>
      <c r="J297" s="26">
        <v>80</v>
      </c>
      <c r="K297" s="15"/>
      <c r="L297" s="15"/>
      <c r="M297" s="15">
        <v>0.75</v>
      </c>
      <c r="N297" s="8">
        <v>114.89</v>
      </c>
      <c r="O297" s="8">
        <v>114.89</v>
      </c>
      <c r="P297" s="33" t="s">
        <v>27</v>
      </c>
      <c r="Q297" s="29">
        <f t="shared" si="9"/>
        <v>194.89</v>
      </c>
      <c r="R297" s="9"/>
      <c r="S297" s="9"/>
      <c r="T297" s="9"/>
      <c r="U297" s="9"/>
      <c r="V297" s="9"/>
      <c r="W297" s="9"/>
      <c r="X297" s="10"/>
      <c r="Y297" s="11"/>
    </row>
    <row r="298" spans="1:25" ht="14.4" x14ac:dyDescent="0.3">
      <c r="A298" s="32" t="s">
        <v>335</v>
      </c>
      <c r="B298" s="33" t="s">
        <v>16</v>
      </c>
      <c r="C298" s="33" t="s">
        <v>186</v>
      </c>
      <c r="D298" s="33" t="s">
        <v>18</v>
      </c>
      <c r="E298" s="33"/>
      <c r="F298" s="7">
        <v>44224</v>
      </c>
      <c r="G298" s="7">
        <v>44245</v>
      </c>
      <c r="H298" s="15">
        <v>2</v>
      </c>
      <c r="I298" s="26">
        <f t="shared" si="8"/>
        <v>35</v>
      </c>
      <c r="J298" s="26">
        <v>140</v>
      </c>
      <c r="K298" s="15"/>
      <c r="L298" s="15"/>
      <c r="M298" s="15">
        <v>0.25</v>
      </c>
      <c r="N298" s="8">
        <v>23.9</v>
      </c>
      <c r="O298" s="8">
        <v>23.9</v>
      </c>
      <c r="P298" s="33" t="s">
        <v>38</v>
      </c>
      <c r="Q298" s="29">
        <f t="shared" si="9"/>
        <v>163.9</v>
      </c>
      <c r="R298" s="9"/>
      <c r="S298" s="9"/>
      <c r="T298" s="9"/>
      <c r="U298" s="9"/>
      <c r="V298" s="9"/>
      <c r="W298" s="9"/>
      <c r="X298" s="10"/>
      <c r="Y298" s="11"/>
    </row>
    <row r="299" spans="1:25" ht="14.4" x14ac:dyDescent="0.3">
      <c r="A299" s="32" t="s">
        <v>336</v>
      </c>
      <c r="B299" s="33" t="s">
        <v>21</v>
      </c>
      <c r="C299" s="33" t="s">
        <v>22</v>
      </c>
      <c r="D299" s="33" t="s">
        <v>18</v>
      </c>
      <c r="E299" s="33"/>
      <c r="F299" s="7">
        <v>44224</v>
      </c>
      <c r="G299" s="7">
        <v>44245</v>
      </c>
      <c r="H299" s="15">
        <v>1</v>
      </c>
      <c r="I299" s="26">
        <f t="shared" si="8"/>
        <v>10</v>
      </c>
      <c r="J299" s="26">
        <v>80</v>
      </c>
      <c r="K299" s="15"/>
      <c r="L299" s="15"/>
      <c r="M299" s="15">
        <v>0.25</v>
      </c>
      <c r="N299" s="8">
        <v>57.2</v>
      </c>
      <c r="O299" s="8">
        <v>57.2</v>
      </c>
      <c r="P299" s="33" t="s">
        <v>27</v>
      </c>
      <c r="Q299" s="29">
        <f t="shared" si="9"/>
        <v>137.19999999999999</v>
      </c>
      <c r="R299" s="9"/>
      <c r="S299" s="9"/>
      <c r="T299" s="9"/>
      <c r="U299" s="9"/>
      <c r="V299" s="9"/>
      <c r="W299" s="9"/>
      <c r="X299" s="10"/>
      <c r="Y299" s="11"/>
    </row>
    <row r="300" spans="1:25" ht="14.4" x14ac:dyDescent="0.3">
      <c r="A300" s="32" t="s">
        <v>337</v>
      </c>
      <c r="B300" s="33" t="s">
        <v>30</v>
      </c>
      <c r="C300" s="33" t="s">
        <v>37</v>
      </c>
      <c r="D300" s="33" t="s">
        <v>23</v>
      </c>
      <c r="E300" s="33"/>
      <c r="F300" s="7">
        <v>44224</v>
      </c>
      <c r="G300" s="6">
        <v>44258</v>
      </c>
      <c r="H300" s="15">
        <v>2</v>
      </c>
      <c r="I300" s="26">
        <f t="shared" si="8"/>
        <v>35</v>
      </c>
      <c r="J300" s="26">
        <v>140</v>
      </c>
      <c r="K300" s="15"/>
      <c r="L300" s="15"/>
      <c r="M300" s="15">
        <v>8.5</v>
      </c>
      <c r="N300" s="8">
        <v>653.99</v>
      </c>
      <c r="O300" s="8">
        <v>653.99</v>
      </c>
      <c r="P300" s="33" t="s">
        <v>19</v>
      </c>
      <c r="Q300" s="29">
        <f t="shared" si="9"/>
        <v>793.99</v>
      </c>
      <c r="R300" s="9"/>
      <c r="S300" s="12"/>
      <c r="T300" s="12"/>
      <c r="U300" s="9"/>
      <c r="V300" s="12"/>
      <c r="W300" s="12"/>
      <c r="X300" s="10"/>
      <c r="Y300" s="11"/>
    </row>
    <row r="301" spans="1:25" ht="14.4" x14ac:dyDescent="0.3">
      <c r="A301" s="32" t="s">
        <v>338</v>
      </c>
      <c r="B301" s="33" t="s">
        <v>21</v>
      </c>
      <c r="C301" s="33" t="s">
        <v>22</v>
      </c>
      <c r="D301" s="33" t="s">
        <v>18</v>
      </c>
      <c r="E301" s="33"/>
      <c r="F301" s="7">
        <v>44224</v>
      </c>
      <c r="G301" s="7">
        <v>44271</v>
      </c>
      <c r="H301" s="15">
        <v>1</v>
      </c>
      <c r="I301" s="26">
        <f t="shared" si="8"/>
        <v>10</v>
      </c>
      <c r="J301" s="26">
        <v>80</v>
      </c>
      <c r="K301" s="15"/>
      <c r="L301" s="15"/>
      <c r="M301" s="15">
        <v>0.5</v>
      </c>
      <c r="N301" s="8">
        <v>9.75</v>
      </c>
      <c r="O301" s="8">
        <v>9.75</v>
      </c>
      <c r="P301" s="33" t="s">
        <v>19</v>
      </c>
      <c r="Q301" s="29">
        <f t="shared" si="9"/>
        <v>89.75</v>
      </c>
      <c r="R301" s="9"/>
      <c r="S301" s="9"/>
      <c r="T301" s="9"/>
      <c r="U301" s="9"/>
      <c r="V301" s="9"/>
      <c r="W301" s="9"/>
      <c r="X301" s="10"/>
      <c r="Y301" s="11"/>
    </row>
    <row r="302" spans="1:25" ht="14.4" x14ac:dyDescent="0.3">
      <c r="A302" s="32" t="s">
        <v>339</v>
      </c>
      <c r="B302" s="33" t="s">
        <v>16</v>
      </c>
      <c r="C302" s="33" t="s">
        <v>186</v>
      </c>
      <c r="D302" s="33" t="s">
        <v>23</v>
      </c>
      <c r="E302" s="33"/>
      <c r="F302" s="7">
        <v>44226</v>
      </c>
      <c r="G302" s="6">
        <v>44229</v>
      </c>
      <c r="H302" s="15">
        <v>2</v>
      </c>
      <c r="I302" s="26">
        <f t="shared" si="8"/>
        <v>35</v>
      </c>
      <c r="J302" s="26">
        <v>140</v>
      </c>
      <c r="K302" s="15"/>
      <c r="L302" s="15"/>
      <c r="M302" s="15">
        <v>0.5</v>
      </c>
      <c r="N302" s="8">
        <v>134</v>
      </c>
      <c r="O302" s="8">
        <v>134</v>
      </c>
      <c r="P302" s="33" t="s">
        <v>19</v>
      </c>
      <c r="Q302" s="29">
        <f t="shared" si="9"/>
        <v>274</v>
      </c>
      <c r="R302" s="9"/>
      <c r="S302" s="9"/>
      <c r="T302" s="9"/>
      <c r="U302" s="9"/>
      <c r="V302" s="9"/>
      <c r="W302" s="9"/>
      <c r="X302" s="10"/>
      <c r="Y302" s="11"/>
    </row>
    <row r="303" spans="1:25" ht="14.4" x14ac:dyDescent="0.3">
      <c r="A303" s="32" t="s">
        <v>340</v>
      </c>
      <c r="B303" s="33" t="s">
        <v>16</v>
      </c>
      <c r="C303" s="33" t="s">
        <v>186</v>
      </c>
      <c r="D303" s="33" t="s">
        <v>18</v>
      </c>
      <c r="E303" s="33"/>
      <c r="F303" s="6">
        <v>44228</v>
      </c>
      <c r="G303" s="7">
        <v>44237</v>
      </c>
      <c r="H303" s="15">
        <v>2</v>
      </c>
      <c r="I303" s="26">
        <f t="shared" si="8"/>
        <v>35</v>
      </c>
      <c r="J303" s="26">
        <v>140</v>
      </c>
      <c r="K303" s="15"/>
      <c r="L303" s="15"/>
      <c r="M303" s="15">
        <v>0.25</v>
      </c>
      <c r="N303" s="8">
        <v>144</v>
      </c>
      <c r="O303" s="8">
        <v>144</v>
      </c>
      <c r="P303" s="33" t="s">
        <v>19</v>
      </c>
      <c r="Q303" s="29">
        <f t="shared" si="9"/>
        <v>284</v>
      </c>
      <c r="R303" s="9"/>
      <c r="S303" s="9"/>
      <c r="T303" s="9"/>
      <c r="U303" s="9"/>
      <c r="V303" s="9"/>
      <c r="W303" s="9"/>
      <c r="X303" s="10"/>
      <c r="Y303" s="11"/>
    </row>
    <row r="304" spans="1:25" ht="14.4" x14ac:dyDescent="0.3">
      <c r="A304" s="32" t="s">
        <v>341</v>
      </c>
      <c r="B304" s="33" t="s">
        <v>30</v>
      </c>
      <c r="C304" s="33" t="s">
        <v>37</v>
      </c>
      <c r="D304" s="33" t="s">
        <v>18</v>
      </c>
      <c r="E304" s="33"/>
      <c r="F304" s="6">
        <v>44228</v>
      </c>
      <c r="G304" s="7">
        <v>44237</v>
      </c>
      <c r="H304" s="15">
        <v>1</v>
      </c>
      <c r="I304" s="26">
        <f t="shared" si="8"/>
        <v>10</v>
      </c>
      <c r="J304" s="26">
        <v>80</v>
      </c>
      <c r="K304" s="15"/>
      <c r="L304" s="15"/>
      <c r="M304" s="15">
        <v>0.5</v>
      </c>
      <c r="N304" s="8">
        <v>205.19</v>
      </c>
      <c r="O304" s="8">
        <v>205.19</v>
      </c>
      <c r="P304" s="33" t="s">
        <v>38</v>
      </c>
      <c r="Q304" s="29">
        <f t="shared" si="9"/>
        <v>285.19</v>
      </c>
      <c r="R304" s="9"/>
      <c r="S304" s="9"/>
      <c r="T304" s="9"/>
      <c r="U304" s="9"/>
      <c r="V304" s="9"/>
      <c r="W304" s="9"/>
      <c r="X304" s="10"/>
      <c r="Y304" s="11"/>
    </row>
    <row r="305" spans="1:25" ht="14.4" x14ac:dyDescent="0.3">
      <c r="A305" s="32" t="s">
        <v>342</v>
      </c>
      <c r="B305" s="33" t="s">
        <v>42</v>
      </c>
      <c r="C305" s="33" t="s">
        <v>22</v>
      </c>
      <c r="D305" s="33" t="s">
        <v>23</v>
      </c>
      <c r="E305" s="33"/>
      <c r="F305" s="6">
        <v>44228</v>
      </c>
      <c r="G305" s="7">
        <v>44252</v>
      </c>
      <c r="H305" s="15">
        <v>1</v>
      </c>
      <c r="I305" s="26">
        <f t="shared" si="8"/>
        <v>10</v>
      </c>
      <c r="J305" s="26">
        <v>80</v>
      </c>
      <c r="K305" s="15"/>
      <c r="L305" s="15"/>
      <c r="M305" s="15">
        <v>0.5</v>
      </c>
      <c r="N305" s="8">
        <v>42.9</v>
      </c>
      <c r="O305" s="8">
        <v>42.9</v>
      </c>
      <c r="P305" s="33" t="s">
        <v>19</v>
      </c>
      <c r="Q305" s="29">
        <f t="shared" si="9"/>
        <v>122.9</v>
      </c>
      <c r="R305" s="9"/>
      <c r="S305" s="9"/>
      <c r="T305" s="9"/>
      <c r="U305" s="9"/>
      <c r="V305" s="9"/>
      <c r="W305" s="9"/>
      <c r="X305" s="10"/>
      <c r="Y305" s="11"/>
    </row>
    <row r="306" spans="1:25" ht="14.4" x14ac:dyDescent="0.3">
      <c r="A306" s="32" t="s">
        <v>343</v>
      </c>
      <c r="B306" s="33" t="s">
        <v>185</v>
      </c>
      <c r="C306" s="33" t="s">
        <v>186</v>
      </c>
      <c r="D306" s="33" t="s">
        <v>23</v>
      </c>
      <c r="E306" s="33"/>
      <c r="F306" s="6">
        <v>44228</v>
      </c>
      <c r="G306" s="6">
        <v>44258</v>
      </c>
      <c r="H306" s="15">
        <v>2</v>
      </c>
      <c r="I306" s="26">
        <f t="shared" si="8"/>
        <v>35</v>
      </c>
      <c r="J306" s="26">
        <v>140</v>
      </c>
      <c r="K306" s="15"/>
      <c r="L306" s="15"/>
      <c r="M306" s="15">
        <v>1.5</v>
      </c>
      <c r="N306" s="8">
        <v>319.82</v>
      </c>
      <c r="O306" s="8">
        <v>319.82</v>
      </c>
      <c r="P306" s="33" t="s">
        <v>19</v>
      </c>
      <c r="Q306" s="29">
        <f t="shared" si="9"/>
        <v>459.82</v>
      </c>
      <c r="R306" s="9"/>
      <c r="S306" s="9"/>
      <c r="T306" s="9"/>
      <c r="U306" s="9"/>
      <c r="V306" s="9"/>
      <c r="W306" s="9"/>
      <c r="X306" s="10"/>
      <c r="Y306" s="11"/>
    </row>
    <row r="307" spans="1:25" ht="14.4" x14ac:dyDescent="0.3">
      <c r="A307" s="32" t="s">
        <v>344</v>
      </c>
      <c r="B307" s="33" t="s">
        <v>127</v>
      </c>
      <c r="C307" s="33" t="s">
        <v>186</v>
      </c>
      <c r="D307" s="33" t="s">
        <v>18</v>
      </c>
      <c r="E307" s="33"/>
      <c r="F307" s="6">
        <v>44228</v>
      </c>
      <c r="G307" s="7">
        <v>44266</v>
      </c>
      <c r="H307" s="15">
        <v>1</v>
      </c>
      <c r="I307" s="26">
        <f t="shared" si="8"/>
        <v>10</v>
      </c>
      <c r="J307" s="26">
        <v>80</v>
      </c>
      <c r="K307" s="15"/>
      <c r="L307" s="15"/>
      <c r="M307" s="15">
        <v>0.25</v>
      </c>
      <c r="N307" s="8">
        <v>21.33</v>
      </c>
      <c r="O307" s="8">
        <v>21.33</v>
      </c>
      <c r="P307" s="33" t="s">
        <v>19</v>
      </c>
      <c r="Q307" s="29">
        <f t="shared" si="9"/>
        <v>101.33</v>
      </c>
      <c r="R307" s="9"/>
      <c r="S307" s="9"/>
      <c r="T307" s="9"/>
      <c r="U307" s="9"/>
      <c r="V307" s="9"/>
      <c r="W307" s="9"/>
      <c r="X307" s="10"/>
      <c r="Y307" s="11"/>
    </row>
    <row r="308" spans="1:25" ht="14.4" x14ac:dyDescent="0.3">
      <c r="A308" s="32" t="s">
        <v>345</v>
      </c>
      <c r="B308" s="33" t="s">
        <v>16</v>
      </c>
      <c r="C308" s="33" t="s">
        <v>186</v>
      </c>
      <c r="D308" s="33" t="s">
        <v>18</v>
      </c>
      <c r="E308" s="33"/>
      <c r="F308" s="6">
        <v>44229</v>
      </c>
      <c r="G308" s="6">
        <v>44229</v>
      </c>
      <c r="H308" s="15">
        <v>2</v>
      </c>
      <c r="I308" s="26">
        <f t="shared" si="8"/>
        <v>35</v>
      </c>
      <c r="J308" s="26">
        <v>140</v>
      </c>
      <c r="K308" s="15"/>
      <c r="L308" s="15"/>
      <c r="M308" s="15">
        <v>0.5</v>
      </c>
      <c r="N308" s="8">
        <v>21.33</v>
      </c>
      <c r="O308" s="8">
        <v>21.33</v>
      </c>
      <c r="P308" s="33" t="s">
        <v>19</v>
      </c>
      <c r="Q308" s="29">
        <f t="shared" si="9"/>
        <v>161.32999999999998</v>
      </c>
      <c r="R308" s="9"/>
      <c r="S308" s="9"/>
      <c r="T308" s="9"/>
      <c r="U308" s="9"/>
      <c r="V308" s="9"/>
      <c r="W308" s="9"/>
      <c r="X308" s="10"/>
      <c r="Y308" s="11"/>
    </row>
    <row r="309" spans="1:25" ht="14.4" x14ac:dyDescent="0.3">
      <c r="A309" s="32" t="s">
        <v>346</v>
      </c>
      <c r="B309" s="33" t="s">
        <v>185</v>
      </c>
      <c r="C309" s="33" t="s">
        <v>186</v>
      </c>
      <c r="D309" s="33" t="s">
        <v>23</v>
      </c>
      <c r="E309" s="33"/>
      <c r="F309" s="6">
        <v>44229</v>
      </c>
      <c r="G309" s="6">
        <v>44236</v>
      </c>
      <c r="H309" s="15">
        <v>2</v>
      </c>
      <c r="I309" s="26">
        <f t="shared" si="8"/>
        <v>35</v>
      </c>
      <c r="J309" s="26">
        <v>140</v>
      </c>
      <c r="K309" s="15"/>
      <c r="L309" s="15"/>
      <c r="M309" s="15">
        <v>0.5</v>
      </c>
      <c r="N309" s="8">
        <v>1231.2</v>
      </c>
      <c r="O309" s="8">
        <v>1231.2</v>
      </c>
      <c r="P309" s="33" t="s">
        <v>38</v>
      </c>
      <c r="Q309" s="29">
        <f t="shared" si="9"/>
        <v>1371.2</v>
      </c>
      <c r="R309" s="9"/>
      <c r="S309" s="9"/>
      <c r="T309" s="9"/>
      <c r="U309" s="12"/>
      <c r="V309" s="12"/>
      <c r="W309" s="12"/>
      <c r="X309" s="10"/>
      <c r="Y309" s="11"/>
    </row>
    <row r="310" spans="1:25" ht="14.4" x14ac:dyDescent="0.3">
      <c r="A310" s="32" t="s">
        <v>347</v>
      </c>
      <c r="B310" s="33" t="s">
        <v>16</v>
      </c>
      <c r="C310" s="33" t="s">
        <v>186</v>
      </c>
      <c r="D310" s="33" t="s">
        <v>23</v>
      </c>
      <c r="E310" s="33"/>
      <c r="F310" s="6">
        <v>44229</v>
      </c>
      <c r="G310" s="7">
        <v>44244</v>
      </c>
      <c r="H310" s="15">
        <v>2</v>
      </c>
      <c r="I310" s="26">
        <f t="shared" si="8"/>
        <v>35</v>
      </c>
      <c r="J310" s="26">
        <v>140</v>
      </c>
      <c r="K310" s="15"/>
      <c r="L310" s="15"/>
      <c r="M310" s="15">
        <v>0.5</v>
      </c>
      <c r="N310" s="8">
        <v>56.5</v>
      </c>
      <c r="O310" s="8">
        <v>56.5</v>
      </c>
      <c r="P310" s="33" t="s">
        <v>38</v>
      </c>
      <c r="Q310" s="29">
        <f t="shared" si="9"/>
        <v>196.5</v>
      </c>
      <c r="R310" s="9"/>
      <c r="S310" s="9"/>
      <c r="T310" s="9"/>
      <c r="U310" s="9"/>
      <c r="V310" s="9"/>
      <c r="W310" s="9"/>
      <c r="X310" s="10"/>
      <c r="Y310" s="11"/>
    </row>
    <row r="311" spans="1:25" ht="14.4" x14ac:dyDescent="0.3">
      <c r="A311" s="32" t="s">
        <v>348</v>
      </c>
      <c r="B311" s="33" t="s">
        <v>16</v>
      </c>
      <c r="C311" s="33" t="s">
        <v>186</v>
      </c>
      <c r="D311" s="33" t="s">
        <v>23</v>
      </c>
      <c r="E311" s="33"/>
      <c r="F311" s="6">
        <v>44229</v>
      </c>
      <c r="G311" s="7">
        <v>44245</v>
      </c>
      <c r="H311" s="15">
        <v>2</v>
      </c>
      <c r="I311" s="26">
        <f t="shared" si="8"/>
        <v>35</v>
      </c>
      <c r="J311" s="26">
        <v>140</v>
      </c>
      <c r="K311" s="15"/>
      <c r="L311" s="15"/>
      <c r="M311" s="15">
        <v>0.5</v>
      </c>
      <c r="N311" s="8">
        <v>269.95</v>
      </c>
      <c r="O311" s="8">
        <v>269.95</v>
      </c>
      <c r="P311" s="33" t="s">
        <v>19</v>
      </c>
      <c r="Q311" s="29">
        <f t="shared" si="9"/>
        <v>409.95</v>
      </c>
      <c r="R311" s="9"/>
      <c r="S311" s="9"/>
      <c r="T311" s="9"/>
      <c r="U311" s="9"/>
      <c r="V311" s="9"/>
      <c r="W311" s="9"/>
      <c r="X311" s="10"/>
      <c r="Y311" s="11"/>
    </row>
    <row r="312" spans="1:25" ht="14.4" x14ac:dyDescent="0.3">
      <c r="A312" s="32" t="s">
        <v>349</v>
      </c>
      <c r="B312" s="33" t="s">
        <v>185</v>
      </c>
      <c r="C312" s="33" t="s">
        <v>186</v>
      </c>
      <c r="D312" s="33" t="s">
        <v>23</v>
      </c>
      <c r="E312" s="33"/>
      <c r="F312" s="6">
        <v>44229</v>
      </c>
      <c r="G312" s="6">
        <v>44258</v>
      </c>
      <c r="H312" s="15">
        <v>2</v>
      </c>
      <c r="I312" s="26">
        <f t="shared" si="8"/>
        <v>35</v>
      </c>
      <c r="J312" s="26">
        <v>140</v>
      </c>
      <c r="K312" s="15"/>
      <c r="L312" s="15"/>
      <c r="M312" s="15">
        <v>0.5</v>
      </c>
      <c r="N312" s="8">
        <v>83.23</v>
      </c>
      <c r="O312" s="8">
        <v>83.23</v>
      </c>
      <c r="P312" s="33" t="s">
        <v>19</v>
      </c>
      <c r="Q312" s="29">
        <f t="shared" si="9"/>
        <v>223.23000000000002</v>
      </c>
      <c r="R312" s="9"/>
      <c r="S312" s="9"/>
      <c r="T312" s="9"/>
      <c r="U312" s="9"/>
      <c r="V312" s="9"/>
      <c r="W312" s="9"/>
      <c r="X312" s="10"/>
      <c r="Y312" s="11"/>
    </row>
    <row r="313" spans="1:25" ht="14.4" x14ac:dyDescent="0.3">
      <c r="A313" s="32" t="s">
        <v>350</v>
      </c>
      <c r="B313" s="33" t="s">
        <v>53</v>
      </c>
      <c r="C313" s="33" t="s">
        <v>37</v>
      </c>
      <c r="D313" s="33" t="s">
        <v>26</v>
      </c>
      <c r="E313" s="33"/>
      <c r="F313" s="6">
        <v>44229</v>
      </c>
      <c r="G313" s="7">
        <v>44273</v>
      </c>
      <c r="H313" s="15">
        <v>1</v>
      </c>
      <c r="I313" s="26">
        <f t="shared" si="8"/>
        <v>10</v>
      </c>
      <c r="J313" s="26">
        <v>80</v>
      </c>
      <c r="K313" s="15"/>
      <c r="L313" s="15"/>
      <c r="M313" s="15">
        <v>0.25</v>
      </c>
      <c r="N313" s="8">
        <v>88.62</v>
      </c>
      <c r="O313" s="8">
        <v>88.62</v>
      </c>
      <c r="P313" s="33" t="s">
        <v>19</v>
      </c>
      <c r="Q313" s="29">
        <f t="shared" si="9"/>
        <v>168.62</v>
      </c>
      <c r="R313" s="9"/>
      <c r="S313" s="9"/>
      <c r="T313" s="9"/>
      <c r="U313" s="9"/>
      <c r="V313" s="9"/>
      <c r="W313" s="9"/>
      <c r="X313" s="10"/>
      <c r="Y313" s="11"/>
    </row>
    <row r="314" spans="1:25" ht="14.4" x14ac:dyDescent="0.3">
      <c r="A314" s="32" t="s">
        <v>351</v>
      </c>
      <c r="B314" s="33" t="s">
        <v>42</v>
      </c>
      <c r="C314" s="33" t="s">
        <v>17</v>
      </c>
      <c r="D314" s="33" t="s">
        <v>26</v>
      </c>
      <c r="E314" s="33"/>
      <c r="F314" s="6">
        <v>44229</v>
      </c>
      <c r="G314" s="14">
        <v>44341</v>
      </c>
      <c r="H314" s="15">
        <v>1</v>
      </c>
      <c r="I314" s="26">
        <f t="shared" si="8"/>
        <v>10</v>
      </c>
      <c r="J314" s="26">
        <v>80</v>
      </c>
      <c r="K314" s="15"/>
      <c r="L314" s="15"/>
      <c r="M314" s="15">
        <v>0.25</v>
      </c>
      <c r="N314" s="8">
        <v>40</v>
      </c>
      <c r="O314" s="8">
        <v>40</v>
      </c>
      <c r="P314" s="33" t="s">
        <v>27</v>
      </c>
      <c r="Q314" s="29">
        <f t="shared" si="9"/>
        <v>120</v>
      </c>
      <c r="R314" s="9"/>
      <c r="S314" s="9"/>
      <c r="T314" s="9"/>
      <c r="U314" s="9"/>
      <c r="V314" s="9"/>
      <c r="W314" s="9"/>
      <c r="X314" s="10"/>
      <c r="Y314" s="11"/>
    </row>
    <row r="315" spans="1:25" ht="14.4" x14ac:dyDescent="0.3">
      <c r="A315" s="32" t="s">
        <v>352</v>
      </c>
      <c r="B315" s="33" t="s">
        <v>21</v>
      </c>
      <c r="C315" s="33" t="s">
        <v>22</v>
      </c>
      <c r="D315" s="33" t="s">
        <v>18</v>
      </c>
      <c r="E315" s="33"/>
      <c r="F315" s="6">
        <v>44231</v>
      </c>
      <c r="G315" s="7">
        <v>44242</v>
      </c>
      <c r="H315" s="15">
        <v>1</v>
      </c>
      <c r="I315" s="26">
        <f t="shared" si="8"/>
        <v>10</v>
      </c>
      <c r="J315" s="26">
        <v>80</v>
      </c>
      <c r="K315" s="15"/>
      <c r="L315" s="15"/>
      <c r="M315" s="15">
        <v>1.5</v>
      </c>
      <c r="N315" s="8">
        <v>33.479999999999997</v>
      </c>
      <c r="O315" s="8">
        <v>33.479999999999997</v>
      </c>
      <c r="P315" s="33" t="s">
        <v>27</v>
      </c>
      <c r="Q315" s="29">
        <f t="shared" si="9"/>
        <v>113.47999999999999</v>
      </c>
      <c r="R315" s="9"/>
      <c r="S315" s="9"/>
      <c r="T315" s="9"/>
      <c r="U315" s="9"/>
      <c r="V315" s="9"/>
      <c r="W315" s="9"/>
      <c r="X315" s="10"/>
      <c r="Y315" s="11"/>
    </row>
    <row r="316" spans="1:25" ht="14.4" x14ac:dyDescent="0.3">
      <c r="A316" s="32" t="s">
        <v>353</v>
      </c>
      <c r="B316" s="33" t="s">
        <v>42</v>
      </c>
      <c r="C316" s="33" t="s">
        <v>37</v>
      </c>
      <c r="D316" s="33" t="s">
        <v>18</v>
      </c>
      <c r="E316" s="33"/>
      <c r="F316" s="6">
        <v>44231</v>
      </c>
      <c r="G316" s="7">
        <v>44247</v>
      </c>
      <c r="H316" s="15">
        <v>2</v>
      </c>
      <c r="I316" s="26">
        <f t="shared" si="8"/>
        <v>35</v>
      </c>
      <c r="J316" s="26">
        <v>140</v>
      </c>
      <c r="K316" s="15"/>
      <c r="L316" s="15"/>
      <c r="M316" s="15">
        <v>0.25</v>
      </c>
      <c r="N316" s="8">
        <v>33.86</v>
      </c>
      <c r="O316" s="8">
        <v>33.86</v>
      </c>
      <c r="P316" s="33" t="s">
        <v>19</v>
      </c>
      <c r="Q316" s="29">
        <f t="shared" si="9"/>
        <v>173.86</v>
      </c>
      <c r="R316" s="9"/>
      <c r="S316" s="9"/>
      <c r="T316" s="9"/>
      <c r="U316" s="9"/>
      <c r="V316" s="9"/>
      <c r="W316" s="9"/>
      <c r="X316" s="10"/>
      <c r="Y316" s="11"/>
    </row>
    <row r="317" spans="1:25" ht="14.4" x14ac:dyDescent="0.3">
      <c r="A317" s="32" t="s">
        <v>354</v>
      </c>
      <c r="B317" s="33" t="s">
        <v>21</v>
      </c>
      <c r="C317" s="33" t="s">
        <v>22</v>
      </c>
      <c r="D317" s="33" t="s">
        <v>26</v>
      </c>
      <c r="E317" s="33"/>
      <c r="F317" s="6">
        <v>44231</v>
      </c>
      <c r="G317" s="7">
        <v>44250</v>
      </c>
      <c r="H317" s="15">
        <v>1</v>
      </c>
      <c r="I317" s="26">
        <f t="shared" si="8"/>
        <v>10</v>
      </c>
      <c r="J317" s="26">
        <v>80</v>
      </c>
      <c r="K317" s="15"/>
      <c r="L317" s="15"/>
      <c r="M317" s="15">
        <v>0.25</v>
      </c>
      <c r="N317" s="8">
        <v>33.96</v>
      </c>
      <c r="O317" s="8">
        <v>33.96</v>
      </c>
      <c r="P317" s="33" t="s">
        <v>19</v>
      </c>
      <c r="Q317" s="29">
        <f t="shared" si="9"/>
        <v>113.96000000000001</v>
      </c>
      <c r="R317" s="9"/>
      <c r="S317" s="9"/>
      <c r="T317" s="9"/>
      <c r="U317" s="9"/>
      <c r="V317" s="9"/>
      <c r="W317" s="9"/>
      <c r="X317" s="10"/>
      <c r="Y317" s="11"/>
    </row>
    <row r="318" spans="1:25" ht="14.4" x14ac:dyDescent="0.3">
      <c r="A318" s="32" t="s">
        <v>355</v>
      </c>
      <c r="B318" s="33" t="s">
        <v>42</v>
      </c>
      <c r="C318" s="33" t="s">
        <v>17</v>
      </c>
      <c r="D318" s="33" t="s">
        <v>18</v>
      </c>
      <c r="E318" s="33"/>
      <c r="F318" s="6">
        <v>44231</v>
      </c>
      <c r="G318" s="6">
        <v>44260</v>
      </c>
      <c r="H318" s="15">
        <v>1</v>
      </c>
      <c r="I318" s="26">
        <f t="shared" si="8"/>
        <v>10</v>
      </c>
      <c r="J318" s="26">
        <v>80</v>
      </c>
      <c r="K318" s="15"/>
      <c r="L318" s="15"/>
      <c r="M318" s="15">
        <v>0.5</v>
      </c>
      <c r="N318" s="8">
        <v>36.89</v>
      </c>
      <c r="O318" s="8">
        <v>36.89</v>
      </c>
      <c r="P318" s="33" t="s">
        <v>38</v>
      </c>
      <c r="Q318" s="29">
        <f t="shared" si="9"/>
        <v>116.89</v>
      </c>
      <c r="R318" s="9"/>
      <c r="S318" s="9"/>
      <c r="T318" s="9"/>
      <c r="U318" s="9"/>
      <c r="V318" s="9"/>
      <c r="W318" s="9"/>
      <c r="X318" s="10"/>
      <c r="Y318" s="11"/>
    </row>
    <row r="319" spans="1:25" ht="14.4" x14ac:dyDescent="0.3">
      <c r="A319" s="32" t="s">
        <v>356</v>
      </c>
      <c r="B319" s="33" t="s">
        <v>53</v>
      </c>
      <c r="C319" s="33" t="s">
        <v>17</v>
      </c>
      <c r="D319" s="33" t="s">
        <v>18</v>
      </c>
      <c r="E319" s="33"/>
      <c r="F319" s="6">
        <v>44231</v>
      </c>
      <c r="G319" s="6">
        <v>44264</v>
      </c>
      <c r="H319" s="15">
        <v>1</v>
      </c>
      <c r="I319" s="26">
        <f t="shared" si="8"/>
        <v>10</v>
      </c>
      <c r="J319" s="26">
        <v>80</v>
      </c>
      <c r="K319" s="15"/>
      <c r="L319" s="15"/>
      <c r="M319" s="15">
        <v>0.5</v>
      </c>
      <c r="N319" s="8">
        <v>25.34</v>
      </c>
      <c r="O319" s="8">
        <v>25.34</v>
      </c>
      <c r="P319" s="33" t="s">
        <v>38</v>
      </c>
      <c r="Q319" s="29">
        <f t="shared" si="9"/>
        <v>105.34</v>
      </c>
      <c r="R319" s="9"/>
      <c r="S319" s="9"/>
      <c r="T319" s="9"/>
      <c r="U319" s="9"/>
      <c r="V319" s="9"/>
      <c r="W319" s="9"/>
      <c r="X319" s="10"/>
      <c r="Y319" s="11"/>
    </row>
    <row r="320" spans="1:25" ht="14.4" x14ac:dyDescent="0.3">
      <c r="A320" s="32" t="s">
        <v>357</v>
      </c>
      <c r="B320" s="33" t="s">
        <v>127</v>
      </c>
      <c r="C320" s="33" t="s">
        <v>186</v>
      </c>
      <c r="D320" s="33" t="s">
        <v>26</v>
      </c>
      <c r="E320" s="33"/>
      <c r="F320" s="6">
        <v>44231</v>
      </c>
      <c r="G320" s="7">
        <v>44270</v>
      </c>
      <c r="H320" s="15">
        <v>1</v>
      </c>
      <c r="I320" s="26">
        <f t="shared" si="8"/>
        <v>10</v>
      </c>
      <c r="J320" s="26">
        <v>80</v>
      </c>
      <c r="K320" s="15"/>
      <c r="L320" s="15"/>
      <c r="M320" s="15">
        <v>0.25</v>
      </c>
      <c r="N320" s="8">
        <v>30</v>
      </c>
      <c r="O320" s="8">
        <v>30</v>
      </c>
      <c r="P320" s="33" t="s">
        <v>19</v>
      </c>
      <c r="Q320" s="29">
        <f t="shared" si="9"/>
        <v>110</v>
      </c>
      <c r="R320" s="9"/>
      <c r="S320" s="9"/>
      <c r="T320" s="9"/>
      <c r="U320" s="9"/>
      <c r="V320" s="9"/>
      <c r="W320" s="9"/>
      <c r="X320" s="10"/>
      <c r="Y320" s="11"/>
    </row>
    <row r="321" spans="1:25" ht="14.4" x14ac:dyDescent="0.3">
      <c r="A321" s="32" t="s">
        <v>358</v>
      </c>
      <c r="B321" s="33" t="s">
        <v>53</v>
      </c>
      <c r="C321" s="33" t="s">
        <v>37</v>
      </c>
      <c r="D321" s="33" t="s">
        <v>18</v>
      </c>
      <c r="E321" s="33" t="s">
        <v>32</v>
      </c>
      <c r="F321" s="6">
        <v>44232</v>
      </c>
      <c r="G321" s="7">
        <v>44268</v>
      </c>
      <c r="H321" s="15">
        <v>1</v>
      </c>
      <c r="I321" s="26">
        <f t="shared" si="8"/>
        <v>10</v>
      </c>
      <c r="J321" s="26">
        <v>80</v>
      </c>
      <c r="K321" s="15"/>
      <c r="L321" s="15"/>
      <c r="M321" s="15">
        <v>0.5</v>
      </c>
      <c r="N321" s="8">
        <v>31.81</v>
      </c>
      <c r="O321" s="8">
        <v>31.81</v>
      </c>
      <c r="P321" s="33" t="s">
        <v>19</v>
      </c>
      <c r="Q321" s="29">
        <f t="shared" si="9"/>
        <v>111.81</v>
      </c>
      <c r="R321" s="9"/>
      <c r="S321" s="9"/>
      <c r="T321" s="9"/>
      <c r="U321" s="9"/>
      <c r="V321" s="9"/>
      <c r="W321" s="9"/>
      <c r="X321" s="10"/>
      <c r="Y321" s="11"/>
    </row>
    <row r="322" spans="1:25" ht="14.4" x14ac:dyDescent="0.3">
      <c r="A322" s="32" t="s">
        <v>359</v>
      </c>
      <c r="B322" s="33" t="s">
        <v>30</v>
      </c>
      <c r="C322" s="33" t="s">
        <v>17</v>
      </c>
      <c r="D322" s="33" t="s">
        <v>23</v>
      </c>
      <c r="E322" s="33" t="s">
        <v>32</v>
      </c>
      <c r="F322" s="6">
        <v>44232</v>
      </c>
      <c r="G322" s="7">
        <v>44377</v>
      </c>
      <c r="H322" s="15">
        <v>1</v>
      </c>
      <c r="I322" s="26">
        <f t="shared" ref="I322:I385" si="10">(H322*J322)/8</f>
        <v>10</v>
      </c>
      <c r="J322" s="26">
        <v>80</v>
      </c>
      <c r="K322" s="15"/>
      <c r="L322" s="15"/>
      <c r="M322" s="15">
        <v>0.5</v>
      </c>
      <c r="N322" s="8">
        <v>61.17</v>
      </c>
      <c r="O322" s="8">
        <v>61.17</v>
      </c>
      <c r="P322" s="33" t="s">
        <v>27</v>
      </c>
      <c r="Q322" s="29">
        <f t="shared" ref="Q322:Q385" si="11">N322+J322</f>
        <v>141.17000000000002</v>
      </c>
      <c r="R322" s="9"/>
      <c r="S322" s="9"/>
      <c r="T322" s="9"/>
      <c r="U322" s="9"/>
      <c r="V322" s="9"/>
      <c r="W322" s="9"/>
      <c r="X322" s="10"/>
      <c r="Y322" s="11"/>
    </row>
    <row r="323" spans="1:25" ht="14.4" x14ac:dyDescent="0.3">
      <c r="A323" s="32" t="s">
        <v>360</v>
      </c>
      <c r="B323" s="33" t="s">
        <v>42</v>
      </c>
      <c r="C323" s="33" t="s">
        <v>17</v>
      </c>
      <c r="D323" s="33" t="s">
        <v>18</v>
      </c>
      <c r="E323" s="33"/>
      <c r="F323" s="6">
        <v>44233</v>
      </c>
      <c r="G323" s="7">
        <v>44278</v>
      </c>
      <c r="H323" s="15">
        <v>1</v>
      </c>
      <c r="I323" s="26">
        <f t="shared" si="10"/>
        <v>10</v>
      </c>
      <c r="J323" s="26">
        <v>80</v>
      </c>
      <c r="K323" s="15"/>
      <c r="L323" s="15"/>
      <c r="M323" s="15">
        <v>0.5</v>
      </c>
      <c r="N323" s="8">
        <v>15.54</v>
      </c>
      <c r="O323" s="8">
        <v>15.54</v>
      </c>
      <c r="P323" s="33" t="s">
        <v>27</v>
      </c>
      <c r="Q323" s="29">
        <f t="shared" si="11"/>
        <v>95.539999999999992</v>
      </c>
      <c r="R323" s="9"/>
      <c r="S323" s="9"/>
      <c r="T323" s="9"/>
      <c r="U323" s="9"/>
      <c r="V323" s="9"/>
      <c r="W323" s="9"/>
      <c r="X323" s="10"/>
      <c r="Y323" s="11"/>
    </row>
    <row r="324" spans="1:25" ht="14.4" x14ac:dyDescent="0.3">
      <c r="A324" s="32" t="s">
        <v>361</v>
      </c>
      <c r="B324" s="33" t="s">
        <v>42</v>
      </c>
      <c r="C324" s="33" t="s">
        <v>17</v>
      </c>
      <c r="D324" s="33" t="s">
        <v>26</v>
      </c>
      <c r="E324" s="33"/>
      <c r="F324" s="6">
        <v>44233</v>
      </c>
      <c r="G324" s="7">
        <v>44286</v>
      </c>
      <c r="H324" s="15">
        <v>1</v>
      </c>
      <c r="I324" s="26">
        <f t="shared" si="10"/>
        <v>10</v>
      </c>
      <c r="J324" s="26">
        <v>80</v>
      </c>
      <c r="K324" s="15"/>
      <c r="L324" s="15"/>
      <c r="M324" s="15">
        <v>0.25</v>
      </c>
      <c r="N324" s="8">
        <v>72.349999999999994</v>
      </c>
      <c r="O324" s="8">
        <v>72.349999999999994</v>
      </c>
      <c r="P324" s="33" t="s">
        <v>19</v>
      </c>
      <c r="Q324" s="29">
        <f t="shared" si="11"/>
        <v>152.35</v>
      </c>
      <c r="R324" s="9"/>
      <c r="S324" s="9"/>
      <c r="T324" s="9"/>
      <c r="U324" s="9"/>
      <c r="V324" s="9"/>
      <c r="W324" s="9"/>
      <c r="X324" s="10"/>
      <c r="Y324" s="11"/>
    </row>
    <row r="325" spans="1:25" ht="14.4" x14ac:dyDescent="0.3">
      <c r="A325" s="32" t="s">
        <v>362</v>
      </c>
      <c r="B325" s="33" t="s">
        <v>16</v>
      </c>
      <c r="C325" s="33" t="s">
        <v>186</v>
      </c>
      <c r="D325" s="33" t="s">
        <v>26</v>
      </c>
      <c r="E325" s="33" t="s">
        <v>32</v>
      </c>
      <c r="F325" s="6">
        <v>44235</v>
      </c>
      <c r="G325" s="7">
        <v>44246</v>
      </c>
      <c r="H325" s="15">
        <v>1</v>
      </c>
      <c r="I325" s="26">
        <f t="shared" si="10"/>
        <v>10</v>
      </c>
      <c r="J325" s="26">
        <v>80</v>
      </c>
      <c r="K325" s="15"/>
      <c r="L325" s="15"/>
      <c r="M325" s="15">
        <v>0.25</v>
      </c>
      <c r="N325" s="8">
        <v>96.71</v>
      </c>
      <c r="O325" s="8">
        <v>96.71</v>
      </c>
      <c r="P325" s="33" t="s">
        <v>19</v>
      </c>
      <c r="Q325" s="29">
        <f t="shared" si="11"/>
        <v>176.70999999999998</v>
      </c>
      <c r="R325" s="9"/>
      <c r="S325" s="9"/>
      <c r="T325" s="9"/>
      <c r="U325" s="9"/>
      <c r="V325" s="9"/>
      <c r="W325" s="9"/>
      <c r="X325" s="10"/>
      <c r="Y325" s="11"/>
    </row>
    <row r="326" spans="1:25" ht="14.4" x14ac:dyDescent="0.3">
      <c r="A326" s="32" t="s">
        <v>363</v>
      </c>
      <c r="B326" s="33" t="s">
        <v>30</v>
      </c>
      <c r="C326" s="33" t="s">
        <v>31</v>
      </c>
      <c r="D326" s="33" t="s">
        <v>23</v>
      </c>
      <c r="E326" s="33"/>
      <c r="F326" s="6">
        <v>44235</v>
      </c>
      <c r="G326" s="7">
        <v>44243</v>
      </c>
      <c r="H326" s="15">
        <v>1</v>
      </c>
      <c r="I326" s="26">
        <f t="shared" si="10"/>
        <v>10</v>
      </c>
      <c r="J326" s="26">
        <v>80</v>
      </c>
      <c r="K326" s="15"/>
      <c r="L326" s="15"/>
      <c r="M326" s="15">
        <v>0.5</v>
      </c>
      <c r="N326" s="8">
        <v>207.9</v>
      </c>
      <c r="O326" s="8">
        <v>207.9</v>
      </c>
      <c r="P326" s="33" t="s">
        <v>38</v>
      </c>
      <c r="Q326" s="29">
        <f t="shared" si="11"/>
        <v>287.89999999999998</v>
      </c>
      <c r="R326" s="9"/>
      <c r="S326" s="9"/>
      <c r="T326" s="9"/>
      <c r="U326" s="9"/>
      <c r="V326" s="9"/>
      <c r="W326" s="9"/>
      <c r="X326" s="10"/>
      <c r="Y326" s="11"/>
    </row>
    <row r="327" spans="1:25" ht="14.4" x14ac:dyDescent="0.3">
      <c r="A327" s="32" t="s">
        <v>364</v>
      </c>
      <c r="B327" s="33" t="s">
        <v>21</v>
      </c>
      <c r="C327" s="33" t="s">
        <v>22</v>
      </c>
      <c r="D327" s="33" t="s">
        <v>153</v>
      </c>
      <c r="E327" s="33"/>
      <c r="F327" s="6">
        <v>44235</v>
      </c>
      <c r="G327" s="7">
        <v>44245</v>
      </c>
      <c r="H327" s="15">
        <v>3</v>
      </c>
      <c r="I327" s="26">
        <f t="shared" si="10"/>
        <v>73.125</v>
      </c>
      <c r="J327" s="26">
        <v>195</v>
      </c>
      <c r="K327" s="15"/>
      <c r="L327" s="15"/>
      <c r="M327" s="15">
        <v>3.5</v>
      </c>
      <c r="N327" s="8">
        <v>821.87</v>
      </c>
      <c r="O327" s="8">
        <v>821.87</v>
      </c>
      <c r="P327" s="33" t="s">
        <v>19</v>
      </c>
      <c r="Q327" s="29">
        <f t="shared" si="11"/>
        <v>1016.87</v>
      </c>
      <c r="R327" s="9"/>
      <c r="S327" s="9"/>
      <c r="T327" s="9"/>
      <c r="U327" s="9"/>
      <c r="V327" s="12"/>
      <c r="W327" s="12"/>
      <c r="X327" s="10"/>
      <c r="Y327" s="11"/>
    </row>
    <row r="328" spans="1:25" ht="14.4" x14ac:dyDescent="0.3">
      <c r="A328" s="32" t="s">
        <v>365</v>
      </c>
      <c r="B328" s="33" t="s">
        <v>16</v>
      </c>
      <c r="C328" s="33" t="s">
        <v>186</v>
      </c>
      <c r="D328" s="33" t="s">
        <v>40</v>
      </c>
      <c r="E328" s="33"/>
      <c r="F328" s="6">
        <v>44235</v>
      </c>
      <c r="G328" s="7">
        <v>44249</v>
      </c>
      <c r="H328" s="15">
        <v>2</v>
      </c>
      <c r="I328" s="26">
        <f t="shared" si="10"/>
        <v>35</v>
      </c>
      <c r="J328" s="26">
        <v>140</v>
      </c>
      <c r="K328" s="15"/>
      <c r="L328" s="15"/>
      <c r="M328" s="15">
        <v>1</v>
      </c>
      <c r="N328" s="8">
        <v>118.56</v>
      </c>
      <c r="O328" s="8">
        <v>118.56</v>
      </c>
      <c r="P328" s="33" t="s">
        <v>19</v>
      </c>
      <c r="Q328" s="29">
        <f t="shared" si="11"/>
        <v>258.56</v>
      </c>
      <c r="R328" s="9"/>
      <c r="S328" s="9"/>
      <c r="T328" s="9"/>
      <c r="U328" s="9"/>
      <c r="V328" s="9"/>
      <c r="W328" s="9"/>
      <c r="X328" s="10"/>
      <c r="Y328" s="11"/>
    </row>
    <row r="329" spans="1:25" ht="14.4" x14ac:dyDescent="0.3">
      <c r="A329" s="32" t="s">
        <v>366</v>
      </c>
      <c r="B329" s="33" t="s">
        <v>30</v>
      </c>
      <c r="C329" s="33" t="s">
        <v>31</v>
      </c>
      <c r="D329" s="33" t="s">
        <v>18</v>
      </c>
      <c r="E329" s="33" t="s">
        <v>32</v>
      </c>
      <c r="F329" s="6">
        <v>44236</v>
      </c>
      <c r="G329" s="7">
        <v>44237</v>
      </c>
      <c r="H329" s="15">
        <v>1</v>
      </c>
      <c r="I329" s="26">
        <f t="shared" si="10"/>
        <v>10</v>
      </c>
      <c r="J329" s="26">
        <v>80</v>
      </c>
      <c r="K329" s="15"/>
      <c r="L329" s="15"/>
      <c r="M329" s="15">
        <v>0.25</v>
      </c>
      <c r="N329" s="8">
        <v>54.46</v>
      </c>
      <c r="O329" s="8">
        <v>54.46</v>
      </c>
      <c r="P329" s="33" t="s">
        <v>27</v>
      </c>
      <c r="Q329" s="29">
        <f t="shared" si="11"/>
        <v>134.46</v>
      </c>
      <c r="R329" s="9"/>
      <c r="S329" s="9"/>
      <c r="T329" s="9"/>
      <c r="U329" s="9"/>
      <c r="V329" s="9"/>
      <c r="W329" s="9"/>
      <c r="X329" s="10"/>
      <c r="Y329" s="11"/>
    </row>
    <row r="330" spans="1:25" ht="14.4" x14ac:dyDescent="0.3">
      <c r="A330" s="32" t="s">
        <v>367</v>
      </c>
      <c r="B330" s="33" t="s">
        <v>16</v>
      </c>
      <c r="C330" s="33" t="s">
        <v>186</v>
      </c>
      <c r="D330" s="33" t="s">
        <v>18</v>
      </c>
      <c r="E330" s="33"/>
      <c r="F330" s="6">
        <v>44236</v>
      </c>
      <c r="G330" s="7">
        <v>44249</v>
      </c>
      <c r="H330" s="15">
        <v>2</v>
      </c>
      <c r="I330" s="26">
        <f t="shared" si="10"/>
        <v>35</v>
      </c>
      <c r="J330" s="26">
        <v>140</v>
      </c>
      <c r="K330" s="15"/>
      <c r="L330" s="15"/>
      <c r="M330" s="15">
        <v>0.25</v>
      </c>
      <c r="N330" s="8">
        <v>83.44</v>
      </c>
      <c r="O330" s="8">
        <v>83.44</v>
      </c>
      <c r="P330" s="33" t="s">
        <v>19</v>
      </c>
      <c r="Q330" s="29">
        <f t="shared" si="11"/>
        <v>223.44</v>
      </c>
      <c r="R330" s="9"/>
      <c r="S330" s="9"/>
      <c r="T330" s="9"/>
      <c r="U330" s="9"/>
      <c r="V330" s="9"/>
      <c r="W330" s="9"/>
      <c r="X330" s="10"/>
      <c r="Y330" s="11"/>
    </row>
    <row r="331" spans="1:25" ht="14.4" x14ac:dyDescent="0.3">
      <c r="A331" s="32" t="s">
        <v>368</v>
      </c>
      <c r="B331" s="33" t="s">
        <v>16</v>
      </c>
      <c r="C331" s="33" t="s">
        <v>186</v>
      </c>
      <c r="D331" s="33" t="s">
        <v>18</v>
      </c>
      <c r="E331" s="33"/>
      <c r="F331" s="6">
        <v>44236</v>
      </c>
      <c r="G331" s="7">
        <v>44251</v>
      </c>
      <c r="H331" s="15">
        <v>2</v>
      </c>
      <c r="I331" s="26">
        <f t="shared" si="10"/>
        <v>35</v>
      </c>
      <c r="J331" s="26">
        <v>140</v>
      </c>
      <c r="K331" s="15"/>
      <c r="L331" s="15"/>
      <c r="M331" s="15">
        <v>0.75</v>
      </c>
      <c r="N331" s="8">
        <v>36</v>
      </c>
      <c r="O331" s="8">
        <v>36</v>
      </c>
      <c r="P331" s="33" t="s">
        <v>19</v>
      </c>
      <c r="Q331" s="29">
        <f t="shared" si="11"/>
        <v>176</v>
      </c>
      <c r="R331" s="9"/>
      <c r="S331" s="9"/>
      <c r="T331" s="9"/>
      <c r="U331" s="9"/>
      <c r="V331" s="9"/>
      <c r="W331" s="9"/>
      <c r="X331" s="10"/>
      <c r="Y331" s="11"/>
    </row>
    <row r="332" spans="1:25" ht="14.4" x14ac:dyDescent="0.3">
      <c r="A332" s="32" t="s">
        <v>369</v>
      </c>
      <c r="B332" s="33" t="s">
        <v>21</v>
      </c>
      <c r="C332" s="33" t="s">
        <v>22</v>
      </c>
      <c r="D332" s="33" t="s">
        <v>23</v>
      </c>
      <c r="E332" s="33"/>
      <c r="F332" s="6">
        <v>44236</v>
      </c>
      <c r="G332" s="7">
        <v>44299</v>
      </c>
      <c r="H332" s="15">
        <v>1</v>
      </c>
      <c r="I332" s="26">
        <f t="shared" si="10"/>
        <v>10</v>
      </c>
      <c r="J332" s="26">
        <v>80</v>
      </c>
      <c r="K332" s="15"/>
      <c r="L332" s="15"/>
      <c r="M332" s="15">
        <v>0.5</v>
      </c>
      <c r="N332" s="8">
        <v>53.43</v>
      </c>
      <c r="O332" s="8">
        <v>53.43</v>
      </c>
      <c r="P332" s="33" t="s">
        <v>19</v>
      </c>
      <c r="Q332" s="29">
        <f t="shared" si="11"/>
        <v>133.43</v>
      </c>
      <c r="R332" s="9"/>
      <c r="S332" s="9"/>
      <c r="T332" s="9"/>
      <c r="U332" s="9"/>
      <c r="V332" s="9"/>
      <c r="W332" s="9"/>
      <c r="X332" s="10"/>
      <c r="Y332" s="11"/>
    </row>
    <row r="333" spans="1:25" ht="14.4" x14ac:dyDescent="0.3">
      <c r="A333" s="32" t="s">
        <v>370</v>
      </c>
      <c r="B333" s="33" t="s">
        <v>16</v>
      </c>
      <c r="C333" s="33" t="s">
        <v>186</v>
      </c>
      <c r="D333" s="33" t="s">
        <v>18</v>
      </c>
      <c r="E333" s="33"/>
      <c r="F333" s="7">
        <v>44237</v>
      </c>
      <c r="G333" s="7">
        <v>44244</v>
      </c>
      <c r="H333" s="15">
        <v>1</v>
      </c>
      <c r="I333" s="26">
        <f t="shared" si="10"/>
        <v>10</v>
      </c>
      <c r="J333" s="26">
        <v>80</v>
      </c>
      <c r="K333" s="15"/>
      <c r="L333" s="15"/>
      <c r="M333" s="15">
        <v>0.5</v>
      </c>
      <c r="N333" s="8">
        <v>76.790000000000006</v>
      </c>
      <c r="O333" s="8">
        <v>76.790000000000006</v>
      </c>
      <c r="P333" s="33" t="s">
        <v>19</v>
      </c>
      <c r="Q333" s="29">
        <f t="shared" si="11"/>
        <v>156.79000000000002</v>
      </c>
      <c r="R333" s="9"/>
      <c r="S333" s="9"/>
      <c r="T333" s="9"/>
      <c r="U333" s="9"/>
      <c r="V333" s="9"/>
      <c r="W333" s="9"/>
      <c r="X333" s="10"/>
      <c r="Y333" s="11"/>
    </row>
    <row r="334" spans="1:25" ht="14.4" x14ac:dyDescent="0.3">
      <c r="A334" s="32" t="s">
        <v>371</v>
      </c>
      <c r="B334" s="33" t="s">
        <v>53</v>
      </c>
      <c r="C334" s="33" t="s">
        <v>37</v>
      </c>
      <c r="D334" s="33" t="s">
        <v>18</v>
      </c>
      <c r="E334" s="33"/>
      <c r="F334" s="7">
        <v>44237</v>
      </c>
      <c r="G334" s="7">
        <v>44249</v>
      </c>
      <c r="H334" s="15">
        <v>1</v>
      </c>
      <c r="I334" s="26">
        <f t="shared" si="10"/>
        <v>10</v>
      </c>
      <c r="J334" s="26">
        <v>80</v>
      </c>
      <c r="K334" s="15" t="s">
        <v>32</v>
      </c>
      <c r="L334" s="15" t="s">
        <v>32</v>
      </c>
      <c r="M334" s="15">
        <v>0.25</v>
      </c>
      <c r="N334" s="8">
        <v>78</v>
      </c>
      <c r="O334" s="8">
        <v>0</v>
      </c>
      <c r="P334" s="33" t="s">
        <v>372</v>
      </c>
      <c r="Q334" s="29">
        <f t="shared" si="11"/>
        <v>158</v>
      </c>
      <c r="R334" s="9"/>
      <c r="S334" s="9"/>
      <c r="T334" s="9"/>
      <c r="U334" s="9"/>
      <c r="V334" s="9"/>
      <c r="W334" s="9"/>
      <c r="X334" s="10"/>
      <c r="Y334" s="11"/>
    </row>
    <row r="335" spans="1:25" ht="14.4" x14ac:dyDescent="0.3">
      <c r="A335" s="32" t="s">
        <v>373</v>
      </c>
      <c r="B335" s="33" t="s">
        <v>30</v>
      </c>
      <c r="C335" s="33" t="s">
        <v>37</v>
      </c>
      <c r="D335" s="33" t="s">
        <v>23</v>
      </c>
      <c r="E335" s="33"/>
      <c r="F335" s="7">
        <v>44237</v>
      </c>
      <c r="G335" s="7">
        <v>44252</v>
      </c>
      <c r="H335" s="15">
        <v>2</v>
      </c>
      <c r="I335" s="26">
        <f t="shared" si="10"/>
        <v>35</v>
      </c>
      <c r="J335" s="26">
        <v>140</v>
      </c>
      <c r="K335" s="15"/>
      <c r="L335" s="15"/>
      <c r="M335" s="15">
        <v>2.75</v>
      </c>
      <c r="N335" s="8">
        <v>666.44</v>
      </c>
      <c r="O335" s="8">
        <v>666.44</v>
      </c>
      <c r="P335" s="33" t="s">
        <v>38</v>
      </c>
      <c r="Q335" s="29">
        <f t="shared" si="11"/>
        <v>806.44</v>
      </c>
      <c r="R335" s="9"/>
      <c r="S335" s="9"/>
      <c r="T335" s="9"/>
      <c r="U335" s="9"/>
      <c r="V335" s="12"/>
      <c r="W335" s="12"/>
      <c r="X335" s="10"/>
      <c r="Y335" s="11"/>
    </row>
    <row r="336" spans="1:25" ht="14.4" x14ac:dyDescent="0.3">
      <c r="A336" s="32" t="s">
        <v>374</v>
      </c>
      <c r="B336" s="33" t="s">
        <v>30</v>
      </c>
      <c r="C336" s="33" t="s">
        <v>37</v>
      </c>
      <c r="D336" s="33" t="s">
        <v>26</v>
      </c>
      <c r="E336" s="33" t="s">
        <v>32</v>
      </c>
      <c r="F336" s="7">
        <v>44238</v>
      </c>
      <c r="G336" s="7">
        <v>44254</v>
      </c>
      <c r="H336" s="15">
        <v>1</v>
      </c>
      <c r="I336" s="26">
        <f t="shared" si="10"/>
        <v>10</v>
      </c>
      <c r="J336" s="26">
        <v>80</v>
      </c>
      <c r="K336" s="15"/>
      <c r="L336" s="15"/>
      <c r="M336" s="15">
        <v>0.25</v>
      </c>
      <c r="N336" s="8">
        <v>19.2</v>
      </c>
      <c r="O336" s="8">
        <v>19.2</v>
      </c>
      <c r="P336" s="33" t="s">
        <v>38</v>
      </c>
      <c r="Q336" s="29">
        <f t="shared" si="11"/>
        <v>99.2</v>
      </c>
      <c r="R336" s="9"/>
      <c r="S336" s="9"/>
      <c r="T336" s="9"/>
      <c r="U336" s="9"/>
      <c r="V336" s="9"/>
      <c r="W336" s="9"/>
      <c r="X336" s="10"/>
      <c r="Y336" s="11"/>
    </row>
    <row r="337" spans="1:25" ht="14.4" x14ac:dyDescent="0.3">
      <c r="A337" s="32" t="s">
        <v>375</v>
      </c>
      <c r="B337" s="33" t="s">
        <v>21</v>
      </c>
      <c r="C337" s="33" t="s">
        <v>22</v>
      </c>
      <c r="D337" s="33" t="s">
        <v>18</v>
      </c>
      <c r="E337" s="33"/>
      <c r="F337" s="7">
        <v>44238</v>
      </c>
      <c r="G337" s="7">
        <v>44266</v>
      </c>
      <c r="H337" s="15">
        <v>1</v>
      </c>
      <c r="I337" s="26">
        <f t="shared" si="10"/>
        <v>10</v>
      </c>
      <c r="J337" s="26">
        <v>80</v>
      </c>
      <c r="K337" s="15"/>
      <c r="L337" s="15"/>
      <c r="M337" s="15">
        <v>0.75</v>
      </c>
      <c r="N337" s="8">
        <v>414.54</v>
      </c>
      <c r="O337" s="8">
        <v>414.54</v>
      </c>
      <c r="P337" s="33" t="s">
        <v>27</v>
      </c>
      <c r="Q337" s="29">
        <f t="shared" si="11"/>
        <v>494.54</v>
      </c>
      <c r="R337" s="9"/>
      <c r="S337" s="9"/>
      <c r="T337" s="9"/>
      <c r="U337" s="9"/>
      <c r="V337" s="9"/>
      <c r="W337" s="9"/>
      <c r="X337" s="10"/>
      <c r="Y337" s="11"/>
    </row>
    <row r="338" spans="1:25" ht="14.4" x14ac:dyDescent="0.3">
      <c r="A338" s="32" t="s">
        <v>376</v>
      </c>
      <c r="B338" s="33" t="s">
        <v>53</v>
      </c>
      <c r="C338" s="33" t="s">
        <v>17</v>
      </c>
      <c r="D338" s="33" t="s">
        <v>40</v>
      </c>
      <c r="E338" s="33"/>
      <c r="F338" s="7">
        <v>44240</v>
      </c>
      <c r="G338" s="6">
        <v>44294</v>
      </c>
      <c r="H338" s="15">
        <v>1</v>
      </c>
      <c r="I338" s="26">
        <f t="shared" si="10"/>
        <v>10</v>
      </c>
      <c r="J338" s="26">
        <v>80</v>
      </c>
      <c r="K338" s="15"/>
      <c r="L338" s="15"/>
      <c r="M338" s="15">
        <v>1</v>
      </c>
      <c r="N338" s="8">
        <v>19.2</v>
      </c>
      <c r="O338" s="8">
        <v>19.2</v>
      </c>
      <c r="P338" s="33" t="s">
        <v>19</v>
      </c>
      <c r="Q338" s="29">
        <f t="shared" si="11"/>
        <v>99.2</v>
      </c>
      <c r="R338" s="9"/>
      <c r="S338" s="9"/>
      <c r="T338" s="9"/>
      <c r="U338" s="9"/>
      <c r="V338" s="9"/>
      <c r="W338" s="9"/>
      <c r="X338" s="10"/>
      <c r="Y338" s="11"/>
    </row>
    <row r="339" spans="1:25" ht="14.4" x14ac:dyDescent="0.3">
      <c r="A339" s="32" t="s">
        <v>377</v>
      </c>
      <c r="B339" s="33" t="s">
        <v>16</v>
      </c>
      <c r="C339" s="33" t="s">
        <v>186</v>
      </c>
      <c r="D339" s="33" t="s">
        <v>153</v>
      </c>
      <c r="E339" s="33"/>
      <c r="F339" s="7">
        <v>44242</v>
      </c>
      <c r="G339" s="7">
        <v>44245</v>
      </c>
      <c r="H339" s="15">
        <v>2</v>
      </c>
      <c r="I339" s="26">
        <f t="shared" si="10"/>
        <v>35</v>
      </c>
      <c r="J339" s="26">
        <v>140</v>
      </c>
      <c r="K339" s="15"/>
      <c r="L339" s="15"/>
      <c r="M339" s="15">
        <v>1</v>
      </c>
      <c r="N339" s="8">
        <v>157.86000000000001</v>
      </c>
      <c r="O339" s="8">
        <v>157.86000000000001</v>
      </c>
      <c r="P339" s="33" t="s">
        <v>19</v>
      </c>
      <c r="Q339" s="29">
        <f t="shared" si="11"/>
        <v>297.86</v>
      </c>
      <c r="R339" s="9"/>
      <c r="S339" s="9"/>
      <c r="T339" s="9"/>
      <c r="U339" s="9"/>
      <c r="V339" s="9"/>
      <c r="W339" s="9"/>
      <c r="X339" s="10"/>
      <c r="Y339" s="11"/>
    </row>
    <row r="340" spans="1:25" ht="14.4" x14ac:dyDescent="0.3">
      <c r="A340" s="32" t="s">
        <v>378</v>
      </c>
      <c r="B340" s="33" t="s">
        <v>16</v>
      </c>
      <c r="C340" s="33" t="s">
        <v>186</v>
      </c>
      <c r="D340" s="33" t="s">
        <v>18</v>
      </c>
      <c r="E340" s="33"/>
      <c r="F340" s="7">
        <v>44242</v>
      </c>
      <c r="G340" s="7">
        <v>44251</v>
      </c>
      <c r="H340" s="15">
        <v>2</v>
      </c>
      <c r="I340" s="26">
        <f t="shared" si="10"/>
        <v>35</v>
      </c>
      <c r="J340" s="26">
        <v>140</v>
      </c>
      <c r="K340" s="15"/>
      <c r="L340" s="15"/>
      <c r="M340" s="15">
        <v>0.25</v>
      </c>
      <c r="N340" s="8">
        <v>160.38999999999999</v>
      </c>
      <c r="O340" s="8">
        <v>160.38999999999999</v>
      </c>
      <c r="P340" s="33" t="s">
        <v>19</v>
      </c>
      <c r="Q340" s="29">
        <f t="shared" si="11"/>
        <v>300.39</v>
      </c>
      <c r="R340" s="9"/>
      <c r="S340" s="9"/>
      <c r="T340" s="9"/>
      <c r="U340" s="9"/>
      <c r="V340" s="9"/>
      <c r="W340" s="9"/>
      <c r="X340" s="10"/>
      <c r="Y340" s="11"/>
    </row>
    <row r="341" spans="1:25" ht="14.4" x14ac:dyDescent="0.3">
      <c r="A341" s="32" t="s">
        <v>379</v>
      </c>
      <c r="B341" s="33" t="s">
        <v>16</v>
      </c>
      <c r="C341" s="33" t="s">
        <v>186</v>
      </c>
      <c r="D341" s="33" t="s">
        <v>18</v>
      </c>
      <c r="E341" s="33"/>
      <c r="F341" s="7">
        <v>44242</v>
      </c>
      <c r="G341" s="7">
        <v>44252</v>
      </c>
      <c r="H341" s="15">
        <v>2</v>
      </c>
      <c r="I341" s="26">
        <f t="shared" si="10"/>
        <v>35</v>
      </c>
      <c r="J341" s="26">
        <v>140</v>
      </c>
      <c r="K341" s="15"/>
      <c r="L341" s="15"/>
      <c r="M341" s="15">
        <v>0.25</v>
      </c>
      <c r="N341" s="8">
        <v>46.85</v>
      </c>
      <c r="O341" s="8">
        <v>46.85</v>
      </c>
      <c r="P341" s="33" t="s">
        <v>19</v>
      </c>
      <c r="Q341" s="29">
        <f t="shared" si="11"/>
        <v>186.85</v>
      </c>
      <c r="R341" s="9"/>
      <c r="S341" s="9"/>
      <c r="T341" s="9"/>
      <c r="U341" s="9"/>
      <c r="V341" s="9"/>
      <c r="W341" s="9"/>
      <c r="X341" s="10"/>
      <c r="Y341" s="11"/>
    </row>
    <row r="342" spans="1:25" ht="14.4" x14ac:dyDescent="0.3">
      <c r="A342" s="32" t="s">
        <v>380</v>
      </c>
      <c r="B342" s="33" t="s">
        <v>65</v>
      </c>
      <c r="C342" s="33" t="s">
        <v>31</v>
      </c>
      <c r="D342" s="33" t="s">
        <v>23</v>
      </c>
      <c r="E342" s="33" t="s">
        <v>32</v>
      </c>
      <c r="F342" s="7">
        <v>44242</v>
      </c>
      <c r="G342" s="6">
        <v>44256</v>
      </c>
      <c r="H342" s="15">
        <v>2</v>
      </c>
      <c r="I342" s="26">
        <f t="shared" si="10"/>
        <v>35</v>
      </c>
      <c r="J342" s="26">
        <v>140</v>
      </c>
      <c r="K342" s="15"/>
      <c r="L342" s="15"/>
      <c r="M342" s="15">
        <v>1.25</v>
      </c>
      <c r="N342" s="8">
        <v>952.06</v>
      </c>
      <c r="O342" s="8">
        <v>952.06</v>
      </c>
      <c r="P342" s="33" t="s">
        <v>38</v>
      </c>
      <c r="Q342" s="29">
        <f t="shared" si="11"/>
        <v>1092.06</v>
      </c>
      <c r="R342" s="9"/>
      <c r="S342" s="9"/>
      <c r="T342" s="9"/>
      <c r="U342" s="9"/>
      <c r="V342" s="12"/>
      <c r="W342" s="12"/>
      <c r="X342" s="10"/>
      <c r="Y342" s="11"/>
    </row>
    <row r="343" spans="1:25" ht="14.4" x14ac:dyDescent="0.3">
      <c r="A343" s="32" t="s">
        <v>381</v>
      </c>
      <c r="B343" s="33" t="s">
        <v>42</v>
      </c>
      <c r="C343" s="33" t="s">
        <v>17</v>
      </c>
      <c r="D343" s="33" t="s">
        <v>26</v>
      </c>
      <c r="E343" s="33"/>
      <c r="F343" s="7">
        <v>44243</v>
      </c>
      <c r="G343" s="6">
        <v>44258</v>
      </c>
      <c r="H343" s="15">
        <v>1</v>
      </c>
      <c r="I343" s="26">
        <f t="shared" si="10"/>
        <v>10</v>
      </c>
      <c r="J343" s="26">
        <v>80</v>
      </c>
      <c r="K343" s="15"/>
      <c r="L343" s="15"/>
      <c r="M343" s="15">
        <v>0.25</v>
      </c>
      <c r="N343" s="8">
        <v>17.420000000000002</v>
      </c>
      <c r="O343" s="8">
        <v>17.420000000000002</v>
      </c>
      <c r="P343" s="33" t="s">
        <v>19</v>
      </c>
      <c r="Q343" s="29">
        <f t="shared" si="11"/>
        <v>97.42</v>
      </c>
      <c r="R343" s="9"/>
      <c r="S343" s="9"/>
      <c r="T343" s="9"/>
      <c r="U343" s="9"/>
      <c r="V343" s="9"/>
      <c r="W343" s="9"/>
      <c r="X343" s="10"/>
      <c r="Y343" s="11"/>
    </row>
    <row r="344" spans="1:25" ht="14.4" x14ac:dyDescent="0.3">
      <c r="A344" s="32" t="s">
        <v>382</v>
      </c>
      <c r="B344" s="33" t="s">
        <v>30</v>
      </c>
      <c r="C344" s="33" t="s">
        <v>31</v>
      </c>
      <c r="D344" s="33" t="s">
        <v>23</v>
      </c>
      <c r="E344" s="33"/>
      <c r="F344" s="7">
        <v>44243</v>
      </c>
      <c r="G344" s="6">
        <v>44263</v>
      </c>
      <c r="H344" s="15">
        <v>2</v>
      </c>
      <c r="I344" s="26">
        <f t="shared" si="10"/>
        <v>35</v>
      </c>
      <c r="J344" s="26">
        <v>140</v>
      </c>
      <c r="K344" s="15"/>
      <c r="L344" s="15"/>
      <c r="M344" s="15">
        <v>0.5</v>
      </c>
      <c r="N344" s="8">
        <v>202</v>
      </c>
      <c r="O344" s="8">
        <v>202</v>
      </c>
      <c r="P344" s="33" t="s">
        <v>38</v>
      </c>
      <c r="Q344" s="29">
        <f t="shared" si="11"/>
        <v>342</v>
      </c>
      <c r="R344" s="9"/>
      <c r="S344" s="9"/>
      <c r="T344" s="9"/>
      <c r="U344" s="9"/>
      <c r="V344" s="9"/>
      <c r="W344" s="9"/>
      <c r="X344" s="10"/>
      <c r="Y344" s="11"/>
    </row>
    <row r="345" spans="1:25" ht="14.4" x14ac:dyDescent="0.3">
      <c r="A345" s="32" t="s">
        <v>383</v>
      </c>
      <c r="B345" s="33" t="s">
        <v>53</v>
      </c>
      <c r="C345" s="33" t="s">
        <v>37</v>
      </c>
      <c r="D345" s="33" t="s">
        <v>18</v>
      </c>
      <c r="E345" s="33"/>
      <c r="F345" s="7">
        <v>44244</v>
      </c>
      <c r="G345" s="7">
        <v>44249</v>
      </c>
      <c r="H345" s="15">
        <v>1</v>
      </c>
      <c r="I345" s="26">
        <f t="shared" si="10"/>
        <v>10</v>
      </c>
      <c r="J345" s="26">
        <v>80</v>
      </c>
      <c r="K345" s="15"/>
      <c r="L345" s="15"/>
      <c r="M345" s="15">
        <v>0.75</v>
      </c>
      <c r="N345" s="8">
        <v>137.13</v>
      </c>
      <c r="O345" s="8">
        <v>137.13</v>
      </c>
      <c r="P345" s="33" t="s">
        <v>19</v>
      </c>
      <c r="Q345" s="29">
        <f t="shared" si="11"/>
        <v>217.13</v>
      </c>
      <c r="R345" s="9"/>
      <c r="S345" s="9"/>
      <c r="T345" s="9"/>
      <c r="U345" s="9"/>
      <c r="V345" s="9"/>
      <c r="W345" s="9"/>
      <c r="X345" s="10"/>
      <c r="Y345" s="11"/>
    </row>
    <row r="346" spans="1:25" ht="14.4" x14ac:dyDescent="0.3">
      <c r="A346" s="32" t="s">
        <v>384</v>
      </c>
      <c r="B346" s="33" t="s">
        <v>42</v>
      </c>
      <c r="C346" s="33" t="s">
        <v>17</v>
      </c>
      <c r="D346" s="33" t="s">
        <v>18</v>
      </c>
      <c r="E346" s="33"/>
      <c r="F346" s="7">
        <v>44244</v>
      </c>
      <c r="G346" s="6">
        <v>44256</v>
      </c>
      <c r="H346" s="15">
        <v>1</v>
      </c>
      <c r="I346" s="26">
        <f t="shared" si="10"/>
        <v>10</v>
      </c>
      <c r="J346" s="26">
        <v>80</v>
      </c>
      <c r="K346" s="15"/>
      <c r="L346" s="15"/>
      <c r="M346" s="15">
        <v>0.5</v>
      </c>
      <c r="N346" s="8">
        <v>180</v>
      </c>
      <c r="O346" s="8">
        <v>180</v>
      </c>
      <c r="P346" s="33" t="s">
        <v>38</v>
      </c>
      <c r="Q346" s="29">
        <f t="shared" si="11"/>
        <v>260</v>
      </c>
      <c r="R346" s="9"/>
      <c r="S346" s="9"/>
      <c r="T346" s="9"/>
      <c r="U346" s="9"/>
      <c r="V346" s="9"/>
      <c r="W346" s="9"/>
      <c r="X346" s="10"/>
      <c r="Y346" s="11"/>
    </row>
    <row r="347" spans="1:25" ht="14.4" x14ac:dyDescent="0.3">
      <c r="A347" s="32" t="s">
        <v>385</v>
      </c>
      <c r="B347" s="33" t="s">
        <v>25</v>
      </c>
      <c r="C347" s="33" t="s">
        <v>17</v>
      </c>
      <c r="D347" s="33" t="s">
        <v>18</v>
      </c>
      <c r="E347" s="33"/>
      <c r="F347" s="7">
        <v>44244</v>
      </c>
      <c r="G347" s="6">
        <v>44256</v>
      </c>
      <c r="H347" s="15">
        <v>1</v>
      </c>
      <c r="I347" s="26">
        <f t="shared" si="10"/>
        <v>10</v>
      </c>
      <c r="J347" s="26">
        <v>80</v>
      </c>
      <c r="K347" s="15"/>
      <c r="L347" s="15"/>
      <c r="M347" s="15">
        <v>0.25</v>
      </c>
      <c r="N347" s="8">
        <v>255.34</v>
      </c>
      <c r="O347" s="8">
        <v>255.34</v>
      </c>
      <c r="P347" s="33" t="s">
        <v>38</v>
      </c>
      <c r="Q347" s="29">
        <f t="shared" si="11"/>
        <v>335.34000000000003</v>
      </c>
      <c r="R347" s="9"/>
      <c r="S347" s="9"/>
      <c r="T347" s="9"/>
      <c r="U347" s="9"/>
      <c r="V347" s="9"/>
      <c r="W347" s="9"/>
      <c r="X347" s="10"/>
      <c r="Y347" s="11"/>
    </row>
    <row r="348" spans="1:25" ht="14.4" x14ac:dyDescent="0.3">
      <c r="A348" s="32" t="s">
        <v>386</v>
      </c>
      <c r="B348" s="33" t="s">
        <v>30</v>
      </c>
      <c r="C348" s="33" t="s">
        <v>17</v>
      </c>
      <c r="D348" s="33" t="s">
        <v>26</v>
      </c>
      <c r="E348" s="33"/>
      <c r="F348" s="7">
        <v>44244</v>
      </c>
      <c r="G348" s="6">
        <v>44257</v>
      </c>
      <c r="H348" s="15">
        <v>1</v>
      </c>
      <c r="I348" s="26">
        <f t="shared" si="10"/>
        <v>10</v>
      </c>
      <c r="J348" s="26">
        <v>80</v>
      </c>
      <c r="K348" s="15"/>
      <c r="L348" s="15"/>
      <c r="M348" s="15">
        <v>0.25</v>
      </c>
      <c r="N348" s="8">
        <v>48.37</v>
      </c>
      <c r="O348" s="8">
        <v>48.37</v>
      </c>
      <c r="P348" s="33" t="s">
        <v>27</v>
      </c>
      <c r="Q348" s="29">
        <f t="shared" si="11"/>
        <v>128.37</v>
      </c>
      <c r="R348" s="9"/>
      <c r="S348" s="9"/>
      <c r="T348" s="9"/>
      <c r="U348" s="9"/>
      <c r="V348" s="9"/>
      <c r="W348" s="9"/>
      <c r="X348" s="10"/>
      <c r="Y348" s="11"/>
    </row>
    <row r="349" spans="1:25" ht="14.4" x14ac:dyDescent="0.3">
      <c r="A349" s="32" t="s">
        <v>387</v>
      </c>
      <c r="B349" s="33" t="s">
        <v>16</v>
      </c>
      <c r="C349" s="33" t="s">
        <v>186</v>
      </c>
      <c r="D349" s="33" t="s">
        <v>26</v>
      </c>
      <c r="E349" s="33"/>
      <c r="F349" s="7">
        <v>44244</v>
      </c>
      <c r="G349" s="6">
        <v>44263</v>
      </c>
      <c r="H349" s="15">
        <v>1</v>
      </c>
      <c r="I349" s="26">
        <f t="shared" si="10"/>
        <v>10</v>
      </c>
      <c r="J349" s="26">
        <v>80</v>
      </c>
      <c r="K349" s="15"/>
      <c r="L349" s="15"/>
      <c r="M349" s="15">
        <v>0.25</v>
      </c>
      <c r="N349" s="8">
        <v>40.200000000000003</v>
      </c>
      <c r="O349" s="8">
        <v>40.200000000000003</v>
      </c>
      <c r="P349" s="33" t="s">
        <v>19</v>
      </c>
      <c r="Q349" s="29">
        <f t="shared" si="11"/>
        <v>120.2</v>
      </c>
      <c r="R349" s="9"/>
      <c r="S349" s="9"/>
      <c r="T349" s="9"/>
      <c r="U349" s="9"/>
      <c r="V349" s="9"/>
      <c r="W349" s="9"/>
      <c r="X349" s="10"/>
      <c r="Y349" s="11"/>
    </row>
    <row r="350" spans="1:25" ht="14.4" x14ac:dyDescent="0.3">
      <c r="A350" s="32" t="s">
        <v>388</v>
      </c>
      <c r="B350" s="33" t="s">
        <v>25</v>
      </c>
      <c r="C350" s="33" t="s">
        <v>31</v>
      </c>
      <c r="D350" s="33" t="s">
        <v>26</v>
      </c>
      <c r="E350" s="33"/>
      <c r="F350" s="7">
        <v>44245</v>
      </c>
      <c r="G350" s="6">
        <v>44261</v>
      </c>
      <c r="H350" s="15">
        <v>1</v>
      </c>
      <c r="I350" s="26">
        <f t="shared" si="10"/>
        <v>10</v>
      </c>
      <c r="J350" s="26">
        <v>80</v>
      </c>
      <c r="K350" s="15"/>
      <c r="L350" s="15"/>
      <c r="M350" s="15">
        <v>0.25</v>
      </c>
      <c r="N350" s="8">
        <v>61.5</v>
      </c>
      <c r="O350" s="8">
        <v>61.5</v>
      </c>
      <c r="P350" s="33" t="s">
        <v>19</v>
      </c>
      <c r="Q350" s="29">
        <f t="shared" si="11"/>
        <v>141.5</v>
      </c>
      <c r="R350" s="9"/>
      <c r="S350" s="9"/>
      <c r="T350" s="9"/>
      <c r="U350" s="9"/>
      <c r="V350" s="9"/>
      <c r="W350" s="9"/>
      <c r="X350" s="10"/>
      <c r="Y350" s="11"/>
    </row>
    <row r="351" spans="1:25" ht="14.4" x14ac:dyDescent="0.3">
      <c r="A351" s="32" t="s">
        <v>389</v>
      </c>
      <c r="B351" s="33" t="s">
        <v>30</v>
      </c>
      <c r="C351" s="33" t="s">
        <v>17</v>
      </c>
      <c r="D351" s="33" t="s">
        <v>23</v>
      </c>
      <c r="E351" s="33"/>
      <c r="F351" s="7">
        <v>44245</v>
      </c>
      <c r="G351" s="6">
        <v>44257</v>
      </c>
      <c r="H351" s="15">
        <v>1</v>
      </c>
      <c r="I351" s="26">
        <f t="shared" si="10"/>
        <v>10</v>
      </c>
      <c r="J351" s="26">
        <v>80</v>
      </c>
      <c r="K351" s="15"/>
      <c r="L351" s="15"/>
      <c r="M351" s="15">
        <v>0.5</v>
      </c>
      <c r="N351" s="8">
        <v>42.66</v>
      </c>
      <c r="O351" s="8">
        <v>42.66</v>
      </c>
      <c r="P351" s="33" t="s">
        <v>19</v>
      </c>
      <c r="Q351" s="29">
        <f t="shared" si="11"/>
        <v>122.66</v>
      </c>
      <c r="R351" s="9"/>
      <c r="S351" s="9"/>
      <c r="T351" s="9"/>
      <c r="U351" s="9"/>
      <c r="V351" s="9"/>
      <c r="W351" s="9"/>
      <c r="X351" s="10"/>
      <c r="Y351" s="11"/>
    </row>
    <row r="352" spans="1:25" ht="14.4" x14ac:dyDescent="0.3">
      <c r="A352" s="32" t="s">
        <v>390</v>
      </c>
      <c r="B352" s="33" t="s">
        <v>16</v>
      </c>
      <c r="C352" s="33" t="s">
        <v>186</v>
      </c>
      <c r="D352" s="33" t="s">
        <v>23</v>
      </c>
      <c r="E352" s="33"/>
      <c r="F352" s="7">
        <v>44245</v>
      </c>
      <c r="G352" s="7">
        <v>44265</v>
      </c>
      <c r="H352" s="15">
        <v>1</v>
      </c>
      <c r="I352" s="26">
        <f t="shared" si="10"/>
        <v>10</v>
      </c>
      <c r="J352" s="26">
        <v>80</v>
      </c>
      <c r="K352" s="15"/>
      <c r="L352" s="15"/>
      <c r="M352" s="15">
        <v>0.5</v>
      </c>
      <c r="N352" s="8">
        <v>16.420000000000002</v>
      </c>
      <c r="O352" s="8">
        <v>16.420000000000002</v>
      </c>
      <c r="P352" s="33" t="s">
        <v>391</v>
      </c>
      <c r="Q352" s="29">
        <f t="shared" si="11"/>
        <v>96.42</v>
      </c>
      <c r="R352" s="9"/>
      <c r="S352" s="9"/>
      <c r="T352" s="9"/>
      <c r="U352" s="9"/>
      <c r="V352" s="9"/>
      <c r="W352" s="9"/>
      <c r="X352" s="10"/>
      <c r="Y352" s="11"/>
    </row>
    <row r="353" spans="1:25" ht="14.4" x14ac:dyDescent="0.3">
      <c r="A353" s="32" t="s">
        <v>392</v>
      </c>
      <c r="B353" s="33" t="s">
        <v>53</v>
      </c>
      <c r="C353" s="33" t="s">
        <v>37</v>
      </c>
      <c r="D353" s="33" t="s">
        <v>18</v>
      </c>
      <c r="E353" s="33"/>
      <c r="F353" s="7">
        <v>44246</v>
      </c>
      <c r="G353" s="6">
        <v>44264</v>
      </c>
      <c r="H353" s="15">
        <v>2</v>
      </c>
      <c r="I353" s="26">
        <f t="shared" si="10"/>
        <v>35</v>
      </c>
      <c r="J353" s="26">
        <v>140</v>
      </c>
      <c r="K353" s="15"/>
      <c r="L353" s="15"/>
      <c r="M353" s="15">
        <v>0.5</v>
      </c>
      <c r="N353" s="8">
        <v>31.81</v>
      </c>
      <c r="O353" s="8">
        <v>31.81</v>
      </c>
      <c r="P353" s="33" t="s">
        <v>19</v>
      </c>
      <c r="Q353" s="29">
        <f t="shared" si="11"/>
        <v>171.81</v>
      </c>
      <c r="R353" s="9"/>
      <c r="S353" s="9"/>
      <c r="T353" s="9"/>
      <c r="U353" s="9"/>
      <c r="V353" s="9"/>
      <c r="W353" s="9"/>
      <c r="X353" s="10"/>
      <c r="Y353" s="11"/>
    </row>
    <row r="354" spans="1:25" ht="14.4" x14ac:dyDescent="0.3">
      <c r="A354" s="32" t="s">
        <v>393</v>
      </c>
      <c r="B354" s="33" t="s">
        <v>16</v>
      </c>
      <c r="C354" s="33" t="s">
        <v>186</v>
      </c>
      <c r="D354" s="33" t="s">
        <v>18</v>
      </c>
      <c r="E354" s="33"/>
      <c r="F354" s="7">
        <v>44249</v>
      </c>
      <c r="G354" s="7">
        <v>44284</v>
      </c>
      <c r="H354" s="15">
        <v>2</v>
      </c>
      <c r="I354" s="26">
        <f t="shared" si="10"/>
        <v>35</v>
      </c>
      <c r="J354" s="26">
        <v>140</v>
      </c>
      <c r="K354" s="15"/>
      <c r="L354" s="15"/>
      <c r="M354" s="15">
        <v>0.5</v>
      </c>
      <c r="N354" s="8">
        <v>239.97</v>
      </c>
      <c r="O354" s="8">
        <v>239.97</v>
      </c>
      <c r="P354" s="33" t="s">
        <v>19</v>
      </c>
      <c r="Q354" s="29">
        <f t="shared" si="11"/>
        <v>379.97</v>
      </c>
      <c r="R354" s="9"/>
      <c r="S354" s="9"/>
      <c r="T354" s="9"/>
      <c r="U354" s="9"/>
      <c r="V354" s="9"/>
      <c r="W354" s="9"/>
      <c r="X354" s="10"/>
      <c r="Y354" s="11"/>
    </row>
    <row r="355" spans="1:25" ht="14.4" x14ac:dyDescent="0.3">
      <c r="A355" s="32" t="s">
        <v>394</v>
      </c>
      <c r="B355" s="33" t="s">
        <v>25</v>
      </c>
      <c r="C355" s="33" t="s">
        <v>37</v>
      </c>
      <c r="D355" s="33" t="s">
        <v>40</v>
      </c>
      <c r="E355" s="33"/>
      <c r="F355" s="7">
        <v>44250</v>
      </c>
      <c r="G355" s="6">
        <v>44257</v>
      </c>
      <c r="H355" s="15">
        <v>1</v>
      </c>
      <c r="I355" s="26">
        <f t="shared" si="10"/>
        <v>10</v>
      </c>
      <c r="J355" s="26">
        <v>80</v>
      </c>
      <c r="K355" s="15"/>
      <c r="L355" s="15"/>
      <c r="M355" s="15">
        <v>1</v>
      </c>
      <c r="N355" s="8">
        <v>90</v>
      </c>
      <c r="O355" s="8">
        <v>90</v>
      </c>
      <c r="P355" s="33" t="s">
        <v>38</v>
      </c>
      <c r="Q355" s="29">
        <f t="shared" si="11"/>
        <v>170</v>
      </c>
      <c r="R355" s="9"/>
      <c r="S355" s="9"/>
      <c r="T355" s="9"/>
      <c r="U355" s="9"/>
      <c r="V355" s="9"/>
      <c r="W355" s="9"/>
      <c r="X355" s="10"/>
      <c r="Y355" s="11"/>
    </row>
    <row r="356" spans="1:25" ht="14.4" x14ac:dyDescent="0.3">
      <c r="A356" s="32" t="s">
        <v>395</v>
      </c>
      <c r="B356" s="33" t="s">
        <v>21</v>
      </c>
      <c r="C356" s="33" t="s">
        <v>22</v>
      </c>
      <c r="D356" s="33" t="s">
        <v>26</v>
      </c>
      <c r="E356" s="33"/>
      <c r="F356" s="7">
        <v>44250</v>
      </c>
      <c r="G356" s="7">
        <v>44271</v>
      </c>
      <c r="H356" s="15">
        <v>1</v>
      </c>
      <c r="I356" s="26">
        <f t="shared" si="10"/>
        <v>10</v>
      </c>
      <c r="J356" s="26">
        <v>80</v>
      </c>
      <c r="K356" s="15"/>
      <c r="L356" s="15"/>
      <c r="M356" s="15">
        <v>0.25</v>
      </c>
      <c r="N356" s="8">
        <v>16.25</v>
      </c>
      <c r="O356" s="8">
        <v>16.25</v>
      </c>
      <c r="P356" s="33" t="s">
        <v>19</v>
      </c>
      <c r="Q356" s="29">
        <f t="shared" si="11"/>
        <v>96.25</v>
      </c>
      <c r="R356" s="9"/>
      <c r="S356" s="9"/>
      <c r="T356" s="9"/>
      <c r="U356" s="9"/>
      <c r="V356" s="9"/>
      <c r="W356" s="9"/>
      <c r="X356" s="10"/>
      <c r="Y356" s="11"/>
    </row>
    <row r="357" spans="1:25" ht="14.4" x14ac:dyDescent="0.3">
      <c r="A357" s="32" t="s">
        <v>396</v>
      </c>
      <c r="B357" s="33" t="s">
        <v>25</v>
      </c>
      <c r="C357" s="33" t="s">
        <v>31</v>
      </c>
      <c r="D357" s="33" t="s">
        <v>18</v>
      </c>
      <c r="E357" s="33"/>
      <c r="F357" s="7">
        <v>44250</v>
      </c>
      <c r="G357" s="6">
        <v>44287</v>
      </c>
      <c r="H357" s="15">
        <v>2</v>
      </c>
      <c r="I357" s="26">
        <f t="shared" si="10"/>
        <v>35</v>
      </c>
      <c r="J357" s="26">
        <v>140</v>
      </c>
      <c r="K357" s="15"/>
      <c r="L357" s="15"/>
      <c r="M357" s="15">
        <v>0.25</v>
      </c>
      <c r="N357" s="8">
        <v>269.39999999999998</v>
      </c>
      <c r="O357" s="8">
        <v>269.39999999999998</v>
      </c>
      <c r="P357" s="33" t="s">
        <v>38</v>
      </c>
      <c r="Q357" s="29">
        <f t="shared" si="11"/>
        <v>409.4</v>
      </c>
      <c r="R357" s="9"/>
      <c r="S357" s="9"/>
      <c r="T357" s="9"/>
      <c r="U357" s="9"/>
      <c r="V357" s="9"/>
      <c r="W357" s="9"/>
      <c r="X357" s="10"/>
      <c r="Y357" s="11"/>
    </row>
    <row r="358" spans="1:25" ht="14.4" x14ac:dyDescent="0.3">
      <c r="A358" s="32" t="s">
        <v>397</v>
      </c>
      <c r="B358" s="33" t="s">
        <v>21</v>
      </c>
      <c r="C358" s="33" t="s">
        <v>22</v>
      </c>
      <c r="D358" s="33" t="s">
        <v>26</v>
      </c>
      <c r="E358" s="33"/>
      <c r="F358" s="7">
        <v>44251</v>
      </c>
      <c r="G358" s="7">
        <v>44270</v>
      </c>
      <c r="H358" s="15">
        <v>1</v>
      </c>
      <c r="I358" s="26">
        <f t="shared" si="10"/>
        <v>10</v>
      </c>
      <c r="J358" s="26">
        <v>80</v>
      </c>
      <c r="K358" s="15"/>
      <c r="L358" s="15"/>
      <c r="M358" s="15">
        <v>0.25</v>
      </c>
      <c r="N358" s="8">
        <v>33.5</v>
      </c>
      <c r="O358" s="8">
        <v>33.5</v>
      </c>
      <c r="P358" s="33" t="s">
        <v>19</v>
      </c>
      <c r="Q358" s="29">
        <f t="shared" si="11"/>
        <v>113.5</v>
      </c>
      <c r="R358" s="9"/>
      <c r="S358" s="9"/>
      <c r="T358" s="9"/>
      <c r="U358" s="9"/>
      <c r="V358" s="9"/>
      <c r="W358" s="9"/>
      <c r="X358" s="10"/>
      <c r="Y358" s="11"/>
    </row>
    <row r="359" spans="1:25" ht="14.4" x14ac:dyDescent="0.3">
      <c r="A359" s="32" t="s">
        <v>398</v>
      </c>
      <c r="B359" s="33" t="s">
        <v>25</v>
      </c>
      <c r="C359" s="33" t="s">
        <v>37</v>
      </c>
      <c r="D359" s="33" t="s">
        <v>18</v>
      </c>
      <c r="E359" s="33"/>
      <c r="F359" s="7">
        <v>44252</v>
      </c>
      <c r="G359" s="6">
        <v>44263</v>
      </c>
      <c r="H359" s="15">
        <v>1</v>
      </c>
      <c r="I359" s="26">
        <f t="shared" si="10"/>
        <v>10</v>
      </c>
      <c r="J359" s="26">
        <v>80</v>
      </c>
      <c r="K359" s="15"/>
      <c r="L359" s="15"/>
      <c r="M359" s="15">
        <v>0.25</v>
      </c>
      <c r="N359" s="8">
        <v>305.45999999999998</v>
      </c>
      <c r="O359" s="8">
        <v>305.45999999999998</v>
      </c>
      <c r="P359" s="33" t="s">
        <v>19</v>
      </c>
      <c r="Q359" s="29">
        <f t="shared" si="11"/>
        <v>385.46</v>
      </c>
      <c r="R359" s="9"/>
      <c r="S359" s="9"/>
      <c r="T359" s="9"/>
      <c r="U359" s="9"/>
      <c r="V359" s="9"/>
      <c r="W359" s="9"/>
      <c r="X359" s="10"/>
      <c r="Y359" s="11"/>
    </row>
    <row r="360" spans="1:25" ht="14.4" x14ac:dyDescent="0.3">
      <c r="A360" s="32" t="s">
        <v>399</v>
      </c>
      <c r="B360" s="33" t="s">
        <v>21</v>
      </c>
      <c r="C360" s="33" t="s">
        <v>22</v>
      </c>
      <c r="D360" s="33" t="s">
        <v>23</v>
      </c>
      <c r="E360" s="33"/>
      <c r="F360" s="7">
        <v>44252</v>
      </c>
      <c r="G360" s="7">
        <v>44270</v>
      </c>
      <c r="H360" s="15">
        <v>1</v>
      </c>
      <c r="I360" s="26">
        <f t="shared" si="10"/>
        <v>10</v>
      </c>
      <c r="J360" s="26">
        <v>80</v>
      </c>
      <c r="K360" s="15"/>
      <c r="L360" s="15"/>
      <c r="M360" s="15">
        <v>0.75</v>
      </c>
      <c r="N360" s="8">
        <v>50.67</v>
      </c>
      <c r="O360" s="8">
        <v>50.67</v>
      </c>
      <c r="P360" s="33" t="s">
        <v>27</v>
      </c>
      <c r="Q360" s="29">
        <f t="shared" si="11"/>
        <v>130.67000000000002</v>
      </c>
      <c r="R360" s="9"/>
      <c r="S360" s="9"/>
      <c r="T360" s="9"/>
      <c r="U360" s="9"/>
      <c r="V360" s="9"/>
      <c r="W360" s="9"/>
      <c r="X360" s="10"/>
      <c r="Y360" s="11"/>
    </row>
    <row r="361" spans="1:25" ht="14.4" x14ac:dyDescent="0.3">
      <c r="A361" s="32" t="s">
        <v>400</v>
      </c>
      <c r="B361" s="33" t="s">
        <v>21</v>
      </c>
      <c r="C361" s="33" t="s">
        <v>22</v>
      </c>
      <c r="D361" s="33" t="s">
        <v>23</v>
      </c>
      <c r="E361" s="33"/>
      <c r="F361" s="7">
        <v>44252</v>
      </c>
      <c r="G361" s="7">
        <v>44271</v>
      </c>
      <c r="H361" s="15">
        <v>1</v>
      </c>
      <c r="I361" s="26">
        <f t="shared" si="10"/>
        <v>10</v>
      </c>
      <c r="J361" s="26">
        <v>80</v>
      </c>
      <c r="K361" s="15"/>
      <c r="L361" s="15"/>
      <c r="M361" s="15">
        <v>0.5</v>
      </c>
      <c r="N361" s="8">
        <v>45.63</v>
      </c>
      <c r="O361" s="8">
        <v>45.63</v>
      </c>
      <c r="P361" s="33" t="s">
        <v>27</v>
      </c>
      <c r="Q361" s="29">
        <f t="shared" si="11"/>
        <v>125.63</v>
      </c>
      <c r="R361" s="9"/>
      <c r="S361" s="9"/>
      <c r="T361" s="9"/>
      <c r="U361" s="9"/>
      <c r="V361" s="9"/>
      <c r="W361" s="9"/>
      <c r="X361" s="10"/>
      <c r="Y361" s="11"/>
    </row>
    <row r="362" spans="1:25" ht="14.4" x14ac:dyDescent="0.3">
      <c r="A362" s="32" t="s">
        <v>401</v>
      </c>
      <c r="B362" s="33" t="s">
        <v>42</v>
      </c>
      <c r="C362" s="33" t="s">
        <v>17</v>
      </c>
      <c r="D362" s="33" t="s">
        <v>23</v>
      </c>
      <c r="E362" s="33"/>
      <c r="F362" s="7">
        <v>44252</v>
      </c>
      <c r="G362" s="7">
        <v>44279</v>
      </c>
      <c r="H362" s="15">
        <v>1</v>
      </c>
      <c r="I362" s="26">
        <f t="shared" si="10"/>
        <v>10</v>
      </c>
      <c r="J362" s="26">
        <v>80</v>
      </c>
      <c r="K362" s="15"/>
      <c r="L362" s="15"/>
      <c r="M362" s="15">
        <v>1</v>
      </c>
      <c r="N362" s="8">
        <v>42.66</v>
      </c>
      <c r="O362" s="8">
        <v>42.66</v>
      </c>
      <c r="P362" s="33" t="s">
        <v>38</v>
      </c>
      <c r="Q362" s="29">
        <f t="shared" si="11"/>
        <v>122.66</v>
      </c>
      <c r="R362" s="9"/>
      <c r="S362" s="9"/>
      <c r="T362" s="9"/>
      <c r="U362" s="9"/>
      <c r="V362" s="9"/>
      <c r="W362" s="9"/>
      <c r="X362" s="10"/>
      <c r="Y362" s="11"/>
    </row>
    <row r="363" spans="1:25" ht="14.4" x14ac:dyDescent="0.3">
      <c r="A363" s="32" t="s">
        <v>402</v>
      </c>
      <c r="B363" s="33" t="s">
        <v>25</v>
      </c>
      <c r="C363" s="33" t="s">
        <v>37</v>
      </c>
      <c r="D363" s="33" t="s">
        <v>18</v>
      </c>
      <c r="E363" s="33"/>
      <c r="F363" s="7">
        <v>44252</v>
      </c>
      <c r="G363" s="6">
        <v>44293</v>
      </c>
      <c r="H363" s="15">
        <v>1</v>
      </c>
      <c r="I363" s="26">
        <f t="shared" si="10"/>
        <v>10</v>
      </c>
      <c r="J363" s="26">
        <v>80</v>
      </c>
      <c r="K363" s="15"/>
      <c r="L363" s="15"/>
      <c r="M363" s="15">
        <v>0.25</v>
      </c>
      <c r="N363" s="8">
        <v>38.700000000000003</v>
      </c>
      <c r="O363" s="8">
        <v>38.700000000000003</v>
      </c>
      <c r="P363" s="33" t="s">
        <v>27</v>
      </c>
      <c r="Q363" s="29">
        <f t="shared" si="11"/>
        <v>118.7</v>
      </c>
      <c r="R363" s="9"/>
      <c r="S363" s="9"/>
      <c r="T363" s="9"/>
      <c r="U363" s="9"/>
      <c r="V363" s="9"/>
      <c r="W363" s="9"/>
      <c r="X363" s="10"/>
      <c r="Y363" s="11"/>
    </row>
    <row r="364" spans="1:25" ht="14.4" x14ac:dyDescent="0.3">
      <c r="A364" s="32" t="s">
        <v>403</v>
      </c>
      <c r="B364" s="33" t="s">
        <v>25</v>
      </c>
      <c r="C364" s="33" t="s">
        <v>31</v>
      </c>
      <c r="D364" s="33" t="s">
        <v>18</v>
      </c>
      <c r="E364" s="33"/>
      <c r="F364" s="6">
        <v>44256</v>
      </c>
      <c r="G364" s="7">
        <v>44270</v>
      </c>
      <c r="H364" s="15">
        <v>1</v>
      </c>
      <c r="I364" s="26">
        <f t="shared" si="10"/>
        <v>10</v>
      </c>
      <c r="J364" s="26">
        <v>80</v>
      </c>
      <c r="K364" s="15"/>
      <c r="L364" s="15"/>
      <c r="M364" s="15">
        <v>0.25</v>
      </c>
      <c r="N364" s="8">
        <v>164.22</v>
      </c>
      <c r="O364" s="8">
        <v>164.22</v>
      </c>
      <c r="P364" s="33" t="s">
        <v>19</v>
      </c>
      <c r="Q364" s="29">
        <f t="shared" si="11"/>
        <v>244.22</v>
      </c>
      <c r="R364" s="9"/>
      <c r="S364" s="9"/>
      <c r="T364" s="9"/>
      <c r="U364" s="9"/>
      <c r="V364" s="9"/>
      <c r="W364" s="9"/>
      <c r="X364" s="10"/>
      <c r="Y364" s="11"/>
    </row>
    <row r="365" spans="1:25" ht="14.4" x14ac:dyDescent="0.3">
      <c r="A365" s="32" t="s">
        <v>404</v>
      </c>
      <c r="B365" s="33" t="s">
        <v>42</v>
      </c>
      <c r="C365" s="33" t="s">
        <v>17</v>
      </c>
      <c r="D365" s="33" t="s">
        <v>23</v>
      </c>
      <c r="E365" s="33"/>
      <c r="F365" s="6">
        <v>44256</v>
      </c>
      <c r="G365" s="7">
        <v>44270</v>
      </c>
      <c r="H365" s="15">
        <v>2</v>
      </c>
      <c r="I365" s="26">
        <f t="shared" si="10"/>
        <v>35</v>
      </c>
      <c r="J365" s="26">
        <v>140</v>
      </c>
      <c r="K365" s="15"/>
      <c r="L365" s="15"/>
      <c r="M365" s="15">
        <v>0.5</v>
      </c>
      <c r="N365" s="8">
        <v>24.38</v>
      </c>
      <c r="O365" s="8">
        <v>24.38</v>
      </c>
      <c r="P365" s="33" t="s">
        <v>19</v>
      </c>
      <c r="Q365" s="29">
        <f t="shared" si="11"/>
        <v>164.38</v>
      </c>
      <c r="R365" s="9"/>
      <c r="S365" s="9"/>
      <c r="T365" s="9"/>
      <c r="U365" s="9"/>
      <c r="V365" s="9"/>
      <c r="W365" s="9"/>
      <c r="X365" s="10"/>
      <c r="Y365" s="11"/>
    </row>
    <row r="366" spans="1:25" ht="14.4" x14ac:dyDescent="0.3">
      <c r="A366" s="32" t="s">
        <v>405</v>
      </c>
      <c r="B366" s="33" t="s">
        <v>21</v>
      </c>
      <c r="C366" s="33" t="s">
        <v>22</v>
      </c>
      <c r="D366" s="33" t="s">
        <v>18</v>
      </c>
      <c r="E366" s="33"/>
      <c r="F366" s="6">
        <v>44256</v>
      </c>
      <c r="G366" s="7">
        <v>44279</v>
      </c>
      <c r="H366" s="15">
        <v>1</v>
      </c>
      <c r="I366" s="26">
        <f t="shared" si="10"/>
        <v>10</v>
      </c>
      <c r="J366" s="26">
        <v>80</v>
      </c>
      <c r="K366" s="15"/>
      <c r="L366" s="15"/>
      <c r="M366" s="15">
        <v>0.25</v>
      </c>
      <c r="N366" s="8">
        <v>267.94</v>
      </c>
      <c r="O366" s="8">
        <v>267.94</v>
      </c>
      <c r="P366" s="33" t="s">
        <v>27</v>
      </c>
      <c r="Q366" s="29">
        <f t="shared" si="11"/>
        <v>347.94</v>
      </c>
      <c r="R366" s="9"/>
      <c r="S366" s="9"/>
      <c r="T366" s="9"/>
      <c r="U366" s="9"/>
      <c r="V366" s="9"/>
      <c r="W366" s="9"/>
      <c r="X366" s="10"/>
      <c r="Y366" s="11"/>
    </row>
    <row r="367" spans="1:25" ht="14.4" x14ac:dyDescent="0.3">
      <c r="A367" s="32" t="s">
        <v>406</v>
      </c>
      <c r="B367" s="33" t="s">
        <v>185</v>
      </c>
      <c r="C367" s="33" t="s">
        <v>186</v>
      </c>
      <c r="D367" s="33" t="s">
        <v>18</v>
      </c>
      <c r="E367" s="33"/>
      <c r="F367" s="6">
        <v>44256</v>
      </c>
      <c r="G367" s="7">
        <v>44299</v>
      </c>
      <c r="H367" s="15">
        <v>2</v>
      </c>
      <c r="I367" s="26">
        <f t="shared" si="10"/>
        <v>35</v>
      </c>
      <c r="J367" s="26">
        <v>140</v>
      </c>
      <c r="K367" s="15"/>
      <c r="L367" s="15"/>
      <c r="M367" s="15">
        <v>0.5</v>
      </c>
      <c r="N367" s="8">
        <v>175.87</v>
      </c>
      <c r="O367" s="8">
        <v>175.87</v>
      </c>
      <c r="P367" s="33" t="s">
        <v>19</v>
      </c>
      <c r="Q367" s="29">
        <f t="shared" si="11"/>
        <v>315.87</v>
      </c>
      <c r="R367" s="9"/>
      <c r="S367" s="9"/>
      <c r="T367" s="9"/>
      <c r="U367" s="9"/>
      <c r="V367" s="9"/>
      <c r="W367" s="9"/>
      <c r="X367" s="10"/>
      <c r="Y367" s="11"/>
    </row>
    <row r="368" spans="1:25" ht="14.4" x14ac:dyDescent="0.3">
      <c r="A368" s="32" t="s">
        <v>407</v>
      </c>
      <c r="B368" s="33" t="s">
        <v>25</v>
      </c>
      <c r="C368" s="33" t="s">
        <v>31</v>
      </c>
      <c r="D368" s="33" t="s">
        <v>26</v>
      </c>
      <c r="E368" s="33"/>
      <c r="F368" s="6">
        <v>44256</v>
      </c>
      <c r="G368" s="7">
        <v>44306</v>
      </c>
      <c r="H368" s="15">
        <v>1</v>
      </c>
      <c r="I368" s="26">
        <f t="shared" si="10"/>
        <v>10</v>
      </c>
      <c r="J368" s="26">
        <v>80</v>
      </c>
      <c r="K368" s="15" t="s">
        <v>32</v>
      </c>
      <c r="L368" s="15" t="s">
        <v>32</v>
      </c>
      <c r="M368" s="15">
        <v>0.25</v>
      </c>
      <c r="N368" s="8">
        <v>81.12</v>
      </c>
      <c r="O368" s="8">
        <v>0</v>
      </c>
      <c r="P368" s="33" t="s">
        <v>372</v>
      </c>
      <c r="Q368" s="29">
        <f t="shared" si="11"/>
        <v>161.12</v>
      </c>
      <c r="R368" s="9"/>
      <c r="S368" s="9"/>
      <c r="T368" s="9"/>
      <c r="U368" s="9"/>
      <c r="V368" s="9"/>
      <c r="W368" s="9"/>
      <c r="X368" s="10"/>
      <c r="Y368" s="11"/>
    </row>
    <row r="369" spans="1:25" ht="14.4" x14ac:dyDescent="0.3">
      <c r="A369" s="32" t="s">
        <v>408</v>
      </c>
      <c r="B369" s="33" t="s">
        <v>16</v>
      </c>
      <c r="C369" s="33" t="s">
        <v>186</v>
      </c>
      <c r="D369" s="33" t="s">
        <v>18</v>
      </c>
      <c r="E369" s="33"/>
      <c r="F369" s="6">
        <v>44256</v>
      </c>
      <c r="G369" s="7">
        <v>44315</v>
      </c>
      <c r="H369" s="15">
        <v>2</v>
      </c>
      <c r="I369" s="26">
        <f t="shared" si="10"/>
        <v>35</v>
      </c>
      <c r="J369" s="26">
        <v>140</v>
      </c>
      <c r="K369" s="15" t="s">
        <v>32</v>
      </c>
      <c r="L369" s="15" t="s">
        <v>32</v>
      </c>
      <c r="M369" s="15">
        <v>1</v>
      </c>
      <c r="N369" s="8">
        <v>9.98</v>
      </c>
      <c r="O369" s="8">
        <v>0</v>
      </c>
      <c r="P369" s="33" t="s">
        <v>372</v>
      </c>
      <c r="Q369" s="29">
        <f t="shared" si="11"/>
        <v>149.97999999999999</v>
      </c>
      <c r="R369" s="9"/>
      <c r="S369" s="9"/>
      <c r="T369" s="9"/>
      <c r="U369" s="9"/>
      <c r="V369" s="9"/>
      <c r="W369" s="9"/>
      <c r="X369" s="10"/>
      <c r="Y369" s="11"/>
    </row>
    <row r="370" spans="1:25" ht="14.4" x14ac:dyDescent="0.3">
      <c r="A370" s="32" t="s">
        <v>409</v>
      </c>
      <c r="B370" s="33" t="s">
        <v>30</v>
      </c>
      <c r="C370" s="33" t="s">
        <v>17</v>
      </c>
      <c r="D370" s="33" t="s">
        <v>18</v>
      </c>
      <c r="E370" s="33"/>
      <c r="F370" s="6">
        <v>44257</v>
      </c>
      <c r="G370" s="6">
        <v>44264</v>
      </c>
      <c r="H370" s="15">
        <v>1</v>
      </c>
      <c r="I370" s="26">
        <f t="shared" si="10"/>
        <v>10</v>
      </c>
      <c r="J370" s="26">
        <v>80</v>
      </c>
      <c r="K370" s="15"/>
      <c r="L370" s="15"/>
      <c r="M370" s="15">
        <v>1.25</v>
      </c>
      <c r="N370" s="8">
        <v>340.7</v>
      </c>
      <c r="O370" s="8">
        <v>340.7</v>
      </c>
      <c r="P370" s="33" t="s">
        <v>19</v>
      </c>
      <c r="Q370" s="29">
        <f t="shared" si="11"/>
        <v>420.7</v>
      </c>
      <c r="R370" s="9"/>
      <c r="S370" s="9"/>
      <c r="T370" s="9"/>
      <c r="U370" s="9"/>
      <c r="V370" s="9"/>
      <c r="W370" s="9"/>
      <c r="X370" s="10"/>
      <c r="Y370" s="11"/>
    </row>
    <row r="371" spans="1:25" ht="14.4" x14ac:dyDescent="0.3">
      <c r="A371" s="32" t="s">
        <v>410</v>
      </c>
      <c r="B371" s="33" t="s">
        <v>30</v>
      </c>
      <c r="C371" s="33" t="s">
        <v>17</v>
      </c>
      <c r="D371" s="33" t="s">
        <v>23</v>
      </c>
      <c r="E371" s="33" t="s">
        <v>32</v>
      </c>
      <c r="F371" s="6">
        <v>44257</v>
      </c>
      <c r="G371" s="7">
        <v>44265</v>
      </c>
      <c r="H371" s="15">
        <v>1</v>
      </c>
      <c r="I371" s="26">
        <f t="shared" si="10"/>
        <v>10</v>
      </c>
      <c r="J371" s="26">
        <v>80</v>
      </c>
      <c r="K371" s="15"/>
      <c r="L371" s="15"/>
      <c r="M371" s="15">
        <v>0.75</v>
      </c>
      <c r="N371" s="8">
        <v>22.84</v>
      </c>
      <c r="O371" s="8">
        <v>22.84</v>
      </c>
      <c r="P371" s="33" t="s">
        <v>27</v>
      </c>
      <c r="Q371" s="29">
        <f t="shared" si="11"/>
        <v>102.84</v>
      </c>
      <c r="R371" s="9"/>
      <c r="S371" s="9"/>
      <c r="T371" s="9"/>
      <c r="U371" s="9"/>
      <c r="V371" s="9"/>
      <c r="W371" s="9"/>
      <c r="X371" s="10"/>
      <c r="Y371" s="11"/>
    </row>
    <row r="372" spans="1:25" ht="14.4" x14ac:dyDescent="0.3">
      <c r="A372" s="32" t="s">
        <v>411</v>
      </c>
      <c r="B372" s="33" t="s">
        <v>21</v>
      </c>
      <c r="C372" s="33" t="s">
        <v>22</v>
      </c>
      <c r="D372" s="33" t="s">
        <v>23</v>
      </c>
      <c r="E372" s="33"/>
      <c r="F372" s="6">
        <v>44257</v>
      </c>
      <c r="G372" s="7">
        <v>44266</v>
      </c>
      <c r="H372" s="15">
        <v>1</v>
      </c>
      <c r="I372" s="26">
        <f t="shared" si="10"/>
        <v>10</v>
      </c>
      <c r="J372" s="26">
        <v>80</v>
      </c>
      <c r="K372" s="15"/>
      <c r="L372" s="15"/>
      <c r="M372" s="15">
        <v>0.5</v>
      </c>
      <c r="N372" s="8">
        <v>3.58</v>
      </c>
      <c r="O372" s="8">
        <v>3.58</v>
      </c>
      <c r="P372" s="33" t="s">
        <v>19</v>
      </c>
      <c r="Q372" s="29">
        <f t="shared" si="11"/>
        <v>83.58</v>
      </c>
      <c r="R372" s="9"/>
      <c r="S372" s="9"/>
      <c r="T372" s="9"/>
      <c r="U372" s="9"/>
      <c r="V372" s="9"/>
      <c r="W372" s="9"/>
      <c r="X372" s="10"/>
      <c r="Y372" s="11"/>
    </row>
    <row r="373" spans="1:25" ht="14.4" x14ac:dyDescent="0.3">
      <c r="A373" s="32" t="s">
        <v>412</v>
      </c>
      <c r="B373" s="33" t="s">
        <v>21</v>
      </c>
      <c r="C373" s="33" t="s">
        <v>22</v>
      </c>
      <c r="D373" s="33" t="s">
        <v>18</v>
      </c>
      <c r="E373" s="33"/>
      <c r="F373" s="6">
        <v>44257</v>
      </c>
      <c r="G373" s="7">
        <v>44266</v>
      </c>
      <c r="H373" s="15">
        <v>1</v>
      </c>
      <c r="I373" s="26">
        <f t="shared" si="10"/>
        <v>10</v>
      </c>
      <c r="J373" s="26">
        <v>80</v>
      </c>
      <c r="K373" s="15"/>
      <c r="L373" s="15"/>
      <c r="M373" s="15">
        <v>0.25</v>
      </c>
      <c r="N373" s="8">
        <v>16.25</v>
      </c>
      <c r="O373" s="8">
        <v>16.25</v>
      </c>
      <c r="P373" s="33" t="s">
        <v>19</v>
      </c>
      <c r="Q373" s="29">
        <f t="shared" si="11"/>
        <v>96.25</v>
      </c>
      <c r="R373" s="9"/>
      <c r="S373" s="9"/>
      <c r="T373" s="9"/>
      <c r="U373" s="9"/>
      <c r="V373" s="9"/>
      <c r="W373" s="9"/>
      <c r="X373" s="10"/>
      <c r="Y373" s="11"/>
    </row>
    <row r="374" spans="1:25" ht="14.4" x14ac:dyDescent="0.3">
      <c r="A374" s="32" t="s">
        <v>413</v>
      </c>
      <c r="B374" s="33" t="s">
        <v>25</v>
      </c>
      <c r="C374" s="33" t="s">
        <v>37</v>
      </c>
      <c r="D374" s="33" t="s">
        <v>23</v>
      </c>
      <c r="E374" s="33"/>
      <c r="F374" s="6">
        <v>44257</v>
      </c>
      <c r="G374" s="7">
        <v>44275</v>
      </c>
      <c r="H374" s="15">
        <v>1</v>
      </c>
      <c r="I374" s="26">
        <f t="shared" si="10"/>
        <v>10</v>
      </c>
      <c r="J374" s="26">
        <v>80</v>
      </c>
      <c r="K374" s="15"/>
      <c r="L374" s="15"/>
      <c r="M374" s="15">
        <v>0.75</v>
      </c>
      <c r="N374" s="8">
        <v>19.2</v>
      </c>
      <c r="O374" s="8">
        <v>19.2</v>
      </c>
      <c r="P374" s="33" t="s">
        <v>27</v>
      </c>
      <c r="Q374" s="29">
        <f t="shared" si="11"/>
        <v>99.2</v>
      </c>
      <c r="R374" s="9"/>
      <c r="S374" s="9"/>
      <c r="T374" s="9"/>
      <c r="U374" s="9"/>
      <c r="V374" s="9"/>
      <c r="W374" s="9"/>
      <c r="X374" s="10"/>
      <c r="Y374" s="11"/>
    </row>
    <row r="375" spans="1:25" ht="14.4" x14ac:dyDescent="0.3">
      <c r="A375" s="32" t="s">
        <v>414</v>
      </c>
      <c r="B375" s="33" t="s">
        <v>53</v>
      </c>
      <c r="C375" s="33" t="s">
        <v>31</v>
      </c>
      <c r="D375" s="33" t="s">
        <v>26</v>
      </c>
      <c r="E375" s="33"/>
      <c r="F375" s="6">
        <v>44257</v>
      </c>
      <c r="G375" s="7">
        <v>44271</v>
      </c>
      <c r="H375" s="15">
        <v>1</v>
      </c>
      <c r="I375" s="26">
        <f t="shared" si="10"/>
        <v>10</v>
      </c>
      <c r="J375" s="26">
        <v>80</v>
      </c>
      <c r="K375" s="15"/>
      <c r="L375" s="15"/>
      <c r="M375" s="15">
        <v>0.25</v>
      </c>
      <c r="N375" s="8">
        <v>73.510000000000005</v>
      </c>
      <c r="O375" s="8">
        <v>73.510000000000005</v>
      </c>
      <c r="P375" s="33" t="s">
        <v>27</v>
      </c>
      <c r="Q375" s="29">
        <f t="shared" si="11"/>
        <v>153.51</v>
      </c>
      <c r="R375" s="9"/>
      <c r="S375" s="9"/>
      <c r="T375" s="9"/>
      <c r="U375" s="9"/>
      <c r="V375" s="9"/>
      <c r="W375" s="9"/>
      <c r="X375" s="10"/>
      <c r="Y375" s="11"/>
    </row>
    <row r="376" spans="1:25" ht="14.4" x14ac:dyDescent="0.3">
      <c r="A376" s="32" t="s">
        <v>415</v>
      </c>
      <c r="B376" s="33" t="s">
        <v>25</v>
      </c>
      <c r="C376" s="33" t="s">
        <v>37</v>
      </c>
      <c r="D376" s="33" t="s">
        <v>18</v>
      </c>
      <c r="E376" s="33"/>
      <c r="F376" s="6">
        <v>44257</v>
      </c>
      <c r="G376" s="7">
        <v>44278</v>
      </c>
      <c r="H376" s="15">
        <v>1</v>
      </c>
      <c r="I376" s="26">
        <f t="shared" si="10"/>
        <v>10</v>
      </c>
      <c r="J376" s="26">
        <v>80</v>
      </c>
      <c r="K376" s="15"/>
      <c r="L376" s="15"/>
      <c r="M376" s="15">
        <v>0.25</v>
      </c>
      <c r="N376" s="8">
        <v>144</v>
      </c>
      <c r="O376" s="8">
        <v>144</v>
      </c>
      <c r="P376" s="33" t="s">
        <v>27</v>
      </c>
      <c r="Q376" s="29">
        <f t="shared" si="11"/>
        <v>224</v>
      </c>
      <c r="R376" s="9"/>
      <c r="S376" s="9"/>
      <c r="T376" s="9"/>
      <c r="U376" s="9"/>
      <c r="V376" s="9"/>
      <c r="W376" s="9"/>
      <c r="X376" s="10"/>
      <c r="Y376" s="11"/>
    </row>
    <row r="377" spans="1:25" ht="14.4" x14ac:dyDescent="0.3">
      <c r="A377" s="32" t="s">
        <v>416</v>
      </c>
      <c r="B377" s="33" t="s">
        <v>53</v>
      </c>
      <c r="C377" s="33" t="s">
        <v>37</v>
      </c>
      <c r="D377" s="33" t="s">
        <v>153</v>
      </c>
      <c r="E377" s="33"/>
      <c r="F377" s="6">
        <v>44257</v>
      </c>
      <c r="G377" s="7">
        <v>44278</v>
      </c>
      <c r="H377" s="15">
        <v>1</v>
      </c>
      <c r="I377" s="26">
        <f t="shared" si="10"/>
        <v>10</v>
      </c>
      <c r="J377" s="26">
        <v>80</v>
      </c>
      <c r="K377" s="15"/>
      <c r="L377" s="15" t="s">
        <v>32</v>
      </c>
      <c r="M377" s="15">
        <v>2</v>
      </c>
      <c r="N377" s="8">
        <v>94.71</v>
      </c>
      <c r="O377" s="8">
        <v>0</v>
      </c>
      <c r="P377" s="33" t="s">
        <v>38</v>
      </c>
      <c r="Q377" s="29">
        <f t="shared" si="11"/>
        <v>174.70999999999998</v>
      </c>
      <c r="R377" s="9"/>
      <c r="S377" s="9"/>
      <c r="T377" s="9"/>
      <c r="U377" s="9"/>
      <c r="V377" s="9"/>
      <c r="W377" s="9"/>
      <c r="X377" s="10"/>
      <c r="Y377" s="11"/>
    </row>
    <row r="378" spans="1:25" ht="14.4" x14ac:dyDescent="0.3">
      <c r="A378" s="32" t="s">
        <v>417</v>
      </c>
      <c r="B378" s="33" t="s">
        <v>25</v>
      </c>
      <c r="C378" s="33" t="s">
        <v>37</v>
      </c>
      <c r="D378" s="33" t="s">
        <v>18</v>
      </c>
      <c r="E378" s="33" t="s">
        <v>32</v>
      </c>
      <c r="F378" s="6">
        <v>44258</v>
      </c>
      <c r="G378" s="6">
        <v>44264</v>
      </c>
      <c r="H378" s="15">
        <v>2</v>
      </c>
      <c r="I378" s="26">
        <f t="shared" si="10"/>
        <v>35</v>
      </c>
      <c r="J378" s="26">
        <v>140</v>
      </c>
      <c r="K378" s="15"/>
      <c r="L378" s="15"/>
      <c r="M378" s="15">
        <v>0.25</v>
      </c>
      <c r="N378" s="8">
        <v>41.15</v>
      </c>
      <c r="O378" s="8">
        <v>41.15</v>
      </c>
      <c r="P378" s="33" t="s">
        <v>38</v>
      </c>
      <c r="Q378" s="29">
        <f t="shared" si="11"/>
        <v>181.15</v>
      </c>
      <c r="R378" s="9"/>
      <c r="S378" s="9"/>
      <c r="T378" s="9"/>
      <c r="U378" s="9"/>
      <c r="V378" s="9"/>
      <c r="W378" s="9"/>
      <c r="X378" s="10"/>
      <c r="Y378" s="11"/>
    </row>
    <row r="379" spans="1:25" ht="14.4" x14ac:dyDescent="0.3">
      <c r="A379" s="32" t="s">
        <v>418</v>
      </c>
      <c r="B379" s="33" t="s">
        <v>185</v>
      </c>
      <c r="C379" s="33" t="s">
        <v>186</v>
      </c>
      <c r="D379" s="33" t="s">
        <v>23</v>
      </c>
      <c r="E379" s="33"/>
      <c r="F379" s="6">
        <v>44258</v>
      </c>
      <c r="G379" s="6">
        <v>44292</v>
      </c>
      <c r="H379" s="15">
        <v>2</v>
      </c>
      <c r="I379" s="26">
        <f t="shared" si="10"/>
        <v>35</v>
      </c>
      <c r="J379" s="26">
        <v>140</v>
      </c>
      <c r="K379" s="15"/>
      <c r="L379" s="15"/>
      <c r="M379" s="15">
        <v>0.5</v>
      </c>
      <c r="N379" s="8">
        <v>76.95</v>
      </c>
      <c r="O379" s="8">
        <v>76.95</v>
      </c>
      <c r="P379" s="33" t="s">
        <v>38</v>
      </c>
      <c r="Q379" s="29">
        <f t="shared" si="11"/>
        <v>216.95</v>
      </c>
      <c r="R379" s="9"/>
      <c r="S379" s="9"/>
      <c r="T379" s="9"/>
      <c r="U379" s="9"/>
      <c r="V379" s="9"/>
      <c r="W379" s="9"/>
      <c r="X379" s="10"/>
      <c r="Y379" s="11"/>
    </row>
    <row r="380" spans="1:25" ht="14.4" x14ac:dyDescent="0.3">
      <c r="A380" s="32" t="s">
        <v>419</v>
      </c>
      <c r="B380" s="33" t="s">
        <v>42</v>
      </c>
      <c r="C380" s="33" t="s">
        <v>17</v>
      </c>
      <c r="D380" s="33" t="s">
        <v>18</v>
      </c>
      <c r="E380" s="33"/>
      <c r="F380" s="6">
        <v>44258</v>
      </c>
      <c r="G380" s="7">
        <v>44312</v>
      </c>
      <c r="H380" s="15">
        <v>1</v>
      </c>
      <c r="I380" s="26">
        <f t="shared" si="10"/>
        <v>10</v>
      </c>
      <c r="J380" s="26">
        <v>80</v>
      </c>
      <c r="K380" s="15"/>
      <c r="L380" s="15"/>
      <c r="M380" s="15">
        <v>0.5</v>
      </c>
      <c r="N380" s="8">
        <v>25.24</v>
      </c>
      <c r="O380" s="8">
        <v>25.24</v>
      </c>
      <c r="P380" s="33" t="s">
        <v>27</v>
      </c>
      <c r="Q380" s="29">
        <f t="shared" si="11"/>
        <v>105.24</v>
      </c>
      <c r="R380" s="9"/>
      <c r="S380" s="9"/>
      <c r="T380" s="9"/>
      <c r="U380" s="9"/>
      <c r="V380" s="9"/>
      <c r="W380" s="9"/>
      <c r="X380" s="10"/>
      <c r="Y380" s="11"/>
    </row>
    <row r="381" spans="1:25" ht="14.4" x14ac:dyDescent="0.3">
      <c r="A381" s="32" t="s">
        <v>420</v>
      </c>
      <c r="B381" s="33" t="s">
        <v>30</v>
      </c>
      <c r="C381" s="33" t="s">
        <v>37</v>
      </c>
      <c r="D381" s="33" t="s">
        <v>18</v>
      </c>
      <c r="E381" s="33" t="s">
        <v>32</v>
      </c>
      <c r="F381" s="6">
        <v>44258</v>
      </c>
      <c r="G381" s="14">
        <v>44329</v>
      </c>
      <c r="H381" s="15">
        <v>2</v>
      </c>
      <c r="I381" s="26">
        <f t="shared" si="10"/>
        <v>35</v>
      </c>
      <c r="J381" s="26">
        <v>140</v>
      </c>
      <c r="K381" s="15"/>
      <c r="L381" s="15"/>
      <c r="M381" s="15">
        <v>0.75</v>
      </c>
      <c r="N381" s="8">
        <v>572.63</v>
      </c>
      <c r="O381" s="8">
        <v>572.63</v>
      </c>
      <c r="P381" s="33" t="s">
        <v>38</v>
      </c>
      <c r="Q381" s="29">
        <f t="shared" si="11"/>
        <v>712.63</v>
      </c>
      <c r="R381" s="9"/>
      <c r="S381" s="9"/>
      <c r="T381" s="9"/>
      <c r="U381" s="9"/>
      <c r="V381" s="9"/>
      <c r="W381" s="9"/>
      <c r="X381" s="10"/>
      <c r="Y381" s="11"/>
    </row>
    <row r="382" spans="1:25" ht="14.4" x14ac:dyDescent="0.3">
      <c r="A382" s="32" t="s">
        <v>421</v>
      </c>
      <c r="B382" s="33" t="s">
        <v>21</v>
      </c>
      <c r="C382" s="33" t="s">
        <v>37</v>
      </c>
      <c r="D382" s="33" t="s">
        <v>23</v>
      </c>
      <c r="E382" s="33"/>
      <c r="F382" s="6">
        <v>44258</v>
      </c>
      <c r="G382" s="7">
        <v>44389</v>
      </c>
      <c r="H382" s="15">
        <v>2</v>
      </c>
      <c r="I382" s="26">
        <f t="shared" si="10"/>
        <v>35</v>
      </c>
      <c r="J382" s="26">
        <v>140</v>
      </c>
      <c r="K382" s="15"/>
      <c r="L382" s="15"/>
      <c r="M382" s="15">
        <v>1.25</v>
      </c>
      <c r="N382" s="8">
        <v>361.9</v>
      </c>
      <c r="O382" s="8">
        <v>361.9</v>
      </c>
      <c r="P382" s="33" t="s">
        <v>19</v>
      </c>
      <c r="Q382" s="29">
        <f t="shared" si="11"/>
        <v>501.9</v>
      </c>
      <c r="R382" s="9"/>
      <c r="S382" s="9"/>
      <c r="T382" s="9"/>
      <c r="U382" s="9"/>
      <c r="V382" s="9"/>
      <c r="W382" s="9"/>
      <c r="X382" s="10"/>
      <c r="Y382" s="11"/>
    </row>
    <row r="383" spans="1:25" ht="14.4" x14ac:dyDescent="0.3">
      <c r="A383" s="32" t="s">
        <v>422</v>
      </c>
      <c r="B383" s="33" t="s">
        <v>30</v>
      </c>
      <c r="C383" s="33" t="s">
        <v>31</v>
      </c>
      <c r="D383" s="33" t="s">
        <v>18</v>
      </c>
      <c r="E383" s="33"/>
      <c r="F383" s="6">
        <v>44259</v>
      </c>
      <c r="G383" s="6">
        <v>44263</v>
      </c>
      <c r="H383" s="15">
        <v>1</v>
      </c>
      <c r="I383" s="26">
        <f t="shared" si="10"/>
        <v>10</v>
      </c>
      <c r="J383" s="26">
        <v>80</v>
      </c>
      <c r="K383" s="15"/>
      <c r="L383" s="15"/>
      <c r="M383" s="15">
        <v>0.25</v>
      </c>
      <c r="N383" s="8">
        <v>110.23</v>
      </c>
      <c r="O383" s="8">
        <v>110.23</v>
      </c>
      <c r="P383" s="33" t="s">
        <v>19</v>
      </c>
      <c r="Q383" s="29">
        <f t="shared" si="11"/>
        <v>190.23000000000002</v>
      </c>
      <c r="R383" s="9"/>
      <c r="S383" s="9"/>
      <c r="T383" s="9"/>
      <c r="U383" s="9"/>
      <c r="V383" s="9"/>
      <c r="W383" s="9"/>
      <c r="X383" s="10"/>
      <c r="Y383" s="11"/>
    </row>
    <row r="384" spans="1:25" ht="14.4" x14ac:dyDescent="0.3">
      <c r="A384" s="32" t="s">
        <v>423</v>
      </c>
      <c r="B384" s="33" t="s">
        <v>21</v>
      </c>
      <c r="C384" s="33" t="s">
        <v>22</v>
      </c>
      <c r="D384" s="33" t="s">
        <v>18</v>
      </c>
      <c r="E384" s="33"/>
      <c r="F384" s="6">
        <v>44259</v>
      </c>
      <c r="G384" s="7">
        <v>44270</v>
      </c>
      <c r="H384" s="15">
        <v>1</v>
      </c>
      <c r="I384" s="26">
        <f t="shared" si="10"/>
        <v>10</v>
      </c>
      <c r="J384" s="26">
        <v>80</v>
      </c>
      <c r="K384" s="15"/>
      <c r="L384" s="15"/>
      <c r="M384" s="15">
        <v>0.25</v>
      </c>
      <c r="N384" s="8">
        <v>33.909999999999997</v>
      </c>
      <c r="O384" s="8">
        <v>33.909999999999997</v>
      </c>
      <c r="P384" s="33" t="s">
        <v>19</v>
      </c>
      <c r="Q384" s="29">
        <f t="shared" si="11"/>
        <v>113.91</v>
      </c>
      <c r="R384" s="9"/>
      <c r="S384" s="9"/>
      <c r="T384" s="9"/>
      <c r="U384" s="9"/>
      <c r="V384" s="9"/>
      <c r="W384" s="9"/>
      <c r="X384" s="10"/>
      <c r="Y384" s="11"/>
    </row>
    <row r="385" spans="1:25" ht="14.4" x14ac:dyDescent="0.3">
      <c r="A385" s="32" t="s">
        <v>424</v>
      </c>
      <c r="B385" s="33" t="s">
        <v>16</v>
      </c>
      <c r="C385" s="33" t="s">
        <v>186</v>
      </c>
      <c r="D385" s="33" t="s">
        <v>18</v>
      </c>
      <c r="E385" s="33"/>
      <c r="F385" s="6">
        <v>44259</v>
      </c>
      <c r="G385" s="7">
        <v>44279</v>
      </c>
      <c r="H385" s="15">
        <v>2</v>
      </c>
      <c r="I385" s="26">
        <f t="shared" si="10"/>
        <v>35</v>
      </c>
      <c r="J385" s="26">
        <v>140</v>
      </c>
      <c r="K385" s="15"/>
      <c r="L385" s="15"/>
      <c r="M385" s="15">
        <v>0.25</v>
      </c>
      <c r="N385" s="8">
        <v>19</v>
      </c>
      <c r="O385" s="8">
        <v>19</v>
      </c>
      <c r="P385" s="33" t="s">
        <v>19</v>
      </c>
      <c r="Q385" s="29">
        <f t="shared" si="11"/>
        <v>159</v>
      </c>
      <c r="R385" s="9"/>
      <c r="S385" s="9"/>
      <c r="T385" s="9"/>
      <c r="U385" s="9"/>
      <c r="V385" s="9"/>
      <c r="W385" s="9"/>
      <c r="X385" s="10"/>
      <c r="Y385" s="11"/>
    </row>
    <row r="386" spans="1:25" ht="14.4" x14ac:dyDescent="0.3">
      <c r="A386" s="32" t="s">
        <v>425</v>
      </c>
      <c r="B386" s="33" t="s">
        <v>42</v>
      </c>
      <c r="C386" s="33" t="s">
        <v>17</v>
      </c>
      <c r="D386" s="33" t="s">
        <v>153</v>
      </c>
      <c r="E386" s="33"/>
      <c r="F386" s="6">
        <v>44259</v>
      </c>
      <c r="G386" s="7">
        <v>44279</v>
      </c>
      <c r="H386" s="15">
        <v>1</v>
      </c>
      <c r="I386" s="26">
        <f t="shared" ref="I386:I449" si="12">(H386*J386)/8</f>
        <v>10</v>
      </c>
      <c r="J386" s="26">
        <v>80</v>
      </c>
      <c r="K386" s="15"/>
      <c r="L386" s="15"/>
      <c r="M386" s="15">
        <v>1.25</v>
      </c>
      <c r="N386" s="8">
        <v>294.77999999999997</v>
      </c>
      <c r="O386" s="8">
        <v>294.77999999999997</v>
      </c>
      <c r="P386" s="33" t="s">
        <v>27</v>
      </c>
      <c r="Q386" s="29">
        <f t="shared" ref="Q386:Q449" si="13">N386+J386</f>
        <v>374.78</v>
      </c>
      <c r="R386" s="9"/>
      <c r="S386" s="9"/>
      <c r="T386" s="9"/>
      <c r="U386" s="9"/>
      <c r="V386" s="9"/>
      <c r="W386" s="9"/>
      <c r="X386" s="10"/>
      <c r="Y386" s="11"/>
    </row>
    <row r="387" spans="1:25" ht="14.4" x14ac:dyDescent="0.3">
      <c r="A387" s="32" t="s">
        <v>426</v>
      </c>
      <c r="B387" s="33" t="s">
        <v>185</v>
      </c>
      <c r="C387" s="33" t="s">
        <v>186</v>
      </c>
      <c r="D387" s="33" t="s">
        <v>18</v>
      </c>
      <c r="E387" s="33"/>
      <c r="F387" s="6">
        <v>44259</v>
      </c>
      <c r="G387" s="7">
        <v>44312</v>
      </c>
      <c r="H387" s="15">
        <v>2</v>
      </c>
      <c r="I387" s="26">
        <f t="shared" si="12"/>
        <v>35</v>
      </c>
      <c r="J387" s="26">
        <v>140</v>
      </c>
      <c r="K387" s="15"/>
      <c r="L387" s="15"/>
      <c r="M387" s="15">
        <v>0.25</v>
      </c>
      <c r="N387" s="8">
        <v>83.23</v>
      </c>
      <c r="O387" s="8">
        <v>83.23</v>
      </c>
      <c r="P387" s="33" t="s">
        <v>19</v>
      </c>
      <c r="Q387" s="29">
        <f t="shared" si="13"/>
        <v>223.23000000000002</v>
      </c>
      <c r="R387" s="9"/>
      <c r="S387" s="9"/>
      <c r="T387" s="9"/>
      <c r="U387" s="9"/>
      <c r="V387" s="9"/>
      <c r="W387" s="9"/>
      <c r="X387" s="10"/>
      <c r="Y387" s="11"/>
    </row>
    <row r="388" spans="1:25" ht="14.4" x14ac:dyDescent="0.3">
      <c r="A388" s="32" t="s">
        <v>427</v>
      </c>
      <c r="B388" s="33" t="s">
        <v>21</v>
      </c>
      <c r="C388" s="33" t="s">
        <v>22</v>
      </c>
      <c r="D388" s="33" t="s">
        <v>18</v>
      </c>
      <c r="E388" s="33"/>
      <c r="F388" s="6">
        <v>44263</v>
      </c>
      <c r="G388" s="7">
        <v>44271</v>
      </c>
      <c r="H388" s="15">
        <v>1</v>
      </c>
      <c r="I388" s="26">
        <f t="shared" si="12"/>
        <v>10</v>
      </c>
      <c r="J388" s="26">
        <v>80</v>
      </c>
      <c r="K388" s="15"/>
      <c r="L388" s="15"/>
      <c r="M388" s="15">
        <v>0.75</v>
      </c>
      <c r="N388" s="8">
        <v>103.08</v>
      </c>
      <c r="O388" s="8">
        <v>103.08</v>
      </c>
      <c r="P388" s="33" t="s">
        <v>19</v>
      </c>
      <c r="Q388" s="29">
        <f t="shared" si="13"/>
        <v>183.07999999999998</v>
      </c>
      <c r="R388" s="9"/>
      <c r="S388" s="9"/>
      <c r="T388" s="9"/>
      <c r="U388" s="9"/>
      <c r="V388" s="9"/>
      <c r="W388" s="9"/>
      <c r="X388" s="10"/>
      <c r="Y388" s="11"/>
    </row>
    <row r="389" spans="1:25" ht="14.4" x14ac:dyDescent="0.3">
      <c r="A389" s="32" t="s">
        <v>428</v>
      </c>
      <c r="B389" s="33" t="s">
        <v>25</v>
      </c>
      <c r="C389" s="33" t="s">
        <v>31</v>
      </c>
      <c r="D389" s="33" t="s">
        <v>23</v>
      </c>
      <c r="E389" s="33"/>
      <c r="F389" s="6">
        <v>44263</v>
      </c>
      <c r="G389" s="7">
        <v>44271</v>
      </c>
      <c r="H389" s="15">
        <v>2</v>
      </c>
      <c r="I389" s="26">
        <f t="shared" si="12"/>
        <v>35</v>
      </c>
      <c r="J389" s="26">
        <v>140</v>
      </c>
      <c r="K389" s="15"/>
      <c r="L389" s="15"/>
      <c r="M389" s="15">
        <v>0.5</v>
      </c>
      <c r="N389" s="8">
        <v>144.31</v>
      </c>
      <c r="O389" s="8">
        <v>144.31</v>
      </c>
      <c r="P389" s="33" t="s">
        <v>38</v>
      </c>
      <c r="Q389" s="29">
        <f t="shared" si="13"/>
        <v>284.31</v>
      </c>
      <c r="R389" s="9"/>
      <c r="S389" s="9"/>
      <c r="T389" s="9"/>
      <c r="U389" s="9"/>
      <c r="V389" s="9"/>
      <c r="W389" s="9"/>
      <c r="X389" s="10"/>
      <c r="Y389" s="11"/>
    </row>
    <row r="390" spans="1:25" ht="14.4" x14ac:dyDescent="0.3">
      <c r="A390" s="32" t="s">
        <v>429</v>
      </c>
      <c r="B390" s="33" t="s">
        <v>16</v>
      </c>
      <c r="C390" s="33" t="s">
        <v>186</v>
      </c>
      <c r="D390" s="33" t="s">
        <v>18</v>
      </c>
      <c r="E390" s="33"/>
      <c r="F390" s="6">
        <v>44263</v>
      </c>
      <c r="G390" s="7">
        <v>44280</v>
      </c>
      <c r="H390" s="15">
        <v>2</v>
      </c>
      <c r="I390" s="26">
        <f t="shared" si="12"/>
        <v>35</v>
      </c>
      <c r="J390" s="26">
        <v>140</v>
      </c>
      <c r="K390" s="15"/>
      <c r="L390" s="15"/>
      <c r="M390" s="15">
        <v>0.25</v>
      </c>
      <c r="N390" s="8">
        <v>39</v>
      </c>
      <c r="O390" s="8">
        <v>39</v>
      </c>
      <c r="P390" s="33" t="s">
        <v>19</v>
      </c>
      <c r="Q390" s="29">
        <f t="shared" si="13"/>
        <v>179</v>
      </c>
      <c r="R390" s="9"/>
      <c r="S390" s="9"/>
      <c r="T390" s="9"/>
      <c r="U390" s="9"/>
      <c r="V390" s="9"/>
      <c r="W390" s="9"/>
      <c r="X390" s="10"/>
      <c r="Y390" s="11"/>
    </row>
    <row r="391" spans="1:25" ht="14.4" x14ac:dyDescent="0.3">
      <c r="A391" s="32" t="s">
        <v>430</v>
      </c>
      <c r="B391" s="33" t="s">
        <v>25</v>
      </c>
      <c r="C391" s="33" t="s">
        <v>37</v>
      </c>
      <c r="D391" s="33" t="s">
        <v>153</v>
      </c>
      <c r="E391" s="33"/>
      <c r="F391" s="6">
        <v>44263</v>
      </c>
      <c r="G391" s="7">
        <v>44282</v>
      </c>
      <c r="H391" s="15">
        <v>2</v>
      </c>
      <c r="I391" s="26">
        <f t="shared" si="12"/>
        <v>35</v>
      </c>
      <c r="J391" s="26">
        <v>140</v>
      </c>
      <c r="K391" s="15"/>
      <c r="L391" s="15"/>
      <c r="M391" s="15">
        <v>2.5</v>
      </c>
      <c r="N391" s="8">
        <v>224</v>
      </c>
      <c r="O391" s="8">
        <v>224</v>
      </c>
      <c r="P391" s="33" t="s">
        <v>38</v>
      </c>
      <c r="Q391" s="29">
        <f t="shared" si="13"/>
        <v>364</v>
      </c>
      <c r="R391" s="9"/>
      <c r="S391" s="9"/>
      <c r="T391" s="9"/>
      <c r="U391" s="9"/>
      <c r="V391" s="9"/>
      <c r="W391" s="9"/>
      <c r="X391" s="10"/>
      <c r="Y391" s="11"/>
    </row>
    <row r="392" spans="1:25" ht="14.4" x14ac:dyDescent="0.3">
      <c r="A392" s="32" t="s">
        <v>431</v>
      </c>
      <c r="B392" s="33" t="s">
        <v>21</v>
      </c>
      <c r="C392" s="33" t="s">
        <v>22</v>
      </c>
      <c r="D392" s="33" t="s">
        <v>18</v>
      </c>
      <c r="E392" s="33"/>
      <c r="F392" s="6">
        <v>44263</v>
      </c>
      <c r="G392" s="7">
        <v>44359</v>
      </c>
      <c r="H392" s="15">
        <v>1</v>
      </c>
      <c r="I392" s="26">
        <f t="shared" si="12"/>
        <v>10</v>
      </c>
      <c r="J392" s="26">
        <v>80</v>
      </c>
      <c r="K392" s="15"/>
      <c r="L392" s="15"/>
      <c r="M392" s="15">
        <v>0.5</v>
      </c>
      <c r="N392" s="8">
        <v>475.54</v>
      </c>
      <c r="O392" s="8">
        <v>475.54</v>
      </c>
      <c r="P392" s="33" t="s">
        <v>19</v>
      </c>
      <c r="Q392" s="29">
        <f t="shared" si="13"/>
        <v>555.54</v>
      </c>
      <c r="R392" s="9"/>
      <c r="S392" s="9"/>
      <c r="T392" s="9"/>
      <c r="U392" s="9"/>
      <c r="V392" s="9"/>
      <c r="W392" s="9"/>
      <c r="X392" s="10"/>
      <c r="Y392" s="11"/>
    </row>
    <row r="393" spans="1:25" ht="14.4" x14ac:dyDescent="0.3">
      <c r="A393" s="32" t="s">
        <v>432</v>
      </c>
      <c r="B393" s="33" t="s">
        <v>25</v>
      </c>
      <c r="C393" s="33" t="s">
        <v>17</v>
      </c>
      <c r="D393" s="33" t="s">
        <v>18</v>
      </c>
      <c r="E393" s="33"/>
      <c r="F393" s="6">
        <v>44264</v>
      </c>
      <c r="G393" s="7">
        <v>44271</v>
      </c>
      <c r="H393" s="15">
        <v>1</v>
      </c>
      <c r="I393" s="26">
        <f t="shared" si="12"/>
        <v>10</v>
      </c>
      <c r="J393" s="26">
        <v>80</v>
      </c>
      <c r="K393" s="15"/>
      <c r="L393" s="15"/>
      <c r="M393" s="15">
        <v>1</v>
      </c>
      <c r="N393" s="8">
        <v>46.04</v>
      </c>
      <c r="O393" s="8">
        <v>46.04</v>
      </c>
      <c r="P393" s="33" t="s">
        <v>38</v>
      </c>
      <c r="Q393" s="29">
        <f t="shared" si="13"/>
        <v>126.03999999999999</v>
      </c>
      <c r="R393" s="9"/>
      <c r="S393" s="9"/>
      <c r="T393" s="9"/>
      <c r="U393" s="9"/>
      <c r="V393" s="9"/>
      <c r="W393" s="9"/>
      <c r="X393" s="10"/>
      <c r="Y393" s="11"/>
    </row>
    <row r="394" spans="1:25" ht="14.4" x14ac:dyDescent="0.3">
      <c r="A394" s="32" t="s">
        <v>433</v>
      </c>
      <c r="B394" s="33" t="s">
        <v>21</v>
      </c>
      <c r="C394" s="33" t="s">
        <v>22</v>
      </c>
      <c r="D394" s="33" t="s">
        <v>18</v>
      </c>
      <c r="E394" s="33"/>
      <c r="F394" s="6">
        <v>44264</v>
      </c>
      <c r="G394" s="7">
        <v>44271</v>
      </c>
      <c r="H394" s="15">
        <v>1</v>
      </c>
      <c r="I394" s="26">
        <f t="shared" si="12"/>
        <v>10</v>
      </c>
      <c r="J394" s="26">
        <v>80</v>
      </c>
      <c r="K394" s="15"/>
      <c r="L394" s="15"/>
      <c r="M394" s="15">
        <v>0.75</v>
      </c>
      <c r="N394" s="8">
        <v>294.55</v>
      </c>
      <c r="O394" s="8">
        <v>294.55</v>
      </c>
      <c r="P394" s="33" t="s">
        <v>19</v>
      </c>
      <c r="Q394" s="29">
        <f t="shared" si="13"/>
        <v>374.55</v>
      </c>
      <c r="R394" s="9"/>
      <c r="S394" s="9"/>
      <c r="T394" s="9"/>
      <c r="U394" s="9"/>
      <c r="V394" s="9"/>
      <c r="W394" s="9"/>
      <c r="X394" s="10"/>
      <c r="Y394" s="11"/>
    </row>
    <row r="395" spans="1:25" ht="14.4" x14ac:dyDescent="0.3">
      <c r="A395" s="32" t="s">
        <v>434</v>
      </c>
      <c r="B395" s="33" t="s">
        <v>42</v>
      </c>
      <c r="C395" s="33" t="s">
        <v>17</v>
      </c>
      <c r="D395" s="33" t="s">
        <v>23</v>
      </c>
      <c r="E395" s="33"/>
      <c r="F395" s="6">
        <v>44264</v>
      </c>
      <c r="G395" s="14">
        <v>44341</v>
      </c>
      <c r="H395" s="15">
        <v>2</v>
      </c>
      <c r="I395" s="26">
        <f t="shared" si="12"/>
        <v>35</v>
      </c>
      <c r="J395" s="26">
        <v>140</v>
      </c>
      <c r="K395" s="15"/>
      <c r="L395" s="15"/>
      <c r="M395" s="15">
        <v>1</v>
      </c>
      <c r="N395" s="8">
        <v>28.5</v>
      </c>
      <c r="O395" s="8">
        <v>28.5</v>
      </c>
      <c r="P395" s="33" t="s">
        <v>27</v>
      </c>
      <c r="Q395" s="29">
        <f t="shared" si="13"/>
        <v>168.5</v>
      </c>
      <c r="R395" s="9"/>
      <c r="S395" s="9"/>
      <c r="T395" s="9"/>
      <c r="U395" s="9"/>
      <c r="V395" s="9"/>
      <c r="W395" s="9"/>
      <c r="X395" s="10"/>
      <c r="Y395" s="11"/>
    </row>
    <row r="396" spans="1:25" ht="14.4" x14ac:dyDescent="0.3">
      <c r="A396" s="32" t="s">
        <v>435</v>
      </c>
      <c r="B396" s="33" t="s">
        <v>185</v>
      </c>
      <c r="C396" s="33" t="s">
        <v>186</v>
      </c>
      <c r="D396" s="33" t="s">
        <v>153</v>
      </c>
      <c r="E396" s="33"/>
      <c r="F396" s="7">
        <v>44265</v>
      </c>
      <c r="G396" s="7">
        <v>44267</v>
      </c>
      <c r="H396" s="15">
        <v>2</v>
      </c>
      <c r="I396" s="26">
        <f t="shared" si="12"/>
        <v>35</v>
      </c>
      <c r="J396" s="26">
        <v>140</v>
      </c>
      <c r="K396" s="15"/>
      <c r="L396" s="15"/>
      <c r="M396" s="15">
        <v>1.5</v>
      </c>
      <c r="N396" s="8">
        <v>50</v>
      </c>
      <c r="O396" s="8">
        <v>50</v>
      </c>
      <c r="P396" s="33" t="s">
        <v>19</v>
      </c>
      <c r="Q396" s="29">
        <f t="shared" si="13"/>
        <v>190</v>
      </c>
      <c r="R396" s="9"/>
      <c r="S396" s="9"/>
      <c r="T396" s="9"/>
      <c r="U396" s="9"/>
      <c r="V396" s="9"/>
      <c r="W396" s="9"/>
      <c r="X396" s="10"/>
      <c r="Y396" s="11"/>
    </row>
    <row r="397" spans="1:25" ht="14.4" x14ac:dyDescent="0.3">
      <c r="A397" s="32" t="s">
        <v>436</v>
      </c>
      <c r="B397" s="33" t="s">
        <v>53</v>
      </c>
      <c r="C397" s="33" t="s">
        <v>17</v>
      </c>
      <c r="D397" s="33" t="s">
        <v>18</v>
      </c>
      <c r="E397" s="33"/>
      <c r="F397" s="7">
        <v>44265</v>
      </c>
      <c r="G397" s="7">
        <v>44265</v>
      </c>
      <c r="H397" s="15">
        <v>1</v>
      </c>
      <c r="I397" s="26">
        <f t="shared" si="12"/>
        <v>10</v>
      </c>
      <c r="J397" s="26">
        <v>80</v>
      </c>
      <c r="K397" s="15"/>
      <c r="L397" s="15"/>
      <c r="M397" s="15">
        <v>0.5</v>
      </c>
      <c r="N397" s="8">
        <v>10</v>
      </c>
      <c r="O397" s="8">
        <v>10</v>
      </c>
      <c r="P397" s="33" t="s">
        <v>19</v>
      </c>
      <c r="Q397" s="29">
        <f t="shared" si="13"/>
        <v>90</v>
      </c>
      <c r="R397" s="9"/>
      <c r="S397" s="9"/>
      <c r="T397" s="9"/>
      <c r="U397" s="9"/>
      <c r="V397" s="9"/>
      <c r="W397" s="9"/>
      <c r="X397" s="10"/>
      <c r="Y397" s="11"/>
    </row>
    <row r="398" spans="1:25" ht="14.4" x14ac:dyDescent="0.3">
      <c r="A398" s="32" t="s">
        <v>437</v>
      </c>
      <c r="B398" s="33" t="s">
        <v>16</v>
      </c>
      <c r="C398" s="33" t="s">
        <v>186</v>
      </c>
      <c r="D398" s="33" t="s">
        <v>153</v>
      </c>
      <c r="E398" s="33" t="s">
        <v>32</v>
      </c>
      <c r="F398" s="7">
        <v>44265</v>
      </c>
      <c r="G398" s="7">
        <v>44272</v>
      </c>
      <c r="H398" s="15">
        <v>2</v>
      </c>
      <c r="I398" s="26">
        <f t="shared" si="12"/>
        <v>35</v>
      </c>
      <c r="J398" s="26">
        <v>140</v>
      </c>
      <c r="K398" s="15"/>
      <c r="L398" s="15"/>
      <c r="M398" s="15">
        <v>1.5</v>
      </c>
      <c r="N398" s="8">
        <v>29.33</v>
      </c>
      <c r="O398" s="8">
        <v>29.33</v>
      </c>
      <c r="P398" s="33" t="s">
        <v>19</v>
      </c>
      <c r="Q398" s="29">
        <f t="shared" si="13"/>
        <v>169.32999999999998</v>
      </c>
      <c r="R398" s="9"/>
      <c r="S398" s="9"/>
      <c r="T398" s="9"/>
      <c r="U398" s="9"/>
      <c r="V398" s="9"/>
      <c r="W398" s="9"/>
      <c r="X398" s="10"/>
      <c r="Y398" s="11"/>
    </row>
    <row r="399" spans="1:25" ht="14.4" x14ac:dyDescent="0.3">
      <c r="A399" s="32" t="s">
        <v>438</v>
      </c>
      <c r="B399" s="33" t="s">
        <v>21</v>
      </c>
      <c r="C399" s="33" t="s">
        <v>37</v>
      </c>
      <c r="D399" s="33" t="s">
        <v>18</v>
      </c>
      <c r="E399" s="33" t="s">
        <v>32</v>
      </c>
      <c r="F399" s="7">
        <v>44265</v>
      </c>
      <c r="G399" s="7">
        <v>44272</v>
      </c>
      <c r="H399" s="15">
        <v>1</v>
      </c>
      <c r="I399" s="26">
        <f t="shared" si="12"/>
        <v>10</v>
      </c>
      <c r="J399" s="26">
        <v>80</v>
      </c>
      <c r="K399" s="15"/>
      <c r="L399" s="15" t="s">
        <v>32</v>
      </c>
      <c r="M399" s="15">
        <v>0.25</v>
      </c>
      <c r="N399" s="8">
        <v>19.2</v>
      </c>
      <c r="O399" s="8">
        <v>0</v>
      </c>
      <c r="P399" s="33" t="s">
        <v>38</v>
      </c>
      <c r="Q399" s="29">
        <f t="shared" si="13"/>
        <v>99.2</v>
      </c>
      <c r="R399" s="9"/>
      <c r="S399" s="9"/>
      <c r="T399" s="9"/>
      <c r="U399" s="9"/>
      <c r="V399" s="9"/>
      <c r="W399" s="9"/>
      <c r="X399" s="10"/>
      <c r="Y399" s="11"/>
    </row>
    <row r="400" spans="1:25" ht="14.4" x14ac:dyDescent="0.3">
      <c r="A400" s="32" t="s">
        <v>439</v>
      </c>
      <c r="B400" s="33" t="s">
        <v>42</v>
      </c>
      <c r="C400" s="33" t="s">
        <v>17</v>
      </c>
      <c r="D400" s="33" t="s">
        <v>23</v>
      </c>
      <c r="E400" s="33"/>
      <c r="F400" s="7">
        <v>44265</v>
      </c>
      <c r="G400" s="7">
        <v>44272</v>
      </c>
      <c r="H400" s="15">
        <v>2</v>
      </c>
      <c r="I400" s="26">
        <f t="shared" si="12"/>
        <v>35</v>
      </c>
      <c r="J400" s="26">
        <v>140</v>
      </c>
      <c r="K400" s="15"/>
      <c r="L400" s="15"/>
      <c r="M400" s="15">
        <v>0.5</v>
      </c>
      <c r="N400" s="8">
        <v>24.19</v>
      </c>
      <c r="O400" s="8">
        <v>24.19</v>
      </c>
      <c r="P400" s="33" t="s">
        <v>38</v>
      </c>
      <c r="Q400" s="29">
        <f t="shared" si="13"/>
        <v>164.19</v>
      </c>
      <c r="R400" s="9"/>
      <c r="S400" s="9"/>
      <c r="T400" s="9"/>
      <c r="U400" s="9"/>
      <c r="V400" s="9"/>
      <c r="W400" s="9"/>
      <c r="X400" s="10"/>
      <c r="Y400" s="11"/>
    </row>
    <row r="401" spans="1:25" ht="14.4" x14ac:dyDescent="0.3">
      <c r="A401" s="32" t="s">
        <v>440</v>
      </c>
      <c r="B401" s="33" t="s">
        <v>185</v>
      </c>
      <c r="C401" s="33" t="s">
        <v>186</v>
      </c>
      <c r="D401" s="33" t="s">
        <v>18</v>
      </c>
      <c r="E401" s="33"/>
      <c r="F401" s="7">
        <v>44265</v>
      </c>
      <c r="G401" s="7">
        <v>44273</v>
      </c>
      <c r="H401" s="15">
        <v>2</v>
      </c>
      <c r="I401" s="26">
        <f t="shared" si="12"/>
        <v>35</v>
      </c>
      <c r="J401" s="26">
        <v>140</v>
      </c>
      <c r="K401" s="15"/>
      <c r="L401" s="15"/>
      <c r="M401" s="15">
        <v>0.5</v>
      </c>
      <c r="N401" s="8">
        <v>159</v>
      </c>
      <c r="O401" s="8">
        <v>159</v>
      </c>
      <c r="P401" s="33" t="s">
        <v>19</v>
      </c>
      <c r="Q401" s="29">
        <f t="shared" si="13"/>
        <v>299</v>
      </c>
      <c r="R401" s="9"/>
      <c r="S401" s="9"/>
      <c r="T401" s="9"/>
      <c r="U401" s="9"/>
      <c r="V401" s="9"/>
      <c r="W401" s="9"/>
      <c r="X401" s="10"/>
      <c r="Y401" s="11"/>
    </row>
    <row r="402" spans="1:25" ht="14.4" x14ac:dyDescent="0.3">
      <c r="A402" s="32" t="s">
        <v>441</v>
      </c>
      <c r="B402" s="33" t="s">
        <v>53</v>
      </c>
      <c r="C402" s="33" t="s">
        <v>37</v>
      </c>
      <c r="D402" s="33" t="s">
        <v>18</v>
      </c>
      <c r="E402" s="33"/>
      <c r="F402" s="7">
        <v>44265</v>
      </c>
      <c r="G402" s="7">
        <v>44279</v>
      </c>
      <c r="H402" s="15">
        <v>2</v>
      </c>
      <c r="I402" s="26">
        <f t="shared" si="12"/>
        <v>35</v>
      </c>
      <c r="J402" s="26">
        <v>140</v>
      </c>
      <c r="K402" s="15"/>
      <c r="L402" s="15" t="s">
        <v>32</v>
      </c>
      <c r="M402" s="15">
        <v>0.5</v>
      </c>
      <c r="N402" s="8">
        <v>411.1</v>
      </c>
      <c r="O402" s="8">
        <v>0</v>
      </c>
      <c r="P402" s="33" t="s">
        <v>38</v>
      </c>
      <c r="Q402" s="29">
        <f t="shared" si="13"/>
        <v>551.1</v>
      </c>
      <c r="R402" s="9"/>
      <c r="S402" s="9"/>
      <c r="T402" s="9"/>
      <c r="U402" s="9"/>
      <c r="V402" s="9"/>
      <c r="W402" s="9"/>
      <c r="X402" s="10"/>
      <c r="Y402" s="11"/>
    </row>
    <row r="403" spans="1:25" ht="14.4" x14ac:dyDescent="0.3">
      <c r="A403" s="32" t="s">
        <v>442</v>
      </c>
      <c r="B403" s="33" t="s">
        <v>16</v>
      </c>
      <c r="C403" s="33" t="s">
        <v>186</v>
      </c>
      <c r="D403" s="33" t="s">
        <v>18</v>
      </c>
      <c r="E403" s="33"/>
      <c r="F403" s="7">
        <v>44265</v>
      </c>
      <c r="G403" s="6">
        <v>44294</v>
      </c>
      <c r="H403" s="15">
        <v>1</v>
      </c>
      <c r="I403" s="26">
        <f t="shared" si="12"/>
        <v>10</v>
      </c>
      <c r="J403" s="26">
        <v>80</v>
      </c>
      <c r="K403" s="15"/>
      <c r="L403" s="15"/>
      <c r="M403" s="15">
        <v>0.75</v>
      </c>
      <c r="N403" s="8">
        <v>58.36</v>
      </c>
      <c r="O403" s="8">
        <v>58.36</v>
      </c>
      <c r="P403" s="33" t="s">
        <v>19</v>
      </c>
      <c r="Q403" s="29">
        <f t="shared" si="13"/>
        <v>138.36000000000001</v>
      </c>
      <c r="R403" s="9"/>
      <c r="S403" s="9"/>
      <c r="T403" s="9"/>
      <c r="U403" s="9"/>
      <c r="V403" s="9"/>
      <c r="W403" s="9"/>
      <c r="X403" s="10"/>
      <c r="Y403" s="11"/>
    </row>
    <row r="404" spans="1:25" ht="14.4" x14ac:dyDescent="0.3">
      <c r="A404" s="32" t="s">
        <v>443</v>
      </c>
      <c r="B404" s="33" t="s">
        <v>53</v>
      </c>
      <c r="C404" s="33" t="s">
        <v>37</v>
      </c>
      <c r="D404" s="33" t="s">
        <v>40</v>
      </c>
      <c r="E404" s="33"/>
      <c r="F404" s="7">
        <v>44265</v>
      </c>
      <c r="G404" s="7">
        <v>44306</v>
      </c>
      <c r="H404" s="15">
        <v>1</v>
      </c>
      <c r="I404" s="26">
        <f t="shared" si="12"/>
        <v>10</v>
      </c>
      <c r="J404" s="26">
        <v>80</v>
      </c>
      <c r="K404" s="15"/>
      <c r="L404" s="15" t="s">
        <v>32</v>
      </c>
      <c r="M404" s="15">
        <v>1.75</v>
      </c>
      <c r="N404" s="8">
        <v>98.55</v>
      </c>
      <c r="O404" s="8">
        <v>0</v>
      </c>
      <c r="P404" s="33" t="s">
        <v>38</v>
      </c>
      <c r="Q404" s="29">
        <f t="shared" si="13"/>
        <v>178.55</v>
      </c>
      <c r="R404" s="9"/>
      <c r="S404" s="9"/>
      <c r="T404" s="9"/>
      <c r="U404" s="9"/>
      <c r="V404" s="9"/>
      <c r="W404" s="9"/>
      <c r="X404" s="10"/>
      <c r="Y404" s="11"/>
    </row>
    <row r="405" spans="1:25" ht="14.4" x14ac:dyDescent="0.3">
      <c r="A405" s="32" t="s">
        <v>444</v>
      </c>
      <c r="B405" s="33" t="s">
        <v>185</v>
      </c>
      <c r="C405" s="33" t="s">
        <v>186</v>
      </c>
      <c r="D405" s="33" t="s">
        <v>40</v>
      </c>
      <c r="E405" s="33"/>
      <c r="F405" s="7">
        <v>44265</v>
      </c>
      <c r="G405" s="7">
        <v>44307</v>
      </c>
      <c r="H405" s="15">
        <v>2</v>
      </c>
      <c r="I405" s="26">
        <f t="shared" si="12"/>
        <v>35</v>
      </c>
      <c r="J405" s="26">
        <v>140</v>
      </c>
      <c r="K405" s="15" t="s">
        <v>32</v>
      </c>
      <c r="L405" s="15" t="s">
        <v>32</v>
      </c>
      <c r="M405" s="15">
        <v>2</v>
      </c>
      <c r="N405" s="8">
        <v>145.15</v>
      </c>
      <c r="O405" s="8">
        <v>0</v>
      </c>
      <c r="P405" s="33" t="s">
        <v>372</v>
      </c>
      <c r="Q405" s="29">
        <f t="shared" si="13"/>
        <v>285.14999999999998</v>
      </c>
      <c r="R405" s="9"/>
      <c r="S405" s="9"/>
      <c r="T405" s="9"/>
      <c r="U405" s="9"/>
      <c r="V405" s="9"/>
      <c r="W405" s="9"/>
      <c r="X405" s="10"/>
      <c r="Y405" s="11"/>
    </row>
    <row r="406" spans="1:25" ht="14.4" x14ac:dyDescent="0.3">
      <c r="A406" s="32" t="s">
        <v>445</v>
      </c>
      <c r="B406" s="33" t="s">
        <v>53</v>
      </c>
      <c r="C406" s="33" t="s">
        <v>37</v>
      </c>
      <c r="D406" s="33" t="s">
        <v>23</v>
      </c>
      <c r="E406" s="33"/>
      <c r="F406" s="7">
        <v>44266</v>
      </c>
      <c r="G406" s="7">
        <v>44266</v>
      </c>
      <c r="H406" s="15">
        <v>2</v>
      </c>
      <c r="I406" s="26">
        <f t="shared" si="12"/>
        <v>35</v>
      </c>
      <c r="J406" s="26">
        <v>140</v>
      </c>
      <c r="K406" s="15"/>
      <c r="L406" s="15"/>
      <c r="M406" s="15">
        <v>0.75</v>
      </c>
      <c r="N406" s="8">
        <v>125.73</v>
      </c>
      <c r="O406" s="8">
        <v>125.73</v>
      </c>
      <c r="P406" s="33" t="s">
        <v>19</v>
      </c>
      <c r="Q406" s="29">
        <f t="shared" si="13"/>
        <v>265.73</v>
      </c>
      <c r="R406" s="9"/>
      <c r="S406" s="9"/>
      <c r="T406" s="9"/>
      <c r="U406" s="9"/>
      <c r="V406" s="9"/>
      <c r="W406" s="9"/>
      <c r="X406" s="10"/>
      <c r="Y406" s="11"/>
    </row>
    <row r="407" spans="1:25" ht="14.4" x14ac:dyDescent="0.3">
      <c r="A407" s="32" t="s">
        <v>446</v>
      </c>
      <c r="B407" s="33" t="s">
        <v>30</v>
      </c>
      <c r="C407" s="33" t="s">
        <v>17</v>
      </c>
      <c r="D407" s="33" t="s">
        <v>18</v>
      </c>
      <c r="E407" s="33" t="s">
        <v>32</v>
      </c>
      <c r="F407" s="7">
        <v>44266</v>
      </c>
      <c r="G407" s="6">
        <v>44348</v>
      </c>
      <c r="H407" s="15">
        <v>1</v>
      </c>
      <c r="I407" s="26">
        <f t="shared" si="12"/>
        <v>10</v>
      </c>
      <c r="J407" s="26">
        <v>80</v>
      </c>
      <c r="K407" s="15"/>
      <c r="L407" s="15"/>
      <c r="M407" s="15">
        <v>0.25</v>
      </c>
      <c r="N407" s="8">
        <v>204.28</v>
      </c>
      <c r="O407" s="8">
        <v>204.28</v>
      </c>
      <c r="P407" s="33" t="s">
        <v>38</v>
      </c>
      <c r="Q407" s="29">
        <f t="shared" si="13"/>
        <v>284.27999999999997</v>
      </c>
      <c r="R407" s="9"/>
      <c r="S407" s="9"/>
      <c r="T407" s="9"/>
      <c r="U407" s="9"/>
      <c r="V407" s="9"/>
      <c r="W407" s="9"/>
      <c r="X407" s="10"/>
      <c r="Y407" s="11"/>
    </row>
    <row r="408" spans="1:25" ht="14.4" x14ac:dyDescent="0.3">
      <c r="A408" s="32" t="s">
        <v>447</v>
      </c>
      <c r="B408" s="33" t="s">
        <v>25</v>
      </c>
      <c r="C408" s="33" t="s">
        <v>31</v>
      </c>
      <c r="D408" s="33" t="s">
        <v>26</v>
      </c>
      <c r="E408" s="33"/>
      <c r="F408" s="7">
        <v>44266</v>
      </c>
      <c r="G408" s="7">
        <v>44394</v>
      </c>
      <c r="H408" s="15">
        <v>1</v>
      </c>
      <c r="I408" s="26">
        <f t="shared" si="12"/>
        <v>10</v>
      </c>
      <c r="J408" s="26">
        <v>80</v>
      </c>
      <c r="K408" s="15"/>
      <c r="L408" s="15"/>
      <c r="M408" s="15">
        <v>0.25</v>
      </c>
      <c r="N408" s="8">
        <v>120</v>
      </c>
      <c r="O408" s="8">
        <v>120</v>
      </c>
      <c r="P408" s="33" t="s">
        <v>19</v>
      </c>
      <c r="Q408" s="29">
        <f t="shared" si="13"/>
        <v>200</v>
      </c>
      <c r="R408" s="9"/>
      <c r="S408" s="9"/>
      <c r="T408" s="9"/>
      <c r="U408" s="9"/>
      <c r="V408" s="9"/>
      <c r="W408" s="9"/>
      <c r="X408" s="10"/>
      <c r="Y408" s="11"/>
    </row>
    <row r="409" spans="1:25" ht="14.4" x14ac:dyDescent="0.3">
      <c r="A409" s="32" t="s">
        <v>448</v>
      </c>
      <c r="B409" s="33" t="s">
        <v>16</v>
      </c>
      <c r="C409" s="33" t="s">
        <v>186</v>
      </c>
      <c r="D409" s="33" t="s">
        <v>18</v>
      </c>
      <c r="E409" s="33"/>
      <c r="F409" s="7">
        <v>44270</v>
      </c>
      <c r="G409" s="7">
        <v>44282</v>
      </c>
      <c r="H409" s="15">
        <v>2</v>
      </c>
      <c r="I409" s="26">
        <f t="shared" si="12"/>
        <v>35</v>
      </c>
      <c r="J409" s="26">
        <v>140</v>
      </c>
      <c r="K409" s="15"/>
      <c r="L409" s="15"/>
      <c r="M409" s="15">
        <v>1</v>
      </c>
      <c r="N409" s="8">
        <v>203</v>
      </c>
      <c r="O409" s="8">
        <v>203</v>
      </c>
      <c r="P409" s="33" t="s">
        <v>19</v>
      </c>
      <c r="Q409" s="29">
        <f t="shared" si="13"/>
        <v>343</v>
      </c>
      <c r="R409" s="9"/>
      <c r="S409" s="9"/>
      <c r="T409" s="9"/>
      <c r="U409" s="9"/>
      <c r="V409" s="9"/>
      <c r="W409" s="9"/>
      <c r="X409" s="10"/>
      <c r="Y409" s="11"/>
    </row>
    <row r="410" spans="1:25" ht="14.4" x14ac:dyDescent="0.3">
      <c r="A410" s="32" t="s">
        <v>449</v>
      </c>
      <c r="B410" s="33" t="s">
        <v>185</v>
      </c>
      <c r="C410" s="33" t="s">
        <v>186</v>
      </c>
      <c r="D410" s="33" t="s">
        <v>18</v>
      </c>
      <c r="E410" s="33"/>
      <c r="F410" s="7">
        <v>44270</v>
      </c>
      <c r="G410" s="7">
        <v>44278</v>
      </c>
      <c r="H410" s="15">
        <v>2</v>
      </c>
      <c r="I410" s="26">
        <f t="shared" si="12"/>
        <v>35</v>
      </c>
      <c r="J410" s="26">
        <v>140</v>
      </c>
      <c r="K410" s="15" t="s">
        <v>32</v>
      </c>
      <c r="L410" s="15" t="s">
        <v>32</v>
      </c>
      <c r="M410" s="15">
        <v>0.75</v>
      </c>
      <c r="N410" s="8">
        <v>222.33</v>
      </c>
      <c r="O410" s="8">
        <v>0</v>
      </c>
      <c r="P410" s="33" t="s">
        <v>372</v>
      </c>
      <c r="Q410" s="29">
        <f t="shared" si="13"/>
        <v>362.33000000000004</v>
      </c>
      <c r="R410" s="9"/>
      <c r="S410" s="9"/>
      <c r="T410" s="9"/>
      <c r="U410" s="9"/>
      <c r="V410" s="9"/>
      <c r="W410" s="9"/>
      <c r="X410" s="10"/>
      <c r="Y410" s="11"/>
    </row>
    <row r="411" spans="1:25" ht="14.4" x14ac:dyDescent="0.3">
      <c r="A411" s="32" t="s">
        <v>450</v>
      </c>
      <c r="B411" s="33" t="s">
        <v>30</v>
      </c>
      <c r="C411" s="33" t="s">
        <v>31</v>
      </c>
      <c r="D411" s="33" t="s">
        <v>153</v>
      </c>
      <c r="E411" s="33"/>
      <c r="F411" s="7">
        <v>44270</v>
      </c>
      <c r="G411" s="7">
        <v>44279</v>
      </c>
      <c r="H411" s="15">
        <v>2</v>
      </c>
      <c r="I411" s="26">
        <f t="shared" si="12"/>
        <v>35</v>
      </c>
      <c r="J411" s="26">
        <v>140</v>
      </c>
      <c r="K411" s="15"/>
      <c r="L411" s="15"/>
      <c r="M411" s="15">
        <v>4.75</v>
      </c>
      <c r="N411" s="8">
        <v>56.4</v>
      </c>
      <c r="O411" s="8">
        <v>56.4</v>
      </c>
      <c r="P411" s="33" t="s">
        <v>19</v>
      </c>
      <c r="Q411" s="29">
        <f t="shared" si="13"/>
        <v>196.4</v>
      </c>
      <c r="R411" s="9"/>
      <c r="S411" s="9"/>
      <c r="T411" s="9"/>
      <c r="U411" s="9"/>
      <c r="V411" s="9"/>
      <c r="W411" s="9"/>
      <c r="X411" s="10"/>
      <c r="Y411" s="11"/>
    </row>
    <row r="412" spans="1:25" ht="14.4" x14ac:dyDescent="0.3">
      <c r="A412" s="32" t="s">
        <v>451</v>
      </c>
      <c r="B412" s="33" t="s">
        <v>16</v>
      </c>
      <c r="C412" s="33" t="s">
        <v>186</v>
      </c>
      <c r="D412" s="33" t="s">
        <v>153</v>
      </c>
      <c r="E412" s="33"/>
      <c r="F412" s="7">
        <v>44270</v>
      </c>
      <c r="G412" s="7">
        <v>44284</v>
      </c>
      <c r="H412" s="15">
        <v>2</v>
      </c>
      <c r="I412" s="26">
        <f t="shared" si="12"/>
        <v>35</v>
      </c>
      <c r="J412" s="26">
        <v>140</v>
      </c>
      <c r="K412" s="15"/>
      <c r="L412" s="15" t="s">
        <v>32</v>
      </c>
      <c r="M412" s="15">
        <v>1</v>
      </c>
      <c r="N412" s="8">
        <v>60</v>
      </c>
      <c r="O412" s="8">
        <v>0</v>
      </c>
      <c r="P412" s="33" t="s">
        <v>38</v>
      </c>
      <c r="Q412" s="29">
        <f t="shared" si="13"/>
        <v>200</v>
      </c>
      <c r="R412" s="9"/>
      <c r="S412" s="9"/>
      <c r="T412" s="9"/>
      <c r="U412" s="9"/>
      <c r="V412" s="9"/>
      <c r="W412" s="9"/>
      <c r="X412" s="10"/>
      <c r="Y412" s="11"/>
    </row>
    <row r="413" spans="1:25" ht="14.4" x14ac:dyDescent="0.3">
      <c r="A413" s="32" t="s">
        <v>452</v>
      </c>
      <c r="B413" s="33" t="s">
        <v>16</v>
      </c>
      <c r="C413" s="33" t="s">
        <v>186</v>
      </c>
      <c r="D413" s="33" t="s">
        <v>18</v>
      </c>
      <c r="E413" s="33"/>
      <c r="F413" s="7">
        <v>44270</v>
      </c>
      <c r="G413" s="7">
        <v>44286</v>
      </c>
      <c r="H413" s="15">
        <v>1</v>
      </c>
      <c r="I413" s="26">
        <f t="shared" si="12"/>
        <v>10</v>
      </c>
      <c r="J413" s="26">
        <v>80</v>
      </c>
      <c r="K413" s="15"/>
      <c r="L413" s="15"/>
      <c r="M413" s="15">
        <v>0.75</v>
      </c>
      <c r="N413" s="8">
        <v>21.33</v>
      </c>
      <c r="O413" s="8">
        <v>21.33</v>
      </c>
      <c r="P413" s="33" t="s">
        <v>19</v>
      </c>
      <c r="Q413" s="29">
        <f t="shared" si="13"/>
        <v>101.33</v>
      </c>
      <c r="R413" s="9"/>
      <c r="S413" s="9"/>
      <c r="T413" s="9"/>
      <c r="U413" s="9"/>
      <c r="V413" s="9"/>
      <c r="W413" s="9"/>
      <c r="X413" s="10"/>
      <c r="Y413" s="11"/>
    </row>
    <row r="414" spans="1:25" ht="14.4" x14ac:dyDescent="0.3">
      <c r="A414" s="32" t="s">
        <v>453</v>
      </c>
      <c r="B414" s="33" t="s">
        <v>16</v>
      </c>
      <c r="C414" s="33" t="s">
        <v>186</v>
      </c>
      <c r="D414" s="33" t="s">
        <v>26</v>
      </c>
      <c r="E414" s="33"/>
      <c r="F414" s="7">
        <v>44270</v>
      </c>
      <c r="G414" s="7">
        <v>44285</v>
      </c>
      <c r="H414" s="15">
        <v>1</v>
      </c>
      <c r="I414" s="26">
        <f t="shared" si="12"/>
        <v>10</v>
      </c>
      <c r="J414" s="26">
        <v>80</v>
      </c>
      <c r="K414" s="15"/>
      <c r="L414" s="15"/>
      <c r="M414" s="15">
        <v>0.25</v>
      </c>
      <c r="N414" s="8">
        <v>204.28</v>
      </c>
      <c r="O414" s="8">
        <v>204.28</v>
      </c>
      <c r="P414" s="33" t="s">
        <v>19</v>
      </c>
      <c r="Q414" s="29">
        <f t="shared" si="13"/>
        <v>284.27999999999997</v>
      </c>
      <c r="R414" s="9"/>
      <c r="S414" s="9"/>
      <c r="T414" s="9"/>
      <c r="U414" s="9"/>
      <c r="V414" s="9"/>
      <c r="W414" s="9"/>
      <c r="X414" s="10"/>
      <c r="Y414" s="11"/>
    </row>
    <row r="415" spans="1:25" ht="14.4" x14ac:dyDescent="0.3">
      <c r="A415" s="32" t="s">
        <v>454</v>
      </c>
      <c r="B415" s="33" t="s">
        <v>25</v>
      </c>
      <c r="C415" s="33" t="s">
        <v>37</v>
      </c>
      <c r="D415" s="33" t="s">
        <v>40</v>
      </c>
      <c r="E415" s="33"/>
      <c r="F415" s="7">
        <v>44270</v>
      </c>
      <c r="G415" s="6">
        <v>44293</v>
      </c>
      <c r="H415" s="15">
        <v>1</v>
      </c>
      <c r="I415" s="26">
        <f t="shared" si="12"/>
        <v>10</v>
      </c>
      <c r="J415" s="26">
        <v>80</v>
      </c>
      <c r="K415" s="15"/>
      <c r="L415" s="15" t="s">
        <v>32</v>
      </c>
      <c r="M415" s="15">
        <v>1.5</v>
      </c>
      <c r="N415" s="8">
        <v>95.04</v>
      </c>
      <c r="O415" s="8">
        <v>0</v>
      </c>
      <c r="P415" s="33" t="s">
        <v>38</v>
      </c>
      <c r="Q415" s="29">
        <f t="shared" si="13"/>
        <v>175.04000000000002</v>
      </c>
      <c r="R415" s="9"/>
      <c r="S415" s="9"/>
      <c r="T415" s="9"/>
      <c r="U415" s="9"/>
      <c r="V415" s="9"/>
      <c r="W415" s="9"/>
      <c r="X415" s="10"/>
      <c r="Y415" s="11"/>
    </row>
    <row r="416" spans="1:25" ht="14.4" x14ac:dyDescent="0.3">
      <c r="A416" s="32" t="s">
        <v>455</v>
      </c>
      <c r="B416" s="33" t="s">
        <v>30</v>
      </c>
      <c r="C416" s="33" t="s">
        <v>31</v>
      </c>
      <c r="D416" s="33" t="s">
        <v>26</v>
      </c>
      <c r="E416" s="33" t="s">
        <v>32</v>
      </c>
      <c r="F416" s="7">
        <v>44270</v>
      </c>
      <c r="G416" s="7">
        <v>44305</v>
      </c>
      <c r="H416" s="15">
        <v>1</v>
      </c>
      <c r="I416" s="26">
        <f t="shared" si="12"/>
        <v>10</v>
      </c>
      <c r="J416" s="26">
        <v>80</v>
      </c>
      <c r="K416" s="15"/>
      <c r="L416" s="15"/>
      <c r="M416" s="15">
        <v>0.25</v>
      </c>
      <c r="N416" s="8">
        <v>23.4</v>
      </c>
      <c r="O416" s="8">
        <v>23.4</v>
      </c>
      <c r="P416" s="33" t="s">
        <v>19</v>
      </c>
      <c r="Q416" s="29">
        <f t="shared" si="13"/>
        <v>103.4</v>
      </c>
      <c r="R416" s="9"/>
      <c r="S416" s="9"/>
      <c r="T416" s="9"/>
      <c r="U416" s="9"/>
      <c r="V416" s="9"/>
      <c r="W416" s="9"/>
      <c r="X416" s="10"/>
      <c r="Y416" s="11"/>
    </row>
    <row r="417" spans="1:25" ht="14.4" x14ac:dyDescent="0.3">
      <c r="A417" s="32" t="s">
        <v>456</v>
      </c>
      <c r="B417" s="33" t="s">
        <v>25</v>
      </c>
      <c r="C417" s="33" t="s">
        <v>186</v>
      </c>
      <c r="D417" s="33" t="s">
        <v>40</v>
      </c>
      <c r="E417" s="33"/>
      <c r="F417" s="7">
        <v>44270</v>
      </c>
      <c r="G417" s="13">
        <v>44324</v>
      </c>
      <c r="H417" s="15">
        <v>2</v>
      </c>
      <c r="I417" s="26">
        <f t="shared" si="12"/>
        <v>35</v>
      </c>
      <c r="J417" s="26">
        <v>140</v>
      </c>
      <c r="K417" s="15" t="s">
        <v>32</v>
      </c>
      <c r="L417" s="15" t="s">
        <v>32</v>
      </c>
      <c r="M417" s="15">
        <v>2.25</v>
      </c>
      <c r="N417" s="8">
        <v>934.45</v>
      </c>
      <c r="O417" s="8">
        <v>0</v>
      </c>
      <c r="P417" s="33" t="s">
        <v>372</v>
      </c>
      <c r="Q417" s="29">
        <f t="shared" si="13"/>
        <v>1074.45</v>
      </c>
      <c r="R417" s="9"/>
      <c r="S417" s="9"/>
      <c r="T417" s="9"/>
      <c r="U417" s="9"/>
      <c r="V417" s="12"/>
      <c r="W417" s="9"/>
      <c r="X417" s="10"/>
      <c r="Y417" s="11"/>
    </row>
    <row r="418" spans="1:25" ht="14.4" x14ac:dyDescent="0.3">
      <c r="A418" s="32" t="s">
        <v>457</v>
      </c>
      <c r="B418" s="33" t="s">
        <v>42</v>
      </c>
      <c r="C418" s="33" t="s">
        <v>17</v>
      </c>
      <c r="D418" s="33" t="s">
        <v>23</v>
      </c>
      <c r="E418" s="33"/>
      <c r="F418" s="7">
        <v>44271</v>
      </c>
      <c r="G418" s="7">
        <v>44272</v>
      </c>
      <c r="H418" s="15">
        <v>1</v>
      </c>
      <c r="I418" s="26">
        <f t="shared" si="12"/>
        <v>10</v>
      </c>
      <c r="J418" s="26">
        <v>80</v>
      </c>
      <c r="K418" s="15"/>
      <c r="L418" s="15"/>
      <c r="M418" s="15">
        <v>0.5</v>
      </c>
      <c r="N418" s="8">
        <v>18</v>
      </c>
      <c r="O418" s="8">
        <v>18</v>
      </c>
      <c r="P418" s="33" t="s">
        <v>27</v>
      </c>
      <c r="Q418" s="29">
        <f t="shared" si="13"/>
        <v>98</v>
      </c>
      <c r="R418" s="9"/>
      <c r="S418" s="9"/>
      <c r="T418" s="9"/>
      <c r="U418" s="9"/>
      <c r="V418" s="9"/>
      <c r="W418" s="9"/>
      <c r="X418" s="10"/>
      <c r="Y418" s="11"/>
    </row>
    <row r="419" spans="1:25" ht="14.4" x14ac:dyDescent="0.3">
      <c r="A419" s="32" t="s">
        <v>458</v>
      </c>
      <c r="B419" s="33" t="s">
        <v>53</v>
      </c>
      <c r="C419" s="33" t="s">
        <v>31</v>
      </c>
      <c r="D419" s="33" t="s">
        <v>18</v>
      </c>
      <c r="E419" s="33" t="s">
        <v>32</v>
      </c>
      <c r="F419" s="7">
        <v>44271</v>
      </c>
      <c r="G419" s="7">
        <v>44280</v>
      </c>
      <c r="H419" s="15">
        <v>1</v>
      </c>
      <c r="I419" s="26">
        <f t="shared" si="12"/>
        <v>10</v>
      </c>
      <c r="J419" s="26">
        <v>80</v>
      </c>
      <c r="K419" s="15"/>
      <c r="L419" s="15"/>
      <c r="M419" s="15">
        <v>0.25</v>
      </c>
      <c r="N419" s="8">
        <v>134.85</v>
      </c>
      <c r="O419" s="8">
        <v>134.85</v>
      </c>
      <c r="P419" s="33" t="s">
        <v>38</v>
      </c>
      <c r="Q419" s="29">
        <f t="shared" si="13"/>
        <v>214.85</v>
      </c>
      <c r="R419" s="9"/>
      <c r="S419" s="9"/>
      <c r="T419" s="9"/>
      <c r="U419" s="9"/>
      <c r="V419" s="9"/>
      <c r="W419" s="9"/>
      <c r="X419" s="10"/>
      <c r="Y419" s="11"/>
    </row>
    <row r="420" spans="1:25" ht="14.4" x14ac:dyDescent="0.3">
      <c r="A420" s="32" t="s">
        <v>459</v>
      </c>
      <c r="B420" s="33" t="s">
        <v>30</v>
      </c>
      <c r="C420" s="33" t="s">
        <v>31</v>
      </c>
      <c r="D420" s="33" t="s">
        <v>18</v>
      </c>
      <c r="E420" s="33" t="s">
        <v>32</v>
      </c>
      <c r="F420" s="7">
        <v>44271</v>
      </c>
      <c r="G420" s="7">
        <v>44278</v>
      </c>
      <c r="H420" s="15">
        <v>1</v>
      </c>
      <c r="I420" s="26">
        <f t="shared" si="12"/>
        <v>10</v>
      </c>
      <c r="J420" s="26">
        <v>80</v>
      </c>
      <c r="K420" s="15"/>
      <c r="L420" s="15"/>
      <c r="M420" s="15">
        <v>0.5</v>
      </c>
      <c r="N420" s="8">
        <v>61.26</v>
      </c>
      <c r="O420" s="8">
        <v>61.26</v>
      </c>
      <c r="P420" s="33" t="s">
        <v>19</v>
      </c>
      <c r="Q420" s="29">
        <f t="shared" si="13"/>
        <v>141.26</v>
      </c>
      <c r="R420" s="9"/>
      <c r="S420" s="9"/>
      <c r="T420" s="9"/>
      <c r="U420" s="9"/>
      <c r="V420" s="9"/>
      <c r="W420" s="9"/>
      <c r="X420" s="10"/>
      <c r="Y420" s="11"/>
    </row>
    <row r="421" spans="1:25" ht="14.4" x14ac:dyDescent="0.3">
      <c r="A421" s="32" t="s">
        <v>460</v>
      </c>
      <c r="B421" s="33" t="s">
        <v>25</v>
      </c>
      <c r="C421" s="33" t="s">
        <v>37</v>
      </c>
      <c r="D421" s="33" t="s">
        <v>23</v>
      </c>
      <c r="E421" s="33"/>
      <c r="F421" s="7">
        <v>44271</v>
      </c>
      <c r="G421" s="6">
        <v>44288</v>
      </c>
      <c r="H421" s="15">
        <v>2</v>
      </c>
      <c r="I421" s="26">
        <f t="shared" si="12"/>
        <v>35</v>
      </c>
      <c r="J421" s="26">
        <v>140</v>
      </c>
      <c r="K421" s="15"/>
      <c r="L421" s="15"/>
      <c r="M421" s="15">
        <v>4.5</v>
      </c>
      <c r="N421" s="8">
        <v>658.68</v>
      </c>
      <c r="O421" s="8">
        <v>658.68</v>
      </c>
      <c r="P421" s="33" t="s">
        <v>19</v>
      </c>
      <c r="Q421" s="29">
        <f t="shared" si="13"/>
        <v>798.68</v>
      </c>
      <c r="R421" s="9"/>
      <c r="S421" s="9"/>
      <c r="T421" s="9"/>
      <c r="U421" s="9"/>
      <c r="V421" s="12"/>
      <c r="W421" s="12"/>
      <c r="X421" s="10"/>
      <c r="Y421" s="11"/>
    </row>
    <row r="422" spans="1:25" ht="14.4" x14ac:dyDescent="0.3">
      <c r="A422" s="32" t="s">
        <v>461</v>
      </c>
      <c r="B422" s="33" t="s">
        <v>25</v>
      </c>
      <c r="C422" s="33" t="s">
        <v>37</v>
      </c>
      <c r="D422" s="33" t="s">
        <v>40</v>
      </c>
      <c r="E422" s="33"/>
      <c r="F422" s="7">
        <v>44271</v>
      </c>
      <c r="G422" s="6">
        <v>44289</v>
      </c>
      <c r="H422" s="15">
        <v>2</v>
      </c>
      <c r="I422" s="26">
        <f t="shared" si="12"/>
        <v>35</v>
      </c>
      <c r="J422" s="26">
        <v>140</v>
      </c>
      <c r="K422" s="15"/>
      <c r="L422" s="15"/>
      <c r="M422" s="15">
        <v>8</v>
      </c>
      <c r="N422" s="8">
        <v>1468.52</v>
      </c>
      <c r="O422" s="8">
        <v>1468.52</v>
      </c>
      <c r="P422" s="33" t="s">
        <v>19</v>
      </c>
      <c r="Q422" s="29">
        <f t="shared" si="13"/>
        <v>1608.52</v>
      </c>
      <c r="R422" s="9"/>
      <c r="S422" s="12"/>
      <c r="T422" s="12"/>
      <c r="U422" s="12"/>
      <c r="V422" s="12"/>
      <c r="W422" s="12"/>
      <c r="X422" s="10"/>
      <c r="Y422" s="11"/>
    </row>
    <row r="423" spans="1:25" ht="14.4" x14ac:dyDescent="0.3">
      <c r="A423" s="32" t="s">
        <v>462</v>
      </c>
      <c r="B423" s="33" t="s">
        <v>21</v>
      </c>
      <c r="C423" s="33" t="s">
        <v>22</v>
      </c>
      <c r="D423" s="33" t="s">
        <v>23</v>
      </c>
      <c r="E423" s="33"/>
      <c r="F423" s="7">
        <v>44271</v>
      </c>
      <c r="G423" s="7">
        <v>44286</v>
      </c>
      <c r="H423" s="15">
        <v>1</v>
      </c>
      <c r="I423" s="26">
        <f t="shared" si="12"/>
        <v>10</v>
      </c>
      <c r="J423" s="26">
        <v>80</v>
      </c>
      <c r="K423" s="15"/>
      <c r="L423" s="15"/>
      <c r="M423" s="15">
        <v>0.75</v>
      </c>
      <c r="N423" s="8">
        <v>82.59</v>
      </c>
      <c r="O423" s="8">
        <v>82.59</v>
      </c>
      <c r="P423" s="33" t="s">
        <v>19</v>
      </c>
      <c r="Q423" s="29">
        <f t="shared" si="13"/>
        <v>162.59</v>
      </c>
      <c r="R423" s="9"/>
      <c r="S423" s="9"/>
      <c r="T423" s="9"/>
      <c r="U423" s="9"/>
      <c r="V423" s="9"/>
      <c r="W423" s="9"/>
      <c r="X423" s="10"/>
      <c r="Y423" s="11"/>
    </row>
    <row r="424" spans="1:25" ht="14.4" x14ac:dyDescent="0.3">
      <c r="A424" s="32" t="s">
        <v>463</v>
      </c>
      <c r="B424" s="33" t="s">
        <v>127</v>
      </c>
      <c r="C424" s="33" t="s">
        <v>186</v>
      </c>
      <c r="D424" s="33" t="s">
        <v>153</v>
      </c>
      <c r="E424" s="33"/>
      <c r="F424" s="7">
        <v>44271</v>
      </c>
      <c r="G424" s="7">
        <v>44302</v>
      </c>
      <c r="H424" s="15">
        <v>2</v>
      </c>
      <c r="I424" s="26">
        <f t="shared" si="12"/>
        <v>35</v>
      </c>
      <c r="J424" s="26">
        <v>140</v>
      </c>
      <c r="K424" s="15"/>
      <c r="L424" s="15" t="s">
        <v>32</v>
      </c>
      <c r="M424" s="15">
        <v>2.75</v>
      </c>
      <c r="N424" s="8">
        <v>340.55</v>
      </c>
      <c r="O424" s="8">
        <v>0</v>
      </c>
      <c r="P424" s="33" t="s">
        <v>38</v>
      </c>
      <c r="Q424" s="29">
        <f t="shared" si="13"/>
        <v>480.55</v>
      </c>
      <c r="R424" s="9"/>
      <c r="S424" s="9"/>
      <c r="T424" s="9"/>
      <c r="U424" s="9"/>
      <c r="V424" s="9"/>
      <c r="W424" s="9"/>
      <c r="X424" s="10"/>
      <c r="Y424" s="11"/>
    </row>
    <row r="425" spans="1:25" ht="14.4" x14ac:dyDescent="0.3">
      <c r="A425" s="32" t="s">
        <v>464</v>
      </c>
      <c r="B425" s="33" t="s">
        <v>53</v>
      </c>
      <c r="C425" s="33" t="s">
        <v>17</v>
      </c>
      <c r="D425" s="33" t="s">
        <v>18</v>
      </c>
      <c r="E425" s="33"/>
      <c r="F425" s="7">
        <v>44271</v>
      </c>
      <c r="G425" s="13">
        <v>44322</v>
      </c>
      <c r="H425" s="15">
        <v>1</v>
      </c>
      <c r="I425" s="26">
        <f t="shared" si="12"/>
        <v>10</v>
      </c>
      <c r="J425" s="26">
        <v>80</v>
      </c>
      <c r="K425" s="15"/>
      <c r="L425" s="15"/>
      <c r="M425" s="15">
        <v>0.25</v>
      </c>
      <c r="N425" s="8">
        <v>72.06</v>
      </c>
      <c r="O425" s="8">
        <v>72.06</v>
      </c>
      <c r="P425" s="33" t="s">
        <v>38</v>
      </c>
      <c r="Q425" s="29">
        <f t="shared" si="13"/>
        <v>152.06</v>
      </c>
      <c r="R425" s="9"/>
      <c r="S425" s="9"/>
      <c r="T425" s="9"/>
      <c r="U425" s="9"/>
      <c r="V425" s="9"/>
      <c r="W425" s="9"/>
      <c r="X425" s="10"/>
      <c r="Y425" s="11"/>
    </row>
    <row r="426" spans="1:25" ht="14.4" x14ac:dyDescent="0.3">
      <c r="A426" s="32" t="s">
        <v>465</v>
      </c>
      <c r="B426" s="33" t="s">
        <v>127</v>
      </c>
      <c r="C426" s="33" t="s">
        <v>37</v>
      </c>
      <c r="D426" s="33" t="s">
        <v>18</v>
      </c>
      <c r="E426" s="33"/>
      <c r="F426" s="7">
        <v>44272</v>
      </c>
      <c r="G426" s="7">
        <v>44296</v>
      </c>
      <c r="H426" s="15">
        <v>1</v>
      </c>
      <c r="I426" s="26">
        <f t="shared" si="12"/>
        <v>10</v>
      </c>
      <c r="J426" s="26">
        <v>80</v>
      </c>
      <c r="K426" s="15"/>
      <c r="L426" s="15"/>
      <c r="M426" s="15">
        <v>0.5</v>
      </c>
      <c r="N426" s="8">
        <v>48.99</v>
      </c>
      <c r="O426" s="8">
        <v>48.99</v>
      </c>
      <c r="P426" s="33" t="s">
        <v>19</v>
      </c>
      <c r="Q426" s="29">
        <f t="shared" si="13"/>
        <v>128.99</v>
      </c>
      <c r="R426" s="9"/>
      <c r="S426" s="9"/>
      <c r="T426" s="9"/>
      <c r="U426" s="9"/>
      <c r="V426" s="9"/>
      <c r="W426" s="9"/>
      <c r="X426" s="10"/>
      <c r="Y426" s="11"/>
    </row>
    <row r="427" spans="1:25" ht="14.4" x14ac:dyDescent="0.3">
      <c r="A427" s="32" t="s">
        <v>466</v>
      </c>
      <c r="B427" s="33" t="s">
        <v>16</v>
      </c>
      <c r="C427" s="33" t="s">
        <v>186</v>
      </c>
      <c r="D427" s="33" t="s">
        <v>26</v>
      </c>
      <c r="E427" s="33"/>
      <c r="F427" s="7">
        <v>44272</v>
      </c>
      <c r="G427" s="7">
        <v>44296</v>
      </c>
      <c r="H427" s="15">
        <v>1</v>
      </c>
      <c r="I427" s="26">
        <f t="shared" si="12"/>
        <v>10</v>
      </c>
      <c r="J427" s="26">
        <v>80</v>
      </c>
      <c r="K427" s="15"/>
      <c r="L427" s="15"/>
      <c r="M427" s="15">
        <v>0.25</v>
      </c>
      <c r="N427" s="8">
        <v>15.4</v>
      </c>
      <c r="O427" s="8">
        <v>15.4</v>
      </c>
      <c r="P427" s="33" t="s">
        <v>19</v>
      </c>
      <c r="Q427" s="29">
        <f t="shared" si="13"/>
        <v>95.4</v>
      </c>
      <c r="R427" s="9"/>
      <c r="S427" s="9"/>
      <c r="T427" s="9"/>
      <c r="U427" s="9"/>
      <c r="V427" s="9"/>
      <c r="W427" s="9"/>
      <c r="X427" s="10"/>
      <c r="Y427" s="11"/>
    </row>
    <row r="428" spans="1:25" ht="14.4" x14ac:dyDescent="0.3">
      <c r="A428" s="32" t="s">
        <v>467</v>
      </c>
      <c r="B428" s="33" t="s">
        <v>185</v>
      </c>
      <c r="C428" s="33" t="s">
        <v>17</v>
      </c>
      <c r="D428" s="33" t="s">
        <v>23</v>
      </c>
      <c r="E428" s="33"/>
      <c r="F428" s="7">
        <v>44274</v>
      </c>
      <c r="G428" s="13">
        <v>44322</v>
      </c>
      <c r="H428" s="15">
        <v>1</v>
      </c>
      <c r="I428" s="26">
        <f t="shared" si="12"/>
        <v>10</v>
      </c>
      <c r="J428" s="26">
        <v>80</v>
      </c>
      <c r="K428" s="15"/>
      <c r="L428" s="15"/>
      <c r="M428" s="15">
        <v>0.75</v>
      </c>
      <c r="N428" s="8">
        <v>204.1</v>
      </c>
      <c r="O428" s="8">
        <v>204.1</v>
      </c>
      <c r="P428" s="33" t="s">
        <v>38</v>
      </c>
      <c r="Q428" s="29">
        <f t="shared" si="13"/>
        <v>284.10000000000002</v>
      </c>
      <c r="R428" s="9"/>
      <c r="S428" s="9"/>
      <c r="T428" s="9"/>
      <c r="U428" s="9"/>
      <c r="V428" s="9"/>
      <c r="W428" s="9"/>
      <c r="X428" s="10"/>
      <c r="Y428" s="11"/>
    </row>
    <row r="429" spans="1:25" ht="14.4" x14ac:dyDescent="0.3">
      <c r="A429" s="32" t="s">
        <v>468</v>
      </c>
      <c r="B429" s="33" t="s">
        <v>16</v>
      </c>
      <c r="C429" s="33" t="s">
        <v>186</v>
      </c>
      <c r="D429" s="33" t="s">
        <v>18</v>
      </c>
      <c r="E429" s="33"/>
      <c r="F429" s="7">
        <v>44275</v>
      </c>
      <c r="G429" s="7">
        <v>44296</v>
      </c>
      <c r="H429" s="15">
        <v>1</v>
      </c>
      <c r="I429" s="26">
        <f t="shared" si="12"/>
        <v>10</v>
      </c>
      <c r="J429" s="26">
        <v>80</v>
      </c>
      <c r="K429" s="15"/>
      <c r="L429" s="15"/>
      <c r="M429" s="15">
        <v>0.25</v>
      </c>
      <c r="N429" s="8">
        <v>12.63</v>
      </c>
      <c r="O429" s="8">
        <v>12.63</v>
      </c>
      <c r="P429" s="33" t="s">
        <v>19</v>
      </c>
      <c r="Q429" s="29">
        <f t="shared" si="13"/>
        <v>92.63</v>
      </c>
      <c r="R429" s="9"/>
      <c r="S429" s="9"/>
      <c r="T429" s="9"/>
      <c r="U429" s="9"/>
      <c r="V429" s="9"/>
      <c r="W429" s="9"/>
      <c r="X429" s="10"/>
      <c r="Y429" s="11"/>
    </row>
    <row r="430" spans="1:25" ht="14.4" x14ac:dyDescent="0.3">
      <c r="A430" s="32" t="s">
        <v>469</v>
      </c>
      <c r="B430" s="33" t="s">
        <v>127</v>
      </c>
      <c r="C430" s="33" t="s">
        <v>186</v>
      </c>
      <c r="D430" s="33" t="s">
        <v>18</v>
      </c>
      <c r="E430" s="33"/>
      <c r="F430" s="7">
        <v>44275</v>
      </c>
      <c r="G430" s="7">
        <v>44299</v>
      </c>
      <c r="H430" s="15">
        <v>1</v>
      </c>
      <c r="I430" s="26">
        <f t="shared" si="12"/>
        <v>10</v>
      </c>
      <c r="J430" s="26">
        <v>80</v>
      </c>
      <c r="K430" s="15"/>
      <c r="L430" s="15"/>
      <c r="M430" s="15">
        <v>0.25</v>
      </c>
      <c r="N430" s="8">
        <v>15.24</v>
      </c>
      <c r="O430" s="8">
        <v>15.24</v>
      </c>
      <c r="P430" s="33" t="s">
        <v>27</v>
      </c>
      <c r="Q430" s="29">
        <f t="shared" si="13"/>
        <v>95.24</v>
      </c>
      <c r="R430" s="9"/>
      <c r="S430" s="9"/>
      <c r="T430" s="9"/>
      <c r="U430" s="9"/>
      <c r="V430" s="9"/>
      <c r="W430" s="9"/>
      <c r="X430" s="10"/>
      <c r="Y430" s="11"/>
    </row>
    <row r="431" spans="1:25" ht="14.4" x14ac:dyDescent="0.3">
      <c r="A431" s="32" t="s">
        <v>470</v>
      </c>
      <c r="B431" s="33" t="s">
        <v>42</v>
      </c>
      <c r="C431" s="33" t="s">
        <v>17</v>
      </c>
      <c r="D431" s="33" t="s">
        <v>18</v>
      </c>
      <c r="E431" s="33"/>
      <c r="F431" s="7">
        <v>44277</v>
      </c>
      <c r="G431" s="7">
        <v>44286</v>
      </c>
      <c r="H431" s="15">
        <v>1</v>
      </c>
      <c r="I431" s="26">
        <f t="shared" si="12"/>
        <v>10</v>
      </c>
      <c r="J431" s="26">
        <v>80</v>
      </c>
      <c r="K431" s="15" t="s">
        <v>32</v>
      </c>
      <c r="L431" s="15" t="s">
        <v>32</v>
      </c>
      <c r="M431" s="15">
        <v>0.5</v>
      </c>
      <c r="N431" s="8">
        <v>50</v>
      </c>
      <c r="O431" s="8">
        <v>0</v>
      </c>
      <c r="P431" s="33" t="s">
        <v>372</v>
      </c>
      <c r="Q431" s="29">
        <f t="shared" si="13"/>
        <v>130</v>
      </c>
      <c r="R431" s="9"/>
      <c r="S431" s="9"/>
      <c r="T431" s="9"/>
      <c r="U431" s="9"/>
      <c r="V431" s="9"/>
      <c r="W431" s="9"/>
      <c r="X431" s="10"/>
      <c r="Y431" s="11"/>
    </row>
    <row r="432" spans="1:25" ht="14.4" x14ac:dyDescent="0.3">
      <c r="A432" s="32" t="s">
        <v>471</v>
      </c>
      <c r="B432" s="33" t="s">
        <v>21</v>
      </c>
      <c r="C432" s="33" t="s">
        <v>37</v>
      </c>
      <c r="D432" s="33" t="s">
        <v>40</v>
      </c>
      <c r="E432" s="33"/>
      <c r="F432" s="7">
        <v>44277</v>
      </c>
      <c r="G432" s="7">
        <v>44306</v>
      </c>
      <c r="H432" s="15">
        <v>1</v>
      </c>
      <c r="I432" s="26">
        <f t="shared" si="12"/>
        <v>10</v>
      </c>
      <c r="J432" s="26">
        <v>80</v>
      </c>
      <c r="K432" s="15"/>
      <c r="L432" s="15" t="s">
        <v>32</v>
      </c>
      <c r="M432" s="15">
        <v>1.5</v>
      </c>
      <c r="N432" s="8">
        <v>272.55</v>
      </c>
      <c r="O432" s="8">
        <v>0</v>
      </c>
      <c r="P432" s="33" t="s">
        <v>38</v>
      </c>
      <c r="Q432" s="29">
        <f t="shared" si="13"/>
        <v>352.55</v>
      </c>
      <c r="R432" s="9"/>
      <c r="S432" s="9"/>
      <c r="T432" s="9"/>
      <c r="U432" s="9"/>
      <c r="V432" s="9"/>
      <c r="W432" s="9"/>
      <c r="X432" s="10"/>
      <c r="Y432" s="11"/>
    </row>
    <row r="433" spans="1:25" ht="14.4" x14ac:dyDescent="0.3">
      <c r="A433" s="32" t="s">
        <v>472</v>
      </c>
      <c r="B433" s="33" t="s">
        <v>30</v>
      </c>
      <c r="C433" s="33" t="s">
        <v>31</v>
      </c>
      <c r="D433" s="33" t="s">
        <v>23</v>
      </c>
      <c r="E433" s="33"/>
      <c r="F433" s="7">
        <v>44277</v>
      </c>
      <c r="G433" s="7">
        <v>44306</v>
      </c>
      <c r="H433" s="15">
        <v>2</v>
      </c>
      <c r="I433" s="26">
        <f t="shared" si="12"/>
        <v>35</v>
      </c>
      <c r="J433" s="26">
        <v>140</v>
      </c>
      <c r="K433" s="15"/>
      <c r="L433" s="15"/>
      <c r="M433" s="15">
        <v>6.25</v>
      </c>
      <c r="N433" s="8">
        <v>27</v>
      </c>
      <c r="O433" s="8">
        <v>27</v>
      </c>
      <c r="P433" s="33" t="s">
        <v>38</v>
      </c>
      <c r="Q433" s="29">
        <f t="shared" si="13"/>
        <v>167</v>
      </c>
      <c r="R433" s="9"/>
      <c r="S433" s="9"/>
      <c r="T433" s="9"/>
      <c r="U433" s="9"/>
      <c r="V433" s="9"/>
      <c r="W433" s="9"/>
      <c r="X433" s="10"/>
      <c r="Y433" s="11"/>
    </row>
    <row r="434" spans="1:25" ht="14.4" x14ac:dyDescent="0.3">
      <c r="A434" s="32" t="s">
        <v>473</v>
      </c>
      <c r="B434" s="33" t="s">
        <v>53</v>
      </c>
      <c r="C434" s="33" t="s">
        <v>17</v>
      </c>
      <c r="D434" s="33" t="s">
        <v>18</v>
      </c>
      <c r="E434" s="33"/>
      <c r="F434" s="7">
        <v>44277</v>
      </c>
      <c r="G434" s="7">
        <v>44308</v>
      </c>
      <c r="H434" s="15">
        <v>1</v>
      </c>
      <c r="I434" s="26">
        <f t="shared" si="12"/>
        <v>10</v>
      </c>
      <c r="J434" s="26">
        <v>80</v>
      </c>
      <c r="K434" s="15" t="s">
        <v>32</v>
      </c>
      <c r="L434" s="15" t="s">
        <v>32</v>
      </c>
      <c r="M434" s="15">
        <v>0.25</v>
      </c>
      <c r="N434" s="8">
        <v>65.430000000000007</v>
      </c>
      <c r="O434" s="8">
        <v>0</v>
      </c>
      <c r="P434" s="33" t="s">
        <v>372</v>
      </c>
      <c r="Q434" s="29">
        <f t="shared" si="13"/>
        <v>145.43</v>
      </c>
      <c r="R434" s="9"/>
      <c r="S434" s="9"/>
      <c r="T434" s="9"/>
      <c r="U434" s="9"/>
      <c r="V434" s="9"/>
      <c r="W434" s="9"/>
      <c r="X434" s="10"/>
      <c r="Y434" s="11"/>
    </row>
    <row r="435" spans="1:25" ht="14.4" x14ac:dyDescent="0.3">
      <c r="A435" s="32" t="s">
        <v>474</v>
      </c>
      <c r="B435" s="33" t="s">
        <v>16</v>
      </c>
      <c r="C435" s="33" t="s">
        <v>186</v>
      </c>
      <c r="D435" s="33" t="s">
        <v>18</v>
      </c>
      <c r="E435" s="33"/>
      <c r="F435" s="7">
        <v>44277</v>
      </c>
      <c r="G435" s="13">
        <v>44322</v>
      </c>
      <c r="H435" s="15">
        <v>2</v>
      </c>
      <c r="I435" s="26">
        <f t="shared" si="12"/>
        <v>35</v>
      </c>
      <c r="J435" s="26">
        <v>140</v>
      </c>
      <c r="K435" s="15"/>
      <c r="L435" s="15"/>
      <c r="M435" s="15">
        <v>0.5</v>
      </c>
      <c r="N435" s="8">
        <v>85.32</v>
      </c>
      <c r="O435" s="8">
        <v>85.32</v>
      </c>
      <c r="P435" s="33" t="s">
        <v>19</v>
      </c>
      <c r="Q435" s="29">
        <f t="shared" si="13"/>
        <v>225.32</v>
      </c>
      <c r="R435" s="9"/>
      <c r="S435" s="9"/>
      <c r="T435" s="9"/>
      <c r="U435" s="9"/>
      <c r="V435" s="9"/>
      <c r="W435" s="9"/>
      <c r="X435" s="10"/>
      <c r="Y435" s="11"/>
    </row>
    <row r="436" spans="1:25" ht="14.4" x14ac:dyDescent="0.3">
      <c r="A436" s="32" t="s">
        <v>475</v>
      </c>
      <c r="B436" s="33" t="s">
        <v>21</v>
      </c>
      <c r="C436" s="33" t="s">
        <v>37</v>
      </c>
      <c r="D436" s="33" t="s">
        <v>153</v>
      </c>
      <c r="E436" s="33"/>
      <c r="F436" s="7">
        <v>44277</v>
      </c>
      <c r="G436" s="14">
        <v>44326</v>
      </c>
      <c r="H436" s="15">
        <v>2</v>
      </c>
      <c r="I436" s="26">
        <f t="shared" si="12"/>
        <v>35</v>
      </c>
      <c r="J436" s="26">
        <v>140</v>
      </c>
      <c r="K436" s="15"/>
      <c r="L436" s="15" t="s">
        <v>32</v>
      </c>
      <c r="M436" s="15">
        <v>1.5</v>
      </c>
      <c r="N436" s="8">
        <v>572.16999999999996</v>
      </c>
      <c r="O436" s="8">
        <v>0</v>
      </c>
      <c r="P436" s="33" t="s">
        <v>38</v>
      </c>
      <c r="Q436" s="29">
        <f t="shared" si="13"/>
        <v>712.17</v>
      </c>
      <c r="R436" s="9"/>
      <c r="S436" s="9"/>
      <c r="T436" s="9"/>
      <c r="U436" s="9"/>
      <c r="V436" s="9"/>
      <c r="W436" s="9"/>
      <c r="X436" s="10"/>
      <c r="Y436" s="11"/>
    </row>
    <row r="437" spans="1:25" ht="14.4" x14ac:dyDescent="0.3">
      <c r="A437" s="32" t="s">
        <v>476</v>
      </c>
      <c r="B437" s="33" t="s">
        <v>21</v>
      </c>
      <c r="C437" s="33" t="s">
        <v>37</v>
      </c>
      <c r="D437" s="33" t="s">
        <v>40</v>
      </c>
      <c r="E437" s="33"/>
      <c r="F437" s="7">
        <v>44277</v>
      </c>
      <c r="G437" s="14">
        <v>44326</v>
      </c>
      <c r="H437" s="15">
        <v>2</v>
      </c>
      <c r="I437" s="26">
        <f t="shared" si="12"/>
        <v>35</v>
      </c>
      <c r="J437" s="26">
        <v>140</v>
      </c>
      <c r="K437" s="15"/>
      <c r="L437" s="15" t="s">
        <v>32</v>
      </c>
      <c r="M437" s="15">
        <v>4.5</v>
      </c>
      <c r="N437" s="8">
        <v>937.98</v>
      </c>
      <c r="O437" s="8">
        <v>0</v>
      </c>
      <c r="P437" s="33" t="s">
        <v>38</v>
      </c>
      <c r="Q437" s="29">
        <f t="shared" si="13"/>
        <v>1077.98</v>
      </c>
      <c r="R437" s="9"/>
      <c r="S437" s="9"/>
      <c r="T437" s="9"/>
      <c r="U437" s="9"/>
      <c r="V437" s="12"/>
      <c r="W437" s="9"/>
      <c r="X437" s="10"/>
      <c r="Y437" s="11"/>
    </row>
    <row r="438" spans="1:25" ht="14.4" x14ac:dyDescent="0.3">
      <c r="A438" s="32" t="s">
        <v>477</v>
      </c>
      <c r="B438" s="33" t="s">
        <v>25</v>
      </c>
      <c r="C438" s="33" t="s">
        <v>37</v>
      </c>
      <c r="D438" s="33" t="s">
        <v>23</v>
      </c>
      <c r="E438" s="33"/>
      <c r="F438" s="7">
        <v>44278</v>
      </c>
      <c r="G438" s="7">
        <v>44278</v>
      </c>
      <c r="H438" s="15">
        <v>1</v>
      </c>
      <c r="I438" s="26">
        <f t="shared" si="12"/>
        <v>10</v>
      </c>
      <c r="J438" s="26">
        <v>80</v>
      </c>
      <c r="K438" s="15" t="s">
        <v>32</v>
      </c>
      <c r="L438" s="15" t="s">
        <v>32</v>
      </c>
      <c r="M438" s="15">
        <v>0.5</v>
      </c>
      <c r="N438" s="8">
        <v>165</v>
      </c>
      <c r="O438" s="8">
        <v>0</v>
      </c>
      <c r="P438" s="33" t="s">
        <v>372</v>
      </c>
      <c r="Q438" s="29">
        <f t="shared" si="13"/>
        <v>245</v>
      </c>
      <c r="R438" s="9"/>
      <c r="S438" s="9"/>
      <c r="T438" s="9"/>
      <c r="U438" s="9"/>
      <c r="V438" s="9"/>
      <c r="W438" s="9"/>
      <c r="X438" s="10"/>
      <c r="Y438" s="11"/>
    </row>
    <row r="439" spans="1:25" ht="14.4" x14ac:dyDescent="0.3">
      <c r="A439" s="32" t="s">
        <v>478</v>
      </c>
      <c r="B439" s="33" t="s">
        <v>16</v>
      </c>
      <c r="C439" s="33" t="s">
        <v>186</v>
      </c>
      <c r="D439" s="33" t="s">
        <v>18</v>
      </c>
      <c r="E439" s="33"/>
      <c r="F439" s="7">
        <v>44278</v>
      </c>
      <c r="G439" s="6">
        <v>44289</v>
      </c>
      <c r="H439" s="15">
        <v>2</v>
      </c>
      <c r="I439" s="26">
        <f t="shared" si="12"/>
        <v>35</v>
      </c>
      <c r="J439" s="26">
        <v>140</v>
      </c>
      <c r="K439" s="15" t="s">
        <v>32</v>
      </c>
      <c r="L439" s="15" t="s">
        <v>32</v>
      </c>
      <c r="M439" s="15">
        <v>0.25</v>
      </c>
      <c r="N439" s="8">
        <v>55.3</v>
      </c>
      <c r="O439" s="8">
        <v>0</v>
      </c>
      <c r="P439" s="33" t="s">
        <v>372</v>
      </c>
      <c r="Q439" s="29">
        <f t="shared" si="13"/>
        <v>195.3</v>
      </c>
      <c r="R439" s="9"/>
      <c r="S439" s="9"/>
      <c r="T439" s="9"/>
      <c r="U439" s="9"/>
      <c r="V439" s="9"/>
      <c r="W439" s="9"/>
      <c r="X439" s="10"/>
      <c r="Y439" s="11"/>
    </row>
    <row r="440" spans="1:25" ht="14.4" x14ac:dyDescent="0.3">
      <c r="A440" s="32" t="s">
        <v>479</v>
      </c>
      <c r="B440" s="33" t="s">
        <v>53</v>
      </c>
      <c r="C440" s="33" t="s">
        <v>31</v>
      </c>
      <c r="D440" s="33" t="s">
        <v>23</v>
      </c>
      <c r="E440" s="33"/>
      <c r="F440" s="7">
        <v>44278</v>
      </c>
      <c r="G440" s="7">
        <v>44296</v>
      </c>
      <c r="H440" s="15">
        <v>1</v>
      </c>
      <c r="I440" s="26">
        <f t="shared" si="12"/>
        <v>10</v>
      </c>
      <c r="J440" s="26">
        <v>80</v>
      </c>
      <c r="K440" s="15"/>
      <c r="L440" s="15" t="s">
        <v>32</v>
      </c>
      <c r="M440" s="15">
        <v>2.75</v>
      </c>
      <c r="N440" s="8">
        <v>534.57000000000005</v>
      </c>
      <c r="O440" s="8">
        <v>0</v>
      </c>
      <c r="P440" s="33" t="s">
        <v>38</v>
      </c>
      <c r="Q440" s="29">
        <f t="shared" si="13"/>
        <v>614.57000000000005</v>
      </c>
      <c r="R440" s="9"/>
      <c r="S440" s="9"/>
      <c r="T440" s="9"/>
      <c r="U440" s="9"/>
      <c r="V440" s="9"/>
      <c r="W440" s="9"/>
      <c r="X440" s="10"/>
      <c r="Y440" s="11"/>
    </row>
    <row r="441" spans="1:25" ht="14.4" x14ac:dyDescent="0.3">
      <c r="A441" s="32" t="s">
        <v>480</v>
      </c>
      <c r="B441" s="33" t="s">
        <v>25</v>
      </c>
      <c r="C441" s="33" t="s">
        <v>37</v>
      </c>
      <c r="D441" s="33" t="s">
        <v>18</v>
      </c>
      <c r="E441" s="33"/>
      <c r="F441" s="7">
        <v>44278</v>
      </c>
      <c r="G441" s="6">
        <v>44294</v>
      </c>
      <c r="H441" s="15">
        <v>1</v>
      </c>
      <c r="I441" s="26">
        <f t="shared" si="12"/>
        <v>10</v>
      </c>
      <c r="J441" s="26">
        <v>80</v>
      </c>
      <c r="K441" s="15"/>
      <c r="L441" s="15" t="s">
        <v>32</v>
      </c>
      <c r="M441" s="15">
        <v>1</v>
      </c>
      <c r="N441" s="8">
        <v>448.26</v>
      </c>
      <c r="O441" s="8">
        <v>0</v>
      </c>
      <c r="P441" s="33" t="s">
        <v>38</v>
      </c>
      <c r="Q441" s="29">
        <f t="shared" si="13"/>
        <v>528.26</v>
      </c>
      <c r="R441" s="9"/>
      <c r="S441" s="9"/>
      <c r="T441" s="9"/>
      <c r="U441" s="9"/>
      <c r="V441" s="9"/>
      <c r="W441" s="9"/>
      <c r="X441" s="10"/>
      <c r="Y441" s="11"/>
    </row>
    <row r="442" spans="1:25" ht="14.4" x14ac:dyDescent="0.3">
      <c r="A442" s="32" t="s">
        <v>481</v>
      </c>
      <c r="B442" s="33" t="s">
        <v>65</v>
      </c>
      <c r="C442" s="33" t="s">
        <v>37</v>
      </c>
      <c r="D442" s="33" t="s">
        <v>18</v>
      </c>
      <c r="E442" s="33"/>
      <c r="F442" s="7">
        <v>44278</v>
      </c>
      <c r="G442" s="7">
        <v>44300</v>
      </c>
      <c r="H442" s="15">
        <v>2</v>
      </c>
      <c r="I442" s="26">
        <f t="shared" si="12"/>
        <v>35</v>
      </c>
      <c r="J442" s="26">
        <v>140</v>
      </c>
      <c r="K442" s="15"/>
      <c r="L442" s="15"/>
      <c r="M442" s="15">
        <v>1</v>
      </c>
      <c r="N442" s="8">
        <v>123.21</v>
      </c>
      <c r="O442" s="8">
        <v>123.21</v>
      </c>
      <c r="P442" s="33" t="s">
        <v>38</v>
      </c>
      <c r="Q442" s="29">
        <f t="shared" si="13"/>
        <v>263.20999999999998</v>
      </c>
      <c r="R442" s="9"/>
      <c r="S442" s="9"/>
      <c r="T442" s="9"/>
      <c r="U442" s="9"/>
      <c r="V442" s="9"/>
      <c r="W442" s="9"/>
      <c r="X442" s="10"/>
      <c r="Y442" s="11"/>
    </row>
    <row r="443" spans="1:25" ht="14.4" x14ac:dyDescent="0.3">
      <c r="A443" s="32" t="s">
        <v>482</v>
      </c>
      <c r="B443" s="33" t="s">
        <v>25</v>
      </c>
      <c r="C443" s="33" t="s">
        <v>17</v>
      </c>
      <c r="D443" s="33" t="s">
        <v>26</v>
      </c>
      <c r="E443" s="33"/>
      <c r="F443" s="7">
        <v>44278</v>
      </c>
      <c r="G443" s="7">
        <v>44298</v>
      </c>
      <c r="H443" s="15">
        <v>1</v>
      </c>
      <c r="I443" s="26">
        <f t="shared" si="12"/>
        <v>10</v>
      </c>
      <c r="J443" s="26">
        <v>80</v>
      </c>
      <c r="K443" s="15"/>
      <c r="L443" s="15"/>
      <c r="M443" s="15">
        <v>0.25</v>
      </c>
      <c r="N443" s="8">
        <v>77.290000000000006</v>
      </c>
      <c r="O443" s="8">
        <v>77.290000000000006</v>
      </c>
      <c r="P443" s="33" t="s">
        <v>38</v>
      </c>
      <c r="Q443" s="29">
        <f t="shared" si="13"/>
        <v>157.29000000000002</v>
      </c>
      <c r="R443" s="9"/>
      <c r="S443" s="9"/>
      <c r="T443" s="9"/>
      <c r="U443" s="9"/>
      <c r="V443" s="9"/>
      <c r="W443" s="9"/>
      <c r="X443" s="10"/>
      <c r="Y443" s="11"/>
    </row>
    <row r="444" spans="1:25" ht="14.4" x14ac:dyDescent="0.3">
      <c r="A444" s="32" t="s">
        <v>483</v>
      </c>
      <c r="B444" s="33" t="s">
        <v>16</v>
      </c>
      <c r="C444" s="33" t="s">
        <v>186</v>
      </c>
      <c r="D444" s="33" t="s">
        <v>153</v>
      </c>
      <c r="E444" s="33"/>
      <c r="F444" s="7">
        <v>44278</v>
      </c>
      <c r="G444" s="7">
        <v>44298</v>
      </c>
      <c r="H444" s="15">
        <v>2</v>
      </c>
      <c r="I444" s="26">
        <f t="shared" si="12"/>
        <v>35</v>
      </c>
      <c r="J444" s="26">
        <v>140</v>
      </c>
      <c r="K444" s="15" t="s">
        <v>32</v>
      </c>
      <c r="L444" s="15" t="s">
        <v>32</v>
      </c>
      <c r="M444" s="15">
        <v>1</v>
      </c>
      <c r="N444" s="8">
        <v>360</v>
      </c>
      <c r="O444" s="8">
        <v>0</v>
      </c>
      <c r="P444" s="33" t="s">
        <v>372</v>
      </c>
      <c r="Q444" s="29">
        <f t="shared" si="13"/>
        <v>500</v>
      </c>
      <c r="R444" s="9"/>
      <c r="S444" s="9"/>
      <c r="T444" s="9"/>
      <c r="U444" s="9"/>
      <c r="V444" s="9"/>
      <c r="W444" s="9"/>
      <c r="X444" s="10"/>
      <c r="Y444" s="11"/>
    </row>
    <row r="445" spans="1:25" ht="14.4" x14ac:dyDescent="0.3">
      <c r="A445" s="32" t="s">
        <v>484</v>
      </c>
      <c r="B445" s="33" t="s">
        <v>30</v>
      </c>
      <c r="C445" s="33" t="s">
        <v>37</v>
      </c>
      <c r="D445" s="33" t="s">
        <v>40</v>
      </c>
      <c r="E445" s="33"/>
      <c r="F445" s="7">
        <v>44278</v>
      </c>
      <c r="G445" s="14">
        <v>44329</v>
      </c>
      <c r="H445" s="15">
        <v>2</v>
      </c>
      <c r="I445" s="26">
        <f t="shared" si="12"/>
        <v>35</v>
      </c>
      <c r="J445" s="26">
        <v>140</v>
      </c>
      <c r="K445" s="15"/>
      <c r="L445" s="15"/>
      <c r="M445" s="15">
        <v>3.5</v>
      </c>
      <c r="N445" s="8">
        <v>653</v>
      </c>
      <c r="O445" s="8">
        <v>653</v>
      </c>
      <c r="P445" s="33" t="s">
        <v>38</v>
      </c>
      <c r="Q445" s="29">
        <f t="shared" si="13"/>
        <v>793</v>
      </c>
      <c r="R445" s="9"/>
      <c r="S445" s="9"/>
      <c r="T445" s="9"/>
      <c r="U445" s="9"/>
      <c r="V445" s="12"/>
      <c r="W445" s="12"/>
      <c r="X445" s="10"/>
      <c r="Y445" s="11"/>
    </row>
    <row r="446" spans="1:25" ht="14.4" x14ac:dyDescent="0.3">
      <c r="A446" s="32" t="s">
        <v>485</v>
      </c>
      <c r="B446" s="33" t="s">
        <v>21</v>
      </c>
      <c r="C446" s="33" t="s">
        <v>22</v>
      </c>
      <c r="D446" s="33" t="s">
        <v>153</v>
      </c>
      <c r="E446" s="33"/>
      <c r="F446" s="7">
        <v>44279</v>
      </c>
      <c r="G446" s="6">
        <v>44292</v>
      </c>
      <c r="H446" s="15">
        <v>1</v>
      </c>
      <c r="I446" s="26">
        <f t="shared" si="12"/>
        <v>10</v>
      </c>
      <c r="J446" s="26">
        <v>80</v>
      </c>
      <c r="K446" s="15"/>
      <c r="L446" s="15"/>
      <c r="M446" s="15">
        <v>1.5</v>
      </c>
      <c r="N446" s="8">
        <v>118.3</v>
      </c>
      <c r="O446" s="8">
        <v>118.3</v>
      </c>
      <c r="P446" s="33" t="s">
        <v>19</v>
      </c>
      <c r="Q446" s="29">
        <f t="shared" si="13"/>
        <v>198.3</v>
      </c>
      <c r="R446" s="9"/>
      <c r="S446" s="9"/>
      <c r="T446" s="9"/>
      <c r="U446" s="9"/>
      <c r="V446" s="9"/>
      <c r="W446" s="9"/>
      <c r="X446" s="10"/>
      <c r="Y446" s="11"/>
    </row>
    <row r="447" spans="1:25" ht="14.4" x14ac:dyDescent="0.3">
      <c r="A447" s="32" t="s">
        <v>486</v>
      </c>
      <c r="B447" s="33" t="s">
        <v>65</v>
      </c>
      <c r="C447" s="33" t="s">
        <v>186</v>
      </c>
      <c r="D447" s="33" t="s">
        <v>40</v>
      </c>
      <c r="E447" s="33"/>
      <c r="F447" s="7">
        <v>44279</v>
      </c>
      <c r="G447" s="7">
        <v>44358</v>
      </c>
      <c r="H447" s="15">
        <v>2</v>
      </c>
      <c r="I447" s="26">
        <f t="shared" si="12"/>
        <v>35</v>
      </c>
      <c r="J447" s="26">
        <v>140</v>
      </c>
      <c r="K447" s="15"/>
      <c r="L447" s="15" t="s">
        <v>32</v>
      </c>
      <c r="M447" s="15">
        <v>2.5</v>
      </c>
      <c r="N447" s="8">
        <v>1480.36</v>
      </c>
      <c r="O447" s="8">
        <v>0</v>
      </c>
      <c r="P447" s="33" t="s">
        <v>38</v>
      </c>
      <c r="Q447" s="29">
        <f t="shared" si="13"/>
        <v>1620.36</v>
      </c>
      <c r="R447" s="9"/>
      <c r="S447" s="9"/>
      <c r="T447" s="9"/>
      <c r="U447" s="9"/>
      <c r="V447" s="12"/>
      <c r="W447" s="9"/>
      <c r="X447" s="10"/>
      <c r="Y447" s="11"/>
    </row>
    <row r="448" spans="1:25" ht="14.4" x14ac:dyDescent="0.3">
      <c r="A448" s="32" t="s">
        <v>487</v>
      </c>
      <c r="B448" s="33" t="s">
        <v>185</v>
      </c>
      <c r="C448" s="33" t="s">
        <v>186</v>
      </c>
      <c r="D448" s="33" t="s">
        <v>40</v>
      </c>
      <c r="E448" s="33"/>
      <c r="F448" s="7">
        <v>44280</v>
      </c>
      <c r="G448" s="14">
        <v>44327</v>
      </c>
      <c r="H448" s="15">
        <v>2</v>
      </c>
      <c r="I448" s="26">
        <f t="shared" si="12"/>
        <v>35</v>
      </c>
      <c r="J448" s="26">
        <v>140</v>
      </c>
      <c r="K448" s="15"/>
      <c r="L448" s="15"/>
      <c r="M448" s="15">
        <v>2.5</v>
      </c>
      <c r="N448" s="8">
        <v>837.16</v>
      </c>
      <c r="O448" s="8">
        <v>837.16</v>
      </c>
      <c r="P448" s="33" t="s">
        <v>38</v>
      </c>
      <c r="Q448" s="29">
        <f t="shared" si="13"/>
        <v>977.16</v>
      </c>
      <c r="R448" s="9"/>
      <c r="S448" s="9"/>
      <c r="T448" s="9"/>
      <c r="U448" s="9"/>
      <c r="V448" s="12"/>
      <c r="W448" s="12"/>
      <c r="X448" s="10"/>
      <c r="Y448" s="11"/>
    </row>
    <row r="449" spans="1:25" ht="14.4" x14ac:dyDescent="0.3">
      <c r="A449" s="32" t="s">
        <v>488</v>
      </c>
      <c r="B449" s="33" t="s">
        <v>16</v>
      </c>
      <c r="C449" s="33" t="s">
        <v>186</v>
      </c>
      <c r="D449" s="33" t="s">
        <v>40</v>
      </c>
      <c r="E449" s="33"/>
      <c r="F449" s="7">
        <v>44282</v>
      </c>
      <c r="G449" s="7">
        <v>44377</v>
      </c>
      <c r="H449" s="15">
        <v>2</v>
      </c>
      <c r="I449" s="26">
        <f t="shared" si="12"/>
        <v>35</v>
      </c>
      <c r="J449" s="26">
        <v>140</v>
      </c>
      <c r="K449" s="15"/>
      <c r="L449" s="15"/>
      <c r="M449" s="15">
        <v>1.75</v>
      </c>
      <c r="N449" s="8">
        <v>242.64</v>
      </c>
      <c r="O449" s="8">
        <v>242.64</v>
      </c>
      <c r="P449" s="33" t="s">
        <v>38</v>
      </c>
      <c r="Q449" s="29">
        <f t="shared" si="13"/>
        <v>382.64</v>
      </c>
      <c r="R449" s="9"/>
      <c r="S449" s="9"/>
      <c r="T449" s="9"/>
      <c r="U449" s="9"/>
      <c r="V449" s="9"/>
      <c r="W449" s="9"/>
      <c r="X449" s="10"/>
      <c r="Y449" s="11"/>
    </row>
    <row r="450" spans="1:25" ht="14.4" x14ac:dyDescent="0.3">
      <c r="A450" s="32" t="s">
        <v>489</v>
      </c>
      <c r="B450" s="33" t="s">
        <v>53</v>
      </c>
      <c r="C450" s="33" t="s">
        <v>31</v>
      </c>
      <c r="D450" s="33" t="s">
        <v>40</v>
      </c>
      <c r="E450" s="33"/>
      <c r="F450" s="7">
        <v>44284</v>
      </c>
      <c r="G450" s="6">
        <v>44293</v>
      </c>
      <c r="H450" s="15">
        <v>1</v>
      </c>
      <c r="I450" s="26">
        <f t="shared" ref="I450:I513" si="14">(H450*J450)/8</f>
        <v>10</v>
      </c>
      <c r="J450" s="26">
        <v>80</v>
      </c>
      <c r="K450" s="15"/>
      <c r="L450" s="15" t="s">
        <v>32</v>
      </c>
      <c r="M450" s="15">
        <v>2</v>
      </c>
      <c r="N450" s="8">
        <v>262.02999999999997</v>
      </c>
      <c r="O450" s="8">
        <v>0</v>
      </c>
      <c r="P450" s="33" t="s">
        <v>38</v>
      </c>
      <c r="Q450" s="29">
        <f t="shared" ref="Q450:Q513" si="15">N450+J450</f>
        <v>342.03</v>
      </c>
      <c r="R450" s="9"/>
      <c r="S450" s="9"/>
      <c r="T450" s="9"/>
      <c r="U450" s="9"/>
      <c r="V450" s="9"/>
      <c r="W450" s="9"/>
      <c r="X450" s="10"/>
      <c r="Y450" s="11"/>
    </row>
    <row r="451" spans="1:25" ht="14.4" x14ac:dyDescent="0.3">
      <c r="A451" s="32" t="s">
        <v>490</v>
      </c>
      <c r="B451" s="33" t="s">
        <v>53</v>
      </c>
      <c r="C451" s="33" t="s">
        <v>17</v>
      </c>
      <c r="D451" s="33" t="s">
        <v>153</v>
      </c>
      <c r="E451" s="33"/>
      <c r="F451" s="7">
        <v>44284</v>
      </c>
      <c r="G451" s="7">
        <v>44375</v>
      </c>
      <c r="H451" s="15">
        <v>1</v>
      </c>
      <c r="I451" s="26">
        <f t="shared" si="14"/>
        <v>10</v>
      </c>
      <c r="J451" s="26">
        <v>80</v>
      </c>
      <c r="K451" s="15"/>
      <c r="L451" s="15"/>
      <c r="M451" s="15">
        <v>1.75</v>
      </c>
      <c r="N451" s="8">
        <v>473.6</v>
      </c>
      <c r="O451" s="8">
        <v>473.6</v>
      </c>
      <c r="P451" s="33" t="s">
        <v>38</v>
      </c>
      <c r="Q451" s="29">
        <f t="shared" si="15"/>
        <v>553.6</v>
      </c>
      <c r="R451" s="9"/>
      <c r="S451" s="9"/>
      <c r="T451" s="9"/>
      <c r="U451" s="9"/>
      <c r="V451" s="9"/>
      <c r="W451" s="9"/>
      <c r="X451" s="10"/>
      <c r="Y451" s="11"/>
    </row>
    <row r="452" spans="1:25" ht="14.4" x14ac:dyDescent="0.3">
      <c r="A452" s="32" t="s">
        <v>491</v>
      </c>
      <c r="B452" s="33" t="s">
        <v>25</v>
      </c>
      <c r="C452" s="33" t="s">
        <v>17</v>
      </c>
      <c r="D452" s="33" t="s">
        <v>40</v>
      </c>
      <c r="E452" s="33"/>
      <c r="F452" s="7">
        <v>44285</v>
      </c>
      <c r="G452" s="14">
        <v>44328</v>
      </c>
      <c r="H452" s="15">
        <v>1</v>
      </c>
      <c r="I452" s="26">
        <f t="shared" si="14"/>
        <v>10</v>
      </c>
      <c r="J452" s="26">
        <v>80</v>
      </c>
      <c r="K452" s="15"/>
      <c r="L452" s="15"/>
      <c r="M452" s="15">
        <v>2.75</v>
      </c>
      <c r="N452" s="8">
        <v>708.02</v>
      </c>
      <c r="O452" s="8">
        <v>708.02</v>
      </c>
      <c r="P452" s="33" t="s">
        <v>38</v>
      </c>
      <c r="Q452" s="29">
        <f t="shared" si="15"/>
        <v>788.02</v>
      </c>
      <c r="R452" s="9"/>
      <c r="S452" s="9"/>
      <c r="T452" s="9"/>
      <c r="U452" s="9"/>
      <c r="V452" s="9"/>
      <c r="W452" s="9"/>
      <c r="X452" s="10"/>
      <c r="Y452" s="11"/>
    </row>
    <row r="453" spans="1:25" ht="14.4" x14ac:dyDescent="0.3">
      <c r="A453" s="32" t="s">
        <v>492</v>
      </c>
      <c r="B453" s="33" t="s">
        <v>25</v>
      </c>
      <c r="C453" s="33" t="s">
        <v>37</v>
      </c>
      <c r="D453" s="33" t="s">
        <v>23</v>
      </c>
      <c r="E453" s="33"/>
      <c r="F453" s="7">
        <v>44286</v>
      </c>
      <c r="G453" s="6">
        <v>44292</v>
      </c>
      <c r="H453" s="15">
        <v>1</v>
      </c>
      <c r="I453" s="26">
        <f t="shared" si="14"/>
        <v>10</v>
      </c>
      <c r="J453" s="26">
        <v>80</v>
      </c>
      <c r="K453" s="15"/>
      <c r="L453" s="15"/>
      <c r="M453" s="15">
        <v>0.5</v>
      </c>
      <c r="N453" s="8">
        <v>13.32</v>
      </c>
      <c r="O453" s="8">
        <v>13.32</v>
      </c>
      <c r="P453" s="33" t="s">
        <v>38</v>
      </c>
      <c r="Q453" s="29">
        <f t="shared" si="15"/>
        <v>93.32</v>
      </c>
      <c r="R453" s="9"/>
      <c r="S453" s="9"/>
      <c r="T453" s="9"/>
      <c r="U453" s="9"/>
      <c r="V453" s="9"/>
      <c r="W453" s="9"/>
      <c r="X453" s="10"/>
      <c r="Y453" s="11"/>
    </row>
    <row r="454" spans="1:25" ht="14.4" x14ac:dyDescent="0.3">
      <c r="A454" s="32" t="s">
        <v>493</v>
      </c>
      <c r="B454" s="33" t="s">
        <v>65</v>
      </c>
      <c r="C454" s="33" t="s">
        <v>37</v>
      </c>
      <c r="D454" s="33" t="s">
        <v>23</v>
      </c>
      <c r="E454" s="33" t="s">
        <v>32</v>
      </c>
      <c r="F454" s="7">
        <v>44286</v>
      </c>
      <c r="G454" s="7">
        <v>44307</v>
      </c>
      <c r="H454" s="15">
        <v>1</v>
      </c>
      <c r="I454" s="26">
        <f t="shared" si="14"/>
        <v>10</v>
      </c>
      <c r="J454" s="26">
        <v>80</v>
      </c>
      <c r="K454" s="15"/>
      <c r="L454" s="15"/>
      <c r="M454" s="15">
        <v>0.75</v>
      </c>
      <c r="N454" s="8">
        <v>51.29</v>
      </c>
      <c r="O454" s="8">
        <v>51.29</v>
      </c>
      <c r="P454" s="33" t="s">
        <v>38</v>
      </c>
      <c r="Q454" s="29">
        <f t="shared" si="15"/>
        <v>131.29</v>
      </c>
      <c r="R454" s="9"/>
      <c r="S454" s="9"/>
      <c r="T454" s="9"/>
      <c r="U454" s="9"/>
      <c r="V454" s="9"/>
      <c r="W454" s="9"/>
      <c r="X454" s="10"/>
      <c r="Y454" s="11"/>
    </row>
    <row r="455" spans="1:25" ht="14.4" x14ac:dyDescent="0.3">
      <c r="A455" s="32" t="s">
        <v>494</v>
      </c>
      <c r="B455" s="33" t="s">
        <v>16</v>
      </c>
      <c r="C455" s="33" t="s">
        <v>186</v>
      </c>
      <c r="D455" s="33" t="s">
        <v>26</v>
      </c>
      <c r="E455" s="33"/>
      <c r="F455" s="6">
        <v>44287</v>
      </c>
      <c r="G455" s="7">
        <v>44302</v>
      </c>
      <c r="H455" s="15">
        <v>1</v>
      </c>
      <c r="I455" s="26">
        <f t="shared" si="14"/>
        <v>10</v>
      </c>
      <c r="J455" s="26">
        <v>80</v>
      </c>
      <c r="K455" s="15"/>
      <c r="L455" s="15"/>
      <c r="M455" s="15">
        <v>0.25</v>
      </c>
      <c r="N455" s="8">
        <v>89.5</v>
      </c>
      <c r="O455" s="8">
        <v>89.5</v>
      </c>
      <c r="P455" s="33" t="s">
        <v>19</v>
      </c>
      <c r="Q455" s="29">
        <f t="shared" si="15"/>
        <v>169.5</v>
      </c>
      <c r="R455" s="9"/>
      <c r="S455" s="9"/>
      <c r="T455" s="9"/>
      <c r="U455" s="9"/>
      <c r="V455" s="9"/>
      <c r="W455" s="9"/>
      <c r="X455" s="10"/>
      <c r="Y455" s="11"/>
    </row>
    <row r="456" spans="1:25" ht="14.4" x14ac:dyDescent="0.3">
      <c r="A456" s="32" t="s">
        <v>495</v>
      </c>
      <c r="B456" s="33" t="s">
        <v>30</v>
      </c>
      <c r="C456" s="33" t="s">
        <v>37</v>
      </c>
      <c r="D456" s="33" t="s">
        <v>18</v>
      </c>
      <c r="E456" s="33"/>
      <c r="F456" s="6">
        <v>44287</v>
      </c>
      <c r="G456" s="7">
        <v>44298</v>
      </c>
      <c r="H456" s="15">
        <v>1</v>
      </c>
      <c r="I456" s="26">
        <f t="shared" si="14"/>
        <v>10</v>
      </c>
      <c r="J456" s="26">
        <v>80</v>
      </c>
      <c r="K456" s="15"/>
      <c r="L456" s="15"/>
      <c r="M456" s="15">
        <v>0.25</v>
      </c>
      <c r="N456" s="8">
        <v>74.53</v>
      </c>
      <c r="O456" s="8">
        <v>74.53</v>
      </c>
      <c r="P456" s="33" t="s">
        <v>27</v>
      </c>
      <c r="Q456" s="29">
        <f t="shared" si="15"/>
        <v>154.53</v>
      </c>
      <c r="R456" s="9"/>
      <c r="S456" s="9"/>
      <c r="T456" s="9"/>
      <c r="U456" s="9"/>
      <c r="V456" s="9"/>
      <c r="W456" s="9"/>
      <c r="X456" s="10"/>
      <c r="Y456" s="11"/>
    </row>
    <row r="457" spans="1:25" ht="14.4" x14ac:dyDescent="0.3">
      <c r="A457" s="32" t="s">
        <v>496</v>
      </c>
      <c r="B457" s="33" t="s">
        <v>16</v>
      </c>
      <c r="C457" s="33" t="s">
        <v>186</v>
      </c>
      <c r="D457" s="33" t="s">
        <v>40</v>
      </c>
      <c r="E457" s="33"/>
      <c r="F457" s="6">
        <v>44287</v>
      </c>
      <c r="G457" s="7">
        <v>44298</v>
      </c>
      <c r="H457" s="15">
        <v>2</v>
      </c>
      <c r="I457" s="26">
        <f t="shared" si="14"/>
        <v>35</v>
      </c>
      <c r="J457" s="26">
        <v>140</v>
      </c>
      <c r="K457" s="15"/>
      <c r="L457" s="15"/>
      <c r="M457" s="15">
        <v>1.5</v>
      </c>
      <c r="N457" s="8">
        <v>64</v>
      </c>
      <c r="O457" s="8">
        <v>64</v>
      </c>
      <c r="P457" s="33" t="s">
        <v>19</v>
      </c>
      <c r="Q457" s="29">
        <f t="shared" si="15"/>
        <v>204</v>
      </c>
      <c r="R457" s="9"/>
      <c r="S457" s="9"/>
      <c r="T457" s="9"/>
      <c r="U457" s="9"/>
      <c r="V457" s="9"/>
      <c r="W457" s="9"/>
      <c r="X457" s="10"/>
      <c r="Y457" s="11"/>
    </row>
    <row r="458" spans="1:25" ht="14.4" x14ac:dyDescent="0.3">
      <c r="A458" s="32" t="s">
        <v>497</v>
      </c>
      <c r="B458" s="33" t="s">
        <v>30</v>
      </c>
      <c r="C458" s="33" t="s">
        <v>17</v>
      </c>
      <c r="D458" s="33" t="s">
        <v>18</v>
      </c>
      <c r="E458" s="33" t="s">
        <v>32</v>
      </c>
      <c r="F458" s="6">
        <v>44287</v>
      </c>
      <c r="G458" s="7">
        <v>44300</v>
      </c>
      <c r="H458" s="15">
        <v>1</v>
      </c>
      <c r="I458" s="26">
        <f t="shared" si="14"/>
        <v>10</v>
      </c>
      <c r="J458" s="26">
        <v>80</v>
      </c>
      <c r="K458" s="15"/>
      <c r="L458" s="15"/>
      <c r="M458" s="15">
        <v>0.25</v>
      </c>
      <c r="N458" s="8">
        <v>23.4</v>
      </c>
      <c r="O458" s="8">
        <v>23.4</v>
      </c>
      <c r="P458" s="33" t="s">
        <v>19</v>
      </c>
      <c r="Q458" s="29">
        <f t="shared" si="15"/>
        <v>103.4</v>
      </c>
      <c r="R458" s="9"/>
      <c r="S458" s="9"/>
      <c r="T458" s="9"/>
      <c r="U458" s="9"/>
      <c r="V458" s="9"/>
      <c r="W458" s="9"/>
      <c r="X458" s="10"/>
      <c r="Y458" s="11"/>
    </row>
    <row r="459" spans="1:25" ht="14.4" x14ac:dyDescent="0.3">
      <c r="A459" s="32" t="s">
        <v>498</v>
      </c>
      <c r="B459" s="33" t="s">
        <v>185</v>
      </c>
      <c r="C459" s="33" t="s">
        <v>186</v>
      </c>
      <c r="D459" s="33" t="s">
        <v>18</v>
      </c>
      <c r="E459" s="33"/>
      <c r="F459" s="6">
        <v>44287</v>
      </c>
      <c r="G459" s="7">
        <v>44312</v>
      </c>
      <c r="H459" s="15">
        <v>2</v>
      </c>
      <c r="I459" s="26">
        <f t="shared" si="14"/>
        <v>35</v>
      </c>
      <c r="J459" s="26">
        <v>140</v>
      </c>
      <c r="K459" s="15"/>
      <c r="L459" s="15"/>
      <c r="M459" s="15">
        <v>0.25</v>
      </c>
      <c r="N459" s="8">
        <v>17.13</v>
      </c>
      <c r="O459" s="8">
        <v>17.13</v>
      </c>
      <c r="P459" s="33" t="s">
        <v>19</v>
      </c>
      <c r="Q459" s="29">
        <f t="shared" si="15"/>
        <v>157.13</v>
      </c>
      <c r="R459" s="9"/>
      <c r="S459" s="9"/>
      <c r="T459" s="9"/>
      <c r="U459" s="9"/>
      <c r="V459" s="9"/>
      <c r="W459" s="9"/>
      <c r="X459" s="10"/>
      <c r="Y459" s="11"/>
    </row>
    <row r="460" spans="1:25" ht="14.4" x14ac:dyDescent="0.3">
      <c r="A460" s="32" t="s">
        <v>499</v>
      </c>
      <c r="B460" s="33" t="s">
        <v>42</v>
      </c>
      <c r="C460" s="33" t="s">
        <v>22</v>
      </c>
      <c r="D460" s="33" t="s">
        <v>18</v>
      </c>
      <c r="E460" s="33"/>
      <c r="F460" s="6">
        <v>44287</v>
      </c>
      <c r="G460" s="7">
        <v>44315</v>
      </c>
      <c r="H460" s="15">
        <v>1</v>
      </c>
      <c r="I460" s="26">
        <f t="shared" si="14"/>
        <v>10</v>
      </c>
      <c r="J460" s="26">
        <v>80</v>
      </c>
      <c r="K460" s="15"/>
      <c r="L460" s="15"/>
      <c r="M460" s="15">
        <v>0.5</v>
      </c>
      <c r="N460" s="8">
        <v>149.5</v>
      </c>
      <c r="O460" s="8">
        <v>149.5</v>
      </c>
      <c r="P460" s="33" t="s">
        <v>27</v>
      </c>
      <c r="Q460" s="29">
        <f t="shared" si="15"/>
        <v>229.5</v>
      </c>
      <c r="R460" s="9"/>
      <c r="S460" s="9"/>
      <c r="T460" s="9"/>
      <c r="U460" s="9"/>
      <c r="V460" s="9"/>
      <c r="W460" s="9"/>
      <c r="X460" s="10"/>
      <c r="Y460" s="11"/>
    </row>
    <row r="461" spans="1:25" ht="14.4" x14ac:dyDescent="0.3">
      <c r="A461" s="32" t="s">
        <v>500</v>
      </c>
      <c r="B461" s="33" t="s">
        <v>30</v>
      </c>
      <c r="C461" s="33" t="s">
        <v>37</v>
      </c>
      <c r="D461" s="33" t="s">
        <v>18</v>
      </c>
      <c r="E461" s="33"/>
      <c r="F461" s="6">
        <v>44288</v>
      </c>
      <c r="G461" s="7">
        <v>44312</v>
      </c>
      <c r="H461" s="15">
        <v>1</v>
      </c>
      <c r="I461" s="26">
        <f t="shared" si="14"/>
        <v>10</v>
      </c>
      <c r="J461" s="26">
        <v>80</v>
      </c>
      <c r="K461" s="15"/>
      <c r="L461" s="15"/>
      <c r="M461" s="15">
        <v>0.5</v>
      </c>
      <c r="N461" s="8">
        <v>163.19999999999999</v>
      </c>
      <c r="O461" s="8">
        <v>163.19999999999999</v>
      </c>
      <c r="P461" s="33" t="s">
        <v>27</v>
      </c>
      <c r="Q461" s="29">
        <f t="shared" si="15"/>
        <v>243.2</v>
      </c>
      <c r="R461" s="9"/>
      <c r="S461" s="9"/>
      <c r="T461" s="9"/>
      <c r="U461" s="9"/>
      <c r="V461" s="9"/>
      <c r="W461" s="9"/>
      <c r="X461" s="10"/>
      <c r="Y461" s="11"/>
    </row>
    <row r="462" spans="1:25" ht="14.4" x14ac:dyDescent="0.3">
      <c r="A462" s="32" t="s">
        <v>501</v>
      </c>
      <c r="B462" s="33" t="s">
        <v>16</v>
      </c>
      <c r="C462" s="33" t="s">
        <v>186</v>
      </c>
      <c r="D462" s="33" t="s">
        <v>18</v>
      </c>
      <c r="E462" s="33"/>
      <c r="F462" s="6">
        <v>44289</v>
      </c>
      <c r="G462" s="7">
        <v>44301</v>
      </c>
      <c r="H462" s="15">
        <v>2</v>
      </c>
      <c r="I462" s="26">
        <f t="shared" si="14"/>
        <v>35</v>
      </c>
      <c r="J462" s="26">
        <v>140</v>
      </c>
      <c r="K462" s="15"/>
      <c r="L462" s="15"/>
      <c r="M462" s="15">
        <v>0.25</v>
      </c>
      <c r="N462" s="8">
        <v>14.76</v>
      </c>
      <c r="O462" s="8">
        <v>14.76</v>
      </c>
      <c r="P462" s="33" t="s">
        <v>19</v>
      </c>
      <c r="Q462" s="29">
        <f t="shared" si="15"/>
        <v>154.76</v>
      </c>
      <c r="R462" s="9"/>
      <c r="S462" s="9"/>
      <c r="T462" s="9"/>
      <c r="U462" s="9"/>
      <c r="V462" s="9"/>
      <c r="W462" s="9"/>
      <c r="X462" s="10"/>
      <c r="Y462" s="11"/>
    </row>
    <row r="463" spans="1:25" ht="14.4" x14ac:dyDescent="0.3">
      <c r="A463" s="32" t="s">
        <v>502</v>
      </c>
      <c r="B463" s="33" t="s">
        <v>53</v>
      </c>
      <c r="C463" s="33" t="s">
        <v>31</v>
      </c>
      <c r="D463" s="33" t="s">
        <v>18</v>
      </c>
      <c r="E463" s="33"/>
      <c r="F463" s="6">
        <v>44289</v>
      </c>
      <c r="G463" s="7">
        <v>44313</v>
      </c>
      <c r="H463" s="15">
        <v>1</v>
      </c>
      <c r="I463" s="26">
        <f t="shared" si="14"/>
        <v>10</v>
      </c>
      <c r="J463" s="26">
        <v>80</v>
      </c>
      <c r="K463" s="15"/>
      <c r="L463" s="15"/>
      <c r="M463" s="15">
        <v>0.75</v>
      </c>
      <c r="N463" s="8">
        <v>21.33</v>
      </c>
      <c r="O463" s="8">
        <v>21.33</v>
      </c>
      <c r="P463" s="33" t="s">
        <v>19</v>
      </c>
      <c r="Q463" s="29">
        <f t="shared" si="15"/>
        <v>101.33</v>
      </c>
      <c r="R463" s="9"/>
      <c r="S463" s="9"/>
      <c r="T463" s="9"/>
      <c r="U463" s="9"/>
      <c r="V463" s="9"/>
      <c r="W463" s="9"/>
      <c r="X463" s="10"/>
      <c r="Y463" s="11"/>
    </row>
    <row r="464" spans="1:25" ht="14.4" x14ac:dyDescent="0.3">
      <c r="A464" s="32" t="s">
        <v>503</v>
      </c>
      <c r="B464" s="33" t="s">
        <v>30</v>
      </c>
      <c r="C464" s="33" t="s">
        <v>37</v>
      </c>
      <c r="D464" s="33" t="s">
        <v>18</v>
      </c>
      <c r="E464" s="33"/>
      <c r="F464" s="6">
        <v>44289</v>
      </c>
      <c r="G464" s="14">
        <v>44327</v>
      </c>
      <c r="H464" s="15">
        <v>2</v>
      </c>
      <c r="I464" s="26">
        <f t="shared" si="14"/>
        <v>35</v>
      </c>
      <c r="J464" s="26">
        <v>140</v>
      </c>
      <c r="K464" s="15"/>
      <c r="L464" s="15" t="s">
        <v>32</v>
      </c>
      <c r="M464" s="15">
        <v>1</v>
      </c>
      <c r="N464" s="8">
        <v>304.51</v>
      </c>
      <c r="O464" s="8">
        <v>0</v>
      </c>
      <c r="P464" s="33" t="s">
        <v>38</v>
      </c>
      <c r="Q464" s="29">
        <f t="shared" si="15"/>
        <v>444.51</v>
      </c>
      <c r="R464" s="9"/>
      <c r="S464" s="9"/>
      <c r="T464" s="9"/>
      <c r="U464" s="9"/>
      <c r="V464" s="9"/>
      <c r="W464" s="9"/>
      <c r="X464" s="10"/>
      <c r="Y464" s="11"/>
    </row>
    <row r="465" spans="1:25" ht="14.4" x14ac:dyDescent="0.3">
      <c r="A465" s="32" t="s">
        <v>504</v>
      </c>
      <c r="B465" s="33" t="s">
        <v>127</v>
      </c>
      <c r="C465" s="33" t="s">
        <v>17</v>
      </c>
      <c r="D465" s="33" t="s">
        <v>18</v>
      </c>
      <c r="E465" s="33" t="s">
        <v>32</v>
      </c>
      <c r="F465" s="6">
        <v>44289</v>
      </c>
      <c r="G465" s="14">
        <v>44327</v>
      </c>
      <c r="H465" s="15">
        <v>1</v>
      </c>
      <c r="I465" s="26">
        <f t="shared" si="14"/>
        <v>10</v>
      </c>
      <c r="J465" s="26">
        <v>80</v>
      </c>
      <c r="K465" s="15"/>
      <c r="L465" s="15"/>
      <c r="M465" s="15">
        <v>0.5</v>
      </c>
      <c r="N465" s="8">
        <v>36.340000000000003</v>
      </c>
      <c r="O465" s="8">
        <v>36.340000000000003</v>
      </c>
      <c r="P465" s="33" t="s">
        <v>19</v>
      </c>
      <c r="Q465" s="29">
        <f t="shared" si="15"/>
        <v>116.34</v>
      </c>
      <c r="R465" s="9"/>
      <c r="S465" s="9"/>
      <c r="T465" s="9"/>
      <c r="U465" s="9"/>
      <c r="V465" s="9"/>
      <c r="W465" s="9"/>
      <c r="X465" s="10"/>
      <c r="Y465" s="11"/>
    </row>
    <row r="466" spans="1:25" ht="14.4" x14ac:dyDescent="0.3">
      <c r="A466" s="32" t="s">
        <v>505</v>
      </c>
      <c r="B466" s="33" t="s">
        <v>185</v>
      </c>
      <c r="C466" s="33" t="s">
        <v>186</v>
      </c>
      <c r="D466" s="33" t="s">
        <v>18</v>
      </c>
      <c r="E466" s="33"/>
      <c r="F466" s="6">
        <v>44291</v>
      </c>
      <c r="G466" s="7">
        <v>44300</v>
      </c>
      <c r="H466" s="15">
        <v>2</v>
      </c>
      <c r="I466" s="26">
        <f t="shared" si="14"/>
        <v>35</v>
      </c>
      <c r="J466" s="26">
        <v>140</v>
      </c>
      <c r="K466" s="15"/>
      <c r="L466" s="15"/>
      <c r="M466" s="15">
        <v>0.5</v>
      </c>
      <c r="N466" s="8">
        <v>21.33</v>
      </c>
      <c r="O466" s="8">
        <v>21.33</v>
      </c>
      <c r="P466" s="33" t="s">
        <v>19</v>
      </c>
      <c r="Q466" s="29">
        <f t="shared" si="15"/>
        <v>161.32999999999998</v>
      </c>
      <c r="R466" s="9"/>
      <c r="S466" s="9"/>
      <c r="T466" s="9"/>
      <c r="U466" s="9"/>
      <c r="V466" s="9"/>
      <c r="W466" s="9"/>
      <c r="X466" s="10"/>
      <c r="Y466" s="11"/>
    </row>
    <row r="467" spans="1:25" ht="14.4" x14ac:dyDescent="0.3">
      <c r="A467" s="32" t="s">
        <v>506</v>
      </c>
      <c r="B467" s="33" t="s">
        <v>16</v>
      </c>
      <c r="C467" s="33" t="s">
        <v>186</v>
      </c>
      <c r="D467" s="33" t="s">
        <v>23</v>
      </c>
      <c r="E467" s="33"/>
      <c r="F467" s="6">
        <v>44291</v>
      </c>
      <c r="G467" s="7">
        <v>44309</v>
      </c>
      <c r="H467" s="15">
        <v>2</v>
      </c>
      <c r="I467" s="26">
        <f t="shared" si="14"/>
        <v>35</v>
      </c>
      <c r="J467" s="26">
        <v>140</v>
      </c>
      <c r="K467" s="15"/>
      <c r="L467" s="15"/>
      <c r="M467" s="15">
        <v>0.5</v>
      </c>
      <c r="N467" s="8">
        <v>392.02</v>
      </c>
      <c r="O467" s="8">
        <v>392.02</v>
      </c>
      <c r="P467" s="33" t="s">
        <v>38</v>
      </c>
      <c r="Q467" s="29">
        <f t="shared" si="15"/>
        <v>532.02</v>
      </c>
      <c r="R467" s="9"/>
      <c r="S467" s="9"/>
      <c r="T467" s="9"/>
      <c r="U467" s="9"/>
      <c r="V467" s="9"/>
      <c r="W467" s="9"/>
      <c r="X467" s="10"/>
      <c r="Y467" s="11"/>
    </row>
    <row r="468" spans="1:25" ht="14.4" x14ac:dyDescent="0.3">
      <c r="A468" s="32" t="s">
        <v>507</v>
      </c>
      <c r="B468" s="33" t="s">
        <v>16</v>
      </c>
      <c r="C468" s="33" t="s">
        <v>186</v>
      </c>
      <c r="D468" s="33" t="s">
        <v>18</v>
      </c>
      <c r="E468" s="33"/>
      <c r="F468" s="6">
        <v>44291</v>
      </c>
      <c r="G468" s="7">
        <v>44315</v>
      </c>
      <c r="H468" s="15">
        <v>1</v>
      </c>
      <c r="I468" s="26">
        <f t="shared" si="14"/>
        <v>10</v>
      </c>
      <c r="J468" s="26">
        <v>80</v>
      </c>
      <c r="K468" s="15"/>
      <c r="L468" s="15"/>
      <c r="M468" s="15">
        <v>0.25</v>
      </c>
      <c r="N468" s="8">
        <v>151.79</v>
      </c>
      <c r="O468" s="8">
        <v>151.79</v>
      </c>
      <c r="P468" s="33" t="s">
        <v>19</v>
      </c>
      <c r="Q468" s="29">
        <f t="shared" si="15"/>
        <v>231.79</v>
      </c>
      <c r="R468" s="9"/>
      <c r="S468" s="9"/>
      <c r="T468" s="9"/>
      <c r="U468" s="9"/>
      <c r="V468" s="9"/>
      <c r="W468" s="9"/>
      <c r="X468" s="10"/>
      <c r="Y468" s="11"/>
    </row>
    <row r="469" spans="1:25" ht="14.4" x14ac:dyDescent="0.3">
      <c r="A469" s="32" t="s">
        <v>508</v>
      </c>
      <c r="B469" s="33" t="s">
        <v>30</v>
      </c>
      <c r="C469" s="33" t="s">
        <v>31</v>
      </c>
      <c r="D469" s="33" t="s">
        <v>18</v>
      </c>
      <c r="E469" s="33"/>
      <c r="F469" s="6">
        <v>44291</v>
      </c>
      <c r="G469" s="14">
        <v>44328</v>
      </c>
      <c r="H469" s="15">
        <v>1</v>
      </c>
      <c r="I469" s="26">
        <f t="shared" si="14"/>
        <v>10</v>
      </c>
      <c r="J469" s="26">
        <v>80</v>
      </c>
      <c r="K469" s="15"/>
      <c r="L469" s="15"/>
      <c r="M469" s="15">
        <v>0.25</v>
      </c>
      <c r="N469" s="8">
        <v>30.11</v>
      </c>
      <c r="O469" s="8">
        <v>30.11</v>
      </c>
      <c r="P469" s="33" t="s">
        <v>19</v>
      </c>
      <c r="Q469" s="29">
        <f t="shared" si="15"/>
        <v>110.11</v>
      </c>
      <c r="R469" s="9"/>
      <c r="S469" s="9"/>
      <c r="T469" s="9"/>
      <c r="U469" s="9"/>
      <c r="V469" s="9"/>
      <c r="W469" s="9"/>
      <c r="X469" s="10"/>
      <c r="Y469" s="11"/>
    </row>
    <row r="470" spans="1:25" ht="14.4" x14ac:dyDescent="0.3">
      <c r="A470" s="32" t="s">
        <v>509</v>
      </c>
      <c r="B470" s="33" t="s">
        <v>185</v>
      </c>
      <c r="C470" s="33" t="s">
        <v>186</v>
      </c>
      <c r="D470" s="33" t="s">
        <v>23</v>
      </c>
      <c r="E470" s="33"/>
      <c r="F470" s="6">
        <v>44291</v>
      </c>
      <c r="G470" s="14">
        <v>44333</v>
      </c>
      <c r="H470" s="15">
        <v>2</v>
      </c>
      <c r="I470" s="26">
        <f t="shared" si="14"/>
        <v>35</v>
      </c>
      <c r="J470" s="26">
        <v>140</v>
      </c>
      <c r="K470" s="15"/>
      <c r="L470" s="15"/>
      <c r="M470" s="15">
        <v>0.75</v>
      </c>
      <c r="N470" s="8">
        <v>13.36</v>
      </c>
      <c r="O470" s="8">
        <v>13.36</v>
      </c>
      <c r="P470" s="33" t="s">
        <v>38</v>
      </c>
      <c r="Q470" s="29">
        <f t="shared" si="15"/>
        <v>153.36000000000001</v>
      </c>
      <c r="R470" s="9"/>
      <c r="S470" s="9"/>
      <c r="T470" s="9"/>
      <c r="U470" s="9"/>
      <c r="V470" s="9"/>
      <c r="W470" s="9"/>
      <c r="X470" s="10"/>
      <c r="Y470" s="11"/>
    </row>
    <row r="471" spans="1:25" ht="14.4" x14ac:dyDescent="0.3">
      <c r="A471" s="32" t="s">
        <v>510</v>
      </c>
      <c r="B471" s="33" t="s">
        <v>25</v>
      </c>
      <c r="C471" s="33" t="s">
        <v>31</v>
      </c>
      <c r="D471" s="33" t="s">
        <v>40</v>
      </c>
      <c r="E471" s="33"/>
      <c r="F471" s="6">
        <v>44291</v>
      </c>
      <c r="G471" s="7">
        <v>44362</v>
      </c>
      <c r="H471" s="15">
        <v>1</v>
      </c>
      <c r="I471" s="26">
        <f t="shared" si="14"/>
        <v>10</v>
      </c>
      <c r="J471" s="26">
        <v>80</v>
      </c>
      <c r="K471" s="15"/>
      <c r="L471" s="15"/>
      <c r="M471" s="15">
        <v>4.25</v>
      </c>
      <c r="N471" s="8">
        <v>21.33</v>
      </c>
      <c r="O471" s="8">
        <v>21.33</v>
      </c>
      <c r="P471" s="33" t="s">
        <v>19</v>
      </c>
      <c r="Q471" s="29">
        <f t="shared" si="15"/>
        <v>101.33</v>
      </c>
      <c r="R471" s="9"/>
      <c r="S471" s="9"/>
      <c r="T471" s="9"/>
      <c r="U471" s="9"/>
      <c r="V471" s="9"/>
      <c r="W471" s="9"/>
      <c r="X471" s="10"/>
      <c r="Y471" s="11"/>
    </row>
    <row r="472" spans="1:25" ht="14.4" x14ac:dyDescent="0.3">
      <c r="A472" s="32" t="s">
        <v>511</v>
      </c>
      <c r="B472" s="33" t="s">
        <v>185</v>
      </c>
      <c r="C472" s="33" t="s">
        <v>186</v>
      </c>
      <c r="D472" s="33" t="s">
        <v>18</v>
      </c>
      <c r="E472" s="33" t="s">
        <v>32</v>
      </c>
      <c r="F472" s="6">
        <v>44292</v>
      </c>
      <c r="G472" s="13">
        <v>44323</v>
      </c>
      <c r="H472" s="15">
        <v>1</v>
      </c>
      <c r="I472" s="26">
        <f t="shared" si="14"/>
        <v>10</v>
      </c>
      <c r="J472" s="26">
        <v>80</v>
      </c>
      <c r="K472" s="15"/>
      <c r="L472" s="15"/>
      <c r="M472" s="15">
        <v>0.75</v>
      </c>
      <c r="N472" s="8">
        <v>21.33</v>
      </c>
      <c r="O472" s="8">
        <v>21.33</v>
      </c>
      <c r="P472" s="33" t="s">
        <v>38</v>
      </c>
      <c r="Q472" s="29">
        <f t="shared" si="15"/>
        <v>101.33</v>
      </c>
      <c r="R472" s="9"/>
      <c r="S472" s="9"/>
      <c r="T472" s="9"/>
      <c r="U472" s="9"/>
      <c r="V472" s="9"/>
      <c r="W472" s="9"/>
      <c r="X472" s="10"/>
      <c r="Y472" s="11"/>
    </row>
    <row r="473" spans="1:25" ht="14.4" x14ac:dyDescent="0.3">
      <c r="A473" s="32" t="s">
        <v>512</v>
      </c>
      <c r="B473" s="33" t="s">
        <v>185</v>
      </c>
      <c r="C473" s="33" t="s">
        <v>186</v>
      </c>
      <c r="D473" s="33" t="s">
        <v>26</v>
      </c>
      <c r="E473" s="33" t="s">
        <v>32</v>
      </c>
      <c r="F473" s="6">
        <v>44292</v>
      </c>
      <c r="G473" s="14">
        <v>44326</v>
      </c>
      <c r="H473" s="15">
        <v>1</v>
      </c>
      <c r="I473" s="26">
        <f t="shared" si="14"/>
        <v>10</v>
      </c>
      <c r="J473" s="26">
        <v>80</v>
      </c>
      <c r="K473" s="15"/>
      <c r="L473" s="15"/>
      <c r="M473" s="15">
        <v>0.25</v>
      </c>
      <c r="N473" s="8">
        <v>21.6</v>
      </c>
      <c r="O473" s="8">
        <v>21.6</v>
      </c>
      <c r="P473" s="33" t="s">
        <v>19</v>
      </c>
      <c r="Q473" s="29">
        <f t="shared" si="15"/>
        <v>101.6</v>
      </c>
      <c r="R473" s="9"/>
      <c r="S473" s="9"/>
      <c r="T473" s="9"/>
      <c r="U473" s="9"/>
      <c r="V473" s="9"/>
      <c r="W473" s="9"/>
      <c r="X473" s="10"/>
      <c r="Y473" s="11"/>
    </row>
    <row r="474" spans="1:25" ht="14.4" x14ac:dyDescent="0.3">
      <c r="A474" s="32" t="s">
        <v>513</v>
      </c>
      <c r="B474" s="33" t="s">
        <v>53</v>
      </c>
      <c r="C474" s="33" t="s">
        <v>37</v>
      </c>
      <c r="D474" s="33" t="s">
        <v>26</v>
      </c>
      <c r="E474" s="33" t="s">
        <v>32</v>
      </c>
      <c r="F474" s="6">
        <v>44292</v>
      </c>
      <c r="G474" s="14">
        <v>44336</v>
      </c>
      <c r="H474" s="15">
        <v>1</v>
      </c>
      <c r="I474" s="26">
        <f t="shared" si="14"/>
        <v>10</v>
      </c>
      <c r="J474" s="26">
        <v>80</v>
      </c>
      <c r="K474" s="15"/>
      <c r="L474" s="15"/>
      <c r="M474" s="15">
        <v>0.25</v>
      </c>
      <c r="N474" s="8">
        <v>108.96</v>
      </c>
      <c r="O474" s="8">
        <v>108.96</v>
      </c>
      <c r="P474" s="33" t="s">
        <v>38</v>
      </c>
      <c r="Q474" s="29">
        <f t="shared" si="15"/>
        <v>188.95999999999998</v>
      </c>
      <c r="R474" s="9"/>
      <c r="S474" s="9"/>
      <c r="T474" s="9"/>
      <c r="U474" s="9"/>
      <c r="V474" s="9"/>
      <c r="W474" s="9"/>
      <c r="X474" s="10"/>
      <c r="Y474" s="11"/>
    </row>
    <row r="475" spans="1:25" ht="14.4" x14ac:dyDescent="0.3">
      <c r="A475" s="32" t="s">
        <v>514</v>
      </c>
      <c r="B475" s="33" t="s">
        <v>42</v>
      </c>
      <c r="C475" s="33" t="s">
        <v>17</v>
      </c>
      <c r="D475" s="33" t="s">
        <v>26</v>
      </c>
      <c r="E475" s="33"/>
      <c r="F475" s="6">
        <v>44292</v>
      </c>
      <c r="G475" s="14">
        <v>44341</v>
      </c>
      <c r="H475" s="15">
        <v>1</v>
      </c>
      <c r="I475" s="26">
        <f t="shared" si="14"/>
        <v>10</v>
      </c>
      <c r="J475" s="26">
        <v>80</v>
      </c>
      <c r="K475" s="15"/>
      <c r="L475" s="15"/>
      <c r="M475" s="15">
        <v>0.25</v>
      </c>
      <c r="N475" s="8">
        <v>42.66</v>
      </c>
      <c r="O475" s="8">
        <v>42.66</v>
      </c>
      <c r="P475" s="33" t="s">
        <v>27</v>
      </c>
      <c r="Q475" s="29">
        <f t="shared" si="15"/>
        <v>122.66</v>
      </c>
      <c r="R475" s="9"/>
      <c r="S475" s="9"/>
      <c r="T475" s="9"/>
      <c r="U475" s="9"/>
      <c r="V475" s="9"/>
      <c r="W475" s="9"/>
      <c r="X475" s="10"/>
      <c r="Y475" s="11"/>
    </row>
    <row r="476" spans="1:25" ht="14.4" x14ac:dyDescent="0.3">
      <c r="A476" s="32" t="s">
        <v>515</v>
      </c>
      <c r="B476" s="33" t="s">
        <v>65</v>
      </c>
      <c r="C476" s="33" t="s">
        <v>17</v>
      </c>
      <c r="D476" s="33" t="s">
        <v>18</v>
      </c>
      <c r="E476" s="33"/>
      <c r="F476" s="6">
        <v>44292</v>
      </c>
      <c r="G476" s="14">
        <v>44343</v>
      </c>
      <c r="H476" s="15">
        <v>1</v>
      </c>
      <c r="I476" s="26">
        <f t="shared" si="14"/>
        <v>10</v>
      </c>
      <c r="J476" s="26">
        <v>80</v>
      </c>
      <c r="K476" s="15"/>
      <c r="L476" s="15"/>
      <c r="M476" s="15">
        <v>1.75</v>
      </c>
      <c r="N476" s="8">
        <v>342.6</v>
      </c>
      <c r="O476" s="8">
        <v>342.6</v>
      </c>
      <c r="P476" s="33" t="s">
        <v>38</v>
      </c>
      <c r="Q476" s="29">
        <f t="shared" si="15"/>
        <v>422.6</v>
      </c>
      <c r="R476" s="9"/>
      <c r="S476" s="9"/>
      <c r="T476" s="9"/>
      <c r="U476" s="9"/>
      <c r="V476" s="9"/>
      <c r="W476" s="9"/>
      <c r="X476" s="10"/>
      <c r="Y476" s="11"/>
    </row>
    <row r="477" spans="1:25" ht="14.4" x14ac:dyDescent="0.3">
      <c r="A477" s="32" t="s">
        <v>516</v>
      </c>
      <c r="B477" s="33" t="s">
        <v>127</v>
      </c>
      <c r="C477" s="33" t="s">
        <v>17</v>
      </c>
      <c r="D477" s="33" t="s">
        <v>23</v>
      </c>
      <c r="E477" s="33"/>
      <c r="F477" s="6">
        <v>44292</v>
      </c>
      <c r="G477" s="7">
        <v>44376</v>
      </c>
      <c r="H477" s="15">
        <v>2</v>
      </c>
      <c r="I477" s="26">
        <f t="shared" si="14"/>
        <v>35</v>
      </c>
      <c r="J477" s="26">
        <v>140</v>
      </c>
      <c r="K477" s="15"/>
      <c r="L477" s="15"/>
      <c r="M477" s="15">
        <v>0.75</v>
      </c>
      <c r="N477" s="8">
        <v>40</v>
      </c>
      <c r="O477" s="8">
        <v>40</v>
      </c>
      <c r="P477" s="33" t="s">
        <v>27</v>
      </c>
      <c r="Q477" s="29">
        <f t="shared" si="15"/>
        <v>180</v>
      </c>
      <c r="R477" s="9"/>
      <c r="S477" s="9"/>
      <c r="T477" s="9"/>
      <c r="U477" s="9"/>
      <c r="V477" s="9"/>
      <c r="W477" s="9"/>
      <c r="X477" s="10"/>
      <c r="Y477" s="11"/>
    </row>
    <row r="478" spans="1:25" ht="14.4" x14ac:dyDescent="0.3">
      <c r="A478" s="32" t="s">
        <v>517</v>
      </c>
      <c r="B478" s="33" t="s">
        <v>16</v>
      </c>
      <c r="C478" s="33" t="s">
        <v>186</v>
      </c>
      <c r="D478" s="33" t="s">
        <v>26</v>
      </c>
      <c r="E478" s="33" t="s">
        <v>32</v>
      </c>
      <c r="F478" s="6">
        <v>44293</v>
      </c>
      <c r="G478" s="7">
        <v>44300</v>
      </c>
      <c r="H478" s="15">
        <v>1</v>
      </c>
      <c r="I478" s="26">
        <f t="shared" si="14"/>
        <v>10</v>
      </c>
      <c r="J478" s="26">
        <v>80</v>
      </c>
      <c r="K478" s="15"/>
      <c r="L478" s="15"/>
      <c r="M478" s="15">
        <v>0.25</v>
      </c>
      <c r="N478" s="8">
        <v>259.2</v>
      </c>
      <c r="O478" s="8">
        <v>259.2</v>
      </c>
      <c r="P478" s="33" t="s">
        <v>38</v>
      </c>
      <c r="Q478" s="29">
        <f t="shared" si="15"/>
        <v>339.2</v>
      </c>
      <c r="R478" s="9"/>
      <c r="S478" s="9"/>
      <c r="T478" s="9"/>
      <c r="U478" s="9"/>
      <c r="V478" s="9"/>
      <c r="W478" s="9"/>
      <c r="X478" s="10"/>
      <c r="Y478" s="11"/>
    </row>
    <row r="479" spans="1:25" ht="14.4" x14ac:dyDescent="0.3">
      <c r="A479" s="32" t="s">
        <v>518</v>
      </c>
      <c r="B479" s="33" t="s">
        <v>16</v>
      </c>
      <c r="C479" s="33" t="s">
        <v>186</v>
      </c>
      <c r="D479" s="33" t="s">
        <v>18</v>
      </c>
      <c r="E479" s="33"/>
      <c r="F479" s="6">
        <v>44293</v>
      </c>
      <c r="G479" s="7">
        <v>44314</v>
      </c>
      <c r="H479" s="15">
        <v>2</v>
      </c>
      <c r="I479" s="26">
        <f t="shared" si="14"/>
        <v>35</v>
      </c>
      <c r="J479" s="26">
        <v>140</v>
      </c>
      <c r="K479" s="15"/>
      <c r="L479" s="15"/>
      <c r="M479" s="15">
        <v>0.25</v>
      </c>
      <c r="N479" s="8">
        <v>26.58</v>
      </c>
      <c r="O479" s="8">
        <v>26.58</v>
      </c>
      <c r="P479" s="33" t="s">
        <v>19</v>
      </c>
      <c r="Q479" s="29">
        <f t="shared" si="15"/>
        <v>166.57999999999998</v>
      </c>
      <c r="R479" s="9"/>
      <c r="S479" s="9"/>
      <c r="T479" s="9"/>
      <c r="U479" s="9"/>
      <c r="V479" s="9"/>
      <c r="W479" s="9"/>
      <c r="X479" s="10"/>
      <c r="Y479" s="11"/>
    </row>
    <row r="480" spans="1:25" ht="14.4" x14ac:dyDescent="0.3">
      <c r="A480" s="32" t="s">
        <v>519</v>
      </c>
      <c r="B480" s="33" t="s">
        <v>21</v>
      </c>
      <c r="C480" s="33" t="s">
        <v>31</v>
      </c>
      <c r="D480" s="33" t="s">
        <v>18</v>
      </c>
      <c r="E480" s="33"/>
      <c r="F480" s="6">
        <v>44293</v>
      </c>
      <c r="G480" s="7">
        <v>44315</v>
      </c>
      <c r="H480" s="15">
        <v>1</v>
      </c>
      <c r="I480" s="26">
        <f t="shared" si="14"/>
        <v>10</v>
      </c>
      <c r="J480" s="26">
        <v>80</v>
      </c>
      <c r="K480" s="15"/>
      <c r="L480" s="15"/>
      <c r="M480" s="15">
        <v>0.25</v>
      </c>
      <c r="N480" s="8">
        <v>52.02</v>
      </c>
      <c r="O480" s="8">
        <v>52.02</v>
      </c>
      <c r="P480" s="33" t="s">
        <v>19</v>
      </c>
      <c r="Q480" s="29">
        <f t="shared" si="15"/>
        <v>132.02000000000001</v>
      </c>
      <c r="R480" s="9"/>
      <c r="S480" s="9"/>
      <c r="T480" s="9"/>
      <c r="U480" s="9"/>
      <c r="V480" s="9"/>
      <c r="W480" s="9"/>
      <c r="X480" s="10"/>
      <c r="Y480" s="11"/>
    </row>
    <row r="481" spans="1:25" ht="14.4" x14ac:dyDescent="0.3">
      <c r="A481" s="32" t="s">
        <v>520</v>
      </c>
      <c r="B481" s="33" t="s">
        <v>16</v>
      </c>
      <c r="C481" s="33" t="s">
        <v>186</v>
      </c>
      <c r="D481" s="33" t="s">
        <v>23</v>
      </c>
      <c r="E481" s="33"/>
      <c r="F481" s="6">
        <v>44293</v>
      </c>
      <c r="G481" s="7">
        <v>44315</v>
      </c>
      <c r="H481" s="15">
        <v>2</v>
      </c>
      <c r="I481" s="26">
        <f t="shared" si="14"/>
        <v>35</v>
      </c>
      <c r="J481" s="26">
        <v>140</v>
      </c>
      <c r="K481" s="15" t="s">
        <v>32</v>
      </c>
      <c r="L481" s="15" t="s">
        <v>32</v>
      </c>
      <c r="M481" s="15">
        <v>0.5</v>
      </c>
      <c r="N481" s="8">
        <v>181.16</v>
      </c>
      <c r="O481" s="8">
        <v>0</v>
      </c>
      <c r="P481" s="33" t="s">
        <v>372</v>
      </c>
      <c r="Q481" s="29">
        <f t="shared" si="15"/>
        <v>321.15999999999997</v>
      </c>
      <c r="R481" s="9"/>
      <c r="S481" s="9"/>
      <c r="T481" s="9"/>
      <c r="U481" s="9"/>
      <c r="V481" s="9"/>
      <c r="W481" s="9"/>
      <c r="X481" s="10"/>
      <c r="Y481" s="11"/>
    </row>
    <row r="482" spans="1:25" ht="14.4" x14ac:dyDescent="0.3">
      <c r="A482" s="32" t="s">
        <v>521</v>
      </c>
      <c r="B482" s="33" t="s">
        <v>25</v>
      </c>
      <c r="C482" s="33" t="s">
        <v>17</v>
      </c>
      <c r="D482" s="33" t="s">
        <v>40</v>
      </c>
      <c r="E482" s="33"/>
      <c r="F482" s="6">
        <v>44293</v>
      </c>
      <c r="G482" s="14">
        <v>44327</v>
      </c>
      <c r="H482" s="15">
        <v>2</v>
      </c>
      <c r="I482" s="26">
        <f t="shared" si="14"/>
        <v>35</v>
      </c>
      <c r="J482" s="26">
        <v>140</v>
      </c>
      <c r="K482" s="15"/>
      <c r="L482" s="15"/>
      <c r="M482" s="15">
        <v>2</v>
      </c>
      <c r="N482" s="8">
        <v>2050.6</v>
      </c>
      <c r="O482" s="8">
        <v>2050.6</v>
      </c>
      <c r="P482" s="33" t="s">
        <v>19</v>
      </c>
      <c r="Q482" s="29">
        <f t="shared" si="15"/>
        <v>2190.6</v>
      </c>
      <c r="R482" s="9"/>
      <c r="S482" s="9"/>
      <c r="T482" s="9"/>
      <c r="U482" s="12"/>
      <c r="V482" s="12"/>
      <c r="W482" s="12"/>
      <c r="X482" s="10"/>
      <c r="Y482" s="11"/>
    </row>
    <row r="483" spans="1:25" ht="14.4" x14ac:dyDescent="0.3">
      <c r="A483" s="32" t="s">
        <v>522</v>
      </c>
      <c r="B483" s="33" t="s">
        <v>127</v>
      </c>
      <c r="C483" s="33" t="s">
        <v>186</v>
      </c>
      <c r="D483" s="33" t="s">
        <v>18</v>
      </c>
      <c r="E483" s="33"/>
      <c r="F483" s="6">
        <v>44293</v>
      </c>
      <c r="G483" s="15"/>
      <c r="H483" s="15">
        <v>2</v>
      </c>
      <c r="I483" s="26">
        <f t="shared" si="14"/>
        <v>35</v>
      </c>
      <c r="J483" s="26">
        <v>140</v>
      </c>
      <c r="K483" s="15"/>
      <c r="L483" s="15" t="s">
        <v>32</v>
      </c>
      <c r="M483" s="15"/>
      <c r="N483" s="8">
        <v>1587.25</v>
      </c>
      <c r="O483" s="8">
        <v>0</v>
      </c>
      <c r="P483" s="33" t="s">
        <v>38</v>
      </c>
      <c r="Q483" s="29">
        <f t="shared" si="15"/>
        <v>1727.25</v>
      </c>
      <c r="R483" s="9"/>
      <c r="S483" s="9"/>
      <c r="T483" s="9"/>
      <c r="U483" s="9"/>
      <c r="V483" s="12"/>
      <c r="W483" s="9"/>
      <c r="X483" s="10"/>
      <c r="Y483" s="11"/>
    </row>
    <row r="484" spans="1:25" ht="14.4" x14ac:dyDescent="0.3">
      <c r="A484" s="32" t="s">
        <v>523</v>
      </c>
      <c r="B484" s="33" t="s">
        <v>16</v>
      </c>
      <c r="C484" s="33" t="s">
        <v>186</v>
      </c>
      <c r="D484" s="33" t="s">
        <v>23</v>
      </c>
      <c r="E484" s="33"/>
      <c r="F484" s="6">
        <v>44294</v>
      </c>
      <c r="G484" s="7">
        <v>44308</v>
      </c>
      <c r="H484" s="15">
        <v>2</v>
      </c>
      <c r="I484" s="26">
        <f t="shared" si="14"/>
        <v>35</v>
      </c>
      <c r="J484" s="26">
        <v>140</v>
      </c>
      <c r="K484" s="15"/>
      <c r="L484" s="15"/>
      <c r="M484" s="15">
        <v>0.75</v>
      </c>
      <c r="N484" s="8">
        <v>158</v>
      </c>
      <c r="O484" s="8">
        <v>158</v>
      </c>
      <c r="P484" s="33" t="s">
        <v>19</v>
      </c>
      <c r="Q484" s="29">
        <f t="shared" si="15"/>
        <v>298</v>
      </c>
      <c r="R484" s="9"/>
      <c r="S484" s="9"/>
      <c r="T484" s="9"/>
      <c r="U484" s="9"/>
      <c r="V484" s="9"/>
      <c r="W484" s="9"/>
      <c r="X484" s="10"/>
      <c r="Y484" s="11"/>
    </row>
    <row r="485" spans="1:25" ht="14.4" x14ac:dyDescent="0.3">
      <c r="A485" s="32" t="s">
        <v>524</v>
      </c>
      <c r="B485" s="33" t="s">
        <v>25</v>
      </c>
      <c r="C485" s="33" t="s">
        <v>17</v>
      </c>
      <c r="D485" s="33" t="s">
        <v>26</v>
      </c>
      <c r="E485" s="33"/>
      <c r="F485" s="6">
        <v>44294</v>
      </c>
      <c r="G485" s="7">
        <v>44314</v>
      </c>
      <c r="H485" s="15">
        <v>1</v>
      </c>
      <c r="I485" s="26">
        <f t="shared" si="14"/>
        <v>10</v>
      </c>
      <c r="J485" s="26">
        <v>80</v>
      </c>
      <c r="K485" s="15" t="s">
        <v>32</v>
      </c>
      <c r="L485" s="15" t="s">
        <v>32</v>
      </c>
      <c r="M485" s="15">
        <v>0.25</v>
      </c>
      <c r="N485" s="8">
        <v>30</v>
      </c>
      <c r="O485" s="8">
        <v>0</v>
      </c>
      <c r="P485" s="33" t="s">
        <v>372</v>
      </c>
      <c r="Q485" s="29">
        <f t="shared" si="15"/>
        <v>110</v>
      </c>
      <c r="R485" s="9"/>
      <c r="S485" s="9"/>
      <c r="T485" s="9"/>
      <c r="U485" s="9"/>
      <c r="V485" s="9"/>
      <c r="W485" s="9"/>
      <c r="X485" s="10"/>
      <c r="Y485" s="11"/>
    </row>
    <row r="486" spans="1:25" ht="14.4" x14ac:dyDescent="0.3">
      <c r="A486" s="32" t="s">
        <v>525</v>
      </c>
      <c r="B486" s="33" t="s">
        <v>127</v>
      </c>
      <c r="C486" s="33" t="s">
        <v>37</v>
      </c>
      <c r="D486" s="33" t="s">
        <v>40</v>
      </c>
      <c r="E486" s="33"/>
      <c r="F486" s="6">
        <v>44294</v>
      </c>
      <c r="G486" s="7">
        <v>44315</v>
      </c>
      <c r="H486" s="15">
        <v>2</v>
      </c>
      <c r="I486" s="26">
        <f t="shared" si="14"/>
        <v>35</v>
      </c>
      <c r="J486" s="26">
        <v>140</v>
      </c>
      <c r="K486" s="15"/>
      <c r="L486" s="15" t="s">
        <v>32</v>
      </c>
      <c r="M486" s="15">
        <v>1</v>
      </c>
      <c r="N486" s="8">
        <v>54.28</v>
      </c>
      <c r="O486" s="8">
        <v>0</v>
      </c>
      <c r="P486" s="33" t="s">
        <v>38</v>
      </c>
      <c r="Q486" s="29">
        <f t="shared" si="15"/>
        <v>194.28</v>
      </c>
      <c r="R486" s="9"/>
      <c r="S486" s="9"/>
      <c r="T486" s="9"/>
      <c r="U486" s="9"/>
      <c r="V486" s="9"/>
      <c r="W486" s="9"/>
      <c r="X486" s="10"/>
      <c r="Y486" s="11"/>
    </row>
    <row r="487" spans="1:25" ht="14.4" x14ac:dyDescent="0.3">
      <c r="A487" s="32" t="s">
        <v>526</v>
      </c>
      <c r="B487" s="33" t="s">
        <v>16</v>
      </c>
      <c r="C487" s="33" t="s">
        <v>186</v>
      </c>
      <c r="D487" s="33" t="s">
        <v>26</v>
      </c>
      <c r="E487" s="33" t="s">
        <v>32</v>
      </c>
      <c r="F487" s="6">
        <v>44294</v>
      </c>
      <c r="G487" s="13">
        <v>44319</v>
      </c>
      <c r="H487" s="15">
        <v>1</v>
      </c>
      <c r="I487" s="26">
        <f t="shared" si="14"/>
        <v>10</v>
      </c>
      <c r="J487" s="26">
        <v>80</v>
      </c>
      <c r="K487" s="15"/>
      <c r="L487" s="15"/>
      <c r="M487" s="15">
        <v>0.25</v>
      </c>
      <c r="N487" s="8">
        <v>85.32</v>
      </c>
      <c r="O487" s="8">
        <v>85.32</v>
      </c>
      <c r="P487" s="33" t="s">
        <v>38</v>
      </c>
      <c r="Q487" s="29">
        <f t="shared" si="15"/>
        <v>165.32</v>
      </c>
      <c r="R487" s="9"/>
      <c r="S487" s="9"/>
      <c r="T487" s="9"/>
      <c r="U487" s="9"/>
      <c r="V487" s="9"/>
      <c r="W487" s="9"/>
      <c r="X487" s="10"/>
      <c r="Y487" s="11"/>
    </row>
    <row r="488" spans="1:25" ht="14.4" x14ac:dyDescent="0.3">
      <c r="A488" s="32" t="s">
        <v>527</v>
      </c>
      <c r="B488" s="33" t="s">
        <v>127</v>
      </c>
      <c r="C488" s="33" t="s">
        <v>186</v>
      </c>
      <c r="D488" s="33" t="s">
        <v>18</v>
      </c>
      <c r="E488" s="33"/>
      <c r="F488" s="6">
        <v>44294</v>
      </c>
      <c r="G488" s="14">
        <v>44329</v>
      </c>
      <c r="H488" s="15">
        <v>2</v>
      </c>
      <c r="I488" s="26">
        <f t="shared" si="14"/>
        <v>35</v>
      </c>
      <c r="J488" s="26">
        <v>140</v>
      </c>
      <c r="K488" s="15"/>
      <c r="L488" s="15"/>
      <c r="M488" s="15">
        <v>0.25</v>
      </c>
      <c r="N488" s="8">
        <v>30</v>
      </c>
      <c r="O488" s="8">
        <v>30</v>
      </c>
      <c r="P488" s="33" t="s">
        <v>38</v>
      </c>
      <c r="Q488" s="29">
        <f t="shared" si="15"/>
        <v>170</v>
      </c>
      <c r="R488" s="9"/>
      <c r="S488" s="9"/>
      <c r="T488" s="9"/>
      <c r="U488" s="9"/>
      <c r="V488" s="9"/>
      <c r="W488" s="9"/>
      <c r="X488" s="10"/>
      <c r="Y488" s="11"/>
    </row>
    <row r="489" spans="1:25" ht="14.4" x14ac:dyDescent="0.3">
      <c r="A489" s="32" t="s">
        <v>528</v>
      </c>
      <c r="B489" s="33" t="s">
        <v>30</v>
      </c>
      <c r="C489" s="33" t="s">
        <v>31</v>
      </c>
      <c r="D489" s="33" t="s">
        <v>18</v>
      </c>
      <c r="E489" s="33" t="s">
        <v>32</v>
      </c>
      <c r="F489" s="6">
        <v>44294</v>
      </c>
      <c r="G489" s="14">
        <v>44337</v>
      </c>
      <c r="H489" s="15">
        <v>2</v>
      </c>
      <c r="I489" s="26">
        <f t="shared" si="14"/>
        <v>35</v>
      </c>
      <c r="J489" s="26">
        <v>140</v>
      </c>
      <c r="K489" s="15"/>
      <c r="L489" s="15"/>
      <c r="M489" s="15">
        <v>0.25</v>
      </c>
      <c r="N489" s="8">
        <v>2.54</v>
      </c>
      <c r="O489" s="8">
        <v>2.54</v>
      </c>
      <c r="P489" s="33" t="s">
        <v>19</v>
      </c>
      <c r="Q489" s="29">
        <f t="shared" si="15"/>
        <v>142.54</v>
      </c>
      <c r="R489" s="9"/>
      <c r="S489" s="9"/>
      <c r="T489" s="9"/>
      <c r="U489" s="9"/>
      <c r="V489" s="9"/>
      <c r="W489" s="9"/>
      <c r="X489" s="10"/>
      <c r="Y489" s="11"/>
    </row>
    <row r="490" spans="1:25" ht="14.4" x14ac:dyDescent="0.3">
      <c r="A490" s="32" t="s">
        <v>529</v>
      </c>
      <c r="B490" s="33" t="s">
        <v>16</v>
      </c>
      <c r="C490" s="33" t="s">
        <v>186</v>
      </c>
      <c r="D490" s="33" t="s">
        <v>26</v>
      </c>
      <c r="E490" s="33"/>
      <c r="F490" s="6">
        <v>44294</v>
      </c>
      <c r="G490" s="6">
        <v>44355</v>
      </c>
      <c r="H490" s="15">
        <v>1</v>
      </c>
      <c r="I490" s="26">
        <f t="shared" si="14"/>
        <v>10</v>
      </c>
      <c r="J490" s="26">
        <v>80</v>
      </c>
      <c r="K490" s="15"/>
      <c r="L490" s="15"/>
      <c r="M490" s="15">
        <v>0.25</v>
      </c>
      <c r="N490" s="8">
        <v>66.86</v>
      </c>
      <c r="O490" s="8">
        <v>66.86</v>
      </c>
      <c r="P490" s="33" t="s">
        <v>19</v>
      </c>
      <c r="Q490" s="29">
        <f t="shared" si="15"/>
        <v>146.86000000000001</v>
      </c>
      <c r="R490" s="9"/>
      <c r="S490" s="9"/>
      <c r="T490" s="9"/>
      <c r="U490" s="9"/>
      <c r="V490" s="9"/>
      <c r="W490" s="9"/>
      <c r="X490" s="10"/>
      <c r="Y490" s="11"/>
    </row>
    <row r="491" spans="1:25" ht="14.4" x14ac:dyDescent="0.3">
      <c r="A491" s="32" t="s">
        <v>530</v>
      </c>
      <c r="B491" s="33" t="s">
        <v>16</v>
      </c>
      <c r="C491" s="33" t="s">
        <v>186</v>
      </c>
      <c r="D491" s="33" t="s">
        <v>23</v>
      </c>
      <c r="E491" s="33"/>
      <c r="F491" s="7">
        <v>44296</v>
      </c>
      <c r="G491" s="7">
        <v>44307</v>
      </c>
      <c r="H491" s="15">
        <v>2</v>
      </c>
      <c r="I491" s="26">
        <f t="shared" si="14"/>
        <v>35</v>
      </c>
      <c r="J491" s="26">
        <v>140</v>
      </c>
      <c r="K491" s="15"/>
      <c r="L491" s="15"/>
      <c r="M491" s="15">
        <v>0.75</v>
      </c>
      <c r="N491" s="8">
        <v>108.93</v>
      </c>
      <c r="O491" s="8">
        <v>108.93</v>
      </c>
      <c r="P491" s="33" t="s">
        <v>19</v>
      </c>
      <c r="Q491" s="29">
        <f t="shared" si="15"/>
        <v>248.93</v>
      </c>
      <c r="R491" s="9"/>
      <c r="S491" s="9"/>
      <c r="T491" s="9"/>
      <c r="U491" s="9"/>
      <c r="V491" s="9"/>
      <c r="W491" s="9"/>
      <c r="X491" s="10"/>
      <c r="Y491" s="11"/>
    </row>
    <row r="492" spans="1:25" ht="14.4" x14ac:dyDescent="0.3">
      <c r="A492" s="32" t="s">
        <v>531</v>
      </c>
      <c r="B492" s="33" t="s">
        <v>53</v>
      </c>
      <c r="C492" s="33" t="s">
        <v>31</v>
      </c>
      <c r="D492" s="33" t="s">
        <v>40</v>
      </c>
      <c r="E492" s="33"/>
      <c r="F492" s="7">
        <v>44296</v>
      </c>
      <c r="G492" s="14">
        <v>44326</v>
      </c>
      <c r="H492" s="15">
        <v>1</v>
      </c>
      <c r="I492" s="26">
        <f t="shared" si="14"/>
        <v>10</v>
      </c>
      <c r="J492" s="26">
        <v>80</v>
      </c>
      <c r="K492" s="15" t="s">
        <v>32</v>
      </c>
      <c r="L492" s="15" t="s">
        <v>32</v>
      </c>
      <c r="M492" s="15">
        <v>4.75</v>
      </c>
      <c r="N492" s="8">
        <v>397.36</v>
      </c>
      <c r="O492" s="8">
        <v>0</v>
      </c>
      <c r="P492" s="33" t="s">
        <v>372</v>
      </c>
      <c r="Q492" s="29">
        <f t="shared" si="15"/>
        <v>477.36</v>
      </c>
      <c r="R492" s="9"/>
      <c r="S492" s="9"/>
      <c r="T492" s="9"/>
      <c r="U492" s="9"/>
      <c r="V492" s="9"/>
      <c r="W492" s="9"/>
      <c r="X492" s="10"/>
      <c r="Y492" s="11"/>
    </row>
    <row r="493" spans="1:25" ht="14.4" x14ac:dyDescent="0.3">
      <c r="A493" s="32" t="s">
        <v>532</v>
      </c>
      <c r="B493" s="33" t="s">
        <v>53</v>
      </c>
      <c r="C493" s="33" t="s">
        <v>31</v>
      </c>
      <c r="D493" s="33" t="s">
        <v>18</v>
      </c>
      <c r="E493" s="33"/>
      <c r="F493" s="7">
        <v>44298</v>
      </c>
      <c r="G493" s="7">
        <v>44307</v>
      </c>
      <c r="H493" s="15">
        <v>1</v>
      </c>
      <c r="I493" s="26">
        <f t="shared" si="14"/>
        <v>10</v>
      </c>
      <c r="J493" s="26">
        <v>80</v>
      </c>
      <c r="K493" s="15"/>
      <c r="L493" s="15"/>
      <c r="M493" s="15">
        <v>0.25</v>
      </c>
      <c r="N493" s="8">
        <v>156.4</v>
      </c>
      <c r="O493" s="8">
        <v>156.4</v>
      </c>
      <c r="P493" s="33" t="s">
        <v>19</v>
      </c>
      <c r="Q493" s="29">
        <f t="shared" si="15"/>
        <v>236.4</v>
      </c>
      <c r="R493" s="9"/>
      <c r="S493" s="9"/>
      <c r="T493" s="9"/>
      <c r="U493" s="9"/>
      <c r="V493" s="9"/>
      <c r="W493" s="9"/>
      <c r="X493" s="10"/>
      <c r="Y493" s="11"/>
    </row>
    <row r="494" spans="1:25" ht="14.4" x14ac:dyDescent="0.3">
      <c r="A494" s="32" t="s">
        <v>533</v>
      </c>
      <c r="B494" s="33" t="s">
        <v>25</v>
      </c>
      <c r="C494" s="33" t="s">
        <v>31</v>
      </c>
      <c r="D494" s="33" t="s">
        <v>18</v>
      </c>
      <c r="E494" s="33"/>
      <c r="F494" s="7">
        <v>44298</v>
      </c>
      <c r="G494" s="7">
        <v>44307</v>
      </c>
      <c r="H494" s="15">
        <v>2</v>
      </c>
      <c r="I494" s="26">
        <f t="shared" si="14"/>
        <v>35</v>
      </c>
      <c r="J494" s="26">
        <v>140</v>
      </c>
      <c r="K494" s="15"/>
      <c r="L494" s="15" t="s">
        <v>32</v>
      </c>
      <c r="M494" s="15">
        <v>0.5</v>
      </c>
      <c r="N494" s="8">
        <v>176.22</v>
      </c>
      <c r="O494" s="8">
        <v>0</v>
      </c>
      <c r="P494" s="33" t="s">
        <v>38</v>
      </c>
      <c r="Q494" s="29">
        <f t="shared" si="15"/>
        <v>316.22000000000003</v>
      </c>
      <c r="R494" s="9"/>
      <c r="S494" s="9"/>
      <c r="T494" s="9"/>
      <c r="U494" s="9"/>
      <c r="V494" s="9"/>
      <c r="W494" s="9"/>
      <c r="X494" s="10"/>
      <c r="Y494" s="11"/>
    </row>
    <row r="495" spans="1:25" ht="14.4" x14ac:dyDescent="0.3">
      <c r="A495" s="32" t="s">
        <v>534</v>
      </c>
      <c r="B495" s="33" t="s">
        <v>16</v>
      </c>
      <c r="C495" s="33" t="s">
        <v>186</v>
      </c>
      <c r="D495" s="33" t="s">
        <v>26</v>
      </c>
      <c r="E495" s="33"/>
      <c r="F495" s="7">
        <v>44298</v>
      </c>
      <c r="G495" s="7">
        <v>44314</v>
      </c>
      <c r="H495" s="15">
        <v>1</v>
      </c>
      <c r="I495" s="26">
        <f t="shared" si="14"/>
        <v>10</v>
      </c>
      <c r="J495" s="26">
        <v>80</v>
      </c>
      <c r="K495" s="15"/>
      <c r="L495" s="15"/>
      <c r="M495" s="15">
        <v>0.25</v>
      </c>
      <c r="N495" s="8">
        <v>4.99</v>
      </c>
      <c r="O495" s="8">
        <v>4.99</v>
      </c>
      <c r="P495" s="33" t="s">
        <v>38</v>
      </c>
      <c r="Q495" s="29">
        <f t="shared" si="15"/>
        <v>84.99</v>
      </c>
      <c r="R495" s="9"/>
      <c r="S495" s="9"/>
      <c r="T495" s="9"/>
      <c r="U495" s="9"/>
      <c r="V495" s="9"/>
      <c r="W495" s="9"/>
      <c r="X495" s="10"/>
      <c r="Y495" s="11"/>
    </row>
    <row r="496" spans="1:25" ht="14.4" x14ac:dyDescent="0.3">
      <c r="A496" s="32" t="s">
        <v>535</v>
      </c>
      <c r="B496" s="33" t="s">
        <v>30</v>
      </c>
      <c r="C496" s="33" t="s">
        <v>37</v>
      </c>
      <c r="D496" s="33" t="s">
        <v>26</v>
      </c>
      <c r="E496" s="33"/>
      <c r="F496" s="7">
        <v>44298</v>
      </c>
      <c r="G496" s="13">
        <v>44319</v>
      </c>
      <c r="H496" s="15">
        <v>1</v>
      </c>
      <c r="I496" s="26">
        <f t="shared" si="14"/>
        <v>10</v>
      </c>
      <c r="J496" s="26">
        <v>80</v>
      </c>
      <c r="K496" s="15"/>
      <c r="L496" s="15"/>
      <c r="M496" s="15">
        <v>0.25</v>
      </c>
      <c r="N496" s="8">
        <v>83.46</v>
      </c>
      <c r="O496" s="8">
        <v>83.46</v>
      </c>
      <c r="P496" s="33" t="s">
        <v>19</v>
      </c>
      <c r="Q496" s="29">
        <f t="shared" si="15"/>
        <v>163.45999999999998</v>
      </c>
      <c r="R496" s="9"/>
      <c r="S496" s="9"/>
      <c r="T496" s="9"/>
      <c r="U496" s="9"/>
      <c r="V496" s="9"/>
      <c r="W496" s="9"/>
      <c r="X496" s="10"/>
      <c r="Y496" s="11"/>
    </row>
    <row r="497" spans="1:25" ht="14.4" x14ac:dyDescent="0.3">
      <c r="A497" s="32" t="s">
        <v>536</v>
      </c>
      <c r="B497" s="33" t="s">
        <v>25</v>
      </c>
      <c r="C497" s="33" t="s">
        <v>37</v>
      </c>
      <c r="D497" s="33" t="s">
        <v>153</v>
      </c>
      <c r="E497" s="33"/>
      <c r="F497" s="7">
        <v>44298</v>
      </c>
      <c r="G497" s="13">
        <v>44320</v>
      </c>
      <c r="H497" s="15">
        <v>2</v>
      </c>
      <c r="I497" s="26">
        <f t="shared" si="14"/>
        <v>35</v>
      </c>
      <c r="J497" s="26">
        <v>140</v>
      </c>
      <c r="K497" s="15"/>
      <c r="L497" s="15"/>
      <c r="M497" s="15">
        <v>2.25</v>
      </c>
      <c r="N497" s="8">
        <v>52</v>
      </c>
      <c r="O497" s="8">
        <v>52</v>
      </c>
      <c r="P497" s="33" t="s">
        <v>19</v>
      </c>
      <c r="Q497" s="29">
        <f t="shared" si="15"/>
        <v>192</v>
      </c>
      <c r="R497" s="9"/>
      <c r="S497" s="9"/>
      <c r="T497" s="9"/>
      <c r="U497" s="9"/>
      <c r="V497" s="9"/>
      <c r="W497" s="9"/>
      <c r="X497" s="10"/>
      <c r="Y497" s="11"/>
    </row>
    <row r="498" spans="1:25" ht="14.4" x14ac:dyDescent="0.3">
      <c r="A498" s="32" t="s">
        <v>537</v>
      </c>
      <c r="B498" s="33" t="s">
        <v>21</v>
      </c>
      <c r="C498" s="33" t="s">
        <v>22</v>
      </c>
      <c r="D498" s="33" t="s">
        <v>18</v>
      </c>
      <c r="E498" s="33"/>
      <c r="F498" s="7">
        <v>44298</v>
      </c>
      <c r="G498" s="13">
        <v>44320</v>
      </c>
      <c r="H498" s="15">
        <v>1</v>
      </c>
      <c r="I498" s="26">
        <f t="shared" si="14"/>
        <v>10</v>
      </c>
      <c r="J498" s="26">
        <v>80</v>
      </c>
      <c r="K498" s="15"/>
      <c r="L498" s="15"/>
      <c r="M498" s="15">
        <v>0.5</v>
      </c>
      <c r="N498" s="8">
        <v>743.18</v>
      </c>
      <c r="O498" s="8">
        <v>743.18</v>
      </c>
      <c r="P498" s="33" t="s">
        <v>27</v>
      </c>
      <c r="Q498" s="29">
        <f t="shared" si="15"/>
        <v>823.18</v>
      </c>
      <c r="R498" s="9"/>
      <c r="S498" s="9"/>
      <c r="T498" s="9"/>
      <c r="U498" s="9"/>
      <c r="V498" s="9"/>
      <c r="W498" s="9"/>
      <c r="X498" s="10"/>
      <c r="Y498" s="11"/>
    </row>
    <row r="499" spans="1:25" ht="14.4" x14ac:dyDescent="0.3">
      <c r="A499" s="32" t="s">
        <v>538</v>
      </c>
      <c r="B499" s="33" t="s">
        <v>25</v>
      </c>
      <c r="C499" s="33" t="s">
        <v>31</v>
      </c>
      <c r="D499" s="33" t="s">
        <v>23</v>
      </c>
      <c r="E499" s="33"/>
      <c r="F499" s="7">
        <v>44298</v>
      </c>
      <c r="G499" s="7">
        <v>44363</v>
      </c>
      <c r="H499" s="15">
        <v>1</v>
      </c>
      <c r="I499" s="26">
        <f t="shared" si="14"/>
        <v>10</v>
      </c>
      <c r="J499" s="26">
        <v>80</v>
      </c>
      <c r="K499" s="15"/>
      <c r="L499" s="15"/>
      <c r="M499" s="15">
        <v>0.5</v>
      </c>
      <c r="N499" s="8">
        <v>144</v>
      </c>
      <c r="O499" s="8">
        <v>144</v>
      </c>
      <c r="P499" s="33" t="s">
        <v>38</v>
      </c>
      <c r="Q499" s="29">
        <f t="shared" si="15"/>
        <v>224</v>
      </c>
      <c r="R499" s="9"/>
      <c r="S499" s="9"/>
      <c r="T499" s="9"/>
      <c r="U499" s="9"/>
      <c r="V499" s="9"/>
      <c r="W499" s="9"/>
      <c r="X499" s="10"/>
      <c r="Y499" s="11"/>
    </row>
    <row r="500" spans="1:25" ht="14.4" x14ac:dyDescent="0.3">
      <c r="A500" s="32" t="s">
        <v>539</v>
      </c>
      <c r="B500" s="33" t="s">
        <v>16</v>
      </c>
      <c r="C500" s="33" t="s">
        <v>186</v>
      </c>
      <c r="D500" s="33" t="s">
        <v>26</v>
      </c>
      <c r="E500" s="33"/>
      <c r="F500" s="7">
        <v>44299</v>
      </c>
      <c r="G500" s="7">
        <v>44314</v>
      </c>
      <c r="H500" s="15">
        <v>1</v>
      </c>
      <c r="I500" s="26">
        <f t="shared" si="14"/>
        <v>10</v>
      </c>
      <c r="J500" s="26">
        <v>80</v>
      </c>
      <c r="K500" s="15" t="s">
        <v>32</v>
      </c>
      <c r="L500" s="15" t="s">
        <v>32</v>
      </c>
      <c r="M500" s="15">
        <v>0.25</v>
      </c>
      <c r="N500" s="8">
        <v>38.119999999999997</v>
      </c>
      <c r="O500" s="8">
        <v>0</v>
      </c>
      <c r="P500" s="33" t="s">
        <v>372</v>
      </c>
      <c r="Q500" s="29">
        <f t="shared" si="15"/>
        <v>118.12</v>
      </c>
      <c r="R500" s="9"/>
      <c r="S500" s="9"/>
      <c r="T500" s="9"/>
      <c r="U500" s="9"/>
      <c r="V500" s="9"/>
      <c r="W500" s="9"/>
      <c r="X500" s="10"/>
      <c r="Y500" s="11"/>
    </row>
    <row r="501" spans="1:25" ht="14.4" x14ac:dyDescent="0.3">
      <c r="A501" s="32" t="s">
        <v>540</v>
      </c>
      <c r="B501" s="33" t="s">
        <v>25</v>
      </c>
      <c r="C501" s="33" t="s">
        <v>37</v>
      </c>
      <c r="D501" s="33" t="s">
        <v>26</v>
      </c>
      <c r="E501" s="33"/>
      <c r="F501" s="7">
        <v>44299</v>
      </c>
      <c r="G501" s="7">
        <v>44315</v>
      </c>
      <c r="H501" s="15">
        <v>1</v>
      </c>
      <c r="I501" s="26">
        <f t="shared" si="14"/>
        <v>10</v>
      </c>
      <c r="J501" s="26">
        <v>80</v>
      </c>
      <c r="K501" s="15" t="s">
        <v>32</v>
      </c>
      <c r="L501" s="15" t="s">
        <v>32</v>
      </c>
      <c r="M501" s="15">
        <v>0.25</v>
      </c>
      <c r="N501" s="8">
        <v>25</v>
      </c>
      <c r="O501" s="8">
        <v>0</v>
      </c>
      <c r="P501" s="33" t="s">
        <v>372</v>
      </c>
      <c r="Q501" s="29">
        <f t="shared" si="15"/>
        <v>105</v>
      </c>
      <c r="R501" s="9"/>
      <c r="S501" s="9"/>
      <c r="T501" s="9"/>
      <c r="U501" s="9"/>
      <c r="V501" s="9"/>
      <c r="W501" s="9"/>
      <c r="X501" s="10"/>
      <c r="Y501" s="11"/>
    </row>
    <row r="502" spans="1:25" ht="14.4" x14ac:dyDescent="0.3">
      <c r="A502" s="32" t="s">
        <v>541</v>
      </c>
      <c r="B502" s="33" t="s">
        <v>16</v>
      </c>
      <c r="C502" s="33" t="s">
        <v>186</v>
      </c>
      <c r="D502" s="33" t="s">
        <v>18</v>
      </c>
      <c r="E502" s="33"/>
      <c r="F502" s="7">
        <v>44299</v>
      </c>
      <c r="G502" s="7">
        <v>44315</v>
      </c>
      <c r="H502" s="15">
        <v>2</v>
      </c>
      <c r="I502" s="26">
        <f t="shared" si="14"/>
        <v>35</v>
      </c>
      <c r="J502" s="26">
        <v>140</v>
      </c>
      <c r="K502" s="15"/>
      <c r="L502" s="15"/>
      <c r="M502" s="15">
        <v>0.25</v>
      </c>
      <c r="N502" s="8">
        <v>175</v>
      </c>
      <c r="O502" s="8">
        <v>175</v>
      </c>
      <c r="P502" s="33" t="s">
        <v>19</v>
      </c>
      <c r="Q502" s="29">
        <f t="shared" si="15"/>
        <v>315</v>
      </c>
      <c r="R502" s="9"/>
      <c r="S502" s="9"/>
      <c r="T502" s="9"/>
      <c r="U502" s="9"/>
      <c r="V502" s="9"/>
      <c r="W502" s="9"/>
      <c r="X502" s="10"/>
      <c r="Y502" s="11"/>
    </row>
    <row r="503" spans="1:25" ht="14.4" x14ac:dyDescent="0.3">
      <c r="A503" s="32" t="s">
        <v>542</v>
      </c>
      <c r="B503" s="33" t="s">
        <v>21</v>
      </c>
      <c r="C503" s="33" t="s">
        <v>22</v>
      </c>
      <c r="D503" s="33" t="s">
        <v>18</v>
      </c>
      <c r="E503" s="33"/>
      <c r="F503" s="7">
        <v>44299</v>
      </c>
      <c r="G503" s="13">
        <v>44320</v>
      </c>
      <c r="H503" s="15">
        <v>1</v>
      </c>
      <c r="I503" s="26">
        <f t="shared" si="14"/>
        <v>10</v>
      </c>
      <c r="J503" s="26">
        <v>80</v>
      </c>
      <c r="K503" s="15"/>
      <c r="L503" s="15"/>
      <c r="M503" s="15">
        <v>0.25</v>
      </c>
      <c r="N503" s="8">
        <v>6.94</v>
      </c>
      <c r="O503" s="8">
        <v>6.94</v>
      </c>
      <c r="P503" s="33" t="s">
        <v>19</v>
      </c>
      <c r="Q503" s="29">
        <f t="shared" si="15"/>
        <v>86.94</v>
      </c>
      <c r="R503" s="9"/>
      <c r="S503" s="9"/>
      <c r="T503" s="9"/>
      <c r="U503" s="9"/>
      <c r="V503" s="9"/>
      <c r="W503" s="9"/>
      <c r="X503" s="10"/>
      <c r="Y503" s="11"/>
    </row>
    <row r="504" spans="1:25" ht="14.4" x14ac:dyDescent="0.3">
      <c r="A504" s="32" t="s">
        <v>543</v>
      </c>
      <c r="B504" s="33" t="s">
        <v>21</v>
      </c>
      <c r="C504" s="33" t="s">
        <v>37</v>
      </c>
      <c r="D504" s="33" t="s">
        <v>153</v>
      </c>
      <c r="E504" s="33"/>
      <c r="F504" s="7">
        <v>44299</v>
      </c>
      <c r="G504" s="14">
        <v>44328</v>
      </c>
      <c r="H504" s="15">
        <v>3</v>
      </c>
      <c r="I504" s="26">
        <f t="shared" si="14"/>
        <v>73.125</v>
      </c>
      <c r="J504" s="26">
        <v>195</v>
      </c>
      <c r="K504" s="15"/>
      <c r="L504" s="15"/>
      <c r="M504" s="15">
        <v>3.25</v>
      </c>
      <c r="N504" s="8">
        <v>640.41999999999996</v>
      </c>
      <c r="O504" s="8">
        <v>640.41999999999996</v>
      </c>
      <c r="P504" s="33" t="s">
        <v>38</v>
      </c>
      <c r="Q504" s="29">
        <f t="shared" si="15"/>
        <v>835.42</v>
      </c>
      <c r="R504" s="9"/>
      <c r="S504" s="9"/>
      <c r="T504" s="9"/>
      <c r="U504" s="9"/>
      <c r="V504" s="12"/>
      <c r="W504" s="12"/>
      <c r="X504" s="10"/>
      <c r="Y504" s="11"/>
    </row>
    <row r="505" spans="1:25" ht="14.4" x14ac:dyDescent="0.3">
      <c r="A505" s="32" t="s">
        <v>544</v>
      </c>
      <c r="B505" s="33" t="s">
        <v>53</v>
      </c>
      <c r="C505" s="33" t="s">
        <v>17</v>
      </c>
      <c r="D505" s="33" t="s">
        <v>18</v>
      </c>
      <c r="E505" s="33"/>
      <c r="F505" s="7">
        <v>44299</v>
      </c>
      <c r="G505" s="14">
        <v>44329</v>
      </c>
      <c r="H505" s="15">
        <v>1</v>
      </c>
      <c r="I505" s="26">
        <f t="shared" si="14"/>
        <v>10</v>
      </c>
      <c r="J505" s="26">
        <v>80</v>
      </c>
      <c r="K505" s="15"/>
      <c r="L505" s="15"/>
      <c r="M505" s="15">
        <v>0.25</v>
      </c>
      <c r="N505" s="8">
        <v>86.28</v>
      </c>
      <c r="O505" s="8">
        <v>86.28</v>
      </c>
      <c r="P505" s="33" t="s">
        <v>19</v>
      </c>
      <c r="Q505" s="29">
        <f t="shared" si="15"/>
        <v>166.28</v>
      </c>
      <c r="R505" s="9"/>
      <c r="S505" s="9"/>
      <c r="T505" s="9"/>
      <c r="U505" s="9"/>
      <c r="V505" s="9"/>
      <c r="W505" s="9"/>
      <c r="X505" s="10"/>
      <c r="Y505" s="11"/>
    </row>
    <row r="506" spans="1:25" ht="14.4" x14ac:dyDescent="0.3">
      <c r="A506" s="32" t="s">
        <v>545</v>
      </c>
      <c r="B506" s="33" t="s">
        <v>30</v>
      </c>
      <c r="C506" s="33" t="s">
        <v>31</v>
      </c>
      <c r="D506" s="33" t="s">
        <v>18</v>
      </c>
      <c r="E506" s="33"/>
      <c r="F506" s="7">
        <v>44299</v>
      </c>
      <c r="G506" s="14">
        <v>44337</v>
      </c>
      <c r="H506" s="15">
        <v>1</v>
      </c>
      <c r="I506" s="26">
        <f t="shared" si="14"/>
        <v>10</v>
      </c>
      <c r="J506" s="26">
        <v>80</v>
      </c>
      <c r="K506" s="15"/>
      <c r="L506" s="15" t="s">
        <v>32</v>
      </c>
      <c r="M506" s="15">
        <v>0.25</v>
      </c>
      <c r="N506" s="8">
        <v>103.18</v>
      </c>
      <c r="O506" s="8">
        <v>0</v>
      </c>
      <c r="P506" s="33" t="s">
        <v>38</v>
      </c>
      <c r="Q506" s="29">
        <f t="shared" si="15"/>
        <v>183.18</v>
      </c>
      <c r="R506" s="9"/>
      <c r="S506" s="9"/>
      <c r="T506" s="9"/>
      <c r="U506" s="9"/>
      <c r="V506" s="9"/>
      <c r="W506" s="9"/>
      <c r="X506" s="10"/>
      <c r="Y506" s="11"/>
    </row>
    <row r="507" spans="1:25" ht="14.4" x14ac:dyDescent="0.3">
      <c r="A507" s="32" t="s">
        <v>546</v>
      </c>
      <c r="B507" s="33" t="s">
        <v>185</v>
      </c>
      <c r="C507" s="33" t="s">
        <v>186</v>
      </c>
      <c r="D507" s="33" t="s">
        <v>40</v>
      </c>
      <c r="E507" s="33"/>
      <c r="F507" s="7">
        <v>44299</v>
      </c>
      <c r="G507" s="14">
        <v>44333</v>
      </c>
      <c r="H507" s="15">
        <v>2</v>
      </c>
      <c r="I507" s="26">
        <f t="shared" si="14"/>
        <v>35</v>
      </c>
      <c r="J507" s="26">
        <v>140</v>
      </c>
      <c r="K507" s="15"/>
      <c r="L507" s="15"/>
      <c r="M507" s="15">
        <v>1</v>
      </c>
      <c r="N507" s="8">
        <v>464.4</v>
      </c>
      <c r="O507" s="8">
        <v>464.4</v>
      </c>
      <c r="P507" s="33" t="s">
        <v>391</v>
      </c>
      <c r="Q507" s="29">
        <f t="shared" si="15"/>
        <v>604.4</v>
      </c>
      <c r="R507" s="9"/>
      <c r="S507" s="9"/>
      <c r="T507" s="9"/>
      <c r="U507" s="9"/>
      <c r="V507" s="9"/>
      <c r="W507" s="9"/>
      <c r="X507" s="10"/>
      <c r="Y507" s="11"/>
    </row>
    <row r="508" spans="1:25" ht="14.4" x14ac:dyDescent="0.3">
      <c r="A508" s="32" t="s">
        <v>547</v>
      </c>
      <c r="B508" s="33" t="s">
        <v>25</v>
      </c>
      <c r="C508" s="33" t="s">
        <v>31</v>
      </c>
      <c r="D508" s="33" t="s">
        <v>18</v>
      </c>
      <c r="E508" s="33"/>
      <c r="F508" s="7">
        <v>44299</v>
      </c>
      <c r="G508" s="7">
        <v>44362</v>
      </c>
      <c r="H508" s="15">
        <v>1</v>
      </c>
      <c r="I508" s="26">
        <f t="shared" si="14"/>
        <v>10</v>
      </c>
      <c r="J508" s="26">
        <v>80</v>
      </c>
      <c r="K508" s="15"/>
      <c r="L508" s="15"/>
      <c r="M508" s="15">
        <v>1</v>
      </c>
      <c r="N508" s="8">
        <v>406.66</v>
      </c>
      <c r="O508" s="8">
        <v>406.66</v>
      </c>
      <c r="P508" s="33" t="s">
        <v>38</v>
      </c>
      <c r="Q508" s="29">
        <f t="shared" si="15"/>
        <v>486.66</v>
      </c>
      <c r="R508" s="9"/>
      <c r="S508" s="9"/>
      <c r="T508" s="9"/>
      <c r="U508" s="9"/>
      <c r="V508" s="9"/>
      <c r="W508" s="9"/>
      <c r="X508" s="10"/>
      <c r="Y508" s="11"/>
    </row>
    <row r="509" spans="1:25" ht="14.4" x14ac:dyDescent="0.3">
      <c r="A509" s="32" t="s">
        <v>548</v>
      </c>
      <c r="B509" s="33" t="s">
        <v>30</v>
      </c>
      <c r="C509" s="33" t="s">
        <v>31</v>
      </c>
      <c r="D509" s="33" t="s">
        <v>23</v>
      </c>
      <c r="E509" s="33"/>
      <c r="F509" s="7">
        <v>44300</v>
      </c>
      <c r="G509" s="7">
        <v>44309</v>
      </c>
      <c r="H509" s="15">
        <v>1</v>
      </c>
      <c r="I509" s="26">
        <f t="shared" si="14"/>
        <v>10</v>
      </c>
      <c r="J509" s="26">
        <v>80</v>
      </c>
      <c r="K509" s="15"/>
      <c r="L509" s="15"/>
      <c r="M509" s="15">
        <v>0.5</v>
      </c>
      <c r="N509" s="8">
        <v>21.33</v>
      </c>
      <c r="O509" s="8">
        <v>21.33</v>
      </c>
      <c r="P509" s="33" t="s">
        <v>19</v>
      </c>
      <c r="Q509" s="29">
        <f t="shared" si="15"/>
        <v>101.33</v>
      </c>
      <c r="R509" s="9"/>
      <c r="S509" s="9"/>
      <c r="T509" s="9"/>
      <c r="U509" s="9"/>
      <c r="V509" s="9"/>
      <c r="W509" s="9"/>
      <c r="X509" s="10"/>
      <c r="Y509" s="11"/>
    </row>
    <row r="510" spans="1:25" ht="14.4" x14ac:dyDescent="0.3">
      <c r="A510" s="32" t="s">
        <v>549</v>
      </c>
      <c r="B510" s="33" t="s">
        <v>42</v>
      </c>
      <c r="C510" s="33" t="s">
        <v>17</v>
      </c>
      <c r="D510" s="33" t="s">
        <v>40</v>
      </c>
      <c r="E510" s="33"/>
      <c r="F510" s="7">
        <v>44300</v>
      </c>
      <c r="G510" s="7">
        <v>44312</v>
      </c>
      <c r="H510" s="15">
        <v>1</v>
      </c>
      <c r="I510" s="26">
        <f t="shared" si="14"/>
        <v>10</v>
      </c>
      <c r="J510" s="26">
        <v>80</v>
      </c>
      <c r="K510" s="15"/>
      <c r="L510" s="15"/>
      <c r="M510" s="15">
        <v>1.5</v>
      </c>
      <c r="N510" s="8">
        <v>15.15</v>
      </c>
      <c r="O510" s="8">
        <v>15.15</v>
      </c>
      <c r="P510" s="33" t="s">
        <v>19</v>
      </c>
      <c r="Q510" s="29">
        <f t="shared" si="15"/>
        <v>95.15</v>
      </c>
      <c r="R510" s="9"/>
      <c r="S510" s="9"/>
      <c r="T510" s="9"/>
      <c r="U510" s="9"/>
      <c r="V510" s="9"/>
      <c r="W510" s="9"/>
      <c r="X510" s="10"/>
      <c r="Y510" s="11"/>
    </row>
    <row r="511" spans="1:25" ht="14.4" x14ac:dyDescent="0.3">
      <c r="A511" s="32" t="s">
        <v>550</v>
      </c>
      <c r="B511" s="33" t="s">
        <v>53</v>
      </c>
      <c r="C511" s="33" t="s">
        <v>17</v>
      </c>
      <c r="D511" s="33" t="s">
        <v>18</v>
      </c>
      <c r="E511" s="33" t="s">
        <v>32</v>
      </c>
      <c r="F511" s="7">
        <v>44300</v>
      </c>
      <c r="G511" s="7">
        <v>44313</v>
      </c>
      <c r="H511" s="15">
        <v>1</v>
      </c>
      <c r="I511" s="26">
        <f t="shared" si="14"/>
        <v>10</v>
      </c>
      <c r="J511" s="26">
        <v>80</v>
      </c>
      <c r="K511" s="15"/>
      <c r="L511" s="15" t="s">
        <v>32</v>
      </c>
      <c r="M511" s="15">
        <v>0.25</v>
      </c>
      <c r="N511" s="8">
        <v>96.05</v>
      </c>
      <c r="O511" s="8">
        <v>0</v>
      </c>
      <c r="P511" s="33" t="s">
        <v>38</v>
      </c>
      <c r="Q511" s="29">
        <f t="shared" si="15"/>
        <v>176.05</v>
      </c>
      <c r="R511" s="9"/>
      <c r="S511" s="9"/>
      <c r="T511" s="9"/>
      <c r="U511" s="9"/>
      <c r="V511" s="9"/>
      <c r="W511" s="9"/>
      <c r="X511" s="10"/>
      <c r="Y511" s="11"/>
    </row>
    <row r="512" spans="1:25" ht="14.4" x14ac:dyDescent="0.3">
      <c r="A512" s="32" t="s">
        <v>551</v>
      </c>
      <c r="B512" s="33" t="s">
        <v>30</v>
      </c>
      <c r="C512" s="33" t="s">
        <v>17</v>
      </c>
      <c r="D512" s="33" t="s">
        <v>26</v>
      </c>
      <c r="E512" s="33" t="s">
        <v>32</v>
      </c>
      <c r="F512" s="7">
        <v>44300</v>
      </c>
      <c r="G512" s="7">
        <v>44313</v>
      </c>
      <c r="H512" s="15">
        <v>1</v>
      </c>
      <c r="I512" s="26">
        <f t="shared" si="14"/>
        <v>10</v>
      </c>
      <c r="J512" s="26">
        <v>80</v>
      </c>
      <c r="K512" s="15"/>
      <c r="L512" s="15"/>
      <c r="M512" s="15">
        <v>0.25</v>
      </c>
      <c r="N512" s="8">
        <v>127.4</v>
      </c>
      <c r="O512" s="8">
        <v>127.4</v>
      </c>
      <c r="P512" s="33" t="s">
        <v>38</v>
      </c>
      <c r="Q512" s="29">
        <f t="shared" si="15"/>
        <v>207.4</v>
      </c>
      <c r="R512" s="9"/>
      <c r="S512" s="9"/>
      <c r="T512" s="9"/>
      <c r="U512" s="9"/>
      <c r="V512" s="9"/>
      <c r="W512" s="9"/>
      <c r="X512" s="10"/>
      <c r="Y512" s="11"/>
    </row>
    <row r="513" spans="1:25" ht="14.4" x14ac:dyDescent="0.3">
      <c r="A513" s="32" t="s">
        <v>552</v>
      </c>
      <c r="B513" s="33" t="s">
        <v>21</v>
      </c>
      <c r="C513" s="33" t="s">
        <v>22</v>
      </c>
      <c r="D513" s="33" t="s">
        <v>23</v>
      </c>
      <c r="E513" s="33"/>
      <c r="F513" s="7">
        <v>44300</v>
      </c>
      <c r="G513" s="13">
        <v>44321</v>
      </c>
      <c r="H513" s="15">
        <v>1</v>
      </c>
      <c r="I513" s="26">
        <f t="shared" si="14"/>
        <v>10</v>
      </c>
      <c r="J513" s="26">
        <v>80</v>
      </c>
      <c r="K513" s="15"/>
      <c r="L513" s="15"/>
      <c r="M513" s="15">
        <v>0.5</v>
      </c>
      <c r="N513" s="8">
        <v>95.47</v>
      </c>
      <c r="O513" s="8">
        <v>95.47</v>
      </c>
      <c r="P513" s="33" t="s">
        <v>27</v>
      </c>
      <c r="Q513" s="29">
        <f t="shared" si="15"/>
        <v>175.47</v>
      </c>
      <c r="R513" s="9"/>
      <c r="S513" s="9"/>
      <c r="T513" s="9"/>
      <c r="U513" s="9"/>
      <c r="V513" s="9"/>
      <c r="W513" s="9"/>
      <c r="X513" s="10"/>
      <c r="Y513" s="11"/>
    </row>
    <row r="514" spans="1:25" ht="14.4" x14ac:dyDescent="0.3">
      <c r="A514" s="32" t="s">
        <v>553</v>
      </c>
      <c r="B514" s="33" t="s">
        <v>25</v>
      </c>
      <c r="C514" s="33" t="s">
        <v>31</v>
      </c>
      <c r="D514" s="33" t="s">
        <v>18</v>
      </c>
      <c r="E514" s="33" t="s">
        <v>32</v>
      </c>
      <c r="F514" s="7">
        <v>44300</v>
      </c>
      <c r="G514" s="13">
        <v>44321</v>
      </c>
      <c r="H514" s="15">
        <v>1</v>
      </c>
      <c r="I514" s="26">
        <f t="shared" ref="I514:I577" si="16">(H514*J514)/8</f>
        <v>10</v>
      </c>
      <c r="J514" s="26">
        <v>80</v>
      </c>
      <c r="K514" s="15"/>
      <c r="L514" s="15"/>
      <c r="M514" s="15">
        <v>0.25</v>
      </c>
      <c r="N514" s="8">
        <v>55.65</v>
      </c>
      <c r="O514" s="8">
        <v>55.65</v>
      </c>
      <c r="P514" s="33" t="s">
        <v>19</v>
      </c>
      <c r="Q514" s="29">
        <f t="shared" ref="Q514:Q577" si="17">N514+J514</f>
        <v>135.65</v>
      </c>
      <c r="R514" s="9"/>
      <c r="S514" s="9"/>
      <c r="T514" s="9"/>
      <c r="U514" s="9"/>
      <c r="V514" s="9"/>
      <c r="W514" s="9"/>
      <c r="X514" s="10"/>
      <c r="Y514" s="11"/>
    </row>
    <row r="515" spans="1:25" ht="14.4" x14ac:dyDescent="0.3">
      <c r="A515" s="32" t="s">
        <v>554</v>
      </c>
      <c r="B515" s="33" t="s">
        <v>42</v>
      </c>
      <c r="C515" s="33" t="s">
        <v>17</v>
      </c>
      <c r="D515" s="33" t="s">
        <v>18</v>
      </c>
      <c r="E515" s="33" t="s">
        <v>32</v>
      </c>
      <c r="F515" s="7">
        <v>44300</v>
      </c>
      <c r="G515" s="13">
        <v>44322</v>
      </c>
      <c r="H515" s="15">
        <v>1</v>
      </c>
      <c r="I515" s="26">
        <f t="shared" si="16"/>
        <v>10</v>
      </c>
      <c r="J515" s="26">
        <v>80</v>
      </c>
      <c r="K515" s="15"/>
      <c r="L515" s="15" t="s">
        <v>32</v>
      </c>
      <c r="M515" s="15">
        <v>0.5</v>
      </c>
      <c r="N515" s="8">
        <v>22.3</v>
      </c>
      <c r="O515" s="8">
        <v>0</v>
      </c>
      <c r="P515" s="33" t="s">
        <v>38</v>
      </c>
      <c r="Q515" s="29">
        <f t="shared" si="17"/>
        <v>102.3</v>
      </c>
      <c r="R515" s="9"/>
      <c r="S515" s="9"/>
      <c r="T515" s="9"/>
      <c r="U515" s="9"/>
      <c r="V515" s="9"/>
      <c r="W515" s="9"/>
      <c r="X515" s="10"/>
      <c r="Y515" s="11"/>
    </row>
    <row r="516" spans="1:25" ht="14.4" x14ac:dyDescent="0.3">
      <c r="A516" s="32" t="s">
        <v>555</v>
      </c>
      <c r="B516" s="33" t="s">
        <v>30</v>
      </c>
      <c r="C516" s="33" t="s">
        <v>17</v>
      </c>
      <c r="D516" s="33" t="s">
        <v>18</v>
      </c>
      <c r="E516" s="33"/>
      <c r="F516" s="7">
        <v>44300</v>
      </c>
      <c r="G516" s="14">
        <v>44328</v>
      </c>
      <c r="H516" s="15">
        <v>1</v>
      </c>
      <c r="I516" s="26">
        <f t="shared" si="16"/>
        <v>10</v>
      </c>
      <c r="J516" s="26">
        <v>80</v>
      </c>
      <c r="K516" s="15"/>
      <c r="L516" s="15"/>
      <c r="M516" s="15">
        <v>0.5</v>
      </c>
      <c r="N516" s="8">
        <v>148.1</v>
      </c>
      <c r="O516" s="8">
        <v>148.1</v>
      </c>
      <c r="P516" s="33" t="s">
        <v>19</v>
      </c>
      <c r="Q516" s="29">
        <f t="shared" si="17"/>
        <v>228.1</v>
      </c>
      <c r="R516" s="9"/>
      <c r="S516" s="9"/>
      <c r="T516" s="9"/>
      <c r="U516" s="9"/>
      <c r="V516" s="9"/>
      <c r="W516" s="9"/>
      <c r="X516" s="10"/>
      <c r="Y516" s="11"/>
    </row>
    <row r="517" spans="1:25" ht="14.4" x14ac:dyDescent="0.3">
      <c r="A517" s="32" t="s">
        <v>556</v>
      </c>
      <c r="B517" s="33" t="s">
        <v>21</v>
      </c>
      <c r="C517" s="33" t="s">
        <v>37</v>
      </c>
      <c r="D517" s="33" t="s">
        <v>26</v>
      </c>
      <c r="E517" s="33"/>
      <c r="F517" s="7">
        <v>44300</v>
      </c>
      <c r="G517" s="14">
        <v>44333</v>
      </c>
      <c r="H517" s="15">
        <v>1</v>
      </c>
      <c r="I517" s="26">
        <f t="shared" si="16"/>
        <v>10</v>
      </c>
      <c r="J517" s="26">
        <v>80</v>
      </c>
      <c r="K517" s="15"/>
      <c r="L517" s="15"/>
      <c r="M517" s="15">
        <v>0.25</v>
      </c>
      <c r="N517" s="8">
        <v>18</v>
      </c>
      <c r="O517" s="8">
        <v>18</v>
      </c>
      <c r="P517" s="33" t="s">
        <v>27</v>
      </c>
      <c r="Q517" s="29">
        <f t="shared" si="17"/>
        <v>98</v>
      </c>
      <c r="R517" s="9"/>
      <c r="S517" s="9"/>
      <c r="T517" s="9"/>
      <c r="U517" s="9"/>
      <c r="V517" s="9"/>
      <c r="W517" s="9"/>
      <c r="X517" s="10"/>
      <c r="Y517" s="11"/>
    </row>
    <row r="518" spans="1:25" ht="14.4" x14ac:dyDescent="0.3">
      <c r="A518" s="32" t="s">
        <v>557</v>
      </c>
      <c r="B518" s="33" t="s">
        <v>30</v>
      </c>
      <c r="C518" s="33" t="s">
        <v>31</v>
      </c>
      <c r="D518" s="33" t="s">
        <v>18</v>
      </c>
      <c r="E518" s="33" t="s">
        <v>32</v>
      </c>
      <c r="F518" s="7">
        <v>44300</v>
      </c>
      <c r="G518" s="14">
        <v>44333</v>
      </c>
      <c r="H518" s="15">
        <v>1</v>
      </c>
      <c r="I518" s="26">
        <f t="shared" si="16"/>
        <v>10</v>
      </c>
      <c r="J518" s="26">
        <v>80</v>
      </c>
      <c r="K518" s="15"/>
      <c r="L518" s="15" t="s">
        <v>32</v>
      </c>
      <c r="M518" s="15">
        <v>0.25</v>
      </c>
      <c r="N518" s="8">
        <v>54.18</v>
      </c>
      <c r="O518" s="8">
        <v>0</v>
      </c>
      <c r="P518" s="33" t="s">
        <v>38</v>
      </c>
      <c r="Q518" s="29">
        <f t="shared" si="17"/>
        <v>134.18</v>
      </c>
      <c r="R518" s="9"/>
      <c r="S518" s="9"/>
      <c r="T518" s="9"/>
      <c r="U518" s="9"/>
      <c r="V518" s="9"/>
      <c r="W518" s="9"/>
      <c r="X518" s="10"/>
      <c r="Y518" s="11"/>
    </row>
    <row r="519" spans="1:25" ht="14.4" x14ac:dyDescent="0.3">
      <c r="A519" s="32" t="s">
        <v>558</v>
      </c>
      <c r="B519" s="33" t="s">
        <v>42</v>
      </c>
      <c r="C519" s="33" t="s">
        <v>17</v>
      </c>
      <c r="D519" s="33" t="s">
        <v>23</v>
      </c>
      <c r="E519" s="33"/>
      <c r="F519" s="7">
        <v>44300</v>
      </c>
      <c r="G519" s="14">
        <v>44347</v>
      </c>
      <c r="H519" s="15">
        <v>2</v>
      </c>
      <c r="I519" s="26">
        <f t="shared" si="16"/>
        <v>35</v>
      </c>
      <c r="J519" s="26">
        <v>140</v>
      </c>
      <c r="K519" s="15"/>
      <c r="L519" s="15"/>
      <c r="M519" s="15">
        <v>0.75</v>
      </c>
      <c r="N519" s="8">
        <v>197.94</v>
      </c>
      <c r="O519" s="8">
        <v>197.94</v>
      </c>
      <c r="P519" s="33" t="s">
        <v>38</v>
      </c>
      <c r="Q519" s="29">
        <f t="shared" si="17"/>
        <v>337.94</v>
      </c>
      <c r="R519" s="9"/>
      <c r="S519" s="9"/>
      <c r="T519" s="9"/>
      <c r="U519" s="9"/>
      <c r="V519" s="9"/>
      <c r="W519" s="9"/>
      <c r="X519" s="10"/>
      <c r="Y519" s="11"/>
    </row>
    <row r="520" spans="1:25" ht="14.4" x14ac:dyDescent="0.3">
      <c r="A520" s="32" t="s">
        <v>559</v>
      </c>
      <c r="B520" s="33" t="s">
        <v>53</v>
      </c>
      <c r="C520" s="33" t="s">
        <v>37</v>
      </c>
      <c r="D520" s="33" t="s">
        <v>26</v>
      </c>
      <c r="E520" s="33"/>
      <c r="F520" s="7">
        <v>44300</v>
      </c>
      <c r="G520" s="7">
        <v>44364</v>
      </c>
      <c r="H520" s="15">
        <v>1</v>
      </c>
      <c r="I520" s="26">
        <f t="shared" si="16"/>
        <v>10</v>
      </c>
      <c r="J520" s="26">
        <v>80</v>
      </c>
      <c r="K520" s="15" t="s">
        <v>32</v>
      </c>
      <c r="L520" s="15" t="s">
        <v>32</v>
      </c>
      <c r="M520" s="15">
        <v>0.25</v>
      </c>
      <c r="N520" s="8">
        <v>111.91</v>
      </c>
      <c r="O520" s="8">
        <v>0</v>
      </c>
      <c r="P520" s="33" t="s">
        <v>372</v>
      </c>
      <c r="Q520" s="29">
        <f t="shared" si="17"/>
        <v>191.91</v>
      </c>
      <c r="R520" s="9"/>
      <c r="S520" s="9"/>
      <c r="T520" s="9"/>
      <c r="U520" s="9"/>
      <c r="V520" s="9"/>
      <c r="W520" s="9"/>
      <c r="X520" s="10"/>
      <c r="Y520" s="11"/>
    </row>
    <row r="521" spans="1:25" ht="14.4" x14ac:dyDescent="0.3">
      <c r="A521" s="32" t="s">
        <v>560</v>
      </c>
      <c r="B521" s="33" t="s">
        <v>16</v>
      </c>
      <c r="C521" s="33" t="s">
        <v>186</v>
      </c>
      <c r="D521" s="33" t="s">
        <v>26</v>
      </c>
      <c r="E521" s="33"/>
      <c r="F521" s="7">
        <v>44301</v>
      </c>
      <c r="G521" s="7">
        <v>44315</v>
      </c>
      <c r="H521" s="15">
        <v>1</v>
      </c>
      <c r="I521" s="26">
        <f t="shared" si="16"/>
        <v>10</v>
      </c>
      <c r="J521" s="26">
        <v>80</v>
      </c>
      <c r="K521" s="15"/>
      <c r="L521" s="15"/>
      <c r="M521" s="15">
        <v>0.25</v>
      </c>
      <c r="N521" s="8">
        <v>118.07</v>
      </c>
      <c r="O521" s="8">
        <v>118.07</v>
      </c>
      <c r="P521" s="33" t="s">
        <v>19</v>
      </c>
      <c r="Q521" s="29">
        <f t="shared" si="17"/>
        <v>198.07</v>
      </c>
      <c r="R521" s="9"/>
      <c r="S521" s="9"/>
      <c r="T521" s="9"/>
      <c r="U521" s="9"/>
      <c r="V521" s="9"/>
      <c r="W521" s="9"/>
      <c r="X521" s="10"/>
      <c r="Y521" s="11"/>
    </row>
    <row r="522" spans="1:25" ht="14.4" x14ac:dyDescent="0.3">
      <c r="A522" s="32" t="s">
        <v>561</v>
      </c>
      <c r="B522" s="33" t="s">
        <v>21</v>
      </c>
      <c r="C522" s="33" t="s">
        <v>22</v>
      </c>
      <c r="D522" s="33" t="s">
        <v>23</v>
      </c>
      <c r="E522" s="33"/>
      <c r="F522" s="7">
        <v>44301</v>
      </c>
      <c r="G522" s="7">
        <v>44313</v>
      </c>
      <c r="H522" s="15">
        <v>1</v>
      </c>
      <c r="I522" s="26">
        <f t="shared" si="16"/>
        <v>10</v>
      </c>
      <c r="J522" s="26">
        <v>80</v>
      </c>
      <c r="K522" s="15"/>
      <c r="L522" s="15"/>
      <c r="M522" s="15">
        <v>0.5</v>
      </c>
      <c r="N522" s="8">
        <v>48.75</v>
      </c>
      <c r="O522" s="8">
        <v>48.75</v>
      </c>
      <c r="P522" s="33" t="s">
        <v>19</v>
      </c>
      <c r="Q522" s="29">
        <f t="shared" si="17"/>
        <v>128.75</v>
      </c>
      <c r="R522" s="9"/>
      <c r="S522" s="9"/>
      <c r="T522" s="9"/>
      <c r="U522" s="9"/>
      <c r="V522" s="9"/>
      <c r="W522" s="9"/>
      <c r="X522" s="10"/>
      <c r="Y522" s="11"/>
    </row>
    <row r="523" spans="1:25" ht="14.4" x14ac:dyDescent="0.3">
      <c r="A523" s="32" t="s">
        <v>562</v>
      </c>
      <c r="B523" s="33" t="s">
        <v>16</v>
      </c>
      <c r="C523" s="33" t="s">
        <v>186</v>
      </c>
      <c r="D523" s="33" t="s">
        <v>18</v>
      </c>
      <c r="E523" s="33"/>
      <c r="F523" s="7">
        <v>44301</v>
      </c>
      <c r="G523" s="7">
        <v>44313</v>
      </c>
      <c r="H523" s="15">
        <v>1</v>
      </c>
      <c r="I523" s="26">
        <f t="shared" si="16"/>
        <v>10</v>
      </c>
      <c r="J523" s="26">
        <v>80</v>
      </c>
      <c r="K523" s="15" t="s">
        <v>32</v>
      </c>
      <c r="L523" s="15" t="s">
        <v>32</v>
      </c>
      <c r="M523" s="15">
        <v>0.25</v>
      </c>
      <c r="N523" s="8">
        <v>144</v>
      </c>
      <c r="O523" s="8">
        <v>0</v>
      </c>
      <c r="P523" s="33" t="s">
        <v>372</v>
      </c>
      <c r="Q523" s="29">
        <f t="shared" si="17"/>
        <v>224</v>
      </c>
      <c r="R523" s="9"/>
      <c r="S523" s="9"/>
      <c r="T523" s="9"/>
      <c r="U523" s="9"/>
      <c r="V523" s="9"/>
      <c r="W523" s="9"/>
      <c r="X523" s="10"/>
      <c r="Y523" s="11"/>
    </row>
    <row r="524" spans="1:25" ht="14.4" x14ac:dyDescent="0.3">
      <c r="A524" s="32" t="s">
        <v>563</v>
      </c>
      <c r="B524" s="33" t="s">
        <v>53</v>
      </c>
      <c r="C524" s="33" t="s">
        <v>17</v>
      </c>
      <c r="D524" s="33" t="s">
        <v>26</v>
      </c>
      <c r="E524" s="33"/>
      <c r="F524" s="7">
        <v>44301</v>
      </c>
      <c r="G524" s="13">
        <v>44322</v>
      </c>
      <c r="H524" s="15">
        <v>1</v>
      </c>
      <c r="I524" s="26">
        <f t="shared" si="16"/>
        <v>10</v>
      </c>
      <c r="J524" s="26">
        <v>80</v>
      </c>
      <c r="K524" s="15"/>
      <c r="L524" s="15" t="s">
        <v>32</v>
      </c>
      <c r="M524" s="15">
        <v>0.25</v>
      </c>
      <c r="N524" s="8">
        <v>50.6</v>
      </c>
      <c r="O524" s="8">
        <v>0</v>
      </c>
      <c r="P524" s="33" t="s">
        <v>38</v>
      </c>
      <c r="Q524" s="29">
        <f t="shared" si="17"/>
        <v>130.6</v>
      </c>
      <c r="R524" s="9"/>
      <c r="S524" s="9"/>
      <c r="T524" s="9"/>
      <c r="U524" s="9"/>
      <c r="V524" s="9"/>
      <c r="W524" s="9"/>
      <c r="X524" s="10"/>
      <c r="Y524" s="11"/>
    </row>
    <row r="525" spans="1:25" ht="14.4" x14ac:dyDescent="0.3">
      <c r="A525" s="32" t="s">
        <v>564</v>
      </c>
      <c r="B525" s="33" t="s">
        <v>30</v>
      </c>
      <c r="C525" s="33" t="s">
        <v>37</v>
      </c>
      <c r="D525" s="33" t="s">
        <v>26</v>
      </c>
      <c r="E525" s="33"/>
      <c r="F525" s="7">
        <v>44301</v>
      </c>
      <c r="G525" s="13">
        <v>44323</v>
      </c>
      <c r="H525" s="15">
        <v>1</v>
      </c>
      <c r="I525" s="26">
        <f t="shared" si="16"/>
        <v>10</v>
      </c>
      <c r="J525" s="26">
        <v>80</v>
      </c>
      <c r="K525" s="15" t="s">
        <v>32</v>
      </c>
      <c r="L525" s="15" t="s">
        <v>32</v>
      </c>
      <c r="M525" s="15">
        <v>0.25</v>
      </c>
      <c r="N525" s="8">
        <v>90.28</v>
      </c>
      <c r="O525" s="8">
        <v>0</v>
      </c>
      <c r="P525" s="33" t="s">
        <v>372</v>
      </c>
      <c r="Q525" s="29">
        <f t="shared" si="17"/>
        <v>170.28</v>
      </c>
      <c r="R525" s="9"/>
      <c r="S525" s="9"/>
      <c r="T525" s="9"/>
      <c r="U525" s="9"/>
      <c r="V525" s="9"/>
      <c r="W525" s="9"/>
      <c r="X525" s="10"/>
      <c r="Y525" s="11"/>
    </row>
    <row r="526" spans="1:25" ht="14.4" x14ac:dyDescent="0.3">
      <c r="A526" s="32" t="s">
        <v>565</v>
      </c>
      <c r="B526" s="33" t="s">
        <v>25</v>
      </c>
      <c r="C526" s="33" t="s">
        <v>31</v>
      </c>
      <c r="D526" s="33" t="s">
        <v>23</v>
      </c>
      <c r="E526" s="33" t="s">
        <v>32</v>
      </c>
      <c r="F526" s="7">
        <v>44301</v>
      </c>
      <c r="G526" s="13">
        <v>44322</v>
      </c>
      <c r="H526" s="15">
        <v>1</v>
      </c>
      <c r="I526" s="26">
        <f t="shared" si="16"/>
        <v>10</v>
      </c>
      <c r="J526" s="26">
        <v>80</v>
      </c>
      <c r="K526" s="15"/>
      <c r="L526" s="15"/>
      <c r="M526" s="15">
        <v>0.5</v>
      </c>
      <c r="N526" s="8">
        <v>25</v>
      </c>
      <c r="O526" s="8">
        <v>25</v>
      </c>
      <c r="P526" s="33" t="s">
        <v>38</v>
      </c>
      <c r="Q526" s="29">
        <f t="shared" si="17"/>
        <v>105</v>
      </c>
      <c r="R526" s="9"/>
      <c r="S526" s="9"/>
      <c r="T526" s="9"/>
      <c r="U526" s="9"/>
      <c r="V526" s="9"/>
      <c r="W526" s="9"/>
      <c r="X526" s="10"/>
      <c r="Y526" s="11"/>
    </row>
    <row r="527" spans="1:25" ht="14.4" x14ac:dyDescent="0.3">
      <c r="A527" s="32" t="s">
        <v>566</v>
      </c>
      <c r="B527" s="33" t="s">
        <v>53</v>
      </c>
      <c r="C527" s="33" t="s">
        <v>37</v>
      </c>
      <c r="D527" s="33" t="s">
        <v>26</v>
      </c>
      <c r="E527" s="33"/>
      <c r="F527" s="7">
        <v>44301</v>
      </c>
      <c r="G527" s="14">
        <v>44331</v>
      </c>
      <c r="H527" s="15">
        <v>1</v>
      </c>
      <c r="I527" s="26">
        <f t="shared" si="16"/>
        <v>10</v>
      </c>
      <c r="J527" s="26">
        <v>80</v>
      </c>
      <c r="K527" s="15"/>
      <c r="L527" s="15"/>
      <c r="M527" s="15">
        <v>0.25</v>
      </c>
      <c r="N527" s="8">
        <v>34.08</v>
      </c>
      <c r="O527" s="8">
        <v>34.08</v>
      </c>
      <c r="P527" s="33" t="s">
        <v>27</v>
      </c>
      <c r="Q527" s="29">
        <f t="shared" si="17"/>
        <v>114.08</v>
      </c>
      <c r="R527" s="9"/>
      <c r="S527" s="9"/>
      <c r="T527" s="9"/>
      <c r="U527" s="9"/>
      <c r="V527" s="9"/>
      <c r="W527" s="9"/>
      <c r="X527" s="10"/>
      <c r="Y527" s="11"/>
    </row>
    <row r="528" spans="1:25" ht="14.4" x14ac:dyDescent="0.3">
      <c r="A528" s="32" t="s">
        <v>567</v>
      </c>
      <c r="B528" s="33" t="s">
        <v>30</v>
      </c>
      <c r="C528" s="33" t="s">
        <v>31</v>
      </c>
      <c r="D528" s="33" t="s">
        <v>18</v>
      </c>
      <c r="E528" s="33"/>
      <c r="F528" s="7">
        <v>44301</v>
      </c>
      <c r="G528" s="14">
        <v>44333</v>
      </c>
      <c r="H528" s="15">
        <v>1</v>
      </c>
      <c r="I528" s="26">
        <f t="shared" si="16"/>
        <v>10</v>
      </c>
      <c r="J528" s="26">
        <v>80</v>
      </c>
      <c r="K528" s="15"/>
      <c r="L528" s="15"/>
      <c r="M528" s="15">
        <v>0.25</v>
      </c>
      <c r="N528" s="8">
        <v>146.76</v>
      </c>
      <c r="O528" s="8">
        <v>146.76</v>
      </c>
      <c r="P528" s="33" t="s">
        <v>27</v>
      </c>
      <c r="Q528" s="29">
        <f t="shared" si="17"/>
        <v>226.76</v>
      </c>
      <c r="R528" s="9"/>
      <c r="S528" s="9"/>
      <c r="T528" s="9"/>
      <c r="U528" s="9"/>
      <c r="V528" s="9"/>
      <c r="W528" s="9"/>
      <c r="X528" s="10"/>
      <c r="Y528" s="11"/>
    </row>
    <row r="529" spans="1:25" ht="14.4" x14ac:dyDescent="0.3">
      <c r="A529" s="32" t="s">
        <v>568</v>
      </c>
      <c r="B529" s="33" t="s">
        <v>30</v>
      </c>
      <c r="C529" s="33" t="s">
        <v>31</v>
      </c>
      <c r="D529" s="33" t="s">
        <v>153</v>
      </c>
      <c r="E529" s="33"/>
      <c r="F529" s="7">
        <v>44301</v>
      </c>
      <c r="G529" s="14">
        <v>44336</v>
      </c>
      <c r="H529" s="15">
        <v>1</v>
      </c>
      <c r="I529" s="26">
        <f t="shared" si="16"/>
        <v>10</v>
      </c>
      <c r="J529" s="26">
        <v>80</v>
      </c>
      <c r="K529" s="15" t="s">
        <v>32</v>
      </c>
      <c r="L529" s="15" t="s">
        <v>32</v>
      </c>
      <c r="M529" s="15">
        <v>1.25</v>
      </c>
      <c r="N529" s="8">
        <v>221.43</v>
      </c>
      <c r="O529" s="8">
        <v>0</v>
      </c>
      <c r="P529" s="33" t="s">
        <v>372</v>
      </c>
      <c r="Q529" s="29">
        <f t="shared" si="17"/>
        <v>301.43</v>
      </c>
      <c r="R529" s="9"/>
      <c r="S529" s="9"/>
      <c r="T529" s="9"/>
      <c r="U529" s="9"/>
      <c r="V529" s="9"/>
      <c r="W529" s="9"/>
      <c r="X529" s="10"/>
      <c r="Y529" s="11"/>
    </row>
    <row r="530" spans="1:25" ht="14.4" x14ac:dyDescent="0.3">
      <c r="A530" s="32" t="s">
        <v>569</v>
      </c>
      <c r="B530" s="33" t="s">
        <v>30</v>
      </c>
      <c r="C530" s="33" t="s">
        <v>31</v>
      </c>
      <c r="D530" s="33" t="s">
        <v>18</v>
      </c>
      <c r="E530" s="33"/>
      <c r="F530" s="7">
        <v>44301</v>
      </c>
      <c r="G530" s="14">
        <v>44342</v>
      </c>
      <c r="H530" s="15">
        <v>1</v>
      </c>
      <c r="I530" s="26">
        <f t="shared" si="16"/>
        <v>10</v>
      </c>
      <c r="J530" s="26">
        <v>80</v>
      </c>
      <c r="K530" s="15"/>
      <c r="L530" s="15" t="s">
        <v>32</v>
      </c>
      <c r="M530" s="15">
        <v>1</v>
      </c>
      <c r="N530" s="8">
        <v>137.19999999999999</v>
      </c>
      <c r="O530" s="8">
        <v>0</v>
      </c>
      <c r="P530" s="33" t="s">
        <v>38</v>
      </c>
      <c r="Q530" s="29">
        <f t="shared" si="17"/>
        <v>217.2</v>
      </c>
      <c r="R530" s="9"/>
      <c r="S530" s="9"/>
      <c r="T530" s="9"/>
      <c r="U530" s="9"/>
      <c r="V530" s="9"/>
      <c r="W530" s="9"/>
      <c r="X530" s="10"/>
      <c r="Y530" s="11"/>
    </row>
    <row r="531" spans="1:25" ht="14.4" x14ac:dyDescent="0.3">
      <c r="A531" s="32" t="s">
        <v>570</v>
      </c>
      <c r="B531" s="33" t="s">
        <v>25</v>
      </c>
      <c r="C531" s="33" t="s">
        <v>17</v>
      </c>
      <c r="D531" s="33" t="s">
        <v>153</v>
      </c>
      <c r="E531" s="33" t="s">
        <v>32</v>
      </c>
      <c r="F531" s="7">
        <v>44301</v>
      </c>
      <c r="G531" s="7">
        <v>44361</v>
      </c>
      <c r="H531" s="15">
        <v>1</v>
      </c>
      <c r="I531" s="26">
        <f t="shared" si="16"/>
        <v>10</v>
      </c>
      <c r="J531" s="26">
        <v>80</v>
      </c>
      <c r="K531" s="15"/>
      <c r="L531" s="15"/>
      <c r="M531" s="15">
        <v>2.5</v>
      </c>
      <c r="N531" s="8">
        <v>69.03</v>
      </c>
      <c r="O531" s="8">
        <v>69.03</v>
      </c>
      <c r="P531" s="33" t="s">
        <v>38</v>
      </c>
      <c r="Q531" s="29">
        <f t="shared" si="17"/>
        <v>149.03</v>
      </c>
      <c r="R531" s="9"/>
      <c r="S531" s="9"/>
      <c r="T531" s="9"/>
      <c r="U531" s="9"/>
      <c r="V531" s="9"/>
      <c r="W531" s="9"/>
      <c r="X531" s="10"/>
      <c r="Y531" s="11"/>
    </row>
    <row r="532" spans="1:25" ht="14.4" x14ac:dyDescent="0.3">
      <c r="A532" s="32" t="s">
        <v>571</v>
      </c>
      <c r="B532" s="33" t="s">
        <v>127</v>
      </c>
      <c r="C532" s="33" t="s">
        <v>186</v>
      </c>
      <c r="D532" s="33" t="s">
        <v>18</v>
      </c>
      <c r="E532" s="33"/>
      <c r="F532" s="7">
        <v>44301</v>
      </c>
      <c r="G532" s="7">
        <v>44364</v>
      </c>
      <c r="H532" s="15">
        <v>2</v>
      </c>
      <c r="I532" s="26">
        <f t="shared" si="16"/>
        <v>35</v>
      </c>
      <c r="J532" s="26">
        <v>140</v>
      </c>
      <c r="K532" s="15"/>
      <c r="L532" s="15"/>
      <c r="M532" s="15">
        <v>0.25</v>
      </c>
      <c r="N532" s="8">
        <v>54</v>
      </c>
      <c r="O532" s="8">
        <v>54</v>
      </c>
      <c r="P532" s="33" t="s">
        <v>391</v>
      </c>
      <c r="Q532" s="29">
        <f t="shared" si="17"/>
        <v>194</v>
      </c>
      <c r="R532" s="9"/>
      <c r="S532" s="9"/>
      <c r="T532" s="9"/>
      <c r="U532" s="9"/>
      <c r="V532" s="9"/>
      <c r="W532" s="9"/>
      <c r="X532" s="10"/>
      <c r="Y532" s="11"/>
    </row>
    <row r="533" spans="1:25" ht="14.4" x14ac:dyDescent="0.3">
      <c r="A533" s="32" t="s">
        <v>572</v>
      </c>
      <c r="B533" s="33" t="s">
        <v>53</v>
      </c>
      <c r="C533" s="33" t="s">
        <v>17</v>
      </c>
      <c r="D533" s="33" t="s">
        <v>26</v>
      </c>
      <c r="E533" s="33"/>
      <c r="F533" s="7">
        <v>44303</v>
      </c>
      <c r="G533" s="13">
        <v>44324</v>
      </c>
      <c r="H533" s="15">
        <v>1</v>
      </c>
      <c r="I533" s="26">
        <f t="shared" si="16"/>
        <v>10</v>
      </c>
      <c r="J533" s="26">
        <v>80</v>
      </c>
      <c r="K533" s="15"/>
      <c r="L533" s="15" t="s">
        <v>32</v>
      </c>
      <c r="M533" s="15">
        <v>0.25</v>
      </c>
      <c r="N533" s="8">
        <v>75.180000000000007</v>
      </c>
      <c r="O533" s="8">
        <v>0</v>
      </c>
      <c r="P533" s="33" t="s">
        <v>38</v>
      </c>
      <c r="Q533" s="29">
        <f t="shared" si="17"/>
        <v>155.18</v>
      </c>
      <c r="R533" s="9"/>
      <c r="S533" s="9"/>
      <c r="T533" s="9"/>
      <c r="U533" s="9"/>
      <c r="V533" s="9"/>
      <c r="W533" s="9"/>
      <c r="X533" s="10"/>
      <c r="Y533" s="11"/>
    </row>
    <row r="534" spans="1:25" ht="14.4" x14ac:dyDescent="0.3">
      <c r="A534" s="32" t="s">
        <v>573</v>
      </c>
      <c r="B534" s="33" t="s">
        <v>16</v>
      </c>
      <c r="C534" s="33" t="s">
        <v>186</v>
      </c>
      <c r="D534" s="33" t="s">
        <v>18</v>
      </c>
      <c r="E534" s="33" t="s">
        <v>32</v>
      </c>
      <c r="F534" s="7">
        <v>44303</v>
      </c>
      <c r="G534" s="14">
        <v>44326</v>
      </c>
      <c r="H534" s="15">
        <v>2</v>
      </c>
      <c r="I534" s="26">
        <f t="shared" si="16"/>
        <v>35</v>
      </c>
      <c r="J534" s="26">
        <v>140</v>
      </c>
      <c r="K534" s="15"/>
      <c r="L534" s="15"/>
      <c r="M534" s="15">
        <v>0.75</v>
      </c>
      <c r="N534" s="8">
        <v>262.11</v>
      </c>
      <c r="O534" s="8">
        <v>262.11</v>
      </c>
      <c r="P534" s="33" t="s">
        <v>19</v>
      </c>
      <c r="Q534" s="29">
        <f t="shared" si="17"/>
        <v>402.11</v>
      </c>
      <c r="R534" s="9"/>
      <c r="S534" s="9"/>
      <c r="T534" s="9"/>
      <c r="U534" s="9"/>
      <c r="V534" s="9"/>
      <c r="W534" s="9"/>
      <c r="X534" s="10"/>
      <c r="Y534" s="11"/>
    </row>
    <row r="535" spans="1:25" ht="14.4" x14ac:dyDescent="0.3">
      <c r="A535" s="32" t="s">
        <v>574</v>
      </c>
      <c r="B535" s="33" t="s">
        <v>127</v>
      </c>
      <c r="C535" s="33" t="s">
        <v>186</v>
      </c>
      <c r="D535" s="33" t="s">
        <v>26</v>
      </c>
      <c r="E535" s="33"/>
      <c r="F535" s="7">
        <v>44305</v>
      </c>
      <c r="G535" s="13">
        <v>44317</v>
      </c>
      <c r="H535" s="15">
        <v>1</v>
      </c>
      <c r="I535" s="26">
        <f t="shared" si="16"/>
        <v>10</v>
      </c>
      <c r="J535" s="26">
        <v>80</v>
      </c>
      <c r="K535" s="15"/>
      <c r="L535" s="15"/>
      <c r="M535" s="15">
        <v>0.25</v>
      </c>
      <c r="N535" s="8">
        <v>61.26</v>
      </c>
      <c r="O535" s="8">
        <v>61.26</v>
      </c>
      <c r="P535" s="33" t="s">
        <v>38</v>
      </c>
      <c r="Q535" s="29">
        <f t="shared" si="17"/>
        <v>141.26</v>
      </c>
      <c r="R535" s="9"/>
      <c r="S535" s="9"/>
      <c r="T535" s="9"/>
      <c r="U535" s="9"/>
      <c r="V535" s="9"/>
      <c r="W535" s="9"/>
      <c r="X535" s="10"/>
      <c r="Y535" s="11"/>
    </row>
    <row r="536" spans="1:25" ht="14.4" x14ac:dyDescent="0.3">
      <c r="A536" s="32" t="s">
        <v>575</v>
      </c>
      <c r="B536" s="33" t="s">
        <v>53</v>
      </c>
      <c r="C536" s="33" t="s">
        <v>31</v>
      </c>
      <c r="D536" s="33" t="s">
        <v>40</v>
      </c>
      <c r="E536" s="33"/>
      <c r="F536" s="7">
        <v>44305</v>
      </c>
      <c r="G536" s="13">
        <v>44317</v>
      </c>
      <c r="H536" s="15">
        <v>1</v>
      </c>
      <c r="I536" s="26">
        <f t="shared" si="16"/>
        <v>10</v>
      </c>
      <c r="J536" s="26">
        <v>80</v>
      </c>
      <c r="K536" s="15"/>
      <c r="L536" s="15" t="s">
        <v>32</v>
      </c>
      <c r="M536" s="15">
        <v>1</v>
      </c>
      <c r="N536" s="8">
        <v>197.58</v>
      </c>
      <c r="O536" s="8">
        <v>0</v>
      </c>
      <c r="P536" s="33" t="s">
        <v>38</v>
      </c>
      <c r="Q536" s="29">
        <f t="shared" si="17"/>
        <v>277.58000000000004</v>
      </c>
      <c r="R536" s="9"/>
      <c r="S536" s="9"/>
      <c r="T536" s="9"/>
      <c r="U536" s="9"/>
      <c r="V536" s="9"/>
      <c r="W536" s="9"/>
      <c r="X536" s="10"/>
      <c r="Y536" s="11"/>
    </row>
    <row r="537" spans="1:25" ht="14.4" x14ac:dyDescent="0.3">
      <c r="A537" s="32" t="s">
        <v>576</v>
      </c>
      <c r="B537" s="33" t="s">
        <v>16</v>
      </c>
      <c r="C537" s="33" t="s">
        <v>186</v>
      </c>
      <c r="D537" s="33" t="s">
        <v>26</v>
      </c>
      <c r="E537" s="33"/>
      <c r="F537" s="7">
        <v>44305</v>
      </c>
      <c r="G537" s="7">
        <v>44313</v>
      </c>
      <c r="H537" s="15">
        <v>2</v>
      </c>
      <c r="I537" s="26">
        <f t="shared" si="16"/>
        <v>35</v>
      </c>
      <c r="J537" s="26">
        <v>140</v>
      </c>
      <c r="K537" s="15"/>
      <c r="L537" s="15"/>
      <c r="M537" s="15">
        <v>0.25</v>
      </c>
      <c r="N537" s="8">
        <v>158.94999999999999</v>
      </c>
      <c r="O537" s="8">
        <v>158.94999999999999</v>
      </c>
      <c r="P537" s="33" t="s">
        <v>19</v>
      </c>
      <c r="Q537" s="29">
        <f t="shared" si="17"/>
        <v>298.95</v>
      </c>
      <c r="R537" s="9"/>
      <c r="S537" s="9"/>
      <c r="T537" s="9"/>
      <c r="U537" s="9"/>
      <c r="V537" s="9"/>
      <c r="W537" s="9"/>
      <c r="X537" s="10"/>
      <c r="Y537" s="11"/>
    </row>
    <row r="538" spans="1:25" ht="14.4" x14ac:dyDescent="0.3">
      <c r="A538" s="32" t="s">
        <v>577</v>
      </c>
      <c r="B538" s="33" t="s">
        <v>21</v>
      </c>
      <c r="C538" s="33" t="s">
        <v>22</v>
      </c>
      <c r="D538" s="33" t="s">
        <v>23</v>
      </c>
      <c r="E538" s="33"/>
      <c r="F538" s="7">
        <v>44305</v>
      </c>
      <c r="G538" s="7">
        <v>44314</v>
      </c>
      <c r="H538" s="15">
        <v>1</v>
      </c>
      <c r="I538" s="26">
        <f t="shared" si="16"/>
        <v>10</v>
      </c>
      <c r="J538" s="26">
        <v>80</v>
      </c>
      <c r="K538" s="15"/>
      <c r="L538" s="15"/>
      <c r="M538" s="15">
        <v>0.75</v>
      </c>
      <c r="N538" s="8">
        <v>15.43</v>
      </c>
      <c r="O538" s="8">
        <v>15.43</v>
      </c>
      <c r="P538" s="33" t="s">
        <v>19</v>
      </c>
      <c r="Q538" s="29">
        <f t="shared" si="17"/>
        <v>95.43</v>
      </c>
      <c r="R538" s="9"/>
      <c r="S538" s="9"/>
      <c r="T538" s="9"/>
      <c r="U538" s="9"/>
      <c r="V538" s="9"/>
      <c r="W538" s="9"/>
      <c r="X538" s="10"/>
      <c r="Y538" s="11"/>
    </row>
    <row r="539" spans="1:25" ht="14.4" x14ac:dyDescent="0.3">
      <c r="A539" s="32" t="s">
        <v>578</v>
      </c>
      <c r="B539" s="33" t="s">
        <v>25</v>
      </c>
      <c r="C539" s="33" t="s">
        <v>31</v>
      </c>
      <c r="D539" s="33" t="s">
        <v>26</v>
      </c>
      <c r="E539" s="33" t="s">
        <v>32</v>
      </c>
      <c r="F539" s="7">
        <v>44305</v>
      </c>
      <c r="G539" s="13">
        <v>44322</v>
      </c>
      <c r="H539" s="15">
        <v>1</v>
      </c>
      <c r="I539" s="26">
        <f t="shared" si="16"/>
        <v>10</v>
      </c>
      <c r="J539" s="26">
        <v>80</v>
      </c>
      <c r="K539" s="15"/>
      <c r="L539" s="15"/>
      <c r="M539" s="15">
        <v>0.25</v>
      </c>
      <c r="N539" s="8">
        <v>72.349999999999994</v>
      </c>
      <c r="O539" s="8">
        <v>72.349999999999994</v>
      </c>
      <c r="P539" s="33" t="s">
        <v>38</v>
      </c>
      <c r="Q539" s="29">
        <f t="shared" si="17"/>
        <v>152.35</v>
      </c>
      <c r="R539" s="9"/>
      <c r="S539" s="9"/>
      <c r="T539" s="9"/>
      <c r="U539" s="9"/>
      <c r="V539" s="9"/>
      <c r="W539" s="9"/>
      <c r="X539" s="10"/>
      <c r="Y539" s="11"/>
    </row>
    <row r="540" spans="1:25" ht="14.4" x14ac:dyDescent="0.3">
      <c r="A540" s="32" t="s">
        <v>579</v>
      </c>
      <c r="B540" s="33" t="s">
        <v>30</v>
      </c>
      <c r="C540" s="33" t="s">
        <v>17</v>
      </c>
      <c r="D540" s="33" t="s">
        <v>23</v>
      </c>
      <c r="E540" s="33"/>
      <c r="F540" s="7">
        <v>44305</v>
      </c>
      <c r="G540" s="14">
        <v>44328</v>
      </c>
      <c r="H540" s="15">
        <v>1</v>
      </c>
      <c r="I540" s="26">
        <f t="shared" si="16"/>
        <v>10</v>
      </c>
      <c r="J540" s="26">
        <v>80</v>
      </c>
      <c r="K540" s="15"/>
      <c r="L540" s="15"/>
      <c r="M540" s="15">
        <v>0.5</v>
      </c>
      <c r="N540" s="8">
        <v>7.31</v>
      </c>
      <c r="O540" s="8">
        <v>7.31</v>
      </c>
      <c r="P540" s="33" t="s">
        <v>38</v>
      </c>
      <c r="Q540" s="29">
        <f t="shared" si="17"/>
        <v>87.31</v>
      </c>
      <c r="R540" s="9"/>
      <c r="S540" s="9"/>
      <c r="T540" s="9"/>
      <c r="U540" s="9"/>
      <c r="V540" s="9"/>
      <c r="W540" s="9"/>
      <c r="X540" s="10"/>
      <c r="Y540" s="11"/>
    </row>
    <row r="541" spans="1:25" ht="14.4" x14ac:dyDescent="0.3">
      <c r="A541" s="32" t="s">
        <v>580</v>
      </c>
      <c r="B541" s="33" t="s">
        <v>25</v>
      </c>
      <c r="C541" s="33" t="s">
        <v>17</v>
      </c>
      <c r="D541" s="33" t="s">
        <v>26</v>
      </c>
      <c r="E541" s="33"/>
      <c r="F541" s="7">
        <v>44305</v>
      </c>
      <c r="G541" s="14">
        <v>44337</v>
      </c>
      <c r="H541" s="15">
        <v>1</v>
      </c>
      <c r="I541" s="26">
        <f t="shared" si="16"/>
        <v>10</v>
      </c>
      <c r="J541" s="26">
        <v>80</v>
      </c>
      <c r="K541" s="15"/>
      <c r="L541" s="15"/>
      <c r="M541" s="15">
        <v>0.25</v>
      </c>
      <c r="N541" s="8">
        <v>120</v>
      </c>
      <c r="O541" s="8">
        <v>120</v>
      </c>
      <c r="P541" s="33" t="s">
        <v>38</v>
      </c>
      <c r="Q541" s="29">
        <f t="shared" si="17"/>
        <v>200</v>
      </c>
      <c r="R541" s="9"/>
      <c r="S541" s="9"/>
      <c r="T541" s="9"/>
      <c r="U541" s="9"/>
      <c r="V541" s="9"/>
      <c r="W541" s="9"/>
      <c r="X541" s="10"/>
      <c r="Y541" s="11"/>
    </row>
    <row r="542" spans="1:25" ht="14.4" x14ac:dyDescent="0.3">
      <c r="A542" s="32" t="s">
        <v>581</v>
      </c>
      <c r="B542" s="33" t="s">
        <v>53</v>
      </c>
      <c r="C542" s="33" t="s">
        <v>37</v>
      </c>
      <c r="D542" s="33" t="s">
        <v>18</v>
      </c>
      <c r="E542" s="33"/>
      <c r="F542" s="7">
        <v>44305</v>
      </c>
      <c r="G542" s="14">
        <v>44333</v>
      </c>
      <c r="H542" s="15">
        <v>2</v>
      </c>
      <c r="I542" s="26">
        <f t="shared" si="16"/>
        <v>35</v>
      </c>
      <c r="J542" s="26">
        <v>140</v>
      </c>
      <c r="K542" s="15"/>
      <c r="L542" s="15"/>
      <c r="M542" s="15">
        <v>0.5</v>
      </c>
      <c r="N542" s="8">
        <v>173.3</v>
      </c>
      <c r="O542" s="8">
        <v>173.3</v>
      </c>
      <c r="P542" s="33" t="s">
        <v>38</v>
      </c>
      <c r="Q542" s="29">
        <f t="shared" si="17"/>
        <v>313.3</v>
      </c>
      <c r="R542" s="9"/>
      <c r="S542" s="9"/>
      <c r="T542" s="9"/>
      <c r="U542" s="9"/>
      <c r="V542" s="9"/>
      <c r="W542" s="9"/>
      <c r="X542" s="10"/>
      <c r="Y542" s="11"/>
    </row>
    <row r="543" spans="1:25" ht="14.4" x14ac:dyDescent="0.3">
      <c r="A543" s="32" t="s">
        <v>582</v>
      </c>
      <c r="B543" s="33" t="s">
        <v>16</v>
      </c>
      <c r="C543" s="33" t="s">
        <v>186</v>
      </c>
      <c r="D543" s="33" t="s">
        <v>18</v>
      </c>
      <c r="E543" s="33"/>
      <c r="F543" s="7">
        <v>44305</v>
      </c>
      <c r="G543" s="14">
        <v>44341</v>
      </c>
      <c r="H543" s="15">
        <v>1</v>
      </c>
      <c r="I543" s="26">
        <f t="shared" si="16"/>
        <v>10</v>
      </c>
      <c r="J543" s="26">
        <v>80</v>
      </c>
      <c r="K543" s="15"/>
      <c r="L543" s="15"/>
      <c r="M543" s="15">
        <v>0.25</v>
      </c>
      <c r="N543" s="8">
        <v>24.63</v>
      </c>
      <c r="O543" s="8">
        <v>24.63</v>
      </c>
      <c r="P543" s="33" t="s">
        <v>38</v>
      </c>
      <c r="Q543" s="29">
        <f t="shared" si="17"/>
        <v>104.63</v>
      </c>
      <c r="R543" s="9"/>
      <c r="S543" s="9"/>
      <c r="T543" s="9"/>
      <c r="U543" s="9"/>
      <c r="V543" s="9"/>
      <c r="W543" s="9"/>
      <c r="X543" s="10"/>
      <c r="Y543" s="11"/>
    </row>
    <row r="544" spans="1:25" ht="14.4" x14ac:dyDescent="0.3">
      <c r="A544" s="32" t="s">
        <v>583</v>
      </c>
      <c r="B544" s="33" t="s">
        <v>65</v>
      </c>
      <c r="C544" s="33" t="s">
        <v>186</v>
      </c>
      <c r="D544" s="33" t="s">
        <v>153</v>
      </c>
      <c r="E544" s="33" t="s">
        <v>32</v>
      </c>
      <c r="F544" s="7">
        <v>44305</v>
      </c>
      <c r="G544" s="6">
        <v>44354</v>
      </c>
      <c r="H544" s="15">
        <v>2</v>
      </c>
      <c r="I544" s="26">
        <f t="shared" si="16"/>
        <v>35</v>
      </c>
      <c r="J544" s="26">
        <v>140</v>
      </c>
      <c r="K544" s="15"/>
      <c r="L544" s="15" t="s">
        <v>32</v>
      </c>
      <c r="M544" s="15">
        <v>7.5</v>
      </c>
      <c r="N544" s="8">
        <v>1514.78</v>
      </c>
      <c r="O544" s="8">
        <v>0</v>
      </c>
      <c r="P544" s="33" t="s">
        <v>38</v>
      </c>
      <c r="Q544" s="29">
        <f t="shared" si="17"/>
        <v>1654.78</v>
      </c>
      <c r="R544" s="9"/>
      <c r="S544" s="12"/>
      <c r="T544" s="12"/>
      <c r="U544" s="9"/>
      <c r="V544" s="12"/>
      <c r="W544" s="12"/>
      <c r="X544" s="10"/>
      <c r="Y544" s="11"/>
    </row>
    <row r="545" spans="1:25" ht="14.4" x14ac:dyDescent="0.3">
      <c r="A545" s="32" t="s">
        <v>584</v>
      </c>
      <c r="B545" s="33" t="s">
        <v>16</v>
      </c>
      <c r="C545" s="33" t="s">
        <v>186</v>
      </c>
      <c r="D545" s="33" t="s">
        <v>23</v>
      </c>
      <c r="E545" s="33"/>
      <c r="F545" s="7">
        <v>44305</v>
      </c>
      <c r="G545" s="7">
        <v>44377</v>
      </c>
      <c r="H545" s="15">
        <v>2</v>
      </c>
      <c r="I545" s="26">
        <f t="shared" si="16"/>
        <v>35</v>
      </c>
      <c r="J545" s="26">
        <v>140</v>
      </c>
      <c r="K545" s="15"/>
      <c r="L545" s="15"/>
      <c r="M545" s="15">
        <v>0.75</v>
      </c>
      <c r="N545" s="8">
        <v>106.65</v>
      </c>
      <c r="O545" s="8">
        <v>106.65</v>
      </c>
      <c r="P545" s="33" t="s">
        <v>38</v>
      </c>
      <c r="Q545" s="29">
        <f t="shared" si="17"/>
        <v>246.65</v>
      </c>
      <c r="R545" s="9"/>
      <c r="S545" s="9"/>
      <c r="T545" s="9"/>
      <c r="U545" s="9"/>
      <c r="V545" s="9"/>
      <c r="W545" s="9"/>
      <c r="X545" s="10"/>
      <c r="Y545" s="11"/>
    </row>
    <row r="546" spans="1:25" ht="14.4" x14ac:dyDescent="0.3">
      <c r="A546" s="32" t="s">
        <v>585</v>
      </c>
      <c r="B546" s="33" t="s">
        <v>53</v>
      </c>
      <c r="C546" s="33" t="s">
        <v>31</v>
      </c>
      <c r="D546" s="33" t="s">
        <v>40</v>
      </c>
      <c r="E546" s="33"/>
      <c r="F546" s="7">
        <v>44305</v>
      </c>
      <c r="G546" s="15"/>
      <c r="H546" s="15">
        <v>2</v>
      </c>
      <c r="I546" s="26">
        <f t="shared" si="16"/>
        <v>35</v>
      </c>
      <c r="J546" s="26">
        <v>140</v>
      </c>
      <c r="K546" s="15"/>
      <c r="L546" s="15"/>
      <c r="M546" s="15"/>
      <c r="N546" s="8">
        <v>427.83</v>
      </c>
      <c r="O546" s="8">
        <v>427.83</v>
      </c>
      <c r="P546" s="33" t="s">
        <v>38</v>
      </c>
      <c r="Q546" s="29">
        <f t="shared" si="17"/>
        <v>567.82999999999993</v>
      </c>
      <c r="R546" s="9"/>
      <c r="S546" s="9"/>
      <c r="T546" s="9"/>
      <c r="U546" s="9"/>
      <c r="V546" s="9"/>
      <c r="W546" s="9"/>
      <c r="X546" s="10"/>
      <c r="Y546" s="11"/>
    </row>
    <row r="547" spans="1:25" ht="14.4" x14ac:dyDescent="0.3">
      <c r="A547" s="32" t="s">
        <v>586</v>
      </c>
      <c r="B547" s="33" t="s">
        <v>30</v>
      </c>
      <c r="C547" s="33" t="s">
        <v>17</v>
      </c>
      <c r="D547" s="33" t="s">
        <v>18</v>
      </c>
      <c r="E547" s="33"/>
      <c r="F547" s="7">
        <v>44306</v>
      </c>
      <c r="G547" s="14">
        <v>44327</v>
      </c>
      <c r="H547" s="15">
        <v>1</v>
      </c>
      <c r="I547" s="26">
        <f t="shared" si="16"/>
        <v>10</v>
      </c>
      <c r="J547" s="26">
        <v>80</v>
      </c>
      <c r="K547" s="15"/>
      <c r="L547" s="15"/>
      <c r="M547" s="15">
        <v>0.25</v>
      </c>
      <c r="N547" s="8">
        <v>84.7</v>
      </c>
      <c r="O547" s="8">
        <v>84.7</v>
      </c>
      <c r="P547" s="33" t="s">
        <v>38</v>
      </c>
      <c r="Q547" s="29">
        <f t="shared" si="17"/>
        <v>164.7</v>
      </c>
      <c r="R547" s="9"/>
      <c r="S547" s="9"/>
      <c r="T547" s="9"/>
      <c r="U547" s="9"/>
      <c r="V547" s="9"/>
      <c r="W547" s="9"/>
      <c r="X547" s="10"/>
      <c r="Y547" s="11"/>
    </row>
    <row r="548" spans="1:25" ht="14.4" x14ac:dyDescent="0.3">
      <c r="A548" s="32" t="s">
        <v>587</v>
      </c>
      <c r="B548" s="33" t="s">
        <v>53</v>
      </c>
      <c r="C548" s="33" t="s">
        <v>37</v>
      </c>
      <c r="D548" s="33" t="s">
        <v>18</v>
      </c>
      <c r="E548" s="33"/>
      <c r="F548" s="7">
        <v>44306</v>
      </c>
      <c r="G548" s="14">
        <v>44326</v>
      </c>
      <c r="H548" s="15">
        <v>1</v>
      </c>
      <c r="I548" s="26">
        <f t="shared" si="16"/>
        <v>10</v>
      </c>
      <c r="J548" s="26">
        <v>80</v>
      </c>
      <c r="K548" s="15"/>
      <c r="L548" s="15"/>
      <c r="M548" s="15">
        <v>0.25</v>
      </c>
      <c r="N548" s="8">
        <v>106.54</v>
      </c>
      <c r="O548" s="8">
        <v>106.54</v>
      </c>
      <c r="P548" s="33" t="s">
        <v>38</v>
      </c>
      <c r="Q548" s="29">
        <f t="shared" si="17"/>
        <v>186.54000000000002</v>
      </c>
      <c r="R548" s="9"/>
      <c r="S548" s="9"/>
      <c r="T548" s="9"/>
      <c r="U548" s="9"/>
      <c r="V548" s="9"/>
      <c r="W548" s="9"/>
      <c r="X548" s="10"/>
      <c r="Y548" s="11"/>
    </row>
    <row r="549" spans="1:25" ht="14.4" x14ac:dyDescent="0.3">
      <c r="A549" s="32" t="s">
        <v>588</v>
      </c>
      <c r="B549" s="33" t="s">
        <v>25</v>
      </c>
      <c r="C549" s="33" t="s">
        <v>17</v>
      </c>
      <c r="D549" s="33" t="s">
        <v>26</v>
      </c>
      <c r="E549" s="33"/>
      <c r="F549" s="7">
        <v>44306</v>
      </c>
      <c r="G549" s="14">
        <v>44329</v>
      </c>
      <c r="H549" s="15">
        <v>1</v>
      </c>
      <c r="I549" s="26">
        <f t="shared" si="16"/>
        <v>10</v>
      </c>
      <c r="J549" s="26">
        <v>80</v>
      </c>
      <c r="K549" s="15"/>
      <c r="L549" s="15"/>
      <c r="M549" s="15">
        <v>0.25</v>
      </c>
      <c r="N549" s="8">
        <v>108.69</v>
      </c>
      <c r="O549" s="8">
        <v>108.69</v>
      </c>
      <c r="P549" s="33" t="s">
        <v>38</v>
      </c>
      <c r="Q549" s="29">
        <f t="shared" si="17"/>
        <v>188.69</v>
      </c>
      <c r="R549" s="9"/>
      <c r="S549" s="9"/>
      <c r="T549" s="9"/>
      <c r="U549" s="9"/>
      <c r="V549" s="9"/>
      <c r="W549" s="9"/>
      <c r="X549" s="10"/>
      <c r="Y549" s="11"/>
    </row>
    <row r="550" spans="1:25" ht="14.4" x14ac:dyDescent="0.3">
      <c r="A550" s="32" t="s">
        <v>589</v>
      </c>
      <c r="B550" s="33" t="s">
        <v>25</v>
      </c>
      <c r="C550" s="33" t="s">
        <v>17</v>
      </c>
      <c r="D550" s="33" t="s">
        <v>23</v>
      </c>
      <c r="E550" s="33"/>
      <c r="F550" s="7">
        <v>44306</v>
      </c>
      <c r="G550" s="14">
        <v>44338</v>
      </c>
      <c r="H550" s="15">
        <v>1</v>
      </c>
      <c r="I550" s="26">
        <f t="shared" si="16"/>
        <v>10</v>
      </c>
      <c r="J550" s="26">
        <v>80</v>
      </c>
      <c r="K550" s="15"/>
      <c r="L550" s="15"/>
      <c r="M550" s="15">
        <v>1.25</v>
      </c>
      <c r="N550" s="8">
        <v>405.55</v>
      </c>
      <c r="O550" s="8">
        <v>405.55</v>
      </c>
      <c r="P550" s="33" t="s">
        <v>38</v>
      </c>
      <c r="Q550" s="29">
        <f t="shared" si="17"/>
        <v>485.55</v>
      </c>
      <c r="R550" s="9"/>
      <c r="S550" s="9"/>
      <c r="T550" s="9"/>
      <c r="U550" s="9"/>
      <c r="V550" s="9"/>
      <c r="W550" s="9"/>
      <c r="X550" s="10"/>
      <c r="Y550" s="11"/>
    </row>
    <row r="551" spans="1:25" ht="14.4" x14ac:dyDescent="0.3">
      <c r="A551" s="32" t="s">
        <v>590</v>
      </c>
      <c r="B551" s="33" t="s">
        <v>16</v>
      </c>
      <c r="C551" s="33" t="s">
        <v>186</v>
      </c>
      <c r="D551" s="33" t="s">
        <v>26</v>
      </c>
      <c r="E551" s="33"/>
      <c r="F551" s="7">
        <v>44306</v>
      </c>
      <c r="G551" s="14">
        <v>44342</v>
      </c>
      <c r="H551" s="15">
        <v>2</v>
      </c>
      <c r="I551" s="26">
        <f t="shared" si="16"/>
        <v>35</v>
      </c>
      <c r="J551" s="26">
        <v>140</v>
      </c>
      <c r="K551" s="15"/>
      <c r="L551" s="15"/>
      <c r="M551" s="15">
        <v>0.25</v>
      </c>
      <c r="N551" s="8">
        <v>240</v>
      </c>
      <c r="O551" s="8">
        <v>240</v>
      </c>
      <c r="P551" s="33" t="s">
        <v>19</v>
      </c>
      <c r="Q551" s="29">
        <f t="shared" si="17"/>
        <v>380</v>
      </c>
      <c r="R551" s="9"/>
      <c r="S551" s="9"/>
      <c r="T551" s="9"/>
      <c r="U551" s="9"/>
      <c r="V551" s="9"/>
      <c r="W551" s="9"/>
      <c r="X551" s="10"/>
      <c r="Y551" s="11"/>
    </row>
    <row r="552" spans="1:25" ht="14.4" x14ac:dyDescent="0.3">
      <c r="A552" s="32" t="s">
        <v>591</v>
      </c>
      <c r="B552" s="33" t="s">
        <v>30</v>
      </c>
      <c r="C552" s="33" t="s">
        <v>37</v>
      </c>
      <c r="D552" s="33" t="s">
        <v>18</v>
      </c>
      <c r="E552" s="33"/>
      <c r="F552" s="7">
        <v>44306</v>
      </c>
      <c r="G552" s="14">
        <v>44347</v>
      </c>
      <c r="H552" s="15">
        <v>2</v>
      </c>
      <c r="I552" s="26">
        <f t="shared" si="16"/>
        <v>35</v>
      </c>
      <c r="J552" s="26">
        <v>140</v>
      </c>
      <c r="K552" s="15"/>
      <c r="L552" s="15"/>
      <c r="M552" s="15">
        <v>1</v>
      </c>
      <c r="N552" s="8">
        <v>641.77</v>
      </c>
      <c r="O552" s="8">
        <v>641.77</v>
      </c>
      <c r="P552" s="33" t="s">
        <v>38</v>
      </c>
      <c r="Q552" s="29">
        <f t="shared" si="17"/>
        <v>781.77</v>
      </c>
      <c r="R552" s="9"/>
      <c r="S552" s="9"/>
      <c r="T552" s="9"/>
      <c r="U552" s="9"/>
      <c r="V552" s="9"/>
      <c r="W552" s="9"/>
      <c r="X552" s="10"/>
      <c r="Y552" s="11"/>
    </row>
    <row r="553" spans="1:25" ht="14.4" x14ac:dyDescent="0.3">
      <c r="A553" s="32" t="s">
        <v>592</v>
      </c>
      <c r="B553" s="33" t="s">
        <v>53</v>
      </c>
      <c r="C553" s="33" t="s">
        <v>31</v>
      </c>
      <c r="D553" s="33" t="s">
        <v>23</v>
      </c>
      <c r="E553" s="33"/>
      <c r="F553" s="7">
        <v>44306</v>
      </c>
      <c r="G553" s="7">
        <v>44376</v>
      </c>
      <c r="H553" s="15">
        <v>1</v>
      </c>
      <c r="I553" s="26">
        <f t="shared" si="16"/>
        <v>10</v>
      </c>
      <c r="J553" s="26">
        <v>80</v>
      </c>
      <c r="K553" s="15"/>
      <c r="L553" s="15"/>
      <c r="M553" s="15">
        <v>1</v>
      </c>
      <c r="N553" s="8">
        <v>89.45</v>
      </c>
      <c r="O553" s="8">
        <v>89.45</v>
      </c>
      <c r="P553" s="33" t="s">
        <v>38</v>
      </c>
      <c r="Q553" s="29">
        <f t="shared" si="17"/>
        <v>169.45</v>
      </c>
      <c r="R553" s="9"/>
      <c r="S553" s="9"/>
      <c r="T553" s="9"/>
      <c r="U553" s="9"/>
      <c r="V553" s="9"/>
      <c r="W553" s="9"/>
      <c r="X553" s="10"/>
      <c r="Y553" s="11"/>
    </row>
    <row r="554" spans="1:25" ht="14.4" x14ac:dyDescent="0.3">
      <c r="A554" s="32" t="s">
        <v>593</v>
      </c>
      <c r="B554" s="33" t="s">
        <v>185</v>
      </c>
      <c r="C554" s="33" t="s">
        <v>186</v>
      </c>
      <c r="D554" s="33" t="s">
        <v>26</v>
      </c>
      <c r="E554" s="33"/>
      <c r="F554" s="7">
        <v>44306</v>
      </c>
      <c r="G554" s="6">
        <v>44382</v>
      </c>
      <c r="H554" s="15">
        <v>1</v>
      </c>
      <c r="I554" s="26">
        <f t="shared" si="16"/>
        <v>10</v>
      </c>
      <c r="J554" s="26">
        <v>80</v>
      </c>
      <c r="K554" s="15"/>
      <c r="L554" s="15"/>
      <c r="M554" s="15">
        <v>0.25</v>
      </c>
      <c r="N554" s="8">
        <v>2</v>
      </c>
      <c r="O554" s="8">
        <v>2</v>
      </c>
      <c r="P554" s="33" t="s">
        <v>38</v>
      </c>
      <c r="Q554" s="29">
        <f t="shared" si="17"/>
        <v>82</v>
      </c>
      <c r="R554" s="9"/>
      <c r="S554" s="9"/>
      <c r="T554" s="9"/>
      <c r="U554" s="9"/>
      <c r="V554" s="9"/>
      <c r="W554" s="9"/>
      <c r="X554" s="10"/>
      <c r="Y554" s="11"/>
    </row>
    <row r="555" spans="1:25" ht="14.4" x14ac:dyDescent="0.3">
      <c r="A555" s="32" t="s">
        <v>594</v>
      </c>
      <c r="B555" s="33" t="s">
        <v>21</v>
      </c>
      <c r="C555" s="33" t="s">
        <v>31</v>
      </c>
      <c r="D555" s="33" t="s">
        <v>18</v>
      </c>
      <c r="E555" s="33"/>
      <c r="F555" s="7">
        <v>44307</v>
      </c>
      <c r="G555" s="13">
        <v>44320</v>
      </c>
      <c r="H555" s="15">
        <v>1</v>
      </c>
      <c r="I555" s="26">
        <f t="shared" si="16"/>
        <v>10</v>
      </c>
      <c r="J555" s="26">
        <v>80</v>
      </c>
      <c r="K555" s="15" t="s">
        <v>32</v>
      </c>
      <c r="L555" s="15" t="s">
        <v>32</v>
      </c>
      <c r="M555" s="15">
        <v>0.25</v>
      </c>
      <c r="N555" s="8">
        <v>248.09</v>
      </c>
      <c r="O555" s="8">
        <v>0</v>
      </c>
      <c r="P555" s="33" t="s">
        <v>372</v>
      </c>
      <c r="Q555" s="29">
        <f t="shared" si="17"/>
        <v>328.09000000000003</v>
      </c>
      <c r="R555" s="9"/>
      <c r="S555" s="9"/>
      <c r="T555" s="9"/>
      <c r="U555" s="9"/>
      <c r="V555" s="9"/>
      <c r="W555" s="9"/>
      <c r="X555" s="10"/>
      <c r="Y555" s="11"/>
    </row>
    <row r="556" spans="1:25" ht="14.4" x14ac:dyDescent="0.3">
      <c r="A556" s="32" t="s">
        <v>595</v>
      </c>
      <c r="B556" s="33" t="s">
        <v>185</v>
      </c>
      <c r="C556" s="33" t="s">
        <v>186</v>
      </c>
      <c r="D556" s="33" t="s">
        <v>18</v>
      </c>
      <c r="E556" s="33"/>
      <c r="F556" s="7">
        <v>44307</v>
      </c>
      <c r="G556" s="13">
        <v>44321</v>
      </c>
      <c r="H556" s="15">
        <v>2</v>
      </c>
      <c r="I556" s="26">
        <f t="shared" si="16"/>
        <v>35</v>
      </c>
      <c r="J556" s="26">
        <v>140</v>
      </c>
      <c r="K556" s="15"/>
      <c r="L556" s="15"/>
      <c r="M556" s="15">
        <v>0.25</v>
      </c>
      <c r="N556" s="8">
        <v>180</v>
      </c>
      <c r="O556" s="8">
        <v>180</v>
      </c>
      <c r="P556" s="33" t="s">
        <v>19</v>
      </c>
      <c r="Q556" s="29">
        <f t="shared" si="17"/>
        <v>320</v>
      </c>
      <c r="R556" s="9"/>
      <c r="S556" s="9"/>
      <c r="T556" s="9"/>
      <c r="U556" s="9"/>
      <c r="V556" s="9"/>
      <c r="W556" s="9"/>
      <c r="X556" s="10"/>
      <c r="Y556" s="11"/>
    </row>
    <row r="557" spans="1:25" ht="14.4" x14ac:dyDescent="0.3">
      <c r="A557" s="32" t="s">
        <v>596</v>
      </c>
      <c r="B557" s="33" t="s">
        <v>53</v>
      </c>
      <c r="C557" s="33" t="s">
        <v>17</v>
      </c>
      <c r="D557" s="33" t="s">
        <v>26</v>
      </c>
      <c r="E557" s="33"/>
      <c r="F557" s="7">
        <v>44307</v>
      </c>
      <c r="G557" s="7">
        <v>44361</v>
      </c>
      <c r="H557" s="15">
        <v>1</v>
      </c>
      <c r="I557" s="26">
        <f t="shared" si="16"/>
        <v>10</v>
      </c>
      <c r="J557" s="26">
        <v>80</v>
      </c>
      <c r="K557" s="15"/>
      <c r="L557" s="15"/>
      <c r="M557" s="15">
        <v>0.25</v>
      </c>
      <c r="N557" s="8">
        <v>45.94</v>
      </c>
      <c r="O557" s="8">
        <v>45.94</v>
      </c>
      <c r="P557" s="33" t="s">
        <v>38</v>
      </c>
      <c r="Q557" s="29">
        <f t="shared" si="17"/>
        <v>125.94</v>
      </c>
      <c r="R557" s="9"/>
      <c r="S557" s="9"/>
      <c r="T557" s="9"/>
      <c r="U557" s="9"/>
      <c r="V557" s="9"/>
      <c r="W557" s="9"/>
      <c r="X557" s="10"/>
      <c r="Y557" s="11"/>
    </row>
    <row r="558" spans="1:25" ht="14.4" x14ac:dyDescent="0.3">
      <c r="A558" s="32" t="s">
        <v>597</v>
      </c>
      <c r="B558" s="33" t="s">
        <v>53</v>
      </c>
      <c r="C558" s="33" t="s">
        <v>37</v>
      </c>
      <c r="D558" s="33" t="s">
        <v>18</v>
      </c>
      <c r="E558" s="33"/>
      <c r="F558" s="7">
        <v>44307</v>
      </c>
      <c r="G558" s="7">
        <v>44364</v>
      </c>
      <c r="H558" s="15">
        <v>2</v>
      </c>
      <c r="I558" s="26">
        <f t="shared" si="16"/>
        <v>35</v>
      </c>
      <c r="J558" s="26">
        <v>140</v>
      </c>
      <c r="K558" s="15"/>
      <c r="L558" s="15" t="s">
        <v>32</v>
      </c>
      <c r="M558" s="15">
        <v>0.25</v>
      </c>
      <c r="N558" s="8">
        <v>125.76</v>
      </c>
      <c r="O558" s="8">
        <v>0</v>
      </c>
      <c r="P558" s="33" t="s">
        <v>38</v>
      </c>
      <c r="Q558" s="29">
        <f t="shared" si="17"/>
        <v>265.76</v>
      </c>
      <c r="R558" s="9"/>
      <c r="S558" s="9"/>
      <c r="T558" s="9"/>
      <c r="U558" s="9"/>
      <c r="V558" s="9"/>
      <c r="W558" s="9"/>
      <c r="X558" s="10"/>
      <c r="Y558" s="11"/>
    </row>
    <row r="559" spans="1:25" ht="14.4" x14ac:dyDescent="0.3">
      <c r="A559" s="32" t="s">
        <v>598</v>
      </c>
      <c r="B559" s="33" t="s">
        <v>53</v>
      </c>
      <c r="C559" s="33" t="s">
        <v>31</v>
      </c>
      <c r="D559" s="33" t="s">
        <v>18</v>
      </c>
      <c r="E559" s="33"/>
      <c r="F559" s="7">
        <v>44307</v>
      </c>
      <c r="G559" s="6">
        <v>44382</v>
      </c>
      <c r="H559" s="15">
        <v>2</v>
      </c>
      <c r="I559" s="26">
        <f t="shared" si="16"/>
        <v>35</v>
      </c>
      <c r="J559" s="26">
        <v>140</v>
      </c>
      <c r="K559" s="15"/>
      <c r="L559" s="15"/>
      <c r="M559" s="15">
        <v>0.25</v>
      </c>
      <c r="N559" s="8">
        <v>92.44</v>
      </c>
      <c r="O559" s="8">
        <v>92.44</v>
      </c>
      <c r="P559" s="33" t="s">
        <v>38</v>
      </c>
      <c r="Q559" s="29">
        <f t="shared" si="17"/>
        <v>232.44</v>
      </c>
      <c r="R559" s="9"/>
      <c r="S559" s="9"/>
      <c r="T559" s="9"/>
      <c r="U559" s="9"/>
      <c r="V559" s="9"/>
      <c r="W559" s="9"/>
      <c r="X559" s="10"/>
      <c r="Y559" s="11"/>
    </row>
    <row r="560" spans="1:25" ht="14.4" x14ac:dyDescent="0.3">
      <c r="A560" s="32" t="s">
        <v>599</v>
      </c>
      <c r="B560" s="33" t="s">
        <v>21</v>
      </c>
      <c r="C560" s="33" t="s">
        <v>37</v>
      </c>
      <c r="D560" s="33" t="s">
        <v>23</v>
      </c>
      <c r="E560" s="33"/>
      <c r="F560" s="7">
        <v>44307</v>
      </c>
      <c r="G560" s="6">
        <v>44382</v>
      </c>
      <c r="H560" s="15">
        <v>2</v>
      </c>
      <c r="I560" s="26">
        <f t="shared" si="16"/>
        <v>35</v>
      </c>
      <c r="J560" s="26">
        <v>140</v>
      </c>
      <c r="K560" s="15"/>
      <c r="L560" s="15"/>
      <c r="M560" s="15">
        <v>1</v>
      </c>
      <c r="N560" s="8">
        <v>183.54</v>
      </c>
      <c r="O560" s="8">
        <v>183.54</v>
      </c>
      <c r="P560" s="33" t="s">
        <v>19</v>
      </c>
      <c r="Q560" s="29">
        <f t="shared" si="17"/>
        <v>323.53999999999996</v>
      </c>
      <c r="R560" s="9"/>
      <c r="S560" s="9"/>
      <c r="T560" s="9"/>
      <c r="U560" s="9"/>
      <c r="V560" s="9"/>
      <c r="W560" s="9"/>
      <c r="X560" s="10"/>
      <c r="Y560" s="11"/>
    </row>
    <row r="561" spans="1:25" ht="14.4" x14ac:dyDescent="0.3">
      <c r="A561" s="32" t="s">
        <v>600</v>
      </c>
      <c r="B561" s="33" t="s">
        <v>21</v>
      </c>
      <c r="C561" s="33" t="s">
        <v>37</v>
      </c>
      <c r="D561" s="33" t="s">
        <v>23</v>
      </c>
      <c r="E561" s="33"/>
      <c r="F561" s="7">
        <v>44307</v>
      </c>
      <c r="G561" s="6">
        <v>44382</v>
      </c>
      <c r="H561" s="15">
        <v>2</v>
      </c>
      <c r="I561" s="26">
        <f t="shared" si="16"/>
        <v>35</v>
      </c>
      <c r="J561" s="26">
        <v>140</v>
      </c>
      <c r="K561" s="15"/>
      <c r="L561" s="15" t="s">
        <v>32</v>
      </c>
      <c r="M561" s="15">
        <v>1</v>
      </c>
      <c r="N561" s="8">
        <v>244.72</v>
      </c>
      <c r="O561" s="8">
        <v>0</v>
      </c>
      <c r="P561" s="33" t="s">
        <v>38</v>
      </c>
      <c r="Q561" s="29">
        <f t="shared" si="17"/>
        <v>384.72</v>
      </c>
      <c r="R561" s="9"/>
      <c r="S561" s="9"/>
      <c r="T561" s="9"/>
      <c r="U561" s="9"/>
      <c r="V561" s="9"/>
      <c r="W561" s="9"/>
      <c r="X561" s="10"/>
      <c r="Y561" s="11"/>
    </row>
    <row r="562" spans="1:25" ht="14.4" x14ac:dyDescent="0.3">
      <c r="A562" s="32" t="s">
        <v>601</v>
      </c>
      <c r="B562" s="33" t="s">
        <v>21</v>
      </c>
      <c r="C562" s="33" t="s">
        <v>37</v>
      </c>
      <c r="D562" s="33" t="s">
        <v>23</v>
      </c>
      <c r="E562" s="33"/>
      <c r="F562" s="7">
        <v>44307</v>
      </c>
      <c r="G562" s="6">
        <v>44382</v>
      </c>
      <c r="H562" s="15">
        <v>2</v>
      </c>
      <c r="I562" s="26">
        <f t="shared" si="16"/>
        <v>35</v>
      </c>
      <c r="J562" s="26">
        <v>140</v>
      </c>
      <c r="K562" s="15"/>
      <c r="L562" s="15"/>
      <c r="M562" s="15">
        <v>1</v>
      </c>
      <c r="N562" s="8">
        <v>305.17</v>
      </c>
      <c r="O562" s="8">
        <v>305.17</v>
      </c>
      <c r="P562" s="33" t="s">
        <v>19</v>
      </c>
      <c r="Q562" s="29">
        <f t="shared" si="17"/>
        <v>445.17</v>
      </c>
      <c r="R562" s="9"/>
      <c r="S562" s="9"/>
      <c r="T562" s="9"/>
      <c r="U562" s="9"/>
      <c r="V562" s="9"/>
      <c r="W562" s="9"/>
      <c r="X562" s="10"/>
      <c r="Y562" s="11"/>
    </row>
    <row r="563" spans="1:25" ht="14.4" x14ac:dyDescent="0.3">
      <c r="A563" s="32" t="s">
        <v>602</v>
      </c>
      <c r="B563" s="33" t="s">
        <v>21</v>
      </c>
      <c r="C563" s="33" t="s">
        <v>37</v>
      </c>
      <c r="D563" s="33" t="s">
        <v>18</v>
      </c>
      <c r="E563" s="33"/>
      <c r="F563" s="7">
        <v>44307</v>
      </c>
      <c r="G563" s="6">
        <v>44382</v>
      </c>
      <c r="H563" s="15">
        <v>2</v>
      </c>
      <c r="I563" s="26">
        <f t="shared" si="16"/>
        <v>35</v>
      </c>
      <c r="J563" s="26">
        <v>140</v>
      </c>
      <c r="K563" s="15" t="s">
        <v>32</v>
      </c>
      <c r="L563" s="15" t="s">
        <v>32</v>
      </c>
      <c r="M563" s="15">
        <v>0.5</v>
      </c>
      <c r="N563" s="8">
        <v>747.11</v>
      </c>
      <c r="O563" s="8">
        <v>0</v>
      </c>
      <c r="P563" s="33" t="s">
        <v>372</v>
      </c>
      <c r="Q563" s="29">
        <f t="shared" si="17"/>
        <v>887.11</v>
      </c>
      <c r="R563" s="9"/>
      <c r="S563" s="9"/>
      <c r="T563" s="9"/>
      <c r="U563" s="9"/>
      <c r="V563" s="9"/>
      <c r="W563" s="9"/>
      <c r="X563" s="10"/>
      <c r="Y563" s="11"/>
    </row>
    <row r="564" spans="1:25" ht="14.4" x14ac:dyDescent="0.3">
      <c r="A564" s="32" t="s">
        <v>603</v>
      </c>
      <c r="B564" s="33" t="s">
        <v>21</v>
      </c>
      <c r="C564" s="33" t="s">
        <v>37</v>
      </c>
      <c r="D564" s="33" t="s">
        <v>153</v>
      </c>
      <c r="E564" s="33"/>
      <c r="F564" s="7">
        <v>44307</v>
      </c>
      <c r="G564" s="6">
        <v>44382</v>
      </c>
      <c r="H564" s="15">
        <v>2</v>
      </c>
      <c r="I564" s="26">
        <f t="shared" si="16"/>
        <v>35</v>
      </c>
      <c r="J564" s="26">
        <v>140</v>
      </c>
      <c r="K564" s="15"/>
      <c r="L564" s="15" t="s">
        <v>32</v>
      </c>
      <c r="M564" s="15">
        <v>2.25</v>
      </c>
      <c r="N564" s="8">
        <v>1499.39</v>
      </c>
      <c r="O564" s="8">
        <v>0</v>
      </c>
      <c r="P564" s="33" t="s">
        <v>38</v>
      </c>
      <c r="Q564" s="29">
        <f t="shared" si="17"/>
        <v>1639.39</v>
      </c>
      <c r="R564" s="9"/>
      <c r="S564" s="9"/>
      <c r="T564" s="9"/>
      <c r="U564" s="9"/>
      <c r="V564" s="12"/>
      <c r="W564" s="9"/>
      <c r="X564" s="10"/>
      <c r="Y564" s="11"/>
    </row>
    <row r="565" spans="1:25" ht="14.4" x14ac:dyDescent="0.3">
      <c r="A565" s="32" t="s">
        <v>604</v>
      </c>
      <c r="B565" s="33" t="s">
        <v>21</v>
      </c>
      <c r="C565" s="33" t="s">
        <v>37</v>
      </c>
      <c r="D565" s="33" t="s">
        <v>26</v>
      </c>
      <c r="E565" s="33"/>
      <c r="F565" s="7">
        <v>44307</v>
      </c>
      <c r="G565" s="6">
        <v>44383</v>
      </c>
      <c r="H565" s="15">
        <v>1</v>
      </c>
      <c r="I565" s="26">
        <f t="shared" si="16"/>
        <v>10</v>
      </c>
      <c r="J565" s="26">
        <v>80</v>
      </c>
      <c r="K565" s="15"/>
      <c r="L565" s="15" t="s">
        <v>32</v>
      </c>
      <c r="M565" s="15">
        <v>0.25</v>
      </c>
      <c r="N565" s="8">
        <v>119.18</v>
      </c>
      <c r="O565" s="8">
        <v>0</v>
      </c>
      <c r="P565" s="33" t="s">
        <v>38</v>
      </c>
      <c r="Q565" s="29">
        <f t="shared" si="17"/>
        <v>199.18</v>
      </c>
      <c r="R565" s="9"/>
      <c r="S565" s="9"/>
      <c r="T565" s="9"/>
      <c r="U565" s="9"/>
      <c r="V565" s="9"/>
      <c r="W565" s="9"/>
      <c r="X565" s="10"/>
      <c r="Y565" s="11"/>
    </row>
    <row r="566" spans="1:25" ht="14.4" x14ac:dyDescent="0.3">
      <c r="A566" s="32" t="s">
        <v>605</v>
      </c>
      <c r="B566" s="33" t="s">
        <v>21</v>
      </c>
      <c r="C566" s="33" t="s">
        <v>37</v>
      </c>
      <c r="D566" s="33" t="s">
        <v>153</v>
      </c>
      <c r="E566" s="33"/>
      <c r="F566" s="7">
        <v>44307</v>
      </c>
      <c r="G566" s="6">
        <v>44383</v>
      </c>
      <c r="H566" s="15">
        <v>2</v>
      </c>
      <c r="I566" s="26">
        <f t="shared" si="16"/>
        <v>35</v>
      </c>
      <c r="J566" s="26">
        <v>140</v>
      </c>
      <c r="K566" s="15"/>
      <c r="L566" s="15" t="s">
        <v>32</v>
      </c>
      <c r="M566" s="15">
        <v>1</v>
      </c>
      <c r="N566" s="8">
        <v>248.73</v>
      </c>
      <c r="O566" s="8">
        <v>0</v>
      </c>
      <c r="P566" s="33" t="s">
        <v>38</v>
      </c>
      <c r="Q566" s="29">
        <f t="shared" si="17"/>
        <v>388.73</v>
      </c>
      <c r="R566" s="9"/>
      <c r="S566" s="9"/>
      <c r="T566" s="9"/>
      <c r="U566" s="9"/>
      <c r="V566" s="9"/>
      <c r="W566" s="9"/>
      <c r="X566" s="10"/>
      <c r="Y566" s="11"/>
    </row>
    <row r="567" spans="1:25" ht="14.4" x14ac:dyDescent="0.3">
      <c r="A567" s="32" t="s">
        <v>606</v>
      </c>
      <c r="B567" s="33" t="s">
        <v>21</v>
      </c>
      <c r="C567" s="33" t="s">
        <v>37</v>
      </c>
      <c r="D567" s="33" t="s">
        <v>23</v>
      </c>
      <c r="E567" s="33"/>
      <c r="F567" s="7">
        <v>44307</v>
      </c>
      <c r="G567" s="6">
        <v>44383</v>
      </c>
      <c r="H567" s="15">
        <v>2</v>
      </c>
      <c r="I567" s="26">
        <f t="shared" si="16"/>
        <v>35</v>
      </c>
      <c r="J567" s="26">
        <v>140</v>
      </c>
      <c r="K567" s="15" t="s">
        <v>32</v>
      </c>
      <c r="L567" s="15" t="s">
        <v>32</v>
      </c>
      <c r="M567" s="15">
        <v>1.75</v>
      </c>
      <c r="N567" s="8">
        <v>291.89999999999998</v>
      </c>
      <c r="O567" s="8">
        <v>0</v>
      </c>
      <c r="P567" s="33" t="s">
        <v>372</v>
      </c>
      <c r="Q567" s="29">
        <f t="shared" si="17"/>
        <v>431.9</v>
      </c>
      <c r="R567" s="9"/>
      <c r="S567" s="9"/>
      <c r="T567" s="9"/>
      <c r="U567" s="9"/>
      <c r="V567" s="9"/>
      <c r="W567" s="9"/>
      <c r="X567" s="10"/>
      <c r="Y567" s="11"/>
    </row>
    <row r="568" spans="1:25" ht="14.4" x14ac:dyDescent="0.3">
      <c r="A568" s="32" t="s">
        <v>607</v>
      </c>
      <c r="B568" s="33" t="s">
        <v>21</v>
      </c>
      <c r="C568" s="33" t="s">
        <v>37</v>
      </c>
      <c r="D568" s="33" t="s">
        <v>26</v>
      </c>
      <c r="E568" s="33"/>
      <c r="F568" s="7">
        <v>44307</v>
      </c>
      <c r="G568" s="6">
        <v>44383</v>
      </c>
      <c r="H568" s="15">
        <v>2</v>
      </c>
      <c r="I568" s="26">
        <f t="shared" si="16"/>
        <v>35</v>
      </c>
      <c r="J568" s="26">
        <v>140</v>
      </c>
      <c r="K568" s="15"/>
      <c r="L568" s="15" t="s">
        <v>32</v>
      </c>
      <c r="M568" s="15">
        <v>0.25</v>
      </c>
      <c r="N568" s="8">
        <v>371.17</v>
      </c>
      <c r="O568" s="8">
        <v>0</v>
      </c>
      <c r="P568" s="33" t="s">
        <v>38</v>
      </c>
      <c r="Q568" s="29">
        <f t="shared" si="17"/>
        <v>511.17</v>
      </c>
      <c r="R568" s="9"/>
      <c r="S568" s="9"/>
      <c r="T568" s="9"/>
      <c r="U568" s="9"/>
      <c r="V568" s="9"/>
      <c r="W568" s="9"/>
      <c r="X568" s="10"/>
      <c r="Y568" s="11"/>
    </row>
    <row r="569" spans="1:25" ht="14.4" x14ac:dyDescent="0.3">
      <c r="A569" s="32" t="s">
        <v>608</v>
      </c>
      <c r="B569" s="33" t="s">
        <v>21</v>
      </c>
      <c r="C569" s="33" t="s">
        <v>37</v>
      </c>
      <c r="D569" s="33" t="s">
        <v>23</v>
      </c>
      <c r="E569" s="33"/>
      <c r="F569" s="7">
        <v>44307</v>
      </c>
      <c r="G569" s="6">
        <v>44383</v>
      </c>
      <c r="H569" s="15">
        <v>2</v>
      </c>
      <c r="I569" s="26">
        <f t="shared" si="16"/>
        <v>35</v>
      </c>
      <c r="J569" s="26">
        <v>140</v>
      </c>
      <c r="K569" s="15"/>
      <c r="L569" s="15" t="s">
        <v>32</v>
      </c>
      <c r="M569" s="15">
        <v>0.75</v>
      </c>
      <c r="N569" s="8">
        <v>380.35</v>
      </c>
      <c r="O569" s="8">
        <v>0</v>
      </c>
      <c r="P569" s="33" t="s">
        <v>38</v>
      </c>
      <c r="Q569" s="29">
        <f t="shared" si="17"/>
        <v>520.35</v>
      </c>
      <c r="R569" s="9"/>
      <c r="S569" s="9"/>
      <c r="T569" s="9"/>
      <c r="U569" s="9"/>
      <c r="V569" s="9"/>
      <c r="W569" s="9"/>
      <c r="X569" s="10"/>
      <c r="Y569" s="11"/>
    </row>
    <row r="570" spans="1:25" ht="14.4" x14ac:dyDescent="0.3">
      <c r="A570" s="32" t="s">
        <v>609</v>
      </c>
      <c r="B570" s="33" t="s">
        <v>21</v>
      </c>
      <c r="C570" s="33" t="s">
        <v>37</v>
      </c>
      <c r="D570" s="33" t="s">
        <v>40</v>
      </c>
      <c r="E570" s="33"/>
      <c r="F570" s="7">
        <v>44307</v>
      </c>
      <c r="G570" s="6">
        <v>44383</v>
      </c>
      <c r="H570" s="15">
        <v>2</v>
      </c>
      <c r="I570" s="26">
        <f t="shared" si="16"/>
        <v>35</v>
      </c>
      <c r="J570" s="26">
        <v>140</v>
      </c>
      <c r="K570" s="15"/>
      <c r="L570" s="15" t="s">
        <v>32</v>
      </c>
      <c r="M570" s="15">
        <v>1</v>
      </c>
      <c r="N570" s="8">
        <v>423.08</v>
      </c>
      <c r="O570" s="8">
        <v>0</v>
      </c>
      <c r="P570" s="33" t="s">
        <v>38</v>
      </c>
      <c r="Q570" s="29">
        <f t="shared" si="17"/>
        <v>563.07999999999993</v>
      </c>
      <c r="R570" s="9"/>
      <c r="S570" s="9"/>
      <c r="T570" s="9"/>
      <c r="U570" s="9"/>
      <c r="V570" s="9"/>
      <c r="W570" s="9"/>
      <c r="X570" s="10"/>
      <c r="Y570" s="11"/>
    </row>
    <row r="571" spans="1:25" ht="14.4" x14ac:dyDescent="0.3">
      <c r="A571" s="32" t="s">
        <v>610</v>
      </c>
      <c r="B571" s="33" t="s">
        <v>21</v>
      </c>
      <c r="C571" s="33" t="s">
        <v>37</v>
      </c>
      <c r="D571" s="33" t="s">
        <v>153</v>
      </c>
      <c r="E571" s="33"/>
      <c r="F571" s="7">
        <v>44307</v>
      </c>
      <c r="G571" s="6">
        <v>44383</v>
      </c>
      <c r="H571" s="15">
        <v>2</v>
      </c>
      <c r="I571" s="26">
        <f t="shared" si="16"/>
        <v>35</v>
      </c>
      <c r="J571" s="26">
        <v>140</v>
      </c>
      <c r="K571" s="15"/>
      <c r="L571" s="15"/>
      <c r="M571" s="15">
        <v>1.75</v>
      </c>
      <c r="N571" s="8">
        <v>395.08</v>
      </c>
      <c r="O571" s="8">
        <v>395.08</v>
      </c>
      <c r="P571" s="33" t="s">
        <v>19</v>
      </c>
      <c r="Q571" s="29">
        <f t="shared" si="17"/>
        <v>535.07999999999993</v>
      </c>
      <c r="R571" s="9"/>
      <c r="S571" s="9"/>
      <c r="T571" s="9"/>
      <c r="U571" s="9"/>
      <c r="V571" s="9"/>
      <c r="W571" s="9"/>
      <c r="X571" s="10"/>
      <c r="Y571" s="11"/>
    </row>
    <row r="572" spans="1:25" ht="14.4" x14ac:dyDescent="0.3">
      <c r="A572" s="32" t="s">
        <v>611</v>
      </c>
      <c r="B572" s="33" t="s">
        <v>21</v>
      </c>
      <c r="C572" s="33" t="s">
        <v>37</v>
      </c>
      <c r="D572" s="33" t="s">
        <v>18</v>
      </c>
      <c r="E572" s="33"/>
      <c r="F572" s="7">
        <v>44307</v>
      </c>
      <c r="G572" s="6">
        <v>44383</v>
      </c>
      <c r="H572" s="15">
        <v>2</v>
      </c>
      <c r="I572" s="26">
        <f t="shared" si="16"/>
        <v>35</v>
      </c>
      <c r="J572" s="26">
        <v>140</v>
      </c>
      <c r="K572" s="15" t="s">
        <v>32</v>
      </c>
      <c r="L572" s="15" t="s">
        <v>32</v>
      </c>
      <c r="M572" s="15">
        <v>0.5</v>
      </c>
      <c r="N572" s="8">
        <v>442.19</v>
      </c>
      <c r="O572" s="8">
        <v>0</v>
      </c>
      <c r="P572" s="33" t="s">
        <v>372</v>
      </c>
      <c r="Q572" s="29">
        <f t="shared" si="17"/>
        <v>582.19000000000005</v>
      </c>
      <c r="R572" s="9"/>
      <c r="S572" s="9"/>
      <c r="T572" s="9"/>
      <c r="U572" s="9"/>
      <c r="V572" s="9"/>
      <c r="W572" s="9"/>
      <c r="X572" s="10"/>
      <c r="Y572" s="11"/>
    </row>
    <row r="573" spans="1:25" ht="14.4" x14ac:dyDescent="0.3">
      <c r="A573" s="32" t="s">
        <v>612</v>
      </c>
      <c r="B573" s="33" t="s">
        <v>16</v>
      </c>
      <c r="C573" s="33" t="s">
        <v>17</v>
      </c>
      <c r="D573" s="33" t="s">
        <v>18</v>
      </c>
      <c r="E573" s="33"/>
      <c r="F573" s="7">
        <v>44307</v>
      </c>
      <c r="G573" s="7">
        <v>44389</v>
      </c>
      <c r="H573" s="15">
        <v>2</v>
      </c>
      <c r="I573" s="26">
        <f t="shared" si="16"/>
        <v>35</v>
      </c>
      <c r="J573" s="26">
        <v>140</v>
      </c>
      <c r="K573" s="15"/>
      <c r="L573" s="15"/>
      <c r="M573" s="15">
        <v>0.25</v>
      </c>
      <c r="N573" s="8">
        <v>54</v>
      </c>
      <c r="O573" s="8">
        <v>54</v>
      </c>
      <c r="P573" s="33" t="s">
        <v>27</v>
      </c>
      <c r="Q573" s="29">
        <f t="shared" si="17"/>
        <v>194</v>
      </c>
      <c r="R573" s="9"/>
      <c r="S573" s="9"/>
      <c r="T573" s="9"/>
      <c r="U573" s="9"/>
      <c r="V573" s="9"/>
      <c r="W573" s="9"/>
      <c r="X573" s="10"/>
      <c r="Y573" s="11"/>
    </row>
    <row r="574" spans="1:25" ht="14.4" x14ac:dyDescent="0.3">
      <c r="A574" s="32" t="s">
        <v>613</v>
      </c>
      <c r="B574" s="33" t="s">
        <v>16</v>
      </c>
      <c r="C574" s="33" t="s">
        <v>17</v>
      </c>
      <c r="D574" s="33" t="s">
        <v>23</v>
      </c>
      <c r="E574" s="33"/>
      <c r="F574" s="7">
        <v>44307</v>
      </c>
      <c r="G574" s="7">
        <v>44389</v>
      </c>
      <c r="H574" s="15">
        <v>2</v>
      </c>
      <c r="I574" s="26">
        <f t="shared" si="16"/>
        <v>35</v>
      </c>
      <c r="J574" s="26">
        <v>140</v>
      </c>
      <c r="K574" s="15"/>
      <c r="L574" s="15"/>
      <c r="M574" s="15">
        <v>0.5</v>
      </c>
      <c r="N574" s="8">
        <v>61.99</v>
      </c>
      <c r="O574" s="8">
        <v>61.99</v>
      </c>
      <c r="P574" s="33" t="s">
        <v>38</v>
      </c>
      <c r="Q574" s="29">
        <f t="shared" si="17"/>
        <v>201.99</v>
      </c>
      <c r="R574" s="9"/>
      <c r="S574" s="9"/>
      <c r="T574" s="9"/>
      <c r="U574" s="9"/>
      <c r="V574" s="9"/>
      <c r="W574" s="9"/>
      <c r="X574" s="10"/>
      <c r="Y574" s="11"/>
    </row>
    <row r="575" spans="1:25" ht="14.4" x14ac:dyDescent="0.3">
      <c r="A575" s="32" t="s">
        <v>614</v>
      </c>
      <c r="B575" s="33" t="s">
        <v>16</v>
      </c>
      <c r="C575" s="33" t="s">
        <v>186</v>
      </c>
      <c r="D575" s="33" t="s">
        <v>26</v>
      </c>
      <c r="E575" s="33"/>
      <c r="F575" s="7">
        <v>44307</v>
      </c>
      <c r="G575" s="7">
        <v>44389</v>
      </c>
      <c r="H575" s="15">
        <v>1</v>
      </c>
      <c r="I575" s="26">
        <f t="shared" si="16"/>
        <v>10</v>
      </c>
      <c r="J575" s="26">
        <v>80</v>
      </c>
      <c r="K575" s="15"/>
      <c r="L575" s="15"/>
      <c r="M575" s="15">
        <v>0.25</v>
      </c>
      <c r="N575" s="8">
        <v>120</v>
      </c>
      <c r="O575" s="8">
        <v>120</v>
      </c>
      <c r="P575" s="33" t="s">
        <v>19</v>
      </c>
      <c r="Q575" s="29">
        <f t="shared" si="17"/>
        <v>200</v>
      </c>
      <c r="R575" s="9"/>
      <c r="S575" s="9"/>
      <c r="T575" s="9"/>
      <c r="U575" s="9"/>
      <c r="V575" s="9"/>
      <c r="W575" s="9"/>
      <c r="X575" s="10"/>
      <c r="Y575" s="11"/>
    </row>
    <row r="576" spans="1:25" ht="14.4" x14ac:dyDescent="0.3">
      <c r="A576" s="32" t="s">
        <v>615</v>
      </c>
      <c r="B576" s="33" t="s">
        <v>21</v>
      </c>
      <c r="C576" s="33" t="s">
        <v>37</v>
      </c>
      <c r="D576" s="33" t="s">
        <v>23</v>
      </c>
      <c r="E576" s="33"/>
      <c r="F576" s="7">
        <v>44307</v>
      </c>
      <c r="G576" s="7">
        <v>44389</v>
      </c>
      <c r="H576" s="15">
        <v>2</v>
      </c>
      <c r="I576" s="26">
        <f t="shared" si="16"/>
        <v>35</v>
      </c>
      <c r="J576" s="26">
        <v>140</v>
      </c>
      <c r="K576" s="15"/>
      <c r="L576" s="15"/>
      <c r="M576" s="15">
        <v>0.5</v>
      </c>
      <c r="N576" s="8">
        <v>122.36</v>
      </c>
      <c r="O576" s="8">
        <v>122.36</v>
      </c>
      <c r="P576" s="33" t="s">
        <v>19</v>
      </c>
      <c r="Q576" s="29">
        <f t="shared" si="17"/>
        <v>262.36</v>
      </c>
      <c r="R576" s="9"/>
      <c r="S576" s="9"/>
      <c r="T576" s="9"/>
      <c r="U576" s="9"/>
      <c r="V576" s="9"/>
      <c r="W576" s="9"/>
      <c r="X576" s="10"/>
      <c r="Y576" s="11"/>
    </row>
    <row r="577" spans="1:25" ht="14.4" x14ac:dyDescent="0.3">
      <c r="A577" s="32" t="s">
        <v>616</v>
      </c>
      <c r="B577" s="33" t="s">
        <v>21</v>
      </c>
      <c r="C577" s="33" t="s">
        <v>37</v>
      </c>
      <c r="D577" s="33" t="s">
        <v>18</v>
      </c>
      <c r="E577" s="33"/>
      <c r="F577" s="7">
        <v>44307</v>
      </c>
      <c r="G577" s="7">
        <v>44389</v>
      </c>
      <c r="H577" s="15">
        <v>2</v>
      </c>
      <c r="I577" s="26">
        <f t="shared" si="16"/>
        <v>35</v>
      </c>
      <c r="J577" s="26">
        <v>140</v>
      </c>
      <c r="K577" s="15"/>
      <c r="L577" s="15"/>
      <c r="M577" s="15">
        <v>0.5</v>
      </c>
      <c r="N577" s="8">
        <v>401.17</v>
      </c>
      <c r="O577" s="8">
        <v>401.17</v>
      </c>
      <c r="P577" s="33" t="s">
        <v>19</v>
      </c>
      <c r="Q577" s="29">
        <f t="shared" si="17"/>
        <v>541.17000000000007</v>
      </c>
      <c r="R577" s="9"/>
      <c r="S577" s="9"/>
      <c r="T577" s="9"/>
      <c r="U577" s="9"/>
      <c r="V577" s="9"/>
      <c r="W577" s="9"/>
      <c r="X577" s="10"/>
      <c r="Y577" s="11"/>
    </row>
    <row r="578" spans="1:25" ht="14.4" x14ac:dyDescent="0.3">
      <c r="A578" s="32" t="s">
        <v>617</v>
      </c>
      <c r="B578" s="33" t="s">
        <v>16</v>
      </c>
      <c r="C578" s="33" t="s">
        <v>17</v>
      </c>
      <c r="D578" s="33" t="s">
        <v>153</v>
      </c>
      <c r="E578" s="33"/>
      <c r="F578" s="7">
        <v>44307</v>
      </c>
      <c r="G578" s="7">
        <v>44389</v>
      </c>
      <c r="H578" s="15">
        <v>2</v>
      </c>
      <c r="I578" s="26">
        <f t="shared" ref="I578:I641" si="18">(H578*J578)/8</f>
        <v>35</v>
      </c>
      <c r="J578" s="26">
        <v>140</v>
      </c>
      <c r="K578" s="15"/>
      <c r="L578" s="15"/>
      <c r="M578" s="15">
        <v>1</v>
      </c>
      <c r="N578" s="8">
        <v>427.88</v>
      </c>
      <c r="O578" s="8">
        <v>427.88</v>
      </c>
      <c r="P578" s="33" t="s">
        <v>38</v>
      </c>
      <c r="Q578" s="29">
        <f t="shared" ref="Q578:Q641" si="19">N578+J578</f>
        <v>567.88</v>
      </c>
      <c r="R578" s="9"/>
      <c r="S578" s="9"/>
      <c r="T578" s="9"/>
      <c r="U578" s="9"/>
      <c r="V578" s="9"/>
      <c r="W578" s="9"/>
      <c r="X578" s="10"/>
      <c r="Y578" s="11"/>
    </row>
    <row r="579" spans="1:25" ht="14.4" x14ac:dyDescent="0.3">
      <c r="A579" s="32" t="s">
        <v>618</v>
      </c>
      <c r="B579" s="33" t="s">
        <v>185</v>
      </c>
      <c r="C579" s="33" t="s">
        <v>186</v>
      </c>
      <c r="D579" s="33" t="s">
        <v>18</v>
      </c>
      <c r="E579" s="33" t="s">
        <v>32</v>
      </c>
      <c r="F579" s="7">
        <v>44307</v>
      </c>
      <c r="G579" s="7">
        <v>44390</v>
      </c>
      <c r="H579" s="15">
        <v>1</v>
      </c>
      <c r="I579" s="26">
        <f t="shared" si="18"/>
        <v>10</v>
      </c>
      <c r="J579" s="26">
        <v>80</v>
      </c>
      <c r="K579" s="15"/>
      <c r="L579" s="15"/>
      <c r="M579" s="15">
        <v>0.25</v>
      </c>
      <c r="N579" s="8">
        <v>85.32</v>
      </c>
      <c r="O579" s="8">
        <v>85.32</v>
      </c>
      <c r="P579" s="33" t="s">
        <v>19</v>
      </c>
      <c r="Q579" s="29">
        <f t="shared" si="19"/>
        <v>165.32</v>
      </c>
      <c r="R579" s="9"/>
      <c r="S579" s="9"/>
      <c r="T579" s="9"/>
      <c r="U579" s="9"/>
      <c r="V579" s="9"/>
      <c r="W579" s="9"/>
      <c r="X579" s="10"/>
      <c r="Y579" s="11"/>
    </row>
    <row r="580" spans="1:25" ht="14.4" x14ac:dyDescent="0.3">
      <c r="A580" s="32" t="s">
        <v>619</v>
      </c>
      <c r="B580" s="33" t="s">
        <v>42</v>
      </c>
      <c r="C580" s="33" t="s">
        <v>17</v>
      </c>
      <c r="D580" s="33" t="s">
        <v>18</v>
      </c>
      <c r="E580" s="33"/>
      <c r="F580" s="7">
        <v>44307</v>
      </c>
      <c r="G580" s="7">
        <v>44390</v>
      </c>
      <c r="H580" s="15">
        <v>2</v>
      </c>
      <c r="I580" s="26">
        <f t="shared" si="18"/>
        <v>35</v>
      </c>
      <c r="J580" s="26">
        <v>140</v>
      </c>
      <c r="K580" s="15"/>
      <c r="L580" s="15"/>
      <c r="M580" s="15">
        <v>0.5</v>
      </c>
      <c r="N580" s="8">
        <v>107.4</v>
      </c>
      <c r="O580" s="8">
        <v>107.4</v>
      </c>
      <c r="P580" s="33" t="s">
        <v>38</v>
      </c>
      <c r="Q580" s="29">
        <f t="shared" si="19"/>
        <v>247.4</v>
      </c>
      <c r="R580" s="9"/>
      <c r="S580" s="9"/>
      <c r="T580" s="9"/>
      <c r="U580" s="9"/>
      <c r="V580" s="9"/>
      <c r="W580" s="9"/>
      <c r="X580" s="10"/>
      <c r="Y580" s="11"/>
    </row>
    <row r="581" spans="1:25" ht="14.4" x14ac:dyDescent="0.3">
      <c r="A581" s="32" t="s">
        <v>620</v>
      </c>
      <c r="B581" s="33" t="s">
        <v>21</v>
      </c>
      <c r="C581" s="33" t="s">
        <v>37</v>
      </c>
      <c r="D581" s="33" t="s">
        <v>18</v>
      </c>
      <c r="E581" s="33"/>
      <c r="F581" s="7">
        <v>44307</v>
      </c>
      <c r="G581" s="7">
        <v>44390</v>
      </c>
      <c r="H581" s="15">
        <v>2</v>
      </c>
      <c r="I581" s="26">
        <f t="shared" si="18"/>
        <v>35</v>
      </c>
      <c r="J581" s="26">
        <v>140</v>
      </c>
      <c r="K581" s="15"/>
      <c r="L581" s="15"/>
      <c r="M581" s="15">
        <v>0.25</v>
      </c>
      <c r="N581" s="8">
        <v>108.36</v>
      </c>
      <c r="O581" s="8">
        <v>108.36</v>
      </c>
      <c r="P581" s="33" t="s">
        <v>19</v>
      </c>
      <c r="Q581" s="29">
        <f t="shared" si="19"/>
        <v>248.36</v>
      </c>
      <c r="R581" s="9"/>
      <c r="S581" s="9"/>
      <c r="T581" s="9"/>
      <c r="U581" s="9"/>
      <c r="V581" s="9"/>
      <c r="W581" s="9"/>
      <c r="X581" s="10"/>
      <c r="Y581" s="11"/>
    </row>
    <row r="582" spans="1:25" ht="14.4" x14ac:dyDescent="0.3">
      <c r="A582" s="32" t="s">
        <v>621</v>
      </c>
      <c r="B582" s="33" t="s">
        <v>185</v>
      </c>
      <c r="C582" s="33" t="s">
        <v>186</v>
      </c>
      <c r="D582" s="33" t="s">
        <v>26</v>
      </c>
      <c r="E582" s="33"/>
      <c r="F582" s="7">
        <v>44307</v>
      </c>
      <c r="G582" s="7">
        <v>44390</v>
      </c>
      <c r="H582" s="15">
        <v>1</v>
      </c>
      <c r="I582" s="26">
        <f t="shared" si="18"/>
        <v>10</v>
      </c>
      <c r="J582" s="26">
        <v>80</v>
      </c>
      <c r="K582" s="15"/>
      <c r="L582" s="15"/>
      <c r="M582" s="15">
        <v>0.25</v>
      </c>
      <c r="N582" s="8">
        <v>120</v>
      </c>
      <c r="O582" s="8">
        <v>120</v>
      </c>
      <c r="P582" s="33" t="s">
        <v>38</v>
      </c>
      <c r="Q582" s="29">
        <f t="shared" si="19"/>
        <v>200</v>
      </c>
      <c r="R582" s="9"/>
      <c r="S582" s="9"/>
      <c r="T582" s="9"/>
      <c r="U582" s="9"/>
      <c r="V582" s="9"/>
      <c r="W582" s="9"/>
      <c r="X582" s="10"/>
      <c r="Y582" s="11"/>
    </row>
    <row r="583" spans="1:25" ht="14.4" x14ac:dyDescent="0.3">
      <c r="A583" s="32" t="s">
        <v>622</v>
      </c>
      <c r="B583" s="33" t="s">
        <v>21</v>
      </c>
      <c r="C583" s="33" t="s">
        <v>37</v>
      </c>
      <c r="D583" s="33" t="s">
        <v>153</v>
      </c>
      <c r="E583" s="33"/>
      <c r="F583" s="7">
        <v>44307</v>
      </c>
      <c r="G583" s="7">
        <v>44390</v>
      </c>
      <c r="H583" s="15">
        <v>2</v>
      </c>
      <c r="I583" s="26">
        <f t="shared" si="18"/>
        <v>35</v>
      </c>
      <c r="J583" s="26">
        <v>140</v>
      </c>
      <c r="K583" s="15"/>
      <c r="L583" s="15"/>
      <c r="M583" s="15">
        <v>1.75</v>
      </c>
      <c r="N583" s="8">
        <v>416.85</v>
      </c>
      <c r="O583" s="8">
        <v>416.85</v>
      </c>
      <c r="P583" s="33" t="s">
        <v>19</v>
      </c>
      <c r="Q583" s="29">
        <f t="shared" si="19"/>
        <v>556.85</v>
      </c>
      <c r="R583" s="9"/>
      <c r="S583" s="9"/>
      <c r="T583" s="9"/>
      <c r="U583" s="9"/>
      <c r="V583" s="9"/>
      <c r="W583" s="9"/>
      <c r="X583" s="10"/>
      <c r="Y583" s="11"/>
    </row>
    <row r="584" spans="1:25" ht="14.4" x14ac:dyDescent="0.3">
      <c r="A584" s="32" t="s">
        <v>623</v>
      </c>
      <c r="B584" s="33" t="s">
        <v>21</v>
      </c>
      <c r="C584" s="33" t="s">
        <v>37</v>
      </c>
      <c r="D584" s="33" t="s">
        <v>153</v>
      </c>
      <c r="E584" s="33"/>
      <c r="F584" s="7">
        <v>44307</v>
      </c>
      <c r="G584" s="7">
        <v>44390</v>
      </c>
      <c r="H584" s="15">
        <v>2</v>
      </c>
      <c r="I584" s="26">
        <f t="shared" si="18"/>
        <v>35</v>
      </c>
      <c r="J584" s="26">
        <v>140</v>
      </c>
      <c r="K584" s="15"/>
      <c r="L584" s="15"/>
      <c r="M584" s="15">
        <v>1.25</v>
      </c>
      <c r="N584" s="8">
        <v>449.04</v>
      </c>
      <c r="O584" s="8">
        <v>449.04</v>
      </c>
      <c r="P584" s="33" t="s">
        <v>19</v>
      </c>
      <c r="Q584" s="29">
        <f t="shared" si="19"/>
        <v>589.04</v>
      </c>
      <c r="R584" s="9"/>
      <c r="S584" s="9"/>
      <c r="T584" s="9"/>
      <c r="U584" s="9"/>
      <c r="V584" s="9"/>
      <c r="W584" s="9"/>
      <c r="X584" s="10"/>
      <c r="Y584" s="11"/>
    </row>
    <row r="585" spans="1:25" ht="14.4" x14ac:dyDescent="0.3">
      <c r="A585" s="32" t="s">
        <v>624</v>
      </c>
      <c r="B585" s="33" t="s">
        <v>16</v>
      </c>
      <c r="C585" s="33" t="s">
        <v>17</v>
      </c>
      <c r="D585" s="33" t="s">
        <v>18</v>
      </c>
      <c r="E585" s="33"/>
      <c r="F585" s="7">
        <v>44307</v>
      </c>
      <c r="G585" s="7">
        <v>44390</v>
      </c>
      <c r="H585" s="15">
        <v>2</v>
      </c>
      <c r="I585" s="26">
        <f t="shared" si="18"/>
        <v>35</v>
      </c>
      <c r="J585" s="26">
        <v>140</v>
      </c>
      <c r="K585" s="15"/>
      <c r="L585" s="15"/>
      <c r="M585" s="15">
        <v>1</v>
      </c>
      <c r="N585" s="8">
        <v>463.71</v>
      </c>
      <c r="O585" s="8">
        <v>463.71</v>
      </c>
      <c r="P585" s="33" t="s">
        <v>38</v>
      </c>
      <c r="Q585" s="29">
        <f t="shared" si="19"/>
        <v>603.71</v>
      </c>
      <c r="R585" s="9"/>
      <c r="S585" s="9"/>
      <c r="T585" s="9"/>
      <c r="U585" s="9"/>
      <c r="V585" s="9"/>
      <c r="W585" s="9"/>
      <c r="X585" s="10"/>
      <c r="Y585" s="11"/>
    </row>
    <row r="586" spans="1:25" ht="14.4" x14ac:dyDescent="0.3">
      <c r="A586" s="32" t="s">
        <v>625</v>
      </c>
      <c r="B586" s="33" t="s">
        <v>21</v>
      </c>
      <c r="C586" s="33" t="s">
        <v>37</v>
      </c>
      <c r="D586" s="33" t="s">
        <v>153</v>
      </c>
      <c r="E586" s="33"/>
      <c r="F586" s="7">
        <v>44307</v>
      </c>
      <c r="G586" s="7">
        <v>44390</v>
      </c>
      <c r="H586" s="15">
        <v>2</v>
      </c>
      <c r="I586" s="26">
        <f t="shared" si="18"/>
        <v>35</v>
      </c>
      <c r="J586" s="26">
        <v>140</v>
      </c>
      <c r="K586" s="15"/>
      <c r="L586" s="15"/>
      <c r="M586" s="15">
        <v>1.25</v>
      </c>
      <c r="N586" s="8">
        <v>488.43</v>
      </c>
      <c r="O586" s="8">
        <v>488.43</v>
      </c>
      <c r="P586" s="33" t="s">
        <v>19</v>
      </c>
      <c r="Q586" s="29">
        <f t="shared" si="19"/>
        <v>628.43000000000006</v>
      </c>
      <c r="R586" s="9"/>
      <c r="S586" s="9"/>
      <c r="T586" s="9"/>
      <c r="U586" s="9"/>
      <c r="V586" s="9"/>
      <c r="W586" s="9"/>
      <c r="X586" s="10"/>
      <c r="Y586" s="11"/>
    </row>
    <row r="587" spans="1:25" ht="14.4" x14ac:dyDescent="0.3">
      <c r="A587" s="32" t="s">
        <v>626</v>
      </c>
      <c r="B587" s="33" t="s">
        <v>25</v>
      </c>
      <c r="C587" s="33" t="s">
        <v>37</v>
      </c>
      <c r="D587" s="33" t="s">
        <v>18</v>
      </c>
      <c r="E587" s="33"/>
      <c r="F587" s="7">
        <v>44308</v>
      </c>
      <c r="G587" s="14">
        <v>44330</v>
      </c>
      <c r="H587" s="15">
        <v>1</v>
      </c>
      <c r="I587" s="26">
        <f t="shared" si="18"/>
        <v>10</v>
      </c>
      <c r="J587" s="26">
        <v>80</v>
      </c>
      <c r="K587" s="15"/>
      <c r="L587" s="15"/>
      <c r="M587" s="15">
        <v>1</v>
      </c>
      <c r="N587" s="8">
        <v>65.95</v>
      </c>
      <c r="O587" s="8">
        <v>65.95</v>
      </c>
      <c r="P587" s="33" t="s">
        <v>38</v>
      </c>
      <c r="Q587" s="29">
        <f t="shared" si="19"/>
        <v>145.94999999999999</v>
      </c>
      <c r="R587" s="9"/>
      <c r="S587" s="9"/>
      <c r="T587" s="9"/>
      <c r="U587" s="9"/>
      <c r="V587" s="9"/>
      <c r="W587" s="9"/>
      <c r="X587" s="10"/>
      <c r="Y587" s="11"/>
    </row>
    <row r="588" spans="1:25" ht="14.4" x14ac:dyDescent="0.3">
      <c r="A588" s="32" t="s">
        <v>627</v>
      </c>
      <c r="B588" s="33" t="s">
        <v>16</v>
      </c>
      <c r="C588" s="33" t="s">
        <v>186</v>
      </c>
      <c r="D588" s="33" t="s">
        <v>26</v>
      </c>
      <c r="E588" s="33"/>
      <c r="F588" s="7">
        <v>44308</v>
      </c>
      <c r="G588" s="14">
        <v>44331</v>
      </c>
      <c r="H588" s="15">
        <v>1</v>
      </c>
      <c r="I588" s="26">
        <f t="shared" si="18"/>
        <v>10</v>
      </c>
      <c r="J588" s="26">
        <v>80</v>
      </c>
      <c r="K588" s="15"/>
      <c r="L588" s="15"/>
      <c r="M588" s="15">
        <v>0.25</v>
      </c>
      <c r="N588" s="8">
        <v>109.23</v>
      </c>
      <c r="O588" s="8">
        <v>109.23</v>
      </c>
      <c r="P588" s="33" t="s">
        <v>19</v>
      </c>
      <c r="Q588" s="29">
        <f t="shared" si="19"/>
        <v>189.23000000000002</v>
      </c>
      <c r="R588" s="9"/>
      <c r="S588" s="9"/>
      <c r="T588" s="9"/>
      <c r="U588" s="9"/>
      <c r="V588" s="9"/>
      <c r="W588" s="9"/>
      <c r="X588" s="10"/>
      <c r="Y588" s="11"/>
    </row>
    <row r="589" spans="1:25" ht="14.4" x14ac:dyDescent="0.3">
      <c r="A589" s="32" t="s">
        <v>628</v>
      </c>
      <c r="B589" s="33" t="s">
        <v>16</v>
      </c>
      <c r="C589" s="33" t="s">
        <v>186</v>
      </c>
      <c r="D589" s="33" t="s">
        <v>18</v>
      </c>
      <c r="E589" s="33"/>
      <c r="F589" s="7">
        <v>44308</v>
      </c>
      <c r="G589" s="14">
        <v>44341</v>
      </c>
      <c r="H589" s="15">
        <v>2</v>
      </c>
      <c r="I589" s="26">
        <f t="shared" si="18"/>
        <v>35</v>
      </c>
      <c r="J589" s="26">
        <v>140</v>
      </c>
      <c r="K589" s="15"/>
      <c r="L589" s="15"/>
      <c r="M589" s="15">
        <v>0.5</v>
      </c>
      <c r="N589" s="8">
        <v>86</v>
      </c>
      <c r="O589" s="8">
        <v>86</v>
      </c>
      <c r="P589" s="33" t="s">
        <v>38</v>
      </c>
      <c r="Q589" s="29">
        <f t="shared" si="19"/>
        <v>226</v>
      </c>
      <c r="R589" s="9"/>
      <c r="S589" s="9"/>
      <c r="T589" s="9"/>
      <c r="U589" s="9"/>
      <c r="V589" s="9"/>
      <c r="W589" s="9"/>
      <c r="X589" s="10"/>
      <c r="Y589" s="11"/>
    </row>
    <row r="590" spans="1:25" ht="14.4" x14ac:dyDescent="0.3">
      <c r="A590" s="32" t="s">
        <v>629</v>
      </c>
      <c r="B590" s="33" t="s">
        <v>53</v>
      </c>
      <c r="C590" s="33" t="s">
        <v>31</v>
      </c>
      <c r="D590" s="33" t="s">
        <v>26</v>
      </c>
      <c r="E590" s="33"/>
      <c r="F590" s="7">
        <v>44308</v>
      </c>
      <c r="G590" s="6">
        <v>44380</v>
      </c>
      <c r="H590" s="15">
        <v>1</v>
      </c>
      <c r="I590" s="26">
        <f t="shared" si="18"/>
        <v>10</v>
      </c>
      <c r="J590" s="26">
        <v>80</v>
      </c>
      <c r="K590" s="15"/>
      <c r="L590" s="15"/>
      <c r="M590" s="15">
        <v>0.25</v>
      </c>
      <c r="N590" s="8">
        <v>142.91</v>
      </c>
      <c r="O590" s="8">
        <v>142.91</v>
      </c>
      <c r="P590" s="33" t="s">
        <v>38</v>
      </c>
      <c r="Q590" s="29">
        <f t="shared" si="19"/>
        <v>222.91</v>
      </c>
      <c r="R590" s="9"/>
      <c r="S590" s="9"/>
      <c r="T590" s="9"/>
      <c r="U590" s="9"/>
      <c r="V590" s="9"/>
      <c r="W590" s="9"/>
      <c r="X590" s="10"/>
      <c r="Y590" s="11"/>
    </row>
    <row r="591" spans="1:25" ht="14.4" x14ac:dyDescent="0.3">
      <c r="A591" s="32" t="s">
        <v>630</v>
      </c>
      <c r="B591" s="33" t="s">
        <v>16</v>
      </c>
      <c r="C591" s="33" t="s">
        <v>186</v>
      </c>
      <c r="D591" s="33" t="s">
        <v>18</v>
      </c>
      <c r="E591" s="33"/>
      <c r="F591" s="7">
        <v>44309</v>
      </c>
      <c r="G591" s="14">
        <v>44327</v>
      </c>
      <c r="H591" s="15">
        <v>2</v>
      </c>
      <c r="I591" s="26">
        <f t="shared" si="18"/>
        <v>35</v>
      </c>
      <c r="J591" s="26">
        <v>140</v>
      </c>
      <c r="K591" s="15"/>
      <c r="L591" s="15"/>
      <c r="M591" s="15">
        <v>0.25</v>
      </c>
      <c r="N591" s="8">
        <v>82.98</v>
      </c>
      <c r="O591" s="8">
        <v>82.98</v>
      </c>
      <c r="P591" s="33" t="s">
        <v>19</v>
      </c>
      <c r="Q591" s="29">
        <f t="shared" si="19"/>
        <v>222.98000000000002</v>
      </c>
      <c r="R591" s="9"/>
      <c r="S591" s="9"/>
      <c r="T591" s="9"/>
      <c r="U591" s="9"/>
      <c r="V591" s="9"/>
      <c r="W591" s="9"/>
      <c r="X591" s="10"/>
      <c r="Y591" s="11"/>
    </row>
    <row r="592" spans="1:25" ht="14.4" x14ac:dyDescent="0.3">
      <c r="A592" s="32" t="s">
        <v>631</v>
      </c>
      <c r="B592" s="33" t="s">
        <v>53</v>
      </c>
      <c r="C592" s="33" t="s">
        <v>31</v>
      </c>
      <c r="D592" s="33" t="s">
        <v>26</v>
      </c>
      <c r="E592" s="33"/>
      <c r="F592" s="7">
        <v>44309</v>
      </c>
      <c r="G592" s="14">
        <v>44345</v>
      </c>
      <c r="H592" s="15">
        <v>1</v>
      </c>
      <c r="I592" s="26">
        <f t="shared" si="18"/>
        <v>10</v>
      </c>
      <c r="J592" s="26">
        <v>80</v>
      </c>
      <c r="K592" s="15"/>
      <c r="L592" s="15"/>
      <c r="M592" s="15">
        <v>0.25</v>
      </c>
      <c r="N592" s="8">
        <v>120</v>
      </c>
      <c r="O592" s="8">
        <v>120</v>
      </c>
      <c r="P592" s="33" t="s">
        <v>38</v>
      </c>
      <c r="Q592" s="29">
        <f t="shared" si="19"/>
        <v>200</v>
      </c>
      <c r="R592" s="9"/>
      <c r="S592" s="9"/>
      <c r="T592" s="9"/>
      <c r="U592" s="9"/>
      <c r="V592" s="9"/>
      <c r="W592" s="9"/>
      <c r="X592" s="10"/>
      <c r="Y592" s="11"/>
    </row>
    <row r="593" spans="1:25" ht="14.4" x14ac:dyDescent="0.3">
      <c r="A593" s="32" t="s">
        <v>632</v>
      </c>
      <c r="B593" s="33" t="s">
        <v>16</v>
      </c>
      <c r="C593" s="33" t="s">
        <v>186</v>
      </c>
      <c r="D593" s="33" t="s">
        <v>18</v>
      </c>
      <c r="E593" s="33"/>
      <c r="F593" s="7">
        <v>44309</v>
      </c>
      <c r="G593" s="6">
        <v>44348</v>
      </c>
      <c r="H593" s="15">
        <v>2</v>
      </c>
      <c r="I593" s="26">
        <f t="shared" si="18"/>
        <v>35</v>
      </c>
      <c r="J593" s="26">
        <v>140</v>
      </c>
      <c r="K593" s="15"/>
      <c r="L593" s="15"/>
      <c r="M593" s="15">
        <v>0.25</v>
      </c>
      <c r="N593" s="8">
        <v>120</v>
      </c>
      <c r="O593" s="8">
        <v>120</v>
      </c>
      <c r="P593" s="33" t="s">
        <v>19</v>
      </c>
      <c r="Q593" s="29">
        <f t="shared" si="19"/>
        <v>260</v>
      </c>
      <c r="R593" s="9"/>
      <c r="S593" s="9"/>
      <c r="T593" s="9"/>
      <c r="U593" s="9"/>
      <c r="V593" s="9"/>
      <c r="W593" s="9"/>
      <c r="X593" s="10"/>
      <c r="Y593" s="11"/>
    </row>
    <row r="594" spans="1:25" ht="14.4" x14ac:dyDescent="0.3">
      <c r="A594" s="32" t="s">
        <v>633</v>
      </c>
      <c r="B594" s="33" t="s">
        <v>16</v>
      </c>
      <c r="C594" s="33" t="s">
        <v>186</v>
      </c>
      <c r="D594" s="33" t="s">
        <v>153</v>
      </c>
      <c r="E594" s="33"/>
      <c r="F594" s="7">
        <v>44309</v>
      </c>
      <c r="G594" s="15"/>
      <c r="H594" s="15">
        <v>2</v>
      </c>
      <c r="I594" s="26">
        <f t="shared" si="18"/>
        <v>35</v>
      </c>
      <c r="J594" s="26">
        <v>140</v>
      </c>
      <c r="K594" s="15"/>
      <c r="L594" s="15"/>
      <c r="M594" s="15"/>
      <c r="N594" s="8">
        <v>356.24</v>
      </c>
      <c r="O594" s="8">
        <v>356.24</v>
      </c>
      <c r="P594" s="33" t="s">
        <v>38</v>
      </c>
      <c r="Q594" s="29">
        <f t="shared" si="19"/>
        <v>496.24</v>
      </c>
      <c r="R594" s="9"/>
      <c r="S594" s="9"/>
      <c r="T594" s="9"/>
      <c r="U594" s="9"/>
      <c r="V594" s="9"/>
      <c r="W594" s="9"/>
      <c r="X594" s="10"/>
      <c r="Y594" s="11"/>
    </row>
    <row r="595" spans="1:25" ht="14.4" x14ac:dyDescent="0.3">
      <c r="A595" s="32" t="s">
        <v>634</v>
      </c>
      <c r="B595" s="33" t="s">
        <v>185</v>
      </c>
      <c r="C595" s="33" t="s">
        <v>186</v>
      </c>
      <c r="D595" s="33" t="s">
        <v>23</v>
      </c>
      <c r="E595" s="33"/>
      <c r="F595" s="7">
        <v>44310</v>
      </c>
      <c r="G595" s="14">
        <v>44327</v>
      </c>
      <c r="H595" s="15">
        <v>2</v>
      </c>
      <c r="I595" s="26">
        <f t="shared" si="18"/>
        <v>35</v>
      </c>
      <c r="J595" s="26">
        <v>140</v>
      </c>
      <c r="K595" s="15"/>
      <c r="L595" s="15"/>
      <c r="M595" s="15">
        <v>0.75</v>
      </c>
      <c r="N595" s="8">
        <v>200</v>
      </c>
      <c r="O595" s="8">
        <v>200</v>
      </c>
      <c r="P595" s="33" t="s">
        <v>19</v>
      </c>
      <c r="Q595" s="29">
        <f t="shared" si="19"/>
        <v>340</v>
      </c>
      <c r="R595" s="9"/>
      <c r="S595" s="9"/>
      <c r="T595" s="9"/>
      <c r="U595" s="9"/>
      <c r="V595" s="9"/>
      <c r="W595" s="9"/>
      <c r="X595" s="10"/>
      <c r="Y595" s="11"/>
    </row>
    <row r="596" spans="1:25" ht="14.4" x14ac:dyDescent="0.3">
      <c r="A596" s="32" t="s">
        <v>635</v>
      </c>
      <c r="B596" s="33" t="s">
        <v>53</v>
      </c>
      <c r="C596" s="33" t="s">
        <v>31</v>
      </c>
      <c r="D596" s="33" t="s">
        <v>18</v>
      </c>
      <c r="E596" s="33"/>
      <c r="F596" s="7">
        <v>44312</v>
      </c>
      <c r="G596" s="13">
        <v>44321</v>
      </c>
      <c r="H596" s="15">
        <v>1</v>
      </c>
      <c r="I596" s="26">
        <f t="shared" si="18"/>
        <v>10</v>
      </c>
      <c r="J596" s="26">
        <v>80</v>
      </c>
      <c r="K596" s="15"/>
      <c r="L596" s="15"/>
      <c r="M596" s="15">
        <v>0.5</v>
      </c>
      <c r="N596" s="8">
        <v>180</v>
      </c>
      <c r="O596" s="8">
        <v>180</v>
      </c>
      <c r="P596" s="33" t="s">
        <v>19</v>
      </c>
      <c r="Q596" s="29">
        <f t="shared" si="19"/>
        <v>260</v>
      </c>
      <c r="R596" s="9"/>
      <c r="S596" s="9"/>
      <c r="T596" s="9"/>
      <c r="U596" s="9"/>
      <c r="V596" s="9"/>
      <c r="W596" s="9"/>
      <c r="X596" s="10"/>
      <c r="Y596" s="11"/>
    </row>
    <row r="597" spans="1:25" ht="14.4" x14ac:dyDescent="0.3">
      <c r="A597" s="32" t="s">
        <v>636</v>
      </c>
      <c r="B597" s="33" t="s">
        <v>21</v>
      </c>
      <c r="C597" s="33" t="s">
        <v>22</v>
      </c>
      <c r="D597" s="33" t="s">
        <v>26</v>
      </c>
      <c r="E597" s="33"/>
      <c r="F597" s="7">
        <v>44312</v>
      </c>
      <c r="G597" s="13">
        <v>44322</v>
      </c>
      <c r="H597" s="15">
        <v>1</v>
      </c>
      <c r="I597" s="26">
        <f t="shared" si="18"/>
        <v>10</v>
      </c>
      <c r="J597" s="26">
        <v>80</v>
      </c>
      <c r="K597" s="15"/>
      <c r="L597" s="15"/>
      <c r="M597" s="15">
        <v>0.25</v>
      </c>
      <c r="N597" s="8">
        <v>41.36</v>
      </c>
      <c r="O597" s="8">
        <v>41.36</v>
      </c>
      <c r="P597" s="33" t="s">
        <v>19</v>
      </c>
      <c r="Q597" s="29">
        <f t="shared" si="19"/>
        <v>121.36</v>
      </c>
      <c r="R597" s="9"/>
      <c r="S597" s="9"/>
      <c r="T597" s="9"/>
      <c r="U597" s="9"/>
      <c r="V597" s="9"/>
      <c r="W597" s="9"/>
      <c r="X597" s="10"/>
      <c r="Y597" s="11"/>
    </row>
    <row r="598" spans="1:25" ht="14.4" x14ac:dyDescent="0.3">
      <c r="A598" s="32" t="s">
        <v>637</v>
      </c>
      <c r="B598" s="33" t="s">
        <v>25</v>
      </c>
      <c r="C598" s="33" t="s">
        <v>31</v>
      </c>
      <c r="D598" s="33" t="s">
        <v>26</v>
      </c>
      <c r="E598" s="33"/>
      <c r="F598" s="7">
        <v>44312</v>
      </c>
      <c r="G598" s="13">
        <v>44323</v>
      </c>
      <c r="H598" s="15">
        <v>2</v>
      </c>
      <c r="I598" s="26">
        <f t="shared" si="18"/>
        <v>35</v>
      </c>
      <c r="J598" s="26">
        <v>140</v>
      </c>
      <c r="K598" s="15"/>
      <c r="L598" s="15"/>
      <c r="M598" s="15">
        <v>0.25</v>
      </c>
      <c r="N598" s="8">
        <v>667.79</v>
      </c>
      <c r="O598" s="8">
        <v>667.79</v>
      </c>
      <c r="P598" s="33" t="s">
        <v>19</v>
      </c>
      <c r="Q598" s="29">
        <f t="shared" si="19"/>
        <v>807.79</v>
      </c>
      <c r="R598" s="9"/>
      <c r="S598" s="9"/>
      <c r="T598" s="9"/>
      <c r="U598" s="9"/>
      <c r="V598" s="9"/>
      <c r="W598" s="9"/>
      <c r="X598" s="10"/>
      <c r="Y598" s="11"/>
    </row>
    <row r="599" spans="1:25" ht="14.4" x14ac:dyDescent="0.3">
      <c r="A599" s="32" t="s">
        <v>638</v>
      </c>
      <c r="B599" s="33" t="s">
        <v>21</v>
      </c>
      <c r="C599" s="33" t="s">
        <v>37</v>
      </c>
      <c r="D599" s="33" t="s">
        <v>18</v>
      </c>
      <c r="E599" s="33"/>
      <c r="F599" s="7">
        <v>44312</v>
      </c>
      <c r="G599" s="14">
        <v>44328</v>
      </c>
      <c r="H599" s="15">
        <v>1</v>
      </c>
      <c r="I599" s="26">
        <f t="shared" si="18"/>
        <v>10</v>
      </c>
      <c r="J599" s="26">
        <v>80</v>
      </c>
      <c r="K599" s="15"/>
      <c r="L599" s="15"/>
      <c r="M599" s="15">
        <v>0.25</v>
      </c>
      <c r="N599" s="8">
        <v>36.74</v>
      </c>
      <c r="O599" s="8">
        <v>36.74</v>
      </c>
      <c r="P599" s="33" t="s">
        <v>38</v>
      </c>
      <c r="Q599" s="29">
        <f t="shared" si="19"/>
        <v>116.74000000000001</v>
      </c>
      <c r="R599" s="9"/>
      <c r="S599" s="9"/>
      <c r="T599" s="9"/>
      <c r="U599" s="9"/>
      <c r="V599" s="9"/>
      <c r="W599" s="9"/>
      <c r="X599" s="10"/>
      <c r="Y599" s="11"/>
    </row>
    <row r="600" spans="1:25" ht="14.4" x14ac:dyDescent="0.3">
      <c r="A600" s="32" t="s">
        <v>639</v>
      </c>
      <c r="B600" s="33" t="s">
        <v>30</v>
      </c>
      <c r="C600" s="33" t="s">
        <v>31</v>
      </c>
      <c r="D600" s="33" t="s">
        <v>26</v>
      </c>
      <c r="E600" s="33"/>
      <c r="F600" s="7">
        <v>44312</v>
      </c>
      <c r="G600" s="14">
        <v>44328</v>
      </c>
      <c r="H600" s="15">
        <v>1</v>
      </c>
      <c r="I600" s="26">
        <f t="shared" si="18"/>
        <v>10</v>
      </c>
      <c r="J600" s="26">
        <v>80</v>
      </c>
      <c r="K600" s="15"/>
      <c r="L600" s="15"/>
      <c r="M600" s="15">
        <v>0.25</v>
      </c>
      <c r="N600" s="8">
        <v>91.29</v>
      </c>
      <c r="O600" s="8">
        <v>91.29</v>
      </c>
      <c r="P600" s="33" t="s">
        <v>38</v>
      </c>
      <c r="Q600" s="29">
        <f t="shared" si="19"/>
        <v>171.29000000000002</v>
      </c>
      <c r="R600" s="9"/>
      <c r="S600" s="9"/>
      <c r="T600" s="9"/>
      <c r="U600" s="9"/>
      <c r="V600" s="9"/>
      <c r="W600" s="9"/>
      <c r="X600" s="10"/>
      <c r="Y600" s="11"/>
    </row>
    <row r="601" spans="1:25" ht="14.4" x14ac:dyDescent="0.3">
      <c r="A601" s="32" t="s">
        <v>640</v>
      </c>
      <c r="B601" s="33" t="s">
        <v>16</v>
      </c>
      <c r="C601" s="33" t="s">
        <v>186</v>
      </c>
      <c r="D601" s="33" t="s">
        <v>26</v>
      </c>
      <c r="E601" s="33" t="s">
        <v>32</v>
      </c>
      <c r="F601" s="7">
        <v>44312</v>
      </c>
      <c r="G601" s="14">
        <v>44334</v>
      </c>
      <c r="H601" s="15">
        <v>1</v>
      </c>
      <c r="I601" s="26">
        <f t="shared" si="18"/>
        <v>10</v>
      </c>
      <c r="J601" s="26">
        <v>80</v>
      </c>
      <c r="K601" s="15"/>
      <c r="L601" s="15"/>
      <c r="M601" s="15">
        <v>0.25</v>
      </c>
      <c r="N601" s="8">
        <v>21.33</v>
      </c>
      <c r="O601" s="8">
        <v>21.33</v>
      </c>
      <c r="P601" s="33" t="s">
        <v>19</v>
      </c>
      <c r="Q601" s="29">
        <f t="shared" si="19"/>
        <v>101.33</v>
      </c>
      <c r="R601" s="9"/>
      <c r="S601" s="9"/>
      <c r="T601" s="9"/>
      <c r="U601" s="9"/>
      <c r="V601" s="9"/>
      <c r="W601" s="9"/>
      <c r="X601" s="10"/>
      <c r="Y601" s="11"/>
    </row>
    <row r="602" spans="1:25" ht="14.4" x14ac:dyDescent="0.3">
      <c r="A602" s="32" t="s">
        <v>641</v>
      </c>
      <c r="B602" s="33" t="s">
        <v>65</v>
      </c>
      <c r="C602" s="33" t="s">
        <v>31</v>
      </c>
      <c r="D602" s="33" t="s">
        <v>40</v>
      </c>
      <c r="E602" s="33"/>
      <c r="F602" s="7">
        <v>44312</v>
      </c>
      <c r="G602" s="14">
        <v>44335</v>
      </c>
      <c r="H602" s="15">
        <v>2</v>
      </c>
      <c r="I602" s="26">
        <f t="shared" si="18"/>
        <v>35</v>
      </c>
      <c r="J602" s="26">
        <v>140</v>
      </c>
      <c r="K602" s="15"/>
      <c r="L602" s="15"/>
      <c r="M602" s="15">
        <v>3.75</v>
      </c>
      <c r="N602" s="8">
        <v>511.16</v>
      </c>
      <c r="O602" s="8">
        <v>511.16</v>
      </c>
      <c r="P602" s="33" t="s">
        <v>38</v>
      </c>
      <c r="Q602" s="29">
        <f t="shared" si="19"/>
        <v>651.16000000000008</v>
      </c>
      <c r="R602" s="9"/>
      <c r="S602" s="9"/>
      <c r="T602" s="9"/>
      <c r="U602" s="9"/>
      <c r="V602" s="12"/>
      <c r="W602" s="12"/>
      <c r="X602" s="10"/>
      <c r="Y602" s="11"/>
    </row>
    <row r="603" spans="1:25" ht="14.4" x14ac:dyDescent="0.3">
      <c r="A603" s="32" t="s">
        <v>642</v>
      </c>
      <c r="B603" s="33" t="s">
        <v>30</v>
      </c>
      <c r="C603" s="33" t="s">
        <v>31</v>
      </c>
      <c r="D603" s="33" t="s">
        <v>18</v>
      </c>
      <c r="E603" s="33"/>
      <c r="F603" s="7">
        <v>44312</v>
      </c>
      <c r="G603" s="6">
        <v>44348</v>
      </c>
      <c r="H603" s="15">
        <v>1</v>
      </c>
      <c r="I603" s="26">
        <f t="shared" si="18"/>
        <v>10</v>
      </c>
      <c r="J603" s="26">
        <v>80</v>
      </c>
      <c r="K603" s="15"/>
      <c r="L603" s="15"/>
      <c r="M603" s="15">
        <v>0.5</v>
      </c>
      <c r="N603" s="8">
        <v>24.41</v>
      </c>
      <c r="O603" s="8">
        <v>24.41</v>
      </c>
      <c r="P603" s="33" t="s">
        <v>27</v>
      </c>
      <c r="Q603" s="29">
        <f t="shared" si="19"/>
        <v>104.41</v>
      </c>
      <c r="R603" s="9"/>
      <c r="S603" s="9"/>
      <c r="T603" s="9"/>
      <c r="U603" s="9"/>
      <c r="V603" s="9"/>
      <c r="W603" s="9"/>
      <c r="X603" s="10"/>
      <c r="Y603" s="11"/>
    </row>
    <row r="604" spans="1:25" ht="14.4" x14ac:dyDescent="0.3">
      <c r="A604" s="32" t="s">
        <v>643</v>
      </c>
      <c r="B604" s="33" t="s">
        <v>30</v>
      </c>
      <c r="C604" s="33" t="s">
        <v>31</v>
      </c>
      <c r="D604" s="33" t="s">
        <v>18</v>
      </c>
      <c r="E604" s="33" t="s">
        <v>32</v>
      </c>
      <c r="F604" s="7">
        <v>44312</v>
      </c>
      <c r="G604" s="6">
        <v>44348</v>
      </c>
      <c r="H604" s="15">
        <v>2</v>
      </c>
      <c r="I604" s="26">
        <f t="shared" si="18"/>
        <v>35</v>
      </c>
      <c r="J604" s="26">
        <v>140</v>
      </c>
      <c r="K604" s="15"/>
      <c r="L604" s="15" t="s">
        <v>32</v>
      </c>
      <c r="M604" s="15">
        <v>0.5</v>
      </c>
      <c r="N604" s="8">
        <v>54.18</v>
      </c>
      <c r="O604" s="8">
        <v>0</v>
      </c>
      <c r="P604" s="33" t="s">
        <v>38</v>
      </c>
      <c r="Q604" s="29">
        <f t="shared" si="19"/>
        <v>194.18</v>
      </c>
      <c r="R604" s="9"/>
      <c r="S604" s="9"/>
      <c r="T604" s="9"/>
      <c r="U604" s="9"/>
      <c r="V604" s="9"/>
      <c r="W604" s="9"/>
      <c r="X604" s="10"/>
      <c r="Y604" s="11"/>
    </row>
    <row r="605" spans="1:25" ht="14.4" x14ac:dyDescent="0.3">
      <c r="A605" s="32" t="s">
        <v>644</v>
      </c>
      <c r="B605" s="33" t="s">
        <v>21</v>
      </c>
      <c r="C605" s="33" t="s">
        <v>22</v>
      </c>
      <c r="D605" s="33" t="s">
        <v>26</v>
      </c>
      <c r="E605" s="33"/>
      <c r="F605" s="7">
        <v>44312</v>
      </c>
      <c r="G605" s="6">
        <v>44350</v>
      </c>
      <c r="H605" s="15">
        <v>1</v>
      </c>
      <c r="I605" s="26">
        <f t="shared" si="18"/>
        <v>10</v>
      </c>
      <c r="J605" s="26">
        <v>80</v>
      </c>
      <c r="K605" s="15"/>
      <c r="L605" s="15"/>
      <c r="M605" s="15">
        <v>0.25</v>
      </c>
      <c r="N605" s="8">
        <v>93.6</v>
      </c>
      <c r="O605" s="8">
        <v>93.6</v>
      </c>
      <c r="P605" s="33" t="s">
        <v>27</v>
      </c>
      <c r="Q605" s="29">
        <f t="shared" si="19"/>
        <v>173.6</v>
      </c>
      <c r="R605" s="9"/>
      <c r="S605" s="9"/>
      <c r="T605" s="9"/>
      <c r="U605" s="9"/>
      <c r="V605" s="9"/>
      <c r="W605" s="9"/>
      <c r="X605" s="10"/>
      <c r="Y605" s="11"/>
    </row>
    <row r="606" spans="1:25" ht="14.4" x14ac:dyDescent="0.3">
      <c r="A606" s="32" t="s">
        <v>645</v>
      </c>
      <c r="B606" s="33" t="s">
        <v>21</v>
      </c>
      <c r="C606" s="33" t="s">
        <v>22</v>
      </c>
      <c r="D606" s="33" t="s">
        <v>18</v>
      </c>
      <c r="E606" s="33"/>
      <c r="F606" s="7">
        <v>44312</v>
      </c>
      <c r="G606" s="6">
        <v>44355</v>
      </c>
      <c r="H606" s="15">
        <v>1</v>
      </c>
      <c r="I606" s="26">
        <f t="shared" si="18"/>
        <v>10</v>
      </c>
      <c r="J606" s="26">
        <v>80</v>
      </c>
      <c r="K606" s="15"/>
      <c r="L606" s="15"/>
      <c r="M606" s="15">
        <v>0.25</v>
      </c>
      <c r="N606" s="8">
        <v>810.3</v>
      </c>
      <c r="O606" s="8">
        <v>810.3</v>
      </c>
      <c r="P606" s="33" t="s">
        <v>27</v>
      </c>
      <c r="Q606" s="29">
        <f t="shared" si="19"/>
        <v>890.3</v>
      </c>
      <c r="R606" s="9"/>
      <c r="S606" s="9"/>
      <c r="T606" s="9"/>
      <c r="U606" s="9"/>
      <c r="V606" s="9"/>
      <c r="W606" s="9"/>
      <c r="X606" s="10"/>
      <c r="Y606" s="11"/>
    </row>
    <row r="607" spans="1:25" ht="14.4" x14ac:dyDescent="0.3">
      <c r="A607" s="32" t="s">
        <v>646</v>
      </c>
      <c r="B607" s="33" t="s">
        <v>53</v>
      </c>
      <c r="C607" s="33" t="s">
        <v>37</v>
      </c>
      <c r="D607" s="33" t="s">
        <v>18</v>
      </c>
      <c r="E607" s="33"/>
      <c r="F607" s="7">
        <v>44312</v>
      </c>
      <c r="G607" s="6">
        <v>44356</v>
      </c>
      <c r="H607" s="15">
        <v>1</v>
      </c>
      <c r="I607" s="26">
        <f t="shared" si="18"/>
        <v>10</v>
      </c>
      <c r="J607" s="26">
        <v>80</v>
      </c>
      <c r="K607" s="15"/>
      <c r="L607" s="15"/>
      <c r="M607" s="15">
        <v>0.5</v>
      </c>
      <c r="N607" s="8">
        <v>91.04</v>
      </c>
      <c r="O607" s="8">
        <v>91.04</v>
      </c>
      <c r="P607" s="33" t="s">
        <v>19</v>
      </c>
      <c r="Q607" s="29">
        <f t="shared" si="19"/>
        <v>171.04000000000002</v>
      </c>
      <c r="R607" s="9"/>
      <c r="S607" s="9"/>
      <c r="T607" s="9"/>
      <c r="U607" s="9"/>
      <c r="V607" s="9"/>
      <c r="W607" s="9"/>
      <c r="X607" s="10"/>
      <c r="Y607" s="11"/>
    </row>
    <row r="608" spans="1:25" ht="14.4" x14ac:dyDescent="0.3">
      <c r="A608" s="32" t="s">
        <v>647</v>
      </c>
      <c r="B608" s="33" t="s">
        <v>25</v>
      </c>
      <c r="C608" s="33" t="s">
        <v>31</v>
      </c>
      <c r="D608" s="33" t="s">
        <v>26</v>
      </c>
      <c r="E608" s="33"/>
      <c r="F608" s="7">
        <v>44312</v>
      </c>
      <c r="G608" s="7">
        <v>44368</v>
      </c>
      <c r="H608" s="15">
        <v>1</v>
      </c>
      <c r="I608" s="26">
        <f t="shared" si="18"/>
        <v>10</v>
      </c>
      <c r="J608" s="26">
        <v>80</v>
      </c>
      <c r="K608" s="15"/>
      <c r="L608" s="15"/>
      <c r="M608" s="15">
        <v>0.25</v>
      </c>
      <c r="N608" s="8">
        <v>82.79</v>
      </c>
      <c r="O608" s="8">
        <v>82.79</v>
      </c>
      <c r="P608" s="33" t="s">
        <v>38</v>
      </c>
      <c r="Q608" s="29">
        <f t="shared" si="19"/>
        <v>162.79000000000002</v>
      </c>
      <c r="R608" s="9"/>
      <c r="S608" s="9"/>
      <c r="T608" s="9"/>
      <c r="U608" s="9"/>
      <c r="V608" s="9"/>
      <c r="W608" s="9"/>
      <c r="X608" s="10"/>
      <c r="Y608" s="11"/>
    </row>
    <row r="609" spans="1:25" ht="14.4" x14ac:dyDescent="0.3">
      <c r="A609" s="32" t="s">
        <v>648</v>
      </c>
      <c r="B609" s="33" t="s">
        <v>25</v>
      </c>
      <c r="C609" s="33" t="s">
        <v>17</v>
      </c>
      <c r="D609" s="33" t="s">
        <v>153</v>
      </c>
      <c r="E609" s="33"/>
      <c r="F609" s="7">
        <v>44312</v>
      </c>
      <c r="G609" s="7">
        <v>44371</v>
      </c>
      <c r="H609" s="15">
        <v>1</v>
      </c>
      <c r="I609" s="26">
        <f t="shared" si="18"/>
        <v>10</v>
      </c>
      <c r="J609" s="26">
        <v>80</v>
      </c>
      <c r="K609" s="15" t="s">
        <v>32</v>
      </c>
      <c r="L609" s="15" t="s">
        <v>32</v>
      </c>
      <c r="M609" s="15">
        <v>3</v>
      </c>
      <c r="N609" s="8">
        <v>226.77</v>
      </c>
      <c r="O609" s="8">
        <v>0</v>
      </c>
      <c r="P609" s="33" t="s">
        <v>372</v>
      </c>
      <c r="Q609" s="29">
        <f t="shared" si="19"/>
        <v>306.77</v>
      </c>
      <c r="R609" s="9"/>
      <c r="S609" s="9"/>
      <c r="T609" s="9"/>
      <c r="U609" s="9"/>
      <c r="V609" s="9"/>
      <c r="W609" s="9"/>
      <c r="X609" s="10"/>
      <c r="Y609" s="11"/>
    </row>
    <row r="610" spans="1:25" ht="14.4" x14ac:dyDescent="0.3">
      <c r="A610" s="32" t="s">
        <v>649</v>
      </c>
      <c r="B610" s="33" t="s">
        <v>16</v>
      </c>
      <c r="C610" s="33" t="s">
        <v>186</v>
      </c>
      <c r="D610" s="33" t="s">
        <v>18</v>
      </c>
      <c r="E610" s="33"/>
      <c r="F610" s="7">
        <v>44312</v>
      </c>
      <c r="G610" s="15"/>
      <c r="H610" s="15">
        <v>2</v>
      </c>
      <c r="I610" s="26">
        <f t="shared" si="18"/>
        <v>35</v>
      </c>
      <c r="J610" s="26">
        <v>140</v>
      </c>
      <c r="K610" s="15"/>
      <c r="L610" s="15"/>
      <c r="M610" s="15"/>
      <c r="N610" s="8">
        <v>106.65</v>
      </c>
      <c r="O610" s="8">
        <v>106.65</v>
      </c>
      <c r="P610" s="33" t="s">
        <v>19</v>
      </c>
      <c r="Q610" s="29">
        <f t="shared" si="19"/>
        <v>246.65</v>
      </c>
      <c r="R610" s="9"/>
      <c r="S610" s="9"/>
      <c r="T610" s="9"/>
      <c r="U610" s="9"/>
      <c r="V610" s="9"/>
      <c r="W610" s="9"/>
      <c r="X610" s="10"/>
      <c r="Y610" s="11"/>
    </row>
    <row r="611" spans="1:25" ht="14.4" x14ac:dyDescent="0.3">
      <c r="A611" s="32" t="s">
        <v>650</v>
      </c>
      <c r="B611" s="33" t="s">
        <v>16</v>
      </c>
      <c r="C611" s="33" t="s">
        <v>186</v>
      </c>
      <c r="D611" s="33" t="s">
        <v>18</v>
      </c>
      <c r="E611" s="33"/>
      <c r="F611" s="7">
        <v>44313</v>
      </c>
      <c r="G611" s="13">
        <v>44319</v>
      </c>
      <c r="H611" s="15">
        <v>2</v>
      </c>
      <c r="I611" s="26">
        <f t="shared" si="18"/>
        <v>35</v>
      </c>
      <c r="J611" s="26">
        <v>140</v>
      </c>
      <c r="K611" s="15"/>
      <c r="L611" s="15"/>
      <c r="M611" s="15">
        <v>0.25</v>
      </c>
      <c r="N611" s="8">
        <v>108.93</v>
      </c>
      <c r="O611" s="8">
        <v>108.93</v>
      </c>
      <c r="P611" s="33" t="s">
        <v>38</v>
      </c>
      <c r="Q611" s="29">
        <f t="shared" si="19"/>
        <v>248.93</v>
      </c>
      <c r="R611" s="9"/>
      <c r="S611" s="9"/>
      <c r="T611" s="9"/>
      <c r="U611" s="9"/>
      <c r="V611" s="9"/>
      <c r="W611" s="9"/>
      <c r="X611" s="10"/>
      <c r="Y611" s="11"/>
    </row>
    <row r="612" spans="1:25" ht="14.4" x14ac:dyDescent="0.3">
      <c r="A612" s="32" t="s">
        <v>651</v>
      </c>
      <c r="B612" s="33" t="s">
        <v>53</v>
      </c>
      <c r="C612" s="33" t="s">
        <v>31</v>
      </c>
      <c r="D612" s="33" t="s">
        <v>23</v>
      </c>
      <c r="E612" s="33"/>
      <c r="F612" s="7">
        <v>44313</v>
      </c>
      <c r="G612" s="13">
        <v>44321</v>
      </c>
      <c r="H612" s="15">
        <v>1</v>
      </c>
      <c r="I612" s="26">
        <f t="shared" si="18"/>
        <v>10</v>
      </c>
      <c r="J612" s="26">
        <v>80</v>
      </c>
      <c r="K612" s="15"/>
      <c r="L612" s="15"/>
      <c r="M612" s="15">
        <v>1</v>
      </c>
      <c r="N612" s="8">
        <v>270.06</v>
      </c>
      <c r="O612" s="8">
        <v>270.06</v>
      </c>
      <c r="P612" s="33" t="s">
        <v>19</v>
      </c>
      <c r="Q612" s="29">
        <f t="shared" si="19"/>
        <v>350.06</v>
      </c>
      <c r="R612" s="9"/>
      <c r="S612" s="9"/>
      <c r="T612" s="9"/>
      <c r="U612" s="9"/>
      <c r="V612" s="9"/>
      <c r="W612" s="9"/>
      <c r="X612" s="10"/>
      <c r="Y612" s="11"/>
    </row>
    <row r="613" spans="1:25" ht="14.4" x14ac:dyDescent="0.3">
      <c r="A613" s="32" t="s">
        <v>652</v>
      </c>
      <c r="B613" s="33" t="s">
        <v>185</v>
      </c>
      <c r="C613" s="33" t="s">
        <v>186</v>
      </c>
      <c r="D613" s="33" t="s">
        <v>26</v>
      </c>
      <c r="E613" s="33"/>
      <c r="F613" s="7">
        <v>44313</v>
      </c>
      <c r="G613" s="14">
        <v>44333</v>
      </c>
      <c r="H613" s="15">
        <v>2</v>
      </c>
      <c r="I613" s="26">
        <f t="shared" si="18"/>
        <v>35</v>
      </c>
      <c r="J613" s="26">
        <v>140</v>
      </c>
      <c r="K613" s="15"/>
      <c r="L613" s="15"/>
      <c r="M613" s="15">
        <v>0.25</v>
      </c>
      <c r="N613" s="8">
        <v>145.9</v>
      </c>
      <c r="O613" s="8">
        <v>145.9</v>
      </c>
      <c r="P613" s="33" t="s">
        <v>19</v>
      </c>
      <c r="Q613" s="29">
        <f t="shared" si="19"/>
        <v>285.89999999999998</v>
      </c>
      <c r="R613" s="9"/>
      <c r="S613" s="9"/>
      <c r="T613" s="9"/>
      <c r="U613" s="9"/>
      <c r="V613" s="9"/>
      <c r="W613" s="9"/>
      <c r="X613" s="10"/>
      <c r="Y613" s="11"/>
    </row>
    <row r="614" spans="1:25" ht="14.4" x14ac:dyDescent="0.3">
      <c r="A614" s="32" t="s">
        <v>653</v>
      </c>
      <c r="B614" s="33" t="s">
        <v>53</v>
      </c>
      <c r="C614" s="33" t="s">
        <v>31</v>
      </c>
      <c r="D614" s="33" t="s">
        <v>18</v>
      </c>
      <c r="E614" s="33"/>
      <c r="F614" s="7">
        <v>44313</v>
      </c>
      <c r="G614" s="14">
        <v>44333</v>
      </c>
      <c r="H614" s="15">
        <v>1</v>
      </c>
      <c r="I614" s="26">
        <f t="shared" si="18"/>
        <v>10</v>
      </c>
      <c r="J614" s="26">
        <v>80</v>
      </c>
      <c r="K614" s="15"/>
      <c r="L614" s="15"/>
      <c r="M614" s="15">
        <v>0.25</v>
      </c>
      <c r="N614" s="8">
        <v>150.36000000000001</v>
      </c>
      <c r="O614" s="8">
        <v>150.36000000000001</v>
      </c>
      <c r="P614" s="33" t="s">
        <v>19</v>
      </c>
      <c r="Q614" s="29">
        <f t="shared" si="19"/>
        <v>230.36</v>
      </c>
      <c r="R614" s="9"/>
      <c r="S614" s="9"/>
      <c r="T614" s="9"/>
      <c r="U614" s="9"/>
      <c r="V614" s="9"/>
      <c r="W614" s="9"/>
      <c r="X614" s="10"/>
      <c r="Y614" s="11"/>
    </row>
    <row r="615" spans="1:25" ht="14.4" x14ac:dyDescent="0.3">
      <c r="A615" s="32" t="s">
        <v>654</v>
      </c>
      <c r="B615" s="33" t="s">
        <v>65</v>
      </c>
      <c r="C615" s="33" t="s">
        <v>31</v>
      </c>
      <c r="D615" s="33" t="s">
        <v>26</v>
      </c>
      <c r="E615" s="33"/>
      <c r="F615" s="7">
        <v>44313</v>
      </c>
      <c r="G615" s="14">
        <v>44335</v>
      </c>
      <c r="H615" s="15">
        <v>1</v>
      </c>
      <c r="I615" s="26">
        <f t="shared" si="18"/>
        <v>10</v>
      </c>
      <c r="J615" s="26">
        <v>80</v>
      </c>
      <c r="K615" s="15"/>
      <c r="L615" s="15" t="s">
        <v>32</v>
      </c>
      <c r="M615" s="15">
        <v>0.25</v>
      </c>
      <c r="N615" s="8">
        <v>127.4</v>
      </c>
      <c r="O615" s="8">
        <v>0</v>
      </c>
      <c r="P615" s="33" t="s">
        <v>38</v>
      </c>
      <c r="Q615" s="29">
        <f t="shared" si="19"/>
        <v>207.4</v>
      </c>
      <c r="R615" s="9"/>
      <c r="S615" s="9"/>
      <c r="T615" s="9"/>
      <c r="U615" s="9"/>
      <c r="V615" s="9"/>
      <c r="W615" s="9"/>
      <c r="X615" s="10"/>
      <c r="Y615" s="11"/>
    </row>
    <row r="616" spans="1:25" ht="14.4" x14ac:dyDescent="0.3">
      <c r="A616" s="32" t="s">
        <v>655</v>
      </c>
      <c r="B616" s="33" t="s">
        <v>127</v>
      </c>
      <c r="C616" s="33" t="s">
        <v>186</v>
      </c>
      <c r="D616" s="33" t="s">
        <v>18</v>
      </c>
      <c r="E616" s="33"/>
      <c r="F616" s="7">
        <v>44313</v>
      </c>
      <c r="G616" s="6">
        <v>44348</v>
      </c>
      <c r="H616" s="15">
        <v>2</v>
      </c>
      <c r="I616" s="26">
        <f t="shared" si="18"/>
        <v>35</v>
      </c>
      <c r="J616" s="26">
        <v>140</v>
      </c>
      <c r="K616" s="15"/>
      <c r="L616" s="15"/>
      <c r="M616" s="15">
        <v>0.25</v>
      </c>
      <c r="N616" s="8">
        <v>142.51</v>
      </c>
      <c r="O616" s="8">
        <v>142.51</v>
      </c>
      <c r="P616" s="33" t="s">
        <v>19</v>
      </c>
      <c r="Q616" s="29">
        <f t="shared" si="19"/>
        <v>282.51</v>
      </c>
      <c r="R616" s="9"/>
      <c r="S616" s="9"/>
      <c r="T616" s="9"/>
      <c r="U616" s="9"/>
      <c r="V616" s="9"/>
      <c r="W616" s="9"/>
      <c r="X616" s="10"/>
      <c r="Y616" s="11"/>
    </row>
    <row r="617" spans="1:25" ht="14.4" x14ac:dyDescent="0.3">
      <c r="A617" s="32" t="s">
        <v>656</v>
      </c>
      <c r="B617" s="33" t="s">
        <v>185</v>
      </c>
      <c r="C617" s="33" t="s">
        <v>186</v>
      </c>
      <c r="D617" s="33" t="s">
        <v>18</v>
      </c>
      <c r="E617" s="33" t="s">
        <v>32</v>
      </c>
      <c r="F617" s="7">
        <v>44313</v>
      </c>
      <c r="G617" s="6">
        <v>44354</v>
      </c>
      <c r="H617" s="15">
        <v>1</v>
      </c>
      <c r="I617" s="26">
        <f t="shared" si="18"/>
        <v>10</v>
      </c>
      <c r="J617" s="26">
        <v>80</v>
      </c>
      <c r="K617" s="15"/>
      <c r="L617" s="15"/>
      <c r="M617" s="15">
        <v>0.25</v>
      </c>
      <c r="N617" s="8">
        <v>32</v>
      </c>
      <c r="O617" s="8">
        <v>32</v>
      </c>
      <c r="P617" s="33" t="s">
        <v>19</v>
      </c>
      <c r="Q617" s="29">
        <f t="shared" si="19"/>
        <v>112</v>
      </c>
      <c r="R617" s="9"/>
      <c r="S617" s="9"/>
      <c r="T617" s="9"/>
      <c r="U617" s="9"/>
      <c r="V617" s="9"/>
      <c r="W617" s="9"/>
      <c r="X617" s="10"/>
      <c r="Y617" s="11"/>
    </row>
    <row r="618" spans="1:25" ht="14.4" x14ac:dyDescent="0.3">
      <c r="A618" s="32" t="s">
        <v>657</v>
      </c>
      <c r="B618" s="33" t="s">
        <v>53</v>
      </c>
      <c r="C618" s="33" t="s">
        <v>31</v>
      </c>
      <c r="D618" s="33" t="s">
        <v>18</v>
      </c>
      <c r="E618" s="33"/>
      <c r="F618" s="7">
        <v>44313</v>
      </c>
      <c r="G618" s="7">
        <v>44363</v>
      </c>
      <c r="H618" s="15">
        <v>1</v>
      </c>
      <c r="I618" s="26">
        <f t="shared" si="18"/>
        <v>10</v>
      </c>
      <c r="J618" s="26">
        <v>80</v>
      </c>
      <c r="K618" s="15"/>
      <c r="L618" s="15"/>
      <c r="M618" s="15">
        <v>0.25</v>
      </c>
      <c r="N618" s="8">
        <v>61.09</v>
      </c>
      <c r="O618" s="8">
        <v>61.09</v>
      </c>
      <c r="P618" s="33" t="s">
        <v>38</v>
      </c>
      <c r="Q618" s="29">
        <f t="shared" si="19"/>
        <v>141.09</v>
      </c>
      <c r="R618" s="9"/>
      <c r="S618" s="9"/>
      <c r="T618" s="9"/>
      <c r="U618" s="9"/>
      <c r="V618" s="9"/>
      <c r="W618" s="9"/>
      <c r="X618" s="10"/>
      <c r="Y618" s="11"/>
    </row>
    <row r="619" spans="1:25" ht="14.4" x14ac:dyDescent="0.3">
      <c r="A619" s="32" t="s">
        <v>658</v>
      </c>
      <c r="B619" s="33" t="s">
        <v>16</v>
      </c>
      <c r="C619" s="33" t="s">
        <v>186</v>
      </c>
      <c r="D619" s="33" t="s">
        <v>23</v>
      </c>
      <c r="E619" s="33"/>
      <c r="F619" s="7">
        <v>44314</v>
      </c>
      <c r="G619" s="13">
        <v>44323</v>
      </c>
      <c r="H619" s="15">
        <v>2</v>
      </c>
      <c r="I619" s="26">
        <f t="shared" si="18"/>
        <v>35</v>
      </c>
      <c r="J619" s="26">
        <v>140</v>
      </c>
      <c r="K619" s="15"/>
      <c r="L619" s="15"/>
      <c r="M619" s="15">
        <v>1</v>
      </c>
      <c r="N619" s="8">
        <v>171.26</v>
      </c>
      <c r="O619" s="8">
        <v>171.26</v>
      </c>
      <c r="P619" s="33" t="s">
        <v>19</v>
      </c>
      <c r="Q619" s="29">
        <f t="shared" si="19"/>
        <v>311.26</v>
      </c>
      <c r="R619" s="9"/>
      <c r="S619" s="9"/>
      <c r="T619" s="9"/>
      <c r="U619" s="9"/>
      <c r="V619" s="9"/>
      <c r="W619" s="9"/>
      <c r="X619" s="10"/>
      <c r="Y619" s="11"/>
    </row>
    <row r="620" spans="1:25" ht="14.4" x14ac:dyDescent="0.3">
      <c r="A620" s="32" t="s">
        <v>659</v>
      </c>
      <c r="B620" s="33" t="s">
        <v>30</v>
      </c>
      <c r="C620" s="33" t="s">
        <v>31</v>
      </c>
      <c r="D620" s="33" t="s">
        <v>40</v>
      </c>
      <c r="E620" s="33"/>
      <c r="F620" s="7">
        <v>44314</v>
      </c>
      <c r="G620" s="13">
        <v>44322</v>
      </c>
      <c r="H620" s="15">
        <v>1</v>
      </c>
      <c r="I620" s="26">
        <f t="shared" si="18"/>
        <v>10</v>
      </c>
      <c r="J620" s="26">
        <v>80</v>
      </c>
      <c r="K620" s="15"/>
      <c r="L620" s="15"/>
      <c r="M620" s="15">
        <v>1.75</v>
      </c>
      <c r="N620" s="8">
        <v>92.75</v>
      </c>
      <c r="O620" s="8">
        <v>92.75</v>
      </c>
      <c r="P620" s="33" t="s">
        <v>19</v>
      </c>
      <c r="Q620" s="29">
        <f t="shared" si="19"/>
        <v>172.75</v>
      </c>
      <c r="R620" s="9"/>
      <c r="S620" s="9"/>
      <c r="T620" s="9"/>
      <c r="U620" s="9"/>
      <c r="V620" s="9"/>
      <c r="W620" s="9"/>
      <c r="X620" s="10"/>
      <c r="Y620" s="11"/>
    </row>
    <row r="621" spans="1:25" ht="14.4" x14ac:dyDescent="0.3">
      <c r="A621" s="32" t="s">
        <v>660</v>
      </c>
      <c r="B621" s="33" t="s">
        <v>185</v>
      </c>
      <c r="C621" s="33" t="s">
        <v>186</v>
      </c>
      <c r="D621" s="33" t="s">
        <v>23</v>
      </c>
      <c r="E621" s="33"/>
      <c r="F621" s="7">
        <v>44314</v>
      </c>
      <c r="G621" s="14">
        <v>44336</v>
      </c>
      <c r="H621" s="15">
        <v>2</v>
      </c>
      <c r="I621" s="26">
        <f t="shared" si="18"/>
        <v>35</v>
      </c>
      <c r="J621" s="26">
        <v>140</v>
      </c>
      <c r="K621" s="15"/>
      <c r="L621" s="15"/>
      <c r="M621" s="15">
        <v>0.5</v>
      </c>
      <c r="N621" s="8">
        <v>174.76</v>
      </c>
      <c r="O621" s="8">
        <v>174.76</v>
      </c>
      <c r="P621" s="33" t="s">
        <v>19</v>
      </c>
      <c r="Q621" s="29">
        <f t="shared" si="19"/>
        <v>314.76</v>
      </c>
      <c r="R621" s="9"/>
      <c r="S621" s="9"/>
      <c r="T621" s="9"/>
      <c r="U621" s="9"/>
      <c r="V621" s="9"/>
      <c r="W621" s="9"/>
      <c r="X621" s="10"/>
      <c r="Y621" s="11"/>
    </row>
    <row r="622" spans="1:25" ht="14.4" x14ac:dyDescent="0.3">
      <c r="A622" s="32" t="s">
        <v>661</v>
      </c>
      <c r="B622" s="33" t="s">
        <v>65</v>
      </c>
      <c r="C622" s="33" t="s">
        <v>17</v>
      </c>
      <c r="D622" s="33" t="s">
        <v>18</v>
      </c>
      <c r="E622" s="33"/>
      <c r="F622" s="7">
        <v>44314</v>
      </c>
      <c r="G622" s="14">
        <v>44340</v>
      </c>
      <c r="H622" s="15">
        <v>1</v>
      </c>
      <c r="I622" s="26">
        <f t="shared" si="18"/>
        <v>10</v>
      </c>
      <c r="J622" s="26">
        <v>80</v>
      </c>
      <c r="K622" s="15"/>
      <c r="L622" s="15"/>
      <c r="M622" s="15">
        <v>0.25</v>
      </c>
      <c r="N622" s="8">
        <v>33.57</v>
      </c>
      <c r="O622" s="8">
        <v>33.57</v>
      </c>
      <c r="P622" s="33" t="s">
        <v>38</v>
      </c>
      <c r="Q622" s="29">
        <f t="shared" si="19"/>
        <v>113.57</v>
      </c>
      <c r="R622" s="9"/>
      <c r="S622" s="9"/>
      <c r="T622" s="9"/>
      <c r="U622" s="9"/>
      <c r="V622" s="9"/>
      <c r="W622" s="9"/>
      <c r="X622" s="10"/>
      <c r="Y622" s="11"/>
    </row>
    <row r="623" spans="1:25" ht="14.4" x14ac:dyDescent="0.3">
      <c r="A623" s="32" t="s">
        <v>662</v>
      </c>
      <c r="B623" s="33" t="s">
        <v>53</v>
      </c>
      <c r="C623" s="33" t="s">
        <v>37</v>
      </c>
      <c r="D623" s="33" t="s">
        <v>26</v>
      </c>
      <c r="E623" s="33"/>
      <c r="F623" s="7">
        <v>44314</v>
      </c>
      <c r="G623" s="7">
        <v>44357</v>
      </c>
      <c r="H623" s="15">
        <v>1</v>
      </c>
      <c r="I623" s="26">
        <f t="shared" si="18"/>
        <v>10</v>
      </c>
      <c r="J623" s="26">
        <v>80</v>
      </c>
      <c r="K623" s="15" t="s">
        <v>32</v>
      </c>
      <c r="L623" s="15" t="s">
        <v>32</v>
      </c>
      <c r="M623" s="15">
        <v>0.25</v>
      </c>
      <c r="N623" s="8">
        <v>222.34</v>
      </c>
      <c r="O623" s="8">
        <v>0</v>
      </c>
      <c r="P623" s="33" t="s">
        <v>372</v>
      </c>
      <c r="Q623" s="29">
        <f t="shared" si="19"/>
        <v>302.34000000000003</v>
      </c>
      <c r="R623" s="9"/>
      <c r="S623" s="9"/>
      <c r="T623" s="9"/>
      <c r="U623" s="9"/>
      <c r="V623" s="9"/>
      <c r="W623" s="9"/>
      <c r="X623" s="10"/>
      <c r="Y623" s="11"/>
    </row>
    <row r="624" spans="1:25" ht="14.4" x14ac:dyDescent="0.3">
      <c r="A624" s="32" t="s">
        <v>663</v>
      </c>
      <c r="B624" s="33" t="s">
        <v>25</v>
      </c>
      <c r="C624" s="33" t="s">
        <v>37</v>
      </c>
      <c r="D624" s="33" t="s">
        <v>23</v>
      </c>
      <c r="E624" s="33"/>
      <c r="F624" s="7">
        <v>44315</v>
      </c>
      <c r="G624" s="14">
        <v>44329</v>
      </c>
      <c r="H624" s="15">
        <v>1</v>
      </c>
      <c r="I624" s="26">
        <f t="shared" si="18"/>
        <v>10</v>
      </c>
      <c r="J624" s="26">
        <v>80</v>
      </c>
      <c r="K624" s="15"/>
      <c r="L624" s="15"/>
      <c r="M624" s="15">
        <v>1.25</v>
      </c>
      <c r="N624" s="8">
        <v>153.94</v>
      </c>
      <c r="O624" s="8">
        <v>153.94</v>
      </c>
      <c r="P624" s="33" t="s">
        <v>38</v>
      </c>
      <c r="Q624" s="29">
        <f t="shared" si="19"/>
        <v>233.94</v>
      </c>
      <c r="R624" s="9"/>
      <c r="S624" s="9"/>
      <c r="T624" s="9"/>
      <c r="U624" s="9"/>
      <c r="V624" s="9"/>
      <c r="W624" s="9"/>
      <c r="X624" s="10"/>
      <c r="Y624" s="11"/>
    </row>
    <row r="625" spans="1:25" ht="14.4" x14ac:dyDescent="0.3">
      <c r="A625" s="32" t="s">
        <v>664</v>
      </c>
      <c r="B625" s="33" t="s">
        <v>30</v>
      </c>
      <c r="C625" s="33" t="s">
        <v>17</v>
      </c>
      <c r="D625" s="33" t="s">
        <v>18</v>
      </c>
      <c r="E625" s="33"/>
      <c r="F625" s="7">
        <v>44315</v>
      </c>
      <c r="G625" s="14">
        <v>44328</v>
      </c>
      <c r="H625" s="15">
        <v>1</v>
      </c>
      <c r="I625" s="26">
        <f t="shared" si="18"/>
        <v>10</v>
      </c>
      <c r="J625" s="26">
        <v>80</v>
      </c>
      <c r="K625" s="15"/>
      <c r="L625" s="15"/>
      <c r="M625" s="15">
        <v>0.75</v>
      </c>
      <c r="N625" s="8">
        <v>30</v>
      </c>
      <c r="O625" s="8">
        <v>30</v>
      </c>
      <c r="P625" s="33" t="s">
        <v>38</v>
      </c>
      <c r="Q625" s="29">
        <f t="shared" si="19"/>
        <v>110</v>
      </c>
      <c r="R625" s="9"/>
      <c r="S625" s="9"/>
      <c r="T625" s="9"/>
      <c r="U625" s="9"/>
      <c r="V625" s="9"/>
      <c r="W625" s="9"/>
      <c r="X625" s="10"/>
      <c r="Y625" s="11"/>
    </row>
    <row r="626" spans="1:25" ht="14.4" x14ac:dyDescent="0.3">
      <c r="A626" s="32" t="s">
        <v>665</v>
      </c>
      <c r="B626" s="33" t="s">
        <v>16</v>
      </c>
      <c r="C626" s="33" t="s">
        <v>186</v>
      </c>
      <c r="D626" s="33" t="s">
        <v>26</v>
      </c>
      <c r="E626" s="33"/>
      <c r="F626" s="7">
        <v>44315</v>
      </c>
      <c r="G626" s="14">
        <v>44329</v>
      </c>
      <c r="H626" s="15">
        <v>1</v>
      </c>
      <c r="I626" s="26">
        <f t="shared" si="18"/>
        <v>10</v>
      </c>
      <c r="J626" s="26">
        <v>80</v>
      </c>
      <c r="K626" s="15"/>
      <c r="L626" s="15"/>
      <c r="M626" s="15">
        <v>0.25</v>
      </c>
      <c r="N626" s="8">
        <v>19</v>
      </c>
      <c r="O626" s="8">
        <v>19</v>
      </c>
      <c r="P626" s="33" t="s">
        <v>19</v>
      </c>
      <c r="Q626" s="29">
        <f t="shared" si="19"/>
        <v>99</v>
      </c>
      <c r="R626" s="9"/>
      <c r="S626" s="9"/>
      <c r="T626" s="9"/>
      <c r="U626" s="9"/>
      <c r="V626" s="9"/>
      <c r="W626" s="9"/>
      <c r="X626" s="10"/>
      <c r="Y626" s="11"/>
    </row>
    <row r="627" spans="1:25" ht="14.4" x14ac:dyDescent="0.3">
      <c r="A627" s="32" t="s">
        <v>666</v>
      </c>
      <c r="B627" s="33" t="s">
        <v>53</v>
      </c>
      <c r="C627" s="33" t="s">
        <v>31</v>
      </c>
      <c r="D627" s="33" t="s">
        <v>18</v>
      </c>
      <c r="E627" s="33"/>
      <c r="F627" s="7">
        <v>44315</v>
      </c>
      <c r="G627" s="14">
        <v>44333</v>
      </c>
      <c r="H627" s="15">
        <v>1</v>
      </c>
      <c r="I627" s="26">
        <f t="shared" si="18"/>
        <v>10</v>
      </c>
      <c r="J627" s="26">
        <v>80</v>
      </c>
      <c r="K627" s="15"/>
      <c r="L627" s="15"/>
      <c r="M627" s="15">
        <v>0.25</v>
      </c>
      <c r="N627" s="8">
        <v>75.180000000000007</v>
      </c>
      <c r="O627" s="8">
        <v>75.180000000000007</v>
      </c>
      <c r="P627" s="33" t="s">
        <v>19</v>
      </c>
      <c r="Q627" s="29">
        <f t="shared" si="19"/>
        <v>155.18</v>
      </c>
      <c r="R627" s="9"/>
      <c r="S627" s="9"/>
      <c r="T627" s="9"/>
      <c r="U627" s="9"/>
      <c r="V627" s="9"/>
      <c r="W627" s="9"/>
      <c r="X627" s="10"/>
      <c r="Y627" s="11"/>
    </row>
    <row r="628" spans="1:25" ht="14.4" x14ac:dyDescent="0.3">
      <c r="A628" s="32" t="s">
        <v>667</v>
      </c>
      <c r="B628" s="33" t="s">
        <v>21</v>
      </c>
      <c r="C628" s="33" t="s">
        <v>22</v>
      </c>
      <c r="D628" s="33" t="s">
        <v>18</v>
      </c>
      <c r="E628" s="33"/>
      <c r="F628" s="7">
        <v>44315</v>
      </c>
      <c r="G628" s="6">
        <v>44354</v>
      </c>
      <c r="H628" s="15">
        <v>1</v>
      </c>
      <c r="I628" s="26">
        <f t="shared" si="18"/>
        <v>10</v>
      </c>
      <c r="J628" s="26">
        <v>80</v>
      </c>
      <c r="K628" s="15"/>
      <c r="L628" s="15"/>
      <c r="M628" s="15">
        <v>0.75</v>
      </c>
      <c r="N628" s="8">
        <v>1180.1600000000001</v>
      </c>
      <c r="O628" s="8">
        <v>1180.1600000000001</v>
      </c>
      <c r="P628" s="33" t="s">
        <v>19</v>
      </c>
      <c r="Q628" s="29">
        <f t="shared" si="19"/>
        <v>1260.1600000000001</v>
      </c>
      <c r="R628" s="9"/>
      <c r="S628" s="9"/>
      <c r="T628" s="9"/>
      <c r="U628" s="12"/>
      <c r="V628" s="12"/>
      <c r="W628" s="12"/>
      <c r="X628" s="10"/>
      <c r="Y628" s="11"/>
    </row>
    <row r="629" spans="1:25" ht="14.4" x14ac:dyDescent="0.3">
      <c r="A629" s="32" t="s">
        <v>668</v>
      </c>
      <c r="B629" s="33" t="s">
        <v>25</v>
      </c>
      <c r="C629" s="33" t="s">
        <v>31</v>
      </c>
      <c r="D629" s="33" t="s">
        <v>40</v>
      </c>
      <c r="E629" s="33"/>
      <c r="F629" s="7">
        <v>44315</v>
      </c>
      <c r="G629" s="6">
        <v>44350</v>
      </c>
      <c r="H629" s="15">
        <v>2</v>
      </c>
      <c r="I629" s="26">
        <f t="shared" si="18"/>
        <v>35</v>
      </c>
      <c r="J629" s="26">
        <v>140</v>
      </c>
      <c r="K629" s="15"/>
      <c r="L629" s="15" t="s">
        <v>32</v>
      </c>
      <c r="M629" s="15">
        <v>2</v>
      </c>
      <c r="N629" s="8">
        <v>125.78</v>
      </c>
      <c r="O629" s="8">
        <v>0</v>
      </c>
      <c r="P629" s="33" t="s">
        <v>38</v>
      </c>
      <c r="Q629" s="29">
        <f t="shared" si="19"/>
        <v>265.77999999999997</v>
      </c>
      <c r="R629" s="9"/>
      <c r="S629" s="9"/>
      <c r="T629" s="9"/>
      <c r="U629" s="9"/>
      <c r="V629" s="9"/>
      <c r="W629" s="9"/>
      <c r="X629" s="10"/>
      <c r="Y629" s="11"/>
    </row>
    <row r="630" spans="1:25" ht="14.4" x14ac:dyDescent="0.3">
      <c r="A630" s="32" t="s">
        <v>669</v>
      </c>
      <c r="B630" s="33" t="s">
        <v>16</v>
      </c>
      <c r="C630" s="33" t="s">
        <v>186</v>
      </c>
      <c r="D630" s="33" t="s">
        <v>26</v>
      </c>
      <c r="E630" s="33"/>
      <c r="F630" s="7">
        <v>44315</v>
      </c>
      <c r="G630" s="6">
        <v>44356</v>
      </c>
      <c r="H630" s="15">
        <v>1</v>
      </c>
      <c r="I630" s="26">
        <f t="shared" si="18"/>
        <v>10</v>
      </c>
      <c r="J630" s="26">
        <v>80</v>
      </c>
      <c r="K630" s="15"/>
      <c r="L630" s="15"/>
      <c r="M630" s="15">
        <v>0.25</v>
      </c>
      <c r="N630" s="8">
        <v>75.08</v>
      </c>
      <c r="O630" s="8">
        <v>75.08</v>
      </c>
      <c r="P630" s="33" t="s">
        <v>19</v>
      </c>
      <c r="Q630" s="29">
        <f t="shared" si="19"/>
        <v>155.07999999999998</v>
      </c>
      <c r="R630" s="9"/>
      <c r="S630" s="9"/>
      <c r="T630" s="9"/>
      <c r="U630" s="9"/>
      <c r="V630" s="9"/>
      <c r="W630" s="9"/>
      <c r="X630" s="10"/>
      <c r="Y630" s="11"/>
    </row>
    <row r="631" spans="1:25" ht="14.4" x14ac:dyDescent="0.3">
      <c r="A631" s="32" t="s">
        <v>670</v>
      </c>
      <c r="B631" s="33" t="s">
        <v>127</v>
      </c>
      <c r="C631" s="33" t="s">
        <v>186</v>
      </c>
      <c r="D631" s="33" t="s">
        <v>23</v>
      </c>
      <c r="E631" s="33"/>
      <c r="F631" s="7">
        <v>44315</v>
      </c>
      <c r="G631" s="7">
        <v>44372</v>
      </c>
      <c r="H631" s="15">
        <v>2</v>
      </c>
      <c r="I631" s="26">
        <f t="shared" si="18"/>
        <v>35</v>
      </c>
      <c r="J631" s="26">
        <v>140</v>
      </c>
      <c r="K631" s="15"/>
      <c r="L631" s="15"/>
      <c r="M631" s="15">
        <v>0.5</v>
      </c>
      <c r="N631" s="8">
        <v>103.18</v>
      </c>
      <c r="O631" s="8">
        <v>103.18</v>
      </c>
      <c r="P631" s="33" t="s">
        <v>38</v>
      </c>
      <c r="Q631" s="29">
        <f t="shared" si="19"/>
        <v>243.18</v>
      </c>
      <c r="R631" s="9"/>
      <c r="S631" s="9"/>
      <c r="T631" s="9"/>
      <c r="U631" s="9"/>
      <c r="V631" s="9"/>
      <c r="W631" s="9"/>
      <c r="X631" s="10"/>
      <c r="Y631" s="11"/>
    </row>
    <row r="632" spans="1:25" ht="14.4" x14ac:dyDescent="0.3">
      <c r="A632" s="32" t="s">
        <v>671</v>
      </c>
      <c r="B632" s="33" t="s">
        <v>30</v>
      </c>
      <c r="C632" s="33" t="s">
        <v>17</v>
      </c>
      <c r="D632" s="33" t="s">
        <v>18</v>
      </c>
      <c r="E632" s="33"/>
      <c r="F632" s="7">
        <v>44315</v>
      </c>
      <c r="G632" s="15"/>
      <c r="H632" s="15">
        <v>2</v>
      </c>
      <c r="I632" s="26">
        <f t="shared" si="18"/>
        <v>35</v>
      </c>
      <c r="J632" s="26">
        <v>140</v>
      </c>
      <c r="K632" s="15"/>
      <c r="L632" s="15"/>
      <c r="M632" s="15"/>
      <c r="N632" s="8">
        <v>591.75</v>
      </c>
      <c r="O632" s="8">
        <v>591.75</v>
      </c>
      <c r="P632" s="33" t="s">
        <v>19</v>
      </c>
      <c r="Q632" s="29">
        <f t="shared" si="19"/>
        <v>731.75</v>
      </c>
      <c r="R632" s="9"/>
      <c r="S632" s="9"/>
      <c r="T632" s="9"/>
      <c r="U632" s="9"/>
      <c r="V632" s="9"/>
      <c r="W632" s="9"/>
      <c r="X632" s="10"/>
      <c r="Y632" s="11"/>
    </row>
    <row r="633" spans="1:25" ht="14.4" x14ac:dyDescent="0.3">
      <c r="A633" s="32" t="s">
        <v>672</v>
      </c>
      <c r="B633" s="33" t="s">
        <v>53</v>
      </c>
      <c r="C633" s="33" t="s">
        <v>17</v>
      </c>
      <c r="D633" s="33" t="s">
        <v>18</v>
      </c>
      <c r="E633" s="33"/>
      <c r="F633" s="13">
        <v>44319</v>
      </c>
      <c r="G633" s="14">
        <v>44330</v>
      </c>
      <c r="H633" s="15">
        <v>1</v>
      </c>
      <c r="I633" s="26">
        <f t="shared" si="18"/>
        <v>10</v>
      </c>
      <c r="J633" s="26">
        <v>80</v>
      </c>
      <c r="K633" s="15"/>
      <c r="L633" s="15"/>
      <c r="M633" s="15">
        <v>0.25</v>
      </c>
      <c r="N633" s="8">
        <v>25.71</v>
      </c>
      <c r="O633" s="8">
        <v>25.71</v>
      </c>
      <c r="P633" s="33" t="s">
        <v>38</v>
      </c>
      <c r="Q633" s="29">
        <f t="shared" si="19"/>
        <v>105.71000000000001</v>
      </c>
      <c r="R633" s="9"/>
      <c r="S633" s="9"/>
      <c r="T633" s="9"/>
      <c r="U633" s="9"/>
      <c r="V633" s="9"/>
      <c r="W633" s="9"/>
      <c r="X633" s="10"/>
      <c r="Y633" s="11"/>
    </row>
    <row r="634" spans="1:25" ht="14.4" x14ac:dyDescent="0.3">
      <c r="A634" s="32" t="s">
        <v>673</v>
      </c>
      <c r="B634" s="33" t="s">
        <v>16</v>
      </c>
      <c r="C634" s="33" t="s">
        <v>186</v>
      </c>
      <c r="D634" s="33" t="s">
        <v>26</v>
      </c>
      <c r="E634" s="33"/>
      <c r="F634" s="13">
        <v>44319</v>
      </c>
      <c r="G634" s="14">
        <v>44329</v>
      </c>
      <c r="H634" s="15">
        <v>1</v>
      </c>
      <c r="I634" s="26">
        <f t="shared" si="18"/>
        <v>10</v>
      </c>
      <c r="J634" s="26">
        <v>80</v>
      </c>
      <c r="K634" s="15"/>
      <c r="L634" s="15"/>
      <c r="M634" s="15">
        <v>0.25</v>
      </c>
      <c r="N634" s="8">
        <v>36.75</v>
      </c>
      <c r="O634" s="8">
        <v>36.75</v>
      </c>
      <c r="P634" s="33" t="s">
        <v>19</v>
      </c>
      <c r="Q634" s="29">
        <f t="shared" si="19"/>
        <v>116.75</v>
      </c>
      <c r="R634" s="9"/>
      <c r="S634" s="9"/>
      <c r="T634" s="9"/>
      <c r="U634" s="9"/>
      <c r="V634" s="9"/>
      <c r="W634" s="9"/>
      <c r="X634" s="10"/>
      <c r="Y634" s="11"/>
    </row>
    <row r="635" spans="1:25" ht="14.4" x14ac:dyDescent="0.3">
      <c r="A635" s="32" t="s">
        <v>674</v>
      </c>
      <c r="B635" s="33" t="s">
        <v>25</v>
      </c>
      <c r="C635" s="33" t="s">
        <v>17</v>
      </c>
      <c r="D635" s="33" t="s">
        <v>26</v>
      </c>
      <c r="E635" s="33"/>
      <c r="F635" s="13">
        <v>44319</v>
      </c>
      <c r="G635" s="14">
        <v>44329</v>
      </c>
      <c r="H635" s="15">
        <v>1</v>
      </c>
      <c r="I635" s="26">
        <f t="shared" si="18"/>
        <v>10</v>
      </c>
      <c r="J635" s="26">
        <v>80</v>
      </c>
      <c r="K635" s="15"/>
      <c r="L635" s="15"/>
      <c r="M635" s="15">
        <v>0.25</v>
      </c>
      <c r="N635" s="8">
        <v>128.68</v>
      </c>
      <c r="O635" s="8">
        <v>128.68</v>
      </c>
      <c r="P635" s="33" t="s">
        <v>38</v>
      </c>
      <c r="Q635" s="29">
        <f t="shared" si="19"/>
        <v>208.68</v>
      </c>
      <c r="R635" s="9"/>
      <c r="S635" s="9"/>
      <c r="T635" s="9"/>
      <c r="U635" s="9"/>
      <c r="V635" s="9"/>
      <c r="W635" s="9"/>
      <c r="X635" s="10"/>
      <c r="Y635" s="11"/>
    </row>
    <row r="636" spans="1:25" ht="14.4" x14ac:dyDescent="0.3">
      <c r="A636" s="32" t="s">
        <v>675</v>
      </c>
      <c r="B636" s="33" t="s">
        <v>53</v>
      </c>
      <c r="C636" s="33" t="s">
        <v>17</v>
      </c>
      <c r="D636" s="33" t="s">
        <v>18</v>
      </c>
      <c r="E636" s="33"/>
      <c r="F636" s="13">
        <v>44319</v>
      </c>
      <c r="G636" s="14">
        <v>44329</v>
      </c>
      <c r="H636" s="15">
        <v>1</v>
      </c>
      <c r="I636" s="26">
        <f t="shared" si="18"/>
        <v>10</v>
      </c>
      <c r="J636" s="26">
        <v>80</v>
      </c>
      <c r="K636" s="15"/>
      <c r="L636" s="15"/>
      <c r="M636" s="15">
        <v>1.25</v>
      </c>
      <c r="N636" s="8">
        <v>240.55</v>
      </c>
      <c r="O636" s="8">
        <v>240.55</v>
      </c>
      <c r="P636" s="33" t="s">
        <v>19</v>
      </c>
      <c r="Q636" s="29">
        <f t="shared" si="19"/>
        <v>320.55</v>
      </c>
      <c r="R636" s="9"/>
      <c r="S636" s="9"/>
      <c r="T636" s="9"/>
      <c r="U636" s="9"/>
      <c r="V636" s="9"/>
      <c r="W636" s="9"/>
      <c r="X636" s="10"/>
      <c r="Y636" s="11"/>
    </row>
    <row r="637" spans="1:25" ht="14.4" x14ac:dyDescent="0.3">
      <c r="A637" s="32" t="s">
        <v>676</v>
      </c>
      <c r="B637" s="33" t="s">
        <v>30</v>
      </c>
      <c r="C637" s="33" t="s">
        <v>37</v>
      </c>
      <c r="D637" s="33" t="s">
        <v>18</v>
      </c>
      <c r="E637" s="33"/>
      <c r="F637" s="13">
        <v>44319</v>
      </c>
      <c r="G637" s="14">
        <v>44329</v>
      </c>
      <c r="H637" s="15">
        <v>2</v>
      </c>
      <c r="I637" s="26">
        <f t="shared" si="18"/>
        <v>35</v>
      </c>
      <c r="J637" s="26">
        <v>140</v>
      </c>
      <c r="K637" s="15"/>
      <c r="L637" s="15"/>
      <c r="M637" s="15">
        <v>0.5</v>
      </c>
      <c r="N637" s="8">
        <v>357.98</v>
      </c>
      <c r="O637" s="8">
        <v>357.98</v>
      </c>
      <c r="P637" s="33" t="s">
        <v>38</v>
      </c>
      <c r="Q637" s="29">
        <f t="shared" si="19"/>
        <v>497.98</v>
      </c>
      <c r="R637" s="9"/>
      <c r="S637" s="9"/>
      <c r="T637" s="9"/>
      <c r="U637" s="9"/>
      <c r="V637" s="9"/>
      <c r="W637" s="9"/>
      <c r="X637" s="10"/>
      <c r="Y637" s="11"/>
    </row>
    <row r="638" spans="1:25" ht="14.4" x14ac:dyDescent="0.3">
      <c r="A638" s="32" t="s">
        <v>677</v>
      </c>
      <c r="B638" s="33" t="s">
        <v>25</v>
      </c>
      <c r="C638" s="33" t="s">
        <v>17</v>
      </c>
      <c r="D638" s="33" t="s">
        <v>23</v>
      </c>
      <c r="E638" s="33"/>
      <c r="F638" s="13">
        <v>44319</v>
      </c>
      <c r="G638" s="14">
        <v>44334</v>
      </c>
      <c r="H638" s="15">
        <v>1</v>
      </c>
      <c r="I638" s="26">
        <f t="shared" si="18"/>
        <v>10</v>
      </c>
      <c r="J638" s="26">
        <v>80</v>
      </c>
      <c r="K638" s="15"/>
      <c r="L638" s="15"/>
      <c r="M638" s="15">
        <v>0.5</v>
      </c>
      <c r="N638" s="8">
        <v>6.4</v>
      </c>
      <c r="O638" s="8">
        <v>6.4</v>
      </c>
      <c r="P638" s="33" t="s">
        <v>38</v>
      </c>
      <c r="Q638" s="29">
        <f t="shared" si="19"/>
        <v>86.4</v>
      </c>
      <c r="R638" s="9"/>
      <c r="S638" s="9"/>
      <c r="T638" s="9"/>
      <c r="U638" s="9"/>
      <c r="V638" s="9"/>
      <c r="W638" s="9"/>
      <c r="X638" s="10"/>
      <c r="Y638" s="11"/>
    </row>
    <row r="639" spans="1:25" ht="14.4" x14ac:dyDescent="0.3">
      <c r="A639" s="32" t="s">
        <v>678</v>
      </c>
      <c r="B639" s="33" t="s">
        <v>53</v>
      </c>
      <c r="C639" s="33" t="s">
        <v>37</v>
      </c>
      <c r="D639" s="33" t="s">
        <v>23</v>
      </c>
      <c r="E639" s="33"/>
      <c r="F639" s="13">
        <v>44319</v>
      </c>
      <c r="G639" s="14">
        <v>44335</v>
      </c>
      <c r="H639" s="15">
        <v>2</v>
      </c>
      <c r="I639" s="26">
        <f t="shared" si="18"/>
        <v>35</v>
      </c>
      <c r="J639" s="26">
        <v>140</v>
      </c>
      <c r="K639" s="15" t="s">
        <v>32</v>
      </c>
      <c r="L639" s="15" t="s">
        <v>32</v>
      </c>
      <c r="M639" s="15">
        <v>1</v>
      </c>
      <c r="N639" s="8">
        <v>182.08</v>
      </c>
      <c r="O639" s="8">
        <v>0</v>
      </c>
      <c r="P639" s="33" t="s">
        <v>372</v>
      </c>
      <c r="Q639" s="29">
        <f t="shared" si="19"/>
        <v>322.08000000000004</v>
      </c>
      <c r="R639" s="9"/>
      <c r="S639" s="9"/>
      <c r="T639" s="9"/>
      <c r="U639" s="9"/>
      <c r="V639" s="9"/>
      <c r="W639" s="9"/>
      <c r="X639" s="10"/>
      <c r="Y639" s="11"/>
    </row>
    <row r="640" spans="1:25" ht="14.4" x14ac:dyDescent="0.3">
      <c r="A640" s="32" t="s">
        <v>679</v>
      </c>
      <c r="B640" s="33" t="s">
        <v>16</v>
      </c>
      <c r="C640" s="33" t="s">
        <v>186</v>
      </c>
      <c r="D640" s="33" t="s">
        <v>26</v>
      </c>
      <c r="E640" s="33"/>
      <c r="F640" s="13">
        <v>44319</v>
      </c>
      <c r="G640" s="14">
        <v>44334</v>
      </c>
      <c r="H640" s="15">
        <v>2</v>
      </c>
      <c r="I640" s="26">
        <f t="shared" si="18"/>
        <v>35</v>
      </c>
      <c r="J640" s="26">
        <v>140</v>
      </c>
      <c r="K640" s="15"/>
      <c r="L640" s="15"/>
      <c r="M640" s="15">
        <v>0.25</v>
      </c>
      <c r="N640" s="8">
        <v>149.24</v>
      </c>
      <c r="O640" s="8">
        <v>149.24</v>
      </c>
      <c r="P640" s="33" t="s">
        <v>19</v>
      </c>
      <c r="Q640" s="29">
        <f t="shared" si="19"/>
        <v>289.24</v>
      </c>
      <c r="R640" s="9"/>
      <c r="S640" s="9"/>
      <c r="T640" s="9"/>
      <c r="U640" s="9"/>
      <c r="V640" s="9"/>
      <c r="W640" s="9"/>
      <c r="X640" s="10"/>
      <c r="Y640" s="11"/>
    </row>
    <row r="641" spans="1:25" ht="14.4" x14ac:dyDescent="0.3">
      <c r="A641" s="32" t="s">
        <v>680</v>
      </c>
      <c r="B641" s="33" t="s">
        <v>127</v>
      </c>
      <c r="C641" s="33" t="s">
        <v>186</v>
      </c>
      <c r="D641" s="33" t="s">
        <v>18</v>
      </c>
      <c r="E641" s="33"/>
      <c r="F641" s="13">
        <v>44319</v>
      </c>
      <c r="G641" s="14">
        <v>44336</v>
      </c>
      <c r="H641" s="15">
        <v>2</v>
      </c>
      <c r="I641" s="26">
        <f t="shared" si="18"/>
        <v>35</v>
      </c>
      <c r="J641" s="26">
        <v>140</v>
      </c>
      <c r="K641" s="15"/>
      <c r="L641" s="15"/>
      <c r="M641" s="15">
        <v>0.25</v>
      </c>
      <c r="N641" s="8">
        <v>26.59</v>
      </c>
      <c r="O641" s="8">
        <v>26.59</v>
      </c>
      <c r="P641" s="33" t="s">
        <v>391</v>
      </c>
      <c r="Q641" s="29">
        <f t="shared" si="19"/>
        <v>166.59</v>
      </c>
      <c r="R641" s="9"/>
      <c r="S641" s="9"/>
      <c r="T641" s="9"/>
      <c r="U641" s="9"/>
      <c r="V641" s="9"/>
      <c r="W641" s="9"/>
      <c r="X641" s="10"/>
      <c r="Y641" s="11"/>
    </row>
    <row r="642" spans="1:25" ht="14.4" x14ac:dyDescent="0.3">
      <c r="A642" s="32" t="s">
        <v>681</v>
      </c>
      <c r="B642" s="33" t="s">
        <v>42</v>
      </c>
      <c r="C642" s="33" t="s">
        <v>17</v>
      </c>
      <c r="D642" s="33" t="s">
        <v>23</v>
      </c>
      <c r="E642" s="33"/>
      <c r="F642" s="13">
        <v>44319</v>
      </c>
      <c r="G642" s="6">
        <v>44349</v>
      </c>
      <c r="H642" s="15">
        <v>1</v>
      </c>
      <c r="I642" s="26">
        <f t="shared" ref="I642:I705" si="20">(H642*J642)/8</f>
        <v>10</v>
      </c>
      <c r="J642" s="26">
        <v>80</v>
      </c>
      <c r="K642" s="15"/>
      <c r="L642" s="15"/>
      <c r="M642" s="15">
        <v>0.5</v>
      </c>
      <c r="N642" s="8">
        <v>29.73</v>
      </c>
      <c r="O642" s="8">
        <v>29.73</v>
      </c>
      <c r="P642" s="33" t="s">
        <v>19</v>
      </c>
      <c r="Q642" s="29">
        <f t="shared" ref="Q642:Q705" si="21">N642+J642</f>
        <v>109.73</v>
      </c>
      <c r="R642" s="9"/>
      <c r="S642" s="9"/>
      <c r="T642" s="9"/>
      <c r="U642" s="9"/>
      <c r="V642" s="9"/>
      <c r="W642" s="9"/>
      <c r="X642" s="10"/>
      <c r="Y642" s="11"/>
    </row>
    <row r="643" spans="1:25" ht="14.4" x14ac:dyDescent="0.3">
      <c r="A643" s="32" t="s">
        <v>682</v>
      </c>
      <c r="B643" s="33" t="s">
        <v>16</v>
      </c>
      <c r="C643" s="33" t="s">
        <v>186</v>
      </c>
      <c r="D643" s="33" t="s">
        <v>26</v>
      </c>
      <c r="E643" s="33"/>
      <c r="F643" s="13">
        <v>44319</v>
      </c>
      <c r="G643" s="6">
        <v>44354</v>
      </c>
      <c r="H643" s="15">
        <v>1</v>
      </c>
      <c r="I643" s="26">
        <f t="shared" si="20"/>
        <v>10</v>
      </c>
      <c r="J643" s="26">
        <v>80</v>
      </c>
      <c r="K643" s="15"/>
      <c r="L643" s="15"/>
      <c r="M643" s="15">
        <v>0.25</v>
      </c>
      <c r="N643" s="8">
        <v>21.33</v>
      </c>
      <c r="O643" s="8">
        <v>21.33</v>
      </c>
      <c r="P643" s="33" t="s">
        <v>19</v>
      </c>
      <c r="Q643" s="29">
        <f t="shared" si="21"/>
        <v>101.33</v>
      </c>
      <c r="R643" s="9"/>
      <c r="S643" s="9"/>
      <c r="T643" s="9"/>
      <c r="U643" s="9"/>
      <c r="V643" s="9"/>
      <c r="W643" s="9"/>
      <c r="X643" s="10"/>
      <c r="Y643" s="11"/>
    </row>
    <row r="644" spans="1:25" ht="14.4" x14ac:dyDescent="0.3">
      <c r="A644" s="32" t="s">
        <v>683</v>
      </c>
      <c r="B644" s="33" t="s">
        <v>185</v>
      </c>
      <c r="C644" s="33" t="s">
        <v>186</v>
      </c>
      <c r="D644" s="33" t="s">
        <v>26</v>
      </c>
      <c r="E644" s="33"/>
      <c r="F644" s="13">
        <v>44319</v>
      </c>
      <c r="G644" s="7">
        <v>44361</v>
      </c>
      <c r="H644" s="15">
        <v>1</v>
      </c>
      <c r="I644" s="26">
        <f t="shared" si="20"/>
        <v>10</v>
      </c>
      <c r="J644" s="26">
        <v>80</v>
      </c>
      <c r="K644" s="15"/>
      <c r="L644" s="15"/>
      <c r="M644" s="15">
        <v>0.25</v>
      </c>
      <c r="N644" s="8">
        <v>64.17</v>
      </c>
      <c r="O644" s="8">
        <v>64.17</v>
      </c>
      <c r="P644" s="33" t="s">
        <v>19</v>
      </c>
      <c r="Q644" s="29">
        <f t="shared" si="21"/>
        <v>144.17000000000002</v>
      </c>
      <c r="R644" s="9"/>
      <c r="S644" s="9"/>
      <c r="T644" s="9"/>
      <c r="U644" s="9"/>
      <c r="V644" s="9"/>
      <c r="W644" s="9"/>
      <c r="X644" s="10"/>
      <c r="Y644" s="11"/>
    </row>
    <row r="645" spans="1:25" ht="14.4" x14ac:dyDescent="0.3">
      <c r="A645" s="32" t="s">
        <v>684</v>
      </c>
      <c r="B645" s="33" t="s">
        <v>42</v>
      </c>
      <c r="C645" s="33" t="s">
        <v>17</v>
      </c>
      <c r="D645" s="33" t="s">
        <v>26</v>
      </c>
      <c r="E645" s="33"/>
      <c r="F645" s="13">
        <v>44319</v>
      </c>
      <c r="G645" s="7">
        <v>44368</v>
      </c>
      <c r="H645" s="15">
        <v>1</v>
      </c>
      <c r="I645" s="26">
        <f t="shared" si="20"/>
        <v>10</v>
      </c>
      <c r="J645" s="26">
        <v>80</v>
      </c>
      <c r="K645" s="15"/>
      <c r="L645" s="15"/>
      <c r="M645" s="15">
        <v>0.25</v>
      </c>
      <c r="N645" s="8">
        <v>70.819999999999993</v>
      </c>
      <c r="O645" s="8">
        <v>70.819999999999993</v>
      </c>
      <c r="P645" s="33" t="s">
        <v>27</v>
      </c>
      <c r="Q645" s="29">
        <f t="shared" si="21"/>
        <v>150.82</v>
      </c>
      <c r="R645" s="9"/>
      <c r="S645" s="9"/>
      <c r="T645" s="9"/>
      <c r="U645" s="9"/>
      <c r="V645" s="9"/>
      <c r="W645" s="9"/>
      <c r="X645" s="10"/>
      <c r="Y645" s="11"/>
    </row>
    <row r="646" spans="1:25" ht="14.4" x14ac:dyDescent="0.3">
      <c r="A646" s="32" t="s">
        <v>685</v>
      </c>
      <c r="B646" s="33" t="s">
        <v>65</v>
      </c>
      <c r="C646" s="33" t="s">
        <v>37</v>
      </c>
      <c r="D646" s="33" t="s">
        <v>23</v>
      </c>
      <c r="E646" s="33"/>
      <c r="F646" s="13">
        <v>44319</v>
      </c>
      <c r="G646" s="7">
        <v>44389</v>
      </c>
      <c r="H646" s="15">
        <v>1</v>
      </c>
      <c r="I646" s="26">
        <f t="shared" si="20"/>
        <v>10</v>
      </c>
      <c r="J646" s="26">
        <v>80</v>
      </c>
      <c r="K646" s="15"/>
      <c r="L646" s="15"/>
      <c r="M646" s="15">
        <v>2.5</v>
      </c>
      <c r="N646" s="8">
        <v>271.91000000000003</v>
      </c>
      <c r="O646" s="8">
        <v>271.91000000000003</v>
      </c>
      <c r="P646" s="33" t="s">
        <v>38</v>
      </c>
      <c r="Q646" s="29">
        <f t="shared" si="21"/>
        <v>351.91</v>
      </c>
      <c r="R646" s="9"/>
      <c r="S646" s="9"/>
      <c r="T646" s="9"/>
      <c r="U646" s="9"/>
      <c r="V646" s="9"/>
      <c r="W646" s="9"/>
      <c r="X646" s="10"/>
      <c r="Y646" s="11"/>
    </row>
    <row r="647" spans="1:25" ht="14.4" x14ac:dyDescent="0.3">
      <c r="A647" s="32" t="s">
        <v>686</v>
      </c>
      <c r="B647" s="33" t="s">
        <v>25</v>
      </c>
      <c r="C647" s="33" t="s">
        <v>17</v>
      </c>
      <c r="D647" s="33" t="s">
        <v>18</v>
      </c>
      <c r="E647" s="33"/>
      <c r="F647" s="13">
        <v>44320</v>
      </c>
      <c r="G647" s="14">
        <v>44329</v>
      </c>
      <c r="H647" s="15">
        <v>1</v>
      </c>
      <c r="I647" s="26">
        <f t="shared" si="20"/>
        <v>10</v>
      </c>
      <c r="J647" s="26">
        <v>80</v>
      </c>
      <c r="K647" s="15"/>
      <c r="L647" s="15"/>
      <c r="M647" s="15">
        <v>0.75</v>
      </c>
      <c r="N647" s="8">
        <v>146.19999999999999</v>
      </c>
      <c r="O647" s="8">
        <v>146.19999999999999</v>
      </c>
      <c r="P647" s="33" t="s">
        <v>38</v>
      </c>
      <c r="Q647" s="29">
        <f t="shared" si="21"/>
        <v>226.2</v>
      </c>
      <c r="R647" s="9"/>
      <c r="S647" s="9"/>
      <c r="T647" s="9"/>
      <c r="U647" s="9"/>
      <c r="V647" s="9"/>
      <c r="W647" s="9"/>
      <c r="X647" s="10"/>
      <c r="Y647" s="11"/>
    </row>
    <row r="648" spans="1:25" ht="14.4" x14ac:dyDescent="0.3">
      <c r="A648" s="32" t="s">
        <v>687</v>
      </c>
      <c r="B648" s="33" t="s">
        <v>25</v>
      </c>
      <c r="C648" s="33" t="s">
        <v>17</v>
      </c>
      <c r="D648" s="33" t="s">
        <v>23</v>
      </c>
      <c r="E648" s="33"/>
      <c r="F648" s="13">
        <v>44320</v>
      </c>
      <c r="G648" s="14">
        <v>44336</v>
      </c>
      <c r="H648" s="15">
        <v>1</v>
      </c>
      <c r="I648" s="26">
        <f t="shared" si="20"/>
        <v>10</v>
      </c>
      <c r="J648" s="26">
        <v>80</v>
      </c>
      <c r="K648" s="15"/>
      <c r="L648" s="15"/>
      <c r="M648" s="15">
        <v>0.5</v>
      </c>
      <c r="N648" s="8">
        <v>150</v>
      </c>
      <c r="O648" s="8">
        <v>150</v>
      </c>
      <c r="P648" s="33" t="s">
        <v>19</v>
      </c>
      <c r="Q648" s="29">
        <f t="shared" si="21"/>
        <v>230</v>
      </c>
      <c r="R648" s="9"/>
      <c r="S648" s="9"/>
      <c r="T648" s="9"/>
      <c r="U648" s="9"/>
      <c r="V648" s="9"/>
      <c r="W648" s="9"/>
      <c r="X648" s="10"/>
      <c r="Y648" s="11"/>
    </row>
    <row r="649" spans="1:25" ht="14.4" x14ac:dyDescent="0.3">
      <c r="A649" s="32" t="s">
        <v>688</v>
      </c>
      <c r="B649" s="33" t="s">
        <v>25</v>
      </c>
      <c r="C649" s="33" t="s">
        <v>31</v>
      </c>
      <c r="D649" s="33" t="s">
        <v>26</v>
      </c>
      <c r="E649" s="33"/>
      <c r="F649" s="13">
        <v>44320</v>
      </c>
      <c r="G649" s="6">
        <v>44350</v>
      </c>
      <c r="H649" s="15">
        <v>1</v>
      </c>
      <c r="I649" s="26">
        <f t="shared" si="20"/>
        <v>10</v>
      </c>
      <c r="J649" s="26">
        <v>80</v>
      </c>
      <c r="K649" s="15"/>
      <c r="L649" s="15"/>
      <c r="M649" s="15">
        <v>0.25</v>
      </c>
      <c r="N649" s="8">
        <v>140.5</v>
      </c>
      <c r="O649" s="8">
        <v>140.5</v>
      </c>
      <c r="P649" s="33" t="s">
        <v>38</v>
      </c>
      <c r="Q649" s="29">
        <f t="shared" si="21"/>
        <v>220.5</v>
      </c>
      <c r="R649" s="9"/>
      <c r="S649" s="9"/>
      <c r="T649" s="9"/>
      <c r="U649" s="9"/>
      <c r="V649" s="9"/>
      <c r="W649" s="9"/>
      <c r="X649" s="10"/>
      <c r="Y649" s="11"/>
    </row>
    <row r="650" spans="1:25" ht="14.4" x14ac:dyDescent="0.3">
      <c r="A650" s="32" t="s">
        <v>689</v>
      </c>
      <c r="B650" s="33" t="s">
        <v>21</v>
      </c>
      <c r="C650" s="33" t="s">
        <v>22</v>
      </c>
      <c r="D650" s="33" t="s">
        <v>26</v>
      </c>
      <c r="E650" s="33"/>
      <c r="F650" s="13">
        <v>44320</v>
      </c>
      <c r="G650" s="7">
        <v>44357</v>
      </c>
      <c r="H650" s="15">
        <v>1</v>
      </c>
      <c r="I650" s="26">
        <f t="shared" si="20"/>
        <v>10</v>
      </c>
      <c r="J650" s="26">
        <v>80</v>
      </c>
      <c r="K650" s="15"/>
      <c r="L650" s="15"/>
      <c r="M650" s="15">
        <v>0.25</v>
      </c>
      <c r="N650" s="8">
        <v>39</v>
      </c>
      <c r="O650" s="8">
        <v>39</v>
      </c>
      <c r="P650" s="33" t="s">
        <v>19</v>
      </c>
      <c r="Q650" s="29">
        <f t="shared" si="21"/>
        <v>119</v>
      </c>
      <c r="R650" s="9"/>
      <c r="S650" s="9"/>
      <c r="T650" s="9"/>
      <c r="U650" s="9"/>
      <c r="V650" s="9"/>
      <c r="W650" s="9"/>
      <c r="X650" s="10"/>
      <c r="Y650" s="11"/>
    </row>
    <row r="651" spans="1:25" ht="14.4" x14ac:dyDescent="0.3">
      <c r="A651" s="32" t="s">
        <v>690</v>
      </c>
      <c r="B651" s="33" t="s">
        <v>16</v>
      </c>
      <c r="C651" s="33" t="s">
        <v>17</v>
      </c>
      <c r="D651" s="33" t="s">
        <v>40</v>
      </c>
      <c r="E651" s="33"/>
      <c r="F651" s="13">
        <v>44320</v>
      </c>
      <c r="G651" s="7">
        <v>44389</v>
      </c>
      <c r="H651" s="15">
        <v>2</v>
      </c>
      <c r="I651" s="26">
        <f t="shared" si="20"/>
        <v>35</v>
      </c>
      <c r="J651" s="26">
        <v>140</v>
      </c>
      <c r="K651" s="15"/>
      <c r="L651" s="15"/>
      <c r="M651" s="15">
        <v>2.25</v>
      </c>
      <c r="N651" s="8">
        <v>716.99</v>
      </c>
      <c r="O651" s="8">
        <v>716.99</v>
      </c>
      <c r="P651" s="33" t="s">
        <v>38</v>
      </c>
      <c r="Q651" s="29">
        <f t="shared" si="21"/>
        <v>856.99</v>
      </c>
      <c r="R651" s="9"/>
      <c r="S651" s="9"/>
      <c r="T651" s="9"/>
      <c r="U651" s="9"/>
      <c r="V651" s="12"/>
      <c r="W651" s="12"/>
      <c r="X651" s="10"/>
      <c r="Y651" s="11"/>
    </row>
    <row r="652" spans="1:25" ht="14.4" x14ac:dyDescent="0.3">
      <c r="A652" s="32" t="s">
        <v>691</v>
      </c>
      <c r="B652" s="33" t="s">
        <v>127</v>
      </c>
      <c r="C652" s="33" t="s">
        <v>186</v>
      </c>
      <c r="D652" s="33" t="s">
        <v>26</v>
      </c>
      <c r="E652" s="33"/>
      <c r="F652" s="13">
        <v>44320</v>
      </c>
      <c r="G652" s="15"/>
      <c r="H652" s="15">
        <v>1</v>
      </c>
      <c r="I652" s="26">
        <f t="shared" si="20"/>
        <v>10</v>
      </c>
      <c r="J652" s="26">
        <v>80</v>
      </c>
      <c r="K652" s="15"/>
      <c r="L652" s="15"/>
      <c r="M652" s="15"/>
      <c r="N652" s="8">
        <v>118.9</v>
      </c>
      <c r="O652" s="8">
        <v>118.9</v>
      </c>
      <c r="P652" s="33" t="s">
        <v>19</v>
      </c>
      <c r="Q652" s="29">
        <f t="shared" si="21"/>
        <v>198.9</v>
      </c>
      <c r="R652" s="9"/>
      <c r="S652" s="9"/>
      <c r="T652" s="9"/>
      <c r="U652" s="9"/>
      <c r="V652" s="9"/>
      <c r="W652" s="9"/>
      <c r="X652" s="10"/>
      <c r="Y652" s="11"/>
    </row>
    <row r="653" spans="1:25" ht="14.4" x14ac:dyDescent="0.3">
      <c r="A653" s="32" t="s">
        <v>692</v>
      </c>
      <c r="B653" s="33" t="s">
        <v>21</v>
      </c>
      <c r="C653" s="33" t="s">
        <v>37</v>
      </c>
      <c r="D653" s="33" t="s">
        <v>18</v>
      </c>
      <c r="E653" s="33"/>
      <c r="F653" s="13">
        <v>44321</v>
      </c>
      <c r="G653" s="14">
        <v>44333</v>
      </c>
      <c r="H653" s="15">
        <v>2</v>
      </c>
      <c r="I653" s="26">
        <f t="shared" si="20"/>
        <v>35</v>
      </c>
      <c r="J653" s="26">
        <v>140</v>
      </c>
      <c r="K653" s="15"/>
      <c r="L653" s="15" t="s">
        <v>32</v>
      </c>
      <c r="M653" s="15">
        <v>0.25</v>
      </c>
      <c r="N653" s="8">
        <v>24</v>
      </c>
      <c r="O653" s="8">
        <v>0</v>
      </c>
      <c r="P653" s="33" t="s">
        <v>38</v>
      </c>
      <c r="Q653" s="29">
        <f t="shared" si="21"/>
        <v>164</v>
      </c>
      <c r="R653" s="9"/>
      <c r="S653" s="9"/>
      <c r="T653" s="9"/>
      <c r="U653" s="9"/>
      <c r="V653" s="9"/>
      <c r="W653" s="9"/>
      <c r="X653" s="10"/>
      <c r="Y653" s="11"/>
    </row>
    <row r="654" spans="1:25" ht="14.4" x14ac:dyDescent="0.3">
      <c r="A654" s="32" t="s">
        <v>693</v>
      </c>
      <c r="B654" s="33" t="s">
        <v>53</v>
      </c>
      <c r="C654" s="33" t="s">
        <v>31</v>
      </c>
      <c r="D654" s="33" t="s">
        <v>18</v>
      </c>
      <c r="E654" s="33"/>
      <c r="F654" s="13">
        <v>44321</v>
      </c>
      <c r="G654" s="14">
        <v>44333</v>
      </c>
      <c r="H654" s="15">
        <v>1</v>
      </c>
      <c r="I654" s="26">
        <f t="shared" si="20"/>
        <v>10</v>
      </c>
      <c r="J654" s="26">
        <v>80</v>
      </c>
      <c r="K654" s="15"/>
      <c r="L654" s="15"/>
      <c r="M654" s="15">
        <v>0.25</v>
      </c>
      <c r="N654" s="8">
        <v>28.04</v>
      </c>
      <c r="O654" s="8">
        <v>28.04</v>
      </c>
      <c r="P654" s="33" t="s">
        <v>19</v>
      </c>
      <c r="Q654" s="29">
        <f t="shared" si="21"/>
        <v>108.03999999999999</v>
      </c>
      <c r="R654" s="9"/>
      <c r="S654" s="9"/>
      <c r="T654" s="9"/>
      <c r="U654" s="9"/>
      <c r="V654" s="9"/>
      <c r="W654" s="9"/>
      <c r="X654" s="10"/>
      <c r="Y654" s="11"/>
    </row>
    <row r="655" spans="1:25" ht="14.4" x14ac:dyDescent="0.3">
      <c r="A655" s="32" t="s">
        <v>694</v>
      </c>
      <c r="B655" s="33" t="s">
        <v>21</v>
      </c>
      <c r="C655" s="33" t="s">
        <v>37</v>
      </c>
      <c r="D655" s="33" t="s">
        <v>18</v>
      </c>
      <c r="E655" s="33"/>
      <c r="F655" s="13">
        <v>44321</v>
      </c>
      <c r="G655" s="14">
        <v>44333</v>
      </c>
      <c r="H655" s="15">
        <v>2</v>
      </c>
      <c r="I655" s="26">
        <f t="shared" si="20"/>
        <v>35</v>
      </c>
      <c r="J655" s="26">
        <v>140</v>
      </c>
      <c r="K655" s="15"/>
      <c r="L655" s="15"/>
      <c r="M655" s="15">
        <v>0.5</v>
      </c>
      <c r="N655" s="8">
        <v>291.11</v>
      </c>
      <c r="O655" s="8">
        <v>291.11</v>
      </c>
      <c r="P655" s="33" t="s">
        <v>38</v>
      </c>
      <c r="Q655" s="29">
        <f t="shared" si="21"/>
        <v>431.11</v>
      </c>
      <c r="R655" s="9"/>
      <c r="S655" s="9"/>
      <c r="T655" s="9"/>
      <c r="U655" s="9"/>
      <c r="V655" s="9"/>
      <c r="W655" s="9"/>
      <c r="X655" s="10"/>
      <c r="Y655" s="11"/>
    </row>
    <row r="656" spans="1:25" ht="14.4" x14ac:dyDescent="0.3">
      <c r="A656" s="32" t="s">
        <v>695</v>
      </c>
      <c r="B656" s="33" t="s">
        <v>127</v>
      </c>
      <c r="C656" s="33" t="s">
        <v>186</v>
      </c>
      <c r="D656" s="33" t="s">
        <v>18</v>
      </c>
      <c r="E656" s="33"/>
      <c r="F656" s="13">
        <v>44321</v>
      </c>
      <c r="G656" s="14">
        <v>44340</v>
      </c>
      <c r="H656" s="15">
        <v>2</v>
      </c>
      <c r="I656" s="26">
        <f t="shared" si="20"/>
        <v>35</v>
      </c>
      <c r="J656" s="26">
        <v>140</v>
      </c>
      <c r="K656" s="15"/>
      <c r="L656" s="15"/>
      <c r="M656" s="15">
        <v>0.25</v>
      </c>
      <c r="N656" s="8">
        <v>36.340000000000003</v>
      </c>
      <c r="O656" s="8">
        <v>36.340000000000003</v>
      </c>
      <c r="P656" s="33" t="s">
        <v>19</v>
      </c>
      <c r="Q656" s="29">
        <f t="shared" si="21"/>
        <v>176.34</v>
      </c>
      <c r="R656" s="9"/>
      <c r="S656" s="9"/>
      <c r="T656" s="9"/>
      <c r="U656" s="9"/>
      <c r="V656" s="9"/>
      <c r="W656" s="9"/>
      <c r="X656" s="10"/>
      <c r="Y656" s="11"/>
    </row>
    <row r="657" spans="1:25" ht="14.4" x14ac:dyDescent="0.3">
      <c r="A657" s="32" t="s">
        <v>696</v>
      </c>
      <c r="B657" s="33" t="s">
        <v>25</v>
      </c>
      <c r="C657" s="33" t="s">
        <v>37</v>
      </c>
      <c r="D657" s="33" t="s">
        <v>40</v>
      </c>
      <c r="E657" s="33"/>
      <c r="F657" s="13">
        <v>44321</v>
      </c>
      <c r="G657" s="14">
        <v>44343</v>
      </c>
      <c r="H657" s="15">
        <v>1</v>
      </c>
      <c r="I657" s="26">
        <f t="shared" si="20"/>
        <v>10</v>
      </c>
      <c r="J657" s="26">
        <v>80</v>
      </c>
      <c r="K657" s="15"/>
      <c r="L657" s="15"/>
      <c r="M657" s="15">
        <v>1</v>
      </c>
      <c r="N657" s="8">
        <v>26.84</v>
      </c>
      <c r="O657" s="8">
        <v>26.84</v>
      </c>
      <c r="P657" s="33" t="s">
        <v>38</v>
      </c>
      <c r="Q657" s="29">
        <f t="shared" si="21"/>
        <v>106.84</v>
      </c>
      <c r="R657" s="9"/>
      <c r="S657" s="9"/>
      <c r="T657" s="9"/>
      <c r="U657" s="9"/>
      <c r="V657" s="9"/>
      <c r="W657" s="9"/>
      <c r="X657" s="10"/>
      <c r="Y657" s="11"/>
    </row>
    <row r="658" spans="1:25" ht="14.4" x14ac:dyDescent="0.3">
      <c r="A658" s="32" t="s">
        <v>697</v>
      </c>
      <c r="B658" s="33" t="s">
        <v>25</v>
      </c>
      <c r="C658" s="33" t="s">
        <v>17</v>
      </c>
      <c r="D658" s="33" t="s">
        <v>26</v>
      </c>
      <c r="E658" s="33"/>
      <c r="F658" s="13">
        <v>44322</v>
      </c>
      <c r="G658" s="14">
        <v>44336</v>
      </c>
      <c r="H658" s="15">
        <v>1</v>
      </c>
      <c r="I658" s="26">
        <f t="shared" si="20"/>
        <v>10</v>
      </c>
      <c r="J658" s="26">
        <v>80</v>
      </c>
      <c r="K658" s="15"/>
      <c r="L658" s="15"/>
      <c r="M658" s="15">
        <v>0.25</v>
      </c>
      <c r="N658" s="8">
        <v>56.11</v>
      </c>
      <c r="O658" s="8">
        <v>56.11</v>
      </c>
      <c r="P658" s="33" t="s">
        <v>19</v>
      </c>
      <c r="Q658" s="29">
        <f t="shared" si="21"/>
        <v>136.11000000000001</v>
      </c>
      <c r="R658" s="9"/>
      <c r="S658" s="9"/>
      <c r="T658" s="9"/>
      <c r="U658" s="9"/>
      <c r="V658" s="9"/>
      <c r="W658" s="9"/>
      <c r="X658" s="10"/>
      <c r="Y658" s="11"/>
    </row>
    <row r="659" spans="1:25" ht="14.4" x14ac:dyDescent="0.3">
      <c r="A659" s="32" t="s">
        <v>698</v>
      </c>
      <c r="B659" s="33" t="s">
        <v>16</v>
      </c>
      <c r="C659" s="33" t="s">
        <v>186</v>
      </c>
      <c r="D659" s="33" t="s">
        <v>23</v>
      </c>
      <c r="E659" s="33"/>
      <c r="F659" s="13">
        <v>44322</v>
      </c>
      <c r="G659" s="14">
        <v>44335</v>
      </c>
      <c r="H659" s="15">
        <v>2</v>
      </c>
      <c r="I659" s="26">
        <f t="shared" si="20"/>
        <v>35</v>
      </c>
      <c r="J659" s="26">
        <v>140</v>
      </c>
      <c r="K659" s="15"/>
      <c r="L659" s="15"/>
      <c r="M659" s="15">
        <v>0.5</v>
      </c>
      <c r="N659" s="8">
        <v>205.53</v>
      </c>
      <c r="O659" s="8">
        <v>205.53</v>
      </c>
      <c r="P659" s="33" t="s">
        <v>19</v>
      </c>
      <c r="Q659" s="29">
        <f t="shared" si="21"/>
        <v>345.53</v>
      </c>
      <c r="R659" s="9"/>
      <c r="S659" s="9"/>
      <c r="T659" s="9"/>
      <c r="U659" s="9"/>
      <c r="V659" s="9"/>
      <c r="W659" s="9"/>
      <c r="X659" s="10"/>
      <c r="Y659" s="11"/>
    </row>
    <row r="660" spans="1:25" ht="14.4" x14ac:dyDescent="0.3">
      <c r="A660" s="32" t="s">
        <v>699</v>
      </c>
      <c r="B660" s="33" t="s">
        <v>30</v>
      </c>
      <c r="C660" s="33" t="s">
        <v>31</v>
      </c>
      <c r="D660" s="33" t="s">
        <v>40</v>
      </c>
      <c r="E660" s="33"/>
      <c r="F660" s="13">
        <v>44322</v>
      </c>
      <c r="G660" s="14">
        <v>44342</v>
      </c>
      <c r="H660" s="15">
        <v>1</v>
      </c>
      <c r="I660" s="26">
        <f t="shared" si="20"/>
        <v>10</v>
      </c>
      <c r="J660" s="26">
        <v>80</v>
      </c>
      <c r="K660" s="15"/>
      <c r="L660" s="15"/>
      <c r="M660" s="15">
        <v>1</v>
      </c>
      <c r="N660" s="8">
        <v>77.81</v>
      </c>
      <c r="O660" s="8">
        <v>77.81</v>
      </c>
      <c r="P660" s="33" t="s">
        <v>38</v>
      </c>
      <c r="Q660" s="29">
        <f t="shared" si="21"/>
        <v>157.81</v>
      </c>
      <c r="R660" s="9"/>
      <c r="S660" s="9"/>
      <c r="T660" s="9"/>
      <c r="U660" s="9"/>
      <c r="V660" s="9"/>
      <c r="W660" s="9"/>
      <c r="X660" s="10"/>
      <c r="Y660" s="11"/>
    </row>
    <row r="661" spans="1:25" ht="14.4" x14ac:dyDescent="0.3">
      <c r="A661" s="32" t="s">
        <v>700</v>
      </c>
      <c r="B661" s="33" t="s">
        <v>53</v>
      </c>
      <c r="C661" s="33" t="s">
        <v>31</v>
      </c>
      <c r="D661" s="33" t="s">
        <v>23</v>
      </c>
      <c r="E661" s="33"/>
      <c r="F661" s="13">
        <v>44322</v>
      </c>
      <c r="G661" s="14">
        <v>44343</v>
      </c>
      <c r="H661" s="15">
        <v>1</v>
      </c>
      <c r="I661" s="26">
        <f t="shared" si="20"/>
        <v>10</v>
      </c>
      <c r="J661" s="26">
        <v>80</v>
      </c>
      <c r="K661" s="15"/>
      <c r="L661" s="15"/>
      <c r="M661" s="15">
        <v>0.5</v>
      </c>
      <c r="N661" s="8">
        <v>205.07</v>
      </c>
      <c r="O661" s="8">
        <v>205.07</v>
      </c>
      <c r="P661" s="33" t="s">
        <v>38</v>
      </c>
      <c r="Q661" s="29">
        <f t="shared" si="21"/>
        <v>285.07</v>
      </c>
      <c r="R661" s="9"/>
      <c r="S661" s="9"/>
      <c r="T661" s="9"/>
      <c r="U661" s="9"/>
      <c r="V661" s="9"/>
      <c r="W661" s="9"/>
      <c r="X661" s="10"/>
      <c r="Y661" s="11"/>
    </row>
    <row r="662" spans="1:25" ht="14.4" x14ac:dyDescent="0.3">
      <c r="A662" s="32" t="s">
        <v>701</v>
      </c>
      <c r="B662" s="33" t="s">
        <v>53</v>
      </c>
      <c r="C662" s="33" t="s">
        <v>31</v>
      </c>
      <c r="D662" s="33" t="s">
        <v>40</v>
      </c>
      <c r="E662" s="33"/>
      <c r="F662" s="13">
        <v>44323</v>
      </c>
      <c r="G662" s="7">
        <v>44397</v>
      </c>
      <c r="H662" s="15">
        <v>1</v>
      </c>
      <c r="I662" s="26">
        <f t="shared" si="20"/>
        <v>10</v>
      </c>
      <c r="J662" s="26">
        <v>80</v>
      </c>
      <c r="K662" s="15"/>
      <c r="L662" s="15"/>
      <c r="M662" s="15">
        <v>1.25</v>
      </c>
      <c r="N662" s="8">
        <v>30</v>
      </c>
      <c r="O662" s="8">
        <v>30</v>
      </c>
      <c r="P662" s="33" t="s">
        <v>38</v>
      </c>
      <c r="Q662" s="29">
        <f t="shared" si="21"/>
        <v>110</v>
      </c>
      <c r="R662" s="9"/>
      <c r="S662" s="9"/>
      <c r="T662" s="9"/>
      <c r="U662" s="9"/>
      <c r="V662" s="9"/>
      <c r="W662" s="9"/>
      <c r="X662" s="10"/>
      <c r="Y662" s="11"/>
    </row>
    <row r="663" spans="1:25" ht="14.4" x14ac:dyDescent="0.3">
      <c r="A663" s="32" t="s">
        <v>702</v>
      </c>
      <c r="B663" s="33" t="s">
        <v>21</v>
      </c>
      <c r="C663" s="33" t="s">
        <v>22</v>
      </c>
      <c r="D663" s="33" t="s">
        <v>18</v>
      </c>
      <c r="E663" s="33"/>
      <c r="F663" s="14">
        <v>44326</v>
      </c>
      <c r="G663" s="14">
        <v>44335</v>
      </c>
      <c r="H663" s="15">
        <v>1</v>
      </c>
      <c r="I663" s="26">
        <f t="shared" si="20"/>
        <v>10</v>
      </c>
      <c r="J663" s="26">
        <v>80</v>
      </c>
      <c r="K663" s="15"/>
      <c r="L663" s="15"/>
      <c r="M663" s="15">
        <v>0.5</v>
      </c>
      <c r="N663" s="8">
        <v>92.59</v>
      </c>
      <c r="O663" s="8">
        <v>92.59</v>
      </c>
      <c r="P663" s="33" t="s">
        <v>27</v>
      </c>
      <c r="Q663" s="29">
        <f t="shared" si="21"/>
        <v>172.59</v>
      </c>
      <c r="R663" s="9"/>
      <c r="S663" s="9"/>
      <c r="T663" s="9"/>
      <c r="U663" s="9"/>
      <c r="V663" s="9"/>
      <c r="W663" s="9"/>
      <c r="X663" s="10"/>
      <c r="Y663" s="11"/>
    </row>
    <row r="664" spans="1:25" ht="14.4" x14ac:dyDescent="0.3">
      <c r="A664" s="32" t="s">
        <v>703</v>
      </c>
      <c r="B664" s="33" t="s">
        <v>16</v>
      </c>
      <c r="C664" s="33" t="s">
        <v>186</v>
      </c>
      <c r="D664" s="33" t="s">
        <v>18</v>
      </c>
      <c r="E664" s="33"/>
      <c r="F664" s="14">
        <v>44326</v>
      </c>
      <c r="G664" s="14">
        <v>44347</v>
      </c>
      <c r="H664" s="15">
        <v>1</v>
      </c>
      <c r="I664" s="26">
        <f t="shared" si="20"/>
        <v>10</v>
      </c>
      <c r="J664" s="26">
        <v>80</v>
      </c>
      <c r="K664" s="15"/>
      <c r="L664" s="15"/>
      <c r="M664" s="15">
        <v>0.25</v>
      </c>
      <c r="N664" s="8">
        <v>58.24</v>
      </c>
      <c r="O664" s="8">
        <v>58.24</v>
      </c>
      <c r="P664" s="33" t="s">
        <v>19</v>
      </c>
      <c r="Q664" s="29">
        <f t="shared" si="21"/>
        <v>138.24</v>
      </c>
      <c r="R664" s="9"/>
      <c r="S664" s="9"/>
      <c r="T664" s="9"/>
      <c r="U664" s="9"/>
      <c r="V664" s="9"/>
      <c r="W664" s="9"/>
      <c r="X664" s="10"/>
      <c r="Y664" s="11"/>
    </row>
    <row r="665" spans="1:25" ht="14.4" x14ac:dyDescent="0.3">
      <c r="A665" s="32" t="s">
        <v>704</v>
      </c>
      <c r="B665" s="33" t="s">
        <v>30</v>
      </c>
      <c r="C665" s="33" t="s">
        <v>37</v>
      </c>
      <c r="D665" s="33" t="s">
        <v>23</v>
      </c>
      <c r="E665" s="33" t="s">
        <v>32</v>
      </c>
      <c r="F665" s="14">
        <v>44326</v>
      </c>
      <c r="G665" s="6">
        <v>44352</v>
      </c>
      <c r="H665" s="15">
        <v>2</v>
      </c>
      <c r="I665" s="26">
        <f t="shared" si="20"/>
        <v>35</v>
      </c>
      <c r="J665" s="26">
        <v>140</v>
      </c>
      <c r="K665" s="15"/>
      <c r="L665" s="15"/>
      <c r="M665" s="15">
        <v>0.5</v>
      </c>
      <c r="N665" s="8">
        <v>69.66</v>
      </c>
      <c r="O665" s="8">
        <v>69.66</v>
      </c>
      <c r="P665" s="33" t="s">
        <v>27</v>
      </c>
      <c r="Q665" s="29">
        <f t="shared" si="21"/>
        <v>209.66</v>
      </c>
      <c r="R665" s="9"/>
      <c r="S665" s="9"/>
      <c r="T665" s="9"/>
      <c r="U665" s="9"/>
      <c r="V665" s="9"/>
      <c r="W665" s="9"/>
      <c r="X665" s="10"/>
      <c r="Y665" s="11"/>
    </row>
    <row r="666" spans="1:25" ht="14.4" x14ac:dyDescent="0.3">
      <c r="A666" s="32" t="s">
        <v>705</v>
      </c>
      <c r="B666" s="33" t="s">
        <v>25</v>
      </c>
      <c r="C666" s="33" t="s">
        <v>31</v>
      </c>
      <c r="D666" s="33" t="s">
        <v>153</v>
      </c>
      <c r="E666" s="33" t="s">
        <v>32</v>
      </c>
      <c r="F666" s="14">
        <v>44326</v>
      </c>
      <c r="G666" s="6">
        <v>44349</v>
      </c>
      <c r="H666" s="15">
        <v>2</v>
      </c>
      <c r="I666" s="26">
        <f t="shared" si="20"/>
        <v>35</v>
      </c>
      <c r="J666" s="26">
        <v>140</v>
      </c>
      <c r="K666" s="15"/>
      <c r="L666" s="15"/>
      <c r="M666" s="15">
        <v>1</v>
      </c>
      <c r="N666" s="8">
        <v>51.88</v>
      </c>
      <c r="O666" s="8">
        <v>51.88</v>
      </c>
      <c r="P666" s="33" t="s">
        <v>38</v>
      </c>
      <c r="Q666" s="29">
        <f t="shared" si="21"/>
        <v>191.88</v>
      </c>
      <c r="R666" s="9"/>
      <c r="S666" s="9"/>
      <c r="T666" s="9"/>
      <c r="U666" s="9"/>
      <c r="V666" s="9"/>
      <c r="W666" s="9"/>
      <c r="X666" s="10"/>
      <c r="Y666" s="11"/>
    </row>
    <row r="667" spans="1:25" ht="14.4" x14ac:dyDescent="0.3">
      <c r="A667" s="32" t="s">
        <v>706</v>
      </c>
      <c r="B667" s="33" t="s">
        <v>65</v>
      </c>
      <c r="C667" s="33" t="s">
        <v>31</v>
      </c>
      <c r="D667" s="33" t="s">
        <v>18</v>
      </c>
      <c r="E667" s="33"/>
      <c r="F667" s="14">
        <v>44326</v>
      </c>
      <c r="G667" s="7">
        <v>44357</v>
      </c>
      <c r="H667" s="15">
        <v>2</v>
      </c>
      <c r="I667" s="26">
        <f t="shared" si="20"/>
        <v>35</v>
      </c>
      <c r="J667" s="26">
        <v>140</v>
      </c>
      <c r="K667" s="15"/>
      <c r="L667" s="15"/>
      <c r="M667" s="15">
        <v>0.5</v>
      </c>
      <c r="N667" s="8">
        <v>103.18</v>
      </c>
      <c r="O667" s="8">
        <v>103.18</v>
      </c>
      <c r="P667" s="33" t="s">
        <v>38</v>
      </c>
      <c r="Q667" s="29">
        <f t="shared" si="21"/>
        <v>243.18</v>
      </c>
      <c r="R667" s="9"/>
      <c r="S667" s="9"/>
      <c r="T667" s="9"/>
      <c r="U667" s="9"/>
      <c r="V667" s="9"/>
      <c r="W667" s="9"/>
      <c r="X667" s="10"/>
      <c r="Y667" s="11"/>
    </row>
    <row r="668" spans="1:25" ht="14.4" x14ac:dyDescent="0.3">
      <c r="A668" s="32" t="s">
        <v>707</v>
      </c>
      <c r="B668" s="33" t="s">
        <v>16</v>
      </c>
      <c r="C668" s="33" t="s">
        <v>186</v>
      </c>
      <c r="D668" s="33" t="s">
        <v>18</v>
      </c>
      <c r="E668" s="33"/>
      <c r="F668" s="14">
        <v>44326</v>
      </c>
      <c r="G668" s="7">
        <v>44357</v>
      </c>
      <c r="H668" s="15">
        <v>2</v>
      </c>
      <c r="I668" s="26">
        <f t="shared" si="20"/>
        <v>35</v>
      </c>
      <c r="J668" s="26">
        <v>140</v>
      </c>
      <c r="K668" s="15"/>
      <c r="L668" s="15"/>
      <c r="M668" s="15">
        <v>0.25</v>
      </c>
      <c r="N668" s="8">
        <v>122.63</v>
      </c>
      <c r="O668" s="8">
        <v>122.63</v>
      </c>
      <c r="P668" s="33" t="s">
        <v>38</v>
      </c>
      <c r="Q668" s="29">
        <f t="shared" si="21"/>
        <v>262.63</v>
      </c>
      <c r="R668" s="9"/>
      <c r="S668" s="9"/>
      <c r="T668" s="9"/>
      <c r="U668" s="9"/>
      <c r="V668" s="9"/>
      <c r="W668" s="9"/>
      <c r="X668" s="10"/>
      <c r="Y668" s="11"/>
    </row>
    <row r="669" spans="1:25" ht="14.4" x14ac:dyDescent="0.3">
      <c r="A669" s="32" t="s">
        <v>708</v>
      </c>
      <c r="B669" s="33" t="s">
        <v>53</v>
      </c>
      <c r="C669" s="33" t="s">
        <v>31</v>
      </c>
      <c r="D669" s="33" t="s">
        <v>18</v>
      </c>
      <c r="E669" s="33"/>
      <c r="F669" s="14">
        <v>44326</v>
      </c>
      <c r="G669" s="7">
        <v>44361</v>
      </c>
      <c r="H669" s="15">
        <v>1</v>
      </c>
      <c r="I669" s="26">
        <f t="shared" si="20"/>
        <v>10</v>
      </c>
      <c r="J669" s="26">
        <v>80</v>
      </c>
      <c r="K669" s="15"/>
      <c r="L669" s="15"/>
      <c r="M669" s="15">
        <v>0.25</v>
      </c>
      <c r="N669" s="8">
        <v>73.81</v>
      </c>
      <c r="O669" s="8">
        <v>73.81</v>
      </c>
      <c r="P669" s="33" t="s">
        <v>38</v>
      </c>
      <c r="Q669" s="29">
        <f t="shared" si="21"/>
        <v>153.81</v>
      </c>
      <c r="R669" s="9"/>
      <c r="S669" s="9"/>
      <c r="T669" s="9"/>
      <c r="U669" s="9"/>
      <c r="V669" s="9"/>
      <c r="W669" s="9"/>
      <c r="X669" s="10"/>
      <c r="Y669" s="11"/>
    </row>
    <row r="670" spans="1:25" ht="14.4" x14ac:dyDescent="0.3">
      <c r="A670" s="32" t="s">
        <v>709</v>
      </c>
      <c r="B670" s="33" t="s">
        <v>30</v>
      </c>
      <c r="C670" s="33" t="s">
        <v>37</v>
      </c>
      <c r="D670" s="33" t="s">
        <v>26</v>
      </c>
      <c r="E670" s="33"/>
      <c r="F670" s="14">
        <v>44327</v>
      </c>
      <c r="G670" s="14">
        <v>44340</v>
      </c>
      <c r="H670" s="15">
        <v>2</v>
      </c>
      <c r="I670" s="26">
        <f t="shared" si="20"/>
        <v>35</v>
      </c>
      <c r="J670" s="26">
        <v>140</v>
      </c>
      <c r="K670" s="15"/>
      <c r="L670" s="15"/>
      <c r="M670" s="15">
        <v>0.25</v>
      </c>
      <c r="N670" s="8">
        <v>479.36</v>
      </c>
      <c r="O670" s="8">
        <v>479.36</v>
      </c>
      <c r="P670" s="33" t="s">
        <v>19</v>
      </c>
      <c r="Q670" s="29">
        <f t="shared" si="21"/>
        <v>619.36</v>
      </c>
      <c r="R670" s="9"/>
      <c r="S670" s="9"/>
      <c r="T670" s="9"/>
      <c r="U670" s="9"/>
      <c r="V670" s="9"/>
      <c r="W670" s="9"/>
      <c r="X670" s="10"/>
      <c r="Y670" s="11"/>
    </row>
    <row r="671" spans="1:25" ht="14.4" x14ac:dyDescent="0.3">
      <c r="A671" s="32" t="s">
        <v>710</v>
      </c>
      <c r="B671" s="33" t="s">
        <v>42</v>
      </c>
      <c r="C671" s="33" t="s">
        <v>17</v>
      </c>
      <c r="D671" s="33" t="s">
        <v>18</v>
      </c>
      <c r="E671" s="33"/>
      <c r="F671" s="14">
        <v>44327</v>
      </c>
      <c r="G671" s="6">
        <v>44349</v>
      </c>
      <c r="H671" s="15">
        <v>1</v>
      </c>
      <c r="I671" s="26">
        <f t="shared" si="20"/>
        <v>10</v>
      </c>
      <c r="J671" s="26">
        <v>80</v>
      </c>
      <c r="K671" s="15"/>
      <c r="L671" s="15"/>
      <c r="M671" s="15">
        <v>0.25</v>
      </c>
      <c r="N671" s="8">
        <v>180</v>
      </c>
      <c r="O671" s="8">
        <v>180</v>
      </c>
      <c r="P671" s="33" t="s">
        <v>27</v>
      </c>
      <c r="Q671" s="29">
        <f t="shared" si="21"/>
        <v>260</v>
      </c>
      <c r="R671" s="9"/>
      <c r="S671" s="9"/>
      <c r="T671" s="9"/>
      <c r="U671" s="9"/>
      <c r="V671" s="9"/>
      <c r="W671" s="9"/>
      <c r="X671" s="10"/>
      <c r="Y671" s="11"/>
    </row>
    <row r="672" spans="1:25" ht="14.4" x14ac:dyDescent="0.3">
      <c r="A672" s="32" t="s">
        <v>711</v>
      </c>
      <c r="B672" s="33" t="s">
        <v>25</v>
      </c>
      <c r="C672" s="33" t="s">
        <v>31</v>
      </c>
      <c r="D672" s="33" t="s">
        <v>23</v>
      </c>
      <c r="E672" s="33" t="s">
        <v>32</v>
      </c>
      <c r="F672" s="14">
        <v>44327</v>
      </c>
      <c r="G672" s="7">
        <v>44399</v>
      </c>
      <c r="H672" s="15">
        <v>1</v>
      </c>
      <c r="I672" s="26">
        <f t="shared" si="20"/>
        <v>10</v>
      </c>
      <c r="J672" s="26">
        <v>80</v>
      </c>
      <c r="K672" s="15"/>
      <c r="L672" s="15"/>
      <c r="M672" s="15">
        <v>1</v>
      </c>
      <c r="N672" s="8">
        <v>117.45</v>
      </c>
      <c r="O672" s="8">
        <v>117.45</v>
      </c>
      <c r="P672" s="33" t="s">
        <v>19</v>
      </c>
      <c r="Q672" s="29">
        <f t="shared" si="21"/>
        <v>197.45</v>
      </c>
      <c r="R672" s="9"/>
      <c r="S672" s="9"/>
      <c r="T672" s="9"/>
      <c r="U672" s="9"/>
      <c r="V672" s="9"/>
      <c r="W672" s="9"/>
      <c r="X672" s="10"/>
      <c r="Y672" s="11"/>
    </row>
    <row r="673" spans="1:25" ht="14.4" x14ac:dyDescent="0.3">
      <c r="A673" s="32" t="s">
        <v>712</v>
      </c>
      <c r="B673" s="33" t="s">
        <v>42</v>
      </c>
      <c r="C673" s="33" t="s">
        <v>17</v>
      </c>
      <c r="D673" s="33" t="s">
        <v>18</v>
      </c>
      <c r="E673" s="33"/>
      <c r="F673" s="14">
        <v>44328</v>
      </c>
      <c r="G673" s="6">
        <v>44349</v>
      </c>
      <c r="H673" s="15">
        <v>1</v>
      </c>
      <c r="I673" s="26">
        <f t="shared" si="20"/>
        <v>10</v>
      </c>
      <c r="J673" s="26">
        <v>80</v>
      </c>
      <c r="K673" s="15"/>
      <c r="L673" s="15"/>
      <c r="M673" s="15">
        <v>0.25</v>
      </c>
      <c r="N673" s="8">
        <v>240.28</v>
      </c>
      <c r="O673" s="8">
        <v>240.28</v>
      </c>
      <c r="P673" s="33" t="s">
        <v>27</v>
      </c>
      <c r="Q673" s="29">
        <f t="shared" si="21"/>
        <v>320.27999999999997</v>
      </c>
      <c r="R673" s="9"/>
      <c r="S673" s="9"/>
      <c r="T673" s="9"/>
      <c r="U673" s="9"/>
      <c r="V673" s="9"/>
      <c r="W673" s="9"/>
      <c r="X673" s="10"/>
      <c r="Y673" s="11"/>
    </row>
    <row r="674" spans="1:25" ht="14.4" x14ac:dyDescent="0.3">
      <c r="A674" s="32" t="s">
        <v>713</v>
      </c>
      <c r="B674" s="33" t="s">
        <v>65</v>
      </c>
      <c r="C674" s="33" t="s">
        <v>17</v>
      </c>
      <c r="D674" s="33" t="s">
        <v>23</v>
      </c>
      <c r="E674" s="33"/>
      <c r="F674" s="14">
        <v>44328</v>
      </c>
      <c r="G674" s="7">
        <v>44363</v>
      </c>
      <c r="H674" s="15">
        <v>2</v>
      </c>
      <c r="I674" s="26">
        <f t="shared" si="20"/>
        <v>35</v>
      </c>
      <c r="J674" s="26">
        <v>140</v>
      </c>
      <c r="K674" s="15"/>
      <c r="L674" s="15"/>
      <c r="M674" s="15">
        <v>0.5</v>
      </c>
      <c r="N674" s="8">
        <v>176.31</v>
      </c>
      <c r="O674" s="8">
        <v>176.31</v>
      </c>
      <c r="P674" s="33" t="s">
        <v>38</v>
      </c>
      <c r="Q674" s="29">
        <f t="shared" si="21"/>
        <v>316.31</v>
      </c>
      <c r="R674" s="9"/>
      <c r="S674" s="9"/>
      <c r="T674" s="9"/>
      <c r="U674" s="9"/>
      <c r="V674" s="9"/>
      <c r="W674" s="9"/>
      <c r="X674" s="10"/>
      <c r="Y674" s="11"/>
    </row>
    <row r="675" spans="1:25" ht="14.4" x14ac:dyDescent="0.3">
      <c r="A675" s="32" t="s">
        <v>714</v>
      </c>
      <c r="B675" s="33" t="s">
        <v>25</v>
      </c>
      <c r="C675" s="33" t="s">
        <v>31</v>
      </c>
      <c r="D675" s="33" t="s">
        <v>18</v>
      </c>
      <c r="E675" s="33"/>
      <c r="F675" s="14">
        <v>44328</v>
      </c>
      <c r="G675" s="7">
        <v>44370</v>
      </c>
      <c r="H675" s="15">
        <v>1</v>
      </c>
      <c r="I675" s="26">
        <f t="shared" si="20"/>
        <v>10</v>
      </c>
      <c r="J675" s="26">
        <v>80</v>
      </c>
      <c r="K675" s="15"/>
      <c r="L675" s="15"/>
      <c r="M675" s="15">
        <v>0.5</v>
      </c>
      <c r="N675" s="8">
        <v>280</v>
      </c>
      <c r="O675" s="8">
        <v>280</v>
      </c>
      <c r="P675" s="33" t="s">
        <v>19</v>
      </c>
      <c r="Q675" s="29">
        <f t="shared" si="21"/>
        <v>360</v>
      </c>
      <c r="R675" s="9"/>
      <c r="S675" s="9"/>
      <c r="T675" s="9"/>
      <c r="U675" s="9"/>
      <c r="V675" s="9"/>
      <c r="W675" s="9"/>
      <c r="X675" s="10"/>
      <c r="Y675" s="11"/>
    </row>
    <row r="676" spans="1:25" ht="14.4" x14ac:dyDescent="0.3">
      <c r="A676" s="32" t="s">
        <v>715</v>
      </c>
      <c r="B676" s="33" t="s">
        <v>25</v>
      </c>
      <c r="C676" s="33" t="s">
        <v>17</v>
      </c>
      <c r="D676" s="33" t="s">
        <v>40</v>
      </c>
      <c r="E676" s="33"/>
      <c r="F676" s="14">
        <v>44328</v>
      </c>
      <c r="G676" s="7">
        <v>44397</v>
      </c>
      <c r="H676" s="15">
        <v>2</v>
      </c>
      <c r="I676" s="26">
        <f t="shared" si="20"/>
        <v>35</v>
      </c>
      <c r="J676" s="26">
        <v>140</v>
      </c>
      <c r="K676" s="15"/>
      <c r="L676" s="15"/>
      <c r="M676" s="15">
        <v>2</v>
      </c>
      <c r="N676" s="8">
        <v>345.73</v>
      </c>
      <c r="O676" s="8">
        <v>345.73</v>
      </c>
      <c r="P676" s="33" t="s">
        <v>38</v>
      </c>
      <c r="Q676" s="29">
        <f t="shared" si="21"/>
        <v>485.73</v>
      </c>
      <c r="R676" s="9"/>
      <c r="S676" s="9"/>
      <c r="T676" s="9"/>
      <c r="U676" s="9"/>
      <c r="V676" s="9"/>
      <c r="W676" s="9"/>
      <c r="X676" s="10"/>
      <c r="Y676" s="11"/>
    </row>
    <row r="677" spans="1:25" ht="14.4" x14ac:dyDescent="0.3">
      <c r="A677" s="32" t="s">
        <v>716</v>
      </c>
      <c r="B677" s="33" t="s">
        <v>16</v>
      </c>
      <c r="C677" s="33" t="s">
        <v>186</v>
      </c>
      <c r="D677" s="33" t="s">
        <v>23</v>
      </c>
      <c r="E677" s="33"/>
      <c r="F677" s="14">
        <v>44329</v>
      </c>
      <c r="G677" s="14">
        <v>44347</v>
      </c>
      <c r="H677" s="15">
        <v>2</v>
      </c>
      <c r="I677" s="26">
        <f t="shared" si="20"/>
        <v>35</v>
      </c>
      <c r="J677" s="26">
        <v>140</v>
      </c>
      <c r="K677" s="15"/>
      <c r="L677" s="15"/>
      <c r="M677" s="15">
        <v>1</v>
      </c>
      <c r="N677" s="8">
        <v>158.29</v>
      </c>
      <c r="O677" s="8">
        <v>158.29</v>
      </c>
      <c r="P677" s="33" t="s">
        <v>19</v>
      </c>
      <c r="Q677" s="29">
        <f t="shared" si="21"/>
        <v>298.28999999999996</v>
      </c>
      <c r="R677" s="9"/>
      <c r="S677" s="9"/>
      <c r="T677" s="9"/>
      <c r="U677" s="9"/>
      <c r="V677" s="9"/>
      <c r="W677" s="9"/>
      <c r="X677" s="10"/>
      <c r="Y677" s="11"/>
    </row>
    <row r="678" spans="1:25" ht="14.4" x14ac:dyDescent="0.3">
      <c r="A678" s="32" t="s">
        <v>717</v>
      </c>
      <c r="B678" s="33" t="s">
        <v>30</v>
      </c>
      <c r="C678" s="33" t="s">
        <v>31</v>
      </c>
      <c r="D678" s="33" t="s">
        <v>23</v>
      </c>
      <c r="E678" s="33"/>
      <c r="F678" s="14">
        <v>44329</v>
      </c>
      <c r="G678" s="6">
        <v>44348</v>
      </c>
      <c r="H678" s="15">
        <v>1</v>
      </c>
      <c r="I678" s="26">
        <f t="shared" si="20"/>
        <v>10</v>
      </c>
      <c r="J678" s="26">
        <v>80</v>
      </c>
      <c r="K678" s="15"/>
      <c r="L678" s="15"/>
      <c r="M678" s="15">
        <v>0.5</v>
      </c>
      <c r="N678" s="8">
        <v>14.42</v>
      </c>
      <c r="O678" s="8">
        <v>14.42</v>
      </c>
      <c r="P678" s="33" t="s">
        <v>19</v>
      </c>
      <c r="Q678" s="29">
        <f t="shared" si="21"/>
        <v>94.42</v>
      </c>
      <c r="R678" s="9"/>
      <c r="S678" s="9"/>
      <c r="T678" s="9"/>
      <c r="U678" s="9"/>
      <c r="V678" s="9"/>
      <c r="W678" s="9"/>
      <c r="X678" s="10"/>
      <c r="Y678" s="11"/>
    </row>
    <row r="679" spans="1:25" ht="14.4" x14ac:dyDescent="0.3">
      <c r="A679" s="32" t="s">
        <v>718</v>
      </c>
      <c r="B679" s="33" t="s">
        <v>21</v>
      </c>
      <c r="C679" s="33" t="s">
        <v>22</v>
      </c>
      <c r="D679" s="33" t="s">
        <v>23</v>
      </c>
      <c r="E679" s="33"/>
      <c r="F679" s="14">
        <v>44329</v>
      </c>
      <c r="G679" s="6">
        <v>44355</v>
      </c>
      <c r="H679" s="15">
        <v>1</v>
      </c>
      <c r="I679" s="26">
        <f t="shared" si="20"/>
        <v>10</v>
      </c>
      <c r="J679" s="26">
        <v>80</v>
      </c>
      <c r="K679" s="15"/>
      <c r="L679" s="15"/>
      <c r="M679" s="15">
        <v>0.75</v>
      </c>
      <c r="N679" s="8">
        <v>62.97</v>
      </c>
      <c r="O679" s="8">
        <v>62.97</v>
      </c>
      <c r="P679" s="33" t="s">
        <v>19</v>
      </c>
      <c r="Q679" s="29">
        <f t="shared" si="21"/>
        <v>142.97</v>
      </c>
      <c r="R679" s="9"/>
      <c r="S679" s="9"/>
      <c r="T679" s="9"/>
      <c r="U679" s="9"/>
      <c r="V679" s="9"/>
      <c r="W679" s="9"/>
      <c r="X679" s="10"/>
      <c r="Y679" s="11"/>
    </row>
    <row r="680" spans="1:25" ht="14.4" x14ac:dyDescent="0.3">
      <c r="A680" s="32" t="s">
        <v>719</v>
      </c>
      <c r="B680" s="33" t="s">
        <v>16</v>
      </c>
      <c r="C680" s="33" t="s">
        <v>186</v>
      </c>
      <c r="D680" s="33" t="s">
        <v>18</v>
      </c>
      <c r="E680" s="33"/>
      <c r="F680" s="14">
        <v>44329</v>
      </c>
      <c r="G680" s="6">
        <v>44355</v>
      </c>
      <c r="H680" s="15">
        <v>2</v>
      </c>
      <c r="I680" s="26">
        <f t="shared" si="20"/>
        <v>35</v>
      </c>
      <c r="J680" s="26">
        <v>140</v>
      </c>
      <c r="K680" s="15"/>
      <c r="L680" s="15"/>
      <c r="M680" s="15">
        <v>0.25</v>
      </c>
      <c r="N680" s="8">
        <v>63.44</v>
      </c>
      <c r="O680" s="8">
        <v>63.44</v>
      </c>
      <c r="P680" s="33" t="s">
        <v>19</v>
      </c>
      <c r="Q680" s="29">
        <f t="shared" si="21"/>
        <v>203.44</v>
      </c>
      <c r="R680" s="9"/>
      <c r="S680" s="9"/>
      <c r="T680" s="9"/>
      <c r="U680" s="9"/>
      <c r="V680" s="9"/>
      <c r="W680" s="9"/>
      <c r="X680" s="10"/>
      <c r="Y680" s="11"/>
    </row>
    <row r="681" spans="1:25" ht="14.4" x14ac:dyDescent="0.3">
      <c r="A681" s="32" t="s">
        <v>720</v>
      </c>
      <c r="B681" s="33" t="s">
        <v>25</v>
      </c>
      <c r="C681" s="33" t="s">
        <v>31</v>
      </c>
      <c r="D681" s="33" t="s">
        <v>23</v>
      </c>
      <c r="E681" s="33"/>
      <c r="F681" s="14">
        <v>44329</v>
      </c>
      <c r="G681" s="7">
        <v>44363</v>
      </c>
      <c r="H681" s="15">
        <v>1</v>
      </c>
      <c r="I681" s="26">
        <f t="shared" si="20"/>
        <v>10</v>
      </c>
      <c r="J681" s="26">
        <v>80</v>
      </c>
      <c r="K681" s="15"/>
      <c r="L681" s="15"/>
      <c r="M681" s="15">
        <v>0.5</v>
      </c>
      <c r="N681" s="8">
        <v>30</v>
      </c>
      <c r="O681" s="8">
        <v>30</v>
      </c>
      <c r="P681" s="33" t="s">
        <v>38</v>
      </c>
      <c r="Q681" s="29">
        <f t="shared" si="21"/>
        <v>110</v>
      </c>
      <c r="R681" s="9"/>
      <c r="S681" s="9"/>
      <c r="T681" s="9"/>
      <c r="U681" s="9"/>
      <c r="V681" s="9"/>
      <c r="W681" s="9"/>
      <c r="X681" s="10"/>
      <c r="Y681" s="11"/>
    </row>
    <row r="682" spans="1:25" ht="14.4" x14ac:dyDescent="0.3">
      <c r="A682" s="32" t="s">
        <v>721</v>
      </c>
      <c r="B682" s="33" t="s">
        <v>127</v>
      </c>
      <c r="C682" s="33" t="s">
        <v>186</v>
      </c>
      <c r="D682" s="33" t="s">
        <v>23</v>
      </c>
      <c r="E682" s="33"/>
      <c r="F682" s="14">
        <v>44329</v>
      </c>
      <c r="G682" s="7">
        <v>44364</v>
      </c>
      <c r="H682" s="15">
        <v>1</v>
      </c>
      <c r="I682" s="26">
        <f t="shared" si="20"/>
        <v>10</v>
      </c>
      <c r="J682" s="26">
        <v>80</v>
      </c>
      <c r="K682" s="15"/>
      <c r="L682" s="15"/>
      <c r="M682" s="15">
        <v>0.5</v>
      </c>
      <c r="N682" s="8">
        <v>496</v>
      </c>
      <c r="O682" s="8">
        <v>496</v>
      </c>
      <c r="P682" s="33" t="s">
        <v>19</v>
      </c>
      <c r="Q682" s="29">
        <f t="shared" si="21"/>
        <v>576</v>
      </c>
      <c r="R682" s="9"/>
      <c r="S682" s="9"/>
      <c r="T682" s="9"/>
      <c r="U682" s="9"/>
      <c r="V682" s="9"/>
      <c r="W682" s="9"/>
      <c r="X682" s="10"/>
      <c r="Y682" s="11"/>
    </row>
    <row r="683" spans="1:25" ht="14.4" x14ac:dyDescent="0.3">
      <c r="A683" s="32" t="s">
        <v>722</v>
      </c>
      <c r="B683" s="33" t="s">
        <v>30</v>
      </c>
      <c r="C683" s="33" t="s">
        <v>31</v>
      </c>
      <c r="D683" s="33" t="s">
        <v>23</v>
      </c>
      <c r="E683" s="33" t="s">
        <v>32</v>
      </c>
      <c r="F683" s="14">
        <v>44329</v>
      </c>
      <c r="G683" s="15"/>
      <c r="H683" s="15">
        <v>1</v>
      </c>
      <c r="I683" s="26">
        <f t="shared" si="20"/>
        <v>10</v>
      </c>
      <c r="J683" s="26">
        <v>80</v>
      </c>
      <c r="K683" s="15"/>
      <c r="L683" s="15" t="s">
        <v>32</v>
      </c>
      <c r="M683" s="15"/>
      <c r="N683" s="8">
        <v>126.81</v>
      </c>
      <c r="O683" s="8">
        <v>0</v>
      </c>
      <c r="P683" s="33" t="s">
        <v>38</v>
      </c>
      <c r="Q683" s="29">
        <f t="shared" si="21"/>
        <v>206.81</v>
      </c>
      <c r="R683" s="9"/>
      <c r="S683" s="9"/>
      <c r="T683" s="9"/>
      <c r="U683" s="9"/>
      <c r="V683" s="9"/>
      <c r="W683" s="9"/>
      <c r="X683" s="10"/>
      <c r="Y683" s="11"/>
    </row>
    <row r="684" spans="1:25" ht="14.4" x14ac:dyDescent="0.3">
      <c r="A684" s="32" t="s">
        <v>723</v>
      </c>
      <c r="B684" s="33" t="s">
        <v>42</v>
      </c>
      <c r="C684" s="33" t="s">
        <v>17</v>
      </c>
      <c r="D684" s="33" t="s">
        <v>153</v>
      </c>
      <c r="E684" s="33"/>
      <c r="F684" s="14">
        <v>44329</v>
      </c>
      <c r="G684" s="15"/>
      <c r="H684" s="15">
        <v>2</v>
      </c>
      <c r="I684" s="26">
        <f t="shared" si="20"/>
        <v>35</v>
      </c>
      <c r="J684" s="26">
        <v>140</v>
      </c>
      <c r="K684" s="15"/>
      <c r="L684" s="15"/>
      <c r="M684" s="15"/>
      <c r="N684" s="8">
        <v>144</v>
      </c>
      <c r="O684" s="8">
        <v>144</v>
      </c>
      <c r="P684" s="33" t="s">
        <v>38</v>
      </c>
      <c r="Q684" s="29">
        <f t="shared" si="21"/>
        <v>284</v>
      </c>
      <c r="R684" s="9"/>
      <c r="S684" s="9"/>
      <c r="T684" s="9"/>
      <c r="U684" s="9"/>
      <c r="V684" s="9"/>
      <c r="W684" s="9"/>
      <c r="X684" s="10"/>
      <c r="Y684" s="11"/>
    </row>
    <row r="685" spans="1:25" ht="14.4" x14ac:dyDescent="0.3">
      <c r="A685" s="32" t="s">
        <v>724</v>
      </c>
      <c r="B685" s="33" t="s">
        <v>185</v>
      </c>
      <c r="C685" s="33" t="s">
        <v>186</v>
      </c>
      <c r="D685" s="33" t="s">
        <v>23</v>
      </c>
      <c r="E685" s="33"/>
      <c r="F685" s="14">
        <v>44331</v>
      </c>
      <c r="G685" s="6">
        <v>44354</v>
      </c>
      <c r="H685" s="15">
        <v>2</v>
      </c>
      <c r="I685" s="26">
        <f t="shared" si="20"/>
        <v>35</v>
      </c>
      <c r="J685" s="26">
        <v>140</v>
      </c>
      <c r="K685" s="15"/>
      <c r="L685" s="15" t="s">
        <v>32</v>
      </c>
      <c r="M685" s="15">
        <v>0.5</v>
      </c>
      <c r="N685" s="8">
        <v>494.93</v>
      </c>
      <c r="O685" s="8">
        <v>0</v>
      </c>
      <c r="P685" s="33" t="s">
        <v>38</v>
      </c>
      <c r="Q685" s="29">
        <f t="shared" si="21"/>
        <v>634.93000000000006</v>
      </c>
      <c r="R685" s="9"/>
      <c r="S685" s="9"/>
      <c r="T685" s="9"/>
      <c r="U685" s="9"/>
      <c r="V685" s="9"/>
      <c r="W685" s="9"/>
      <c r="X685" s="10"/>
      <c r="Y685" s="11"/>
    </row>
    <row r="686" spans="1:25" ht="14.4" x14ac:dyDescent="0.3">
      <c r="A686" s="32" t="s">
        <v>725</v>
      </c>
      <c r="B686" s="33" t="s">
        <v>16</v>
      </c>
      <c r="C686" s="33" t="s">
        <v>186</v>
      </c>
      <c r="D686" s="33" t="s">
        <v>18</v>
      </c>
      <c r="E686" s="33"/>
      <c r="F686" s="14">
        <v>44331</v>
      </c>
      <c r="G686" s="6">
        <v>44355</v>
      </c>
      <c r="H686" s="15">
        <v>2</v>
      </c>
      <c r="I686" s="26">
        <f t="shared" si="20"/>
        <v>35</v>
      </c>
      <c r="J686" s="26">
        <v>140</v>
      </c>
      <c r="K686" s="15"/>
      <c r="L686" s="15"/>
      <c r="M686" s="15">
        <v>0.25</v>
      </c>
      <c r="N686" s="8">
        <v>30.05</v>
      </c>
      <c r="O686" s="8">
        <v>30.05</v>
      </c>
      <c r="P686" s="33" t="s">
        <v>38</v>
      </c>
      <c r="Q686" s="29">
        <f t="shared" si="21"/>
        <v>170.05</v>
      </c>
      <c r="R686" s="9"/>
      <c r="S686" s="9"/>
      <c r="T686" s="9"/>
      <c r="U686" s="9"/>
      <c r="V686" s="9"/>
      <c r="W686" s="9"/>
      <c r="X686" s="10"/>
      <c r="Y686" s="11"/>
    </row>
    <row r="687" spans="1:25" ht="14.4" x14ac:dyDescent="0.3">
      <c r="A687" s="32" t="s">
        <v>726</v>
      </c>
      <c r="B687" s="33" t="s">
        <v>53</v>
      </c>
      <c r="C687" s="33" t="s">
        <v>37</v>
      </c>
      <c r="D687" s="33" t="s">
        <v>18</v>
      </c>
      <c r="E687" s="33" t="s">
        <v>32</v>
      </c>
      <c r="F687" s="14">
        <v>44333</v>
      </c>
      <c r="G687" s="14">
        <v>44341</v>
      </c>
      <c r="H687" s="15">
        <v>1</v>
      </c>
      <c r="I687" s="26">
        <f t="shared" si="20"/>
        <v>10</v>
      </c>
      <c r="J687" s="26">
        <v>80</v>
      </c>
      <c r="K687" s="15"/>
      <c r="L687" s="15"/>
      <c r="M687" s="15">
        <v>0.25</v>
      </c>
      <c r="N687" s="8">
        <v>147.63999999999999</v>
      </c>
      <c r="O687" s="8">
        <v>147.63999999999999</v>
      </c>
      <c r="P687" s="33" t="s">
        <v>19</v>
      </c>
      <c r="Q687" s="29">
        <f t="shared" si="21"/>
        <v>227.64</v>
      </c>
      <c r="R687" s="9"/>
      <c r="S687" s="9"/>
      <c r="T687" s="9"/>
      <c r="U687" s="9"/>
      <c r="V687" s="9"/>
      <c r="W687" s="9"/>
      <c r="X687" s="10"/>
      <c r="Y687" s="11"/>
    </row>
    <row r="688" spans="1:25" ht="14.4" x14ac:dyDescent="0.3">
      <c r="A688" s="32" t="s">
        <v>727</v>
      </c>
      <c r="B688" s="33" t="s">
        <v>16</v>
      </c>
      <c r="C688" s="33" t="s">
        <v>186</v>
      </c>
      <c r="D688" s="33" t="s">
        <v>23</v>
      </c>
      <c r="E688" s="33"/>
      <c r="F688" s="14">
        <v>44333</v>
      </c>
      <c r="G688" s="14">
        <v>44344</v>
      </c>
      <c r="H688" s="15">
        <v>2</v>
      </c>
      <c r="I688" s="26">
        <f t="shared" si="20"/>
        <v>35</v>
      </c>
      <c r="J688" s="26">
        <v>140</v>
      </c>
      <c r="K688" s="15"/>
      <c r="L688" s="15"/>
      <c r="M688" s="15">
        <v>0.5</v>
      </c>
      <c r="N688" s="8">
        <v>37.44</v>
      </c>
      <c r="O688" s="8">
        <v>37.44</v>
      </c>
      <c r="P688" s="33" t="s">
        <v>38</v>
      </c>
      <c r="Q688" s="29">
        <f t="shared" si="21"/>
        <v>177.44</v>
      </c>
      <c r="R688" s="9"/>
      <c r="S688" s="9"/>
      <c r="T688" s="9"/>
      <c r="U688" s="9"/>
      <c r="V688" s="9"/>
      <c r="W688" s="9"/>
      <c r="X688" s="10"/>
      <c r="Y688" s="11"/>
    </row>
    <row r="689" spans="1:25" ht="14.4" x14ac:dyDescent="0.3">
      <c r="A689" s="32" t="s">
        <v>728</v>
      </c>
      <c r="B689" s="33" t="s">
        <v>127</v>
      </c>
      <c r="C689" s="33" t="s">
        <v>186</v>
      </c>
      <c r="D689" s="33" t="s">
        <v>18</v>
      </c>
      <c r="E689" s="33"/>
      <c r="F689" s="14">
        <v>44333</v>
      </c>
      <c r="G689" s="6">
        <v>44349</v>
      </c>
      <c r="H689" s="15">
        <v>2</v>
      </c>
      <c r="I689" s="26">
        <f t="shared" si="20"/>
        <v>35</v>
      </c>
      <c r="J689" s="26">
        <v>140</v>
      </c>
      <c r="K689" s="15"/>
      <c r="L689" s="15"/>
      <c r="M689" s="15">
        <v>0.5</v>
      </c>
      <c r="N689" s="8">
        <v>288</v>
      </c>
      <c r="O689" s="8">
        <v>288</v>
      </c>
      <c r="P689" s="33" t="s">
        <v>19</v>
      </c>
      <c r="Q689" s="29">
        <f t="shared" si="21"/>
        <v>428</v>
      </c>
      <c r="R689" s="9"/>
      <c r="S689" s="9"/>
      <c r="T689" s="9"/>
      <c r="U689" s="9"/>
      <c r="V689" s="9"/>
      <c r="W689" s="9"/>
      <c r="X689" s="10"/>
      <c r="Y689" s="11"/>
    </row>
    <row r="690" spans="1:25" ht="14.4" x14ac:dyDescent="0.3">
      <c r="A690" s="32" t="s">
        <v>729</v>
      </c>
      <c r="B690" s="33" t="s">
        <v>30</v>
      </c>
      <c r="C690" s="33" t="s">
        <v>31</v>
      </c>
      <c r="D690" s="33" t="s">
        <v>18</v>
      </c>
      <c r="E690" s="33"/>
      <c r="F690" s="14">
        <v>44333</v>
      </c>
      <c r="G690" s="6">
        <v>44349</v>
      </c>
      <c r="H690" s="15">
        <v>2</v>
      </c>
      <c r="I690" s="26">
        <f t="shared" si="20"/>
        <v>35</v>
      </c>
      <c r="J690" s="26">
        <v>140</v>
      </c>
      <c r="K690" s="15"/>
      <c r="L690" s="15"/>
      <c r="M690" s="15">
        <v>1</v>
      </c>
      <c r="N690" s="8">
        <v>150</v>
      </c>
      <c r="O690" s="8">
        <v>150</v>
      </c>
      <c r="P690" s="33" t="s">
        <v>38</v>
      </c>
      <c r="Q690" s="29">
        <f t="shared" si="21"/>
        <v>290</v>
      </c>
      <c r="R690" s="9"/>
      <c r="S690" s="9"/>
      <c r="T690" s="9"/>
      <c r="U690" s="9"/>
      <c r="V690" s="9"/>
      <c r="W690" s="9"/>
      <c r="X690" s="10"/>
      <c r="Y690" s="11"/>
    </row>
    <row r="691" spans="1:25" ht="14.4" x14ac:dyDescent="0.3">
      <c r="A691" s="32" t="s">
        <v>730</v>
      </c>
      <c r="B691" s="33" t="s">
        <v>16</v>
      </c>
      <c r="C691" s="33" t="s">
        <v>186</v>
      </c>
      <c r="D691" s="33" t="s">
        <v>26</v>
      </c>
      <c r="E691" s="33"/>
      <c r="F691" s="14">
        <v>44333</v>
      </c>
      <c r="G691" s="6">
        <v>44355</v>
      </c>
      <c r="H691" s="15">
        <v>1</v>
      </c>
      <c r="I691" s="26">
        <f t="shared" si="20"/>
        <v>10</v>
      </c>
      <c r="J691" s="26">
        <v>80</v>
      </c>
      <c r="K691" s="15"/>
      <c r="L691" s="15"/>
      <c r="M691" s="15">
        <v>0.25</v>
      </c>
      <c r="N691" s="8">
        <v>42.66</v>
      </c>
      <c r="O691" s="8">
        <v>42.66</v>
      </c>
      <c r="P691" s="33" t="s">
        <v>19</v>
      </c>
      <c r="Q691" s="29">
        <f t="shared" si="21"/>
        <v>122.66</v>
      </c>
      <c r="R691" s="9"/>
      <c r="S691" s="9"/>
      <c r="T691" s="9"/>
      <c r="U691" s="9"/>
      <c r="V691" s="9"/>
      <c r="W691" s="9"/>
      <c r="X691" s="10"/>
      <c r="Y691" s="11"/>
    </row>
    <row r="692" spans="1:25" ht="14.4" x14ac:dyDescent="0.3">
      <c r="A692" s="32" t="s">
        <v>731</v>
      </c>
      <c r="B692" s="33" t="s">
        <v>16</v>
      </c>
      <c r="C692" s="33" t="s">
        <v>186</v>
      </c>
      <c r="D692" s="33" t="s">
        <v>18</v>
      </c>
      <c r="E692" s="33"/>
      <c r="F692" s="14">
        <v>44333</v>
      </c>
      <c r="G692" s="6">
        <v>44355</v>
      </c>
      <c r="H692" s="15">
        <v>1</v>
      </c>
      <c r="I692" s="26">
        <f t="shared" si="20"/>
        <v>10</v>
      </c>
      <c r="J692" s="26">
        <v>80</v>
      </c>
      <c r="K692" s="15"/>
      <c r="L692" s="15"/>
      <c r="M692" s="15">
        <v>0.25</v>
      </c>
      <c r="N692" s="8">
        <v>287.25</v>
      </c>
      <c r="O692" s="8">
        <v>287.25</v>
      </c>
      <c r="P692" s="33" t="s">
        <v>19</v>
      </c>
      <c r="Q692" s="29">
        <f t="shared" si="21"/>
        <v>367.25</v>
      </c>
      <c r="R692" s="9"/>
      <c r="S692" s="9"/>
      <c r="T692" s="9"/>
      <c r="U692" s="9"/>
      <c r="V692" s="9"/>
      <c r="W692" s="9"/>
      <c r="X692" s="10"/>
      <c r="Y692" s="11"/>
    </row>
    <row r="693" spans="1:25" ht="14.4" x14ac:dyDescent="0.3">
      <c r="A693" s="32" t="s">
        <v>732</v>
      </c>
      <c r="B693" s="33" t="s">
        <v>42</v>
      </c>
      <c r="C693" s="33" t="s">
        <v>31</v>
      </c>
      <c r="D693" s="33" t="s">
        <v>26</v>
      </c>
      <c r="E693" s="33"/>
      <c r="F693" s="14">
        <v>44333</v>
      </c>
      <c r="G693" s="7">
        <v>44358</v>
      </c>
      <c r="H693" s="15">
        <v>2</v>
      </c>
      <c r="I693" s="26">
        <f t="shared" si="20"/>
        <v>35</v>
      </c>
      <c r="J693" s="26">
        <v>140</v>
      </c>
      <c r="K693" s="15"/>
      <c r="L693" s="15"/>
      <c r="M693" s="15">
        <v>0.25</v>
      </c>
      <c r="N693" s="8">
        <v>147.4</v>
      </c>
      <c r="O693" s="8">
        <v>147.4</v>
      </c>
      <c r="P693" s="33" t="s">
        <v>38</v>
      </c>
      <c r="Q693" s="29">
        <f t="shared" si="21"/>
        <v>287.39999999999998</v>
      </c>
      <c r="R693" s="9"/>
      <c r="S693" s="9"/>
      <c r="T693" s="9"/>
      <c r="U693" s="9"/>
      <c r="V693" s="9"/>
      <c r="W693" s="9"/>
      <c r="X693" s="10"/>
      <c r="Y693" s="11"/>
    </row>
    <row r="694" spans="1:25" ht="14.4" x14ac:dyDescent="0.3">
      <c r="A694" s="32" t="s">
        <v>733</v>
      </c>
      <c r="B694" s="33" t="s">
        <v>16</v>
      </c>
      <c r="C694" s="33" t="s">
        <v>186</v>
      </c>
      <c r="D694" s="33" t="s">
        <v>26</v>
      </c>
      <c r="E694" s="33"/>
      <c r="F694" s="14">
        <v>44333</v>
      </c>
      <c r="G694" s="7">
        <v>44366</v>
      </c>
      <c r="H694" s="15">
        <v>1</v>
      </c>
      <c r="I694" s="26">
        <f t="shared" si="20"/>
        <v>10</v>
      </c>
      <c r="J694" s="26">
        <v>80</v>
      </c>
      <c r="K694" s="15"/>
      <c r="L694" s="15"/>
      <c r="M694" s="15">
        <v>0.25</v>
      </c>
      <c r="N694" s="8">
        <v>59.24</v>
      </c>
      <c r="O694" s="8">
        <v>59.24</v>
      </c>
      <c r="P694" s="33" t="s">
        <v>38</v>
      </c>
      <c r="Q694" s="29">
        <f t="shared" si="21"/>
        <v>139.24</v>
      </c>
      <c r="R694" s="9"/>
      <c r="S694" s="9"/>
      <c r="T694" s="9"/>
      <c r="U694" s="9"/>
      <c r="V694" s="9"/>
      <c r="W694" s="9"/>
      <c r="X694" s="10"/>
      <c r="Y694" s="11"/>
    </row>
    <row r="695" spans="1:25" ht="14.4" x14ac:dyDescent="0.3">
      <c r="A695" s="32" t="s">
        <v>734</v>
      </c>
      <c r="B695" s="33" t="s">
        <v>16</v>
      </c>
      <c r="C695" s="33" t="s">
        <v>186</v>
      </c>
      <c r="D695" s="33" t="s">
        <v>18</v>
      </c>
      <c r="E695" s="33"/>
      <c r="F695" s="14">
        <v>44333</v>
      </c>
      <c r="G695" s="7">
        <v>44361</v>
      </c>
      <c r="H695" s="15">
        <v>1</v>
      </c>
      <c r="I695" s="26">
        <f t="shared" si="20"/>
        <v>10</v>
      </c>
      <c r="J695" s="26">
        <v>80</v>
      </c>
      <c r="K695" s="15"/>
      <c r="L695" s="15"/>
      <c r="M695" s="15">
        <v>0.25</v>
      </c>
      <c r="N695" s="8">
        <v>240</v>
      </c>
      <c r="O695" s="8">
        <v>240</v>
      </c>
      <c r="P695" s="33" t="s">
        <v>19</v>
      </c>
      <c r="Q695" s="29">
        <f t="shared" si="21"/>
        <v>320</v>
      </c>
      <c r="R695" s="9"/>
      <c r="S695" s="9"/>
      <c r="T695" s="9"/>
      <c r="U695" s="9"/>
      <c r="V695" s="9"/>
      <c r="W695" s="9"/>
      <c r="X695" s="10"/>
      <c r="Y695" s="11"/>
    </row>
    <row r="696" spans="1:25" ht="14.4" x14ac:dyDescent="0.3">
      <c r="A696" s="32" t="s">
        <v>735</v>
      </c>
      <c r="B696" s="33" t="s">
        <v>16</v>
      </c>
      <c r="C696" s="33" t="s">
        <v>186</v>
      </c>
      <c r="D696" s="33" t="s">
        <v>26</v>
      </c>
      <c r="E696" s="33"/>
      <c r="F696" s="14">
        <v>44333</v>
      </c>
      <c r="G696" s="7">
        <v>44369</v>
      </c>
      <c r="H696" s="15">
        <v>2</v>
      </c>
      <c r="I696" s="26">
        <f t="shared" si="20"/>
        <v>35</v>
      </c>
      <c r="J696" s="26">
        <v>140</v>
      </c>
      <c r="K696" s="15"/>
      <c r="L696" s="15"/>
      <c r="M696" s="15">
        <v>0.25</v>
      </c>
      <c r="N696" s="8">
        <v>197.47</v>
      </c>
      <c r="O696" s="8">
        <v>197.47</v>
      </c>
      <c r="P696" s="33" t="s">
        <v>38</v>
      </c>
      <c r="Q696" s="29">
        <f t="shared" si="21"/>
        <v>337.47</v>
      </c>
      <c r="R696" s="9"/>
      <c r="S696" s="9"/>
      <c r="T696" s="9"/>
      <c r="U696" s="9"/>
      <c r="V696" s="9"/>
      <c r="W696" s="9"/>
      <c r="X696" s="10"/>
      <c r="Y696" s="11"/>
    </row>
    <row r="697" spans="1:25" ht="14.4" x14ac:dyDescent="0.3">
      <c r="A697" s="32" t="s">
        <v>736</v>
      </c>
      <c r="B697" s="33" t="s">
        <v>127</v>
      </c>
      <c r="C697" s="33" t="s">
        <v>186</v>
      </c>
      <c r="D697" s="33" t="s">
        <v>18</v>
      </c>
      <c r="E697" s="33"/>
      <c r="F697" s="14">
        <v>44333</v>
      </c>
      <c r="G697" s="7">
        <v>44393</v>
      </c>
      <c r="H697" s="15">
        <v>2</v>
      </c>
      <c r="I697" s="26">
        <f t="shared" si="20"/>
        <v>35</v>
      </c>
      <c r="J697" s="26">
        <v>140</v>
      </c>
      <c r="K697" s="15"/>
      <c r="L697" s="15"/>
      <c r="M697" s="15">
        <v>0.5</v>
      </c>
      <c r="N697" s="8">
        <v>304.19</v>
      </c>
      <c r="O697" s="8">
        <v>304.19</v>
      </c>
      <c r="P697" s="33" t="s">
        <v>38</v>
      </c>
      <c r="Q697" s="29">
        <f t="shared" si="21"/>
        <v>444.19</v>
      </c>
      <c r="R697" s="9"/>
      <c r="S697" s="9"/>
      <c r="T697" s="9"/>
      <c r="U697" s="9"/>
      <c r="V697" s="9"/>
      <c r="W697" s="9"/>
      <c r="X697" s="10"/>
      <c r="Y697" s="11"/>
    </row>
    <row r="698" spans="1:25" ht="14.4" x14ac:dyDescent="0.3">
      <c r="A698" s="32" t="s">
        <v>737</v>
      </c>
      <c r="B698" s="33" t="s">
        <v>53</v>
      </c>
      <c r="C698" s="33" t="s">
        <v>37</v>
      </c>
      <c r="D698" s="33" t="s">
        <v>23</v>
      </c>
      <c r="E698" s="33"/>
      <c r="F698" s="14">
        <v>44334</v>
      </c>
      <c r="G698" s="14">
        <v>44343</v>
      </c>
      <c r="H698" s="15">
        <v>1</v>
      </c>
      <c r="I698" s="26">
        <f t="shared" si="20"/>
        <v>10</v>
      </c>
      <c r="J698" s="26">
        <v>80</v>
      </c>
      <c r="K698" s="15"/>
      <c r="L698" s="15"/>
      <c r="M698" s="15">
        <v>0.5</v>
      </c>
      <c r="N698" s="8">
        <v>64.34</v>
      </c>
      <c r="O698" s="8">
        <v>64.34</v>
      </c>
      <c r="P698" s="33" t="s">
        <v>19</v>
      </c>
      <c r="Q698" s="29">
        <f t="shared" si="21"/>
        <v>144.34</v>
      </c>
      <c r="R698" s="9"/>
      <c r="S698" s="9"/>
      <c r="T698" s="9"/>
      <c r="U698" s="9"/>
      <c r="V698" s="9"/>
      <c r="W698" s="9"/>
      <c r="X698" s="10"/>
      <c r="Y698" s="11"/>
    </row>
    <row r="699" spans="1:25" ht="14.4" x14ac:dyDescent="0.3">
      <c r="A699" s="32" t="s">
        <v>738</v>
      </c>
      <c r="B699" s="33" t="s">
        <v>21</v>
      </c>
      <c r="C699" s="33" t="s">
        <v>22</v>
      </c>
      <c r="D699" s="33" t="s">
        <v>23</v>
      </c>
      <c r="E699" s="33"/>
      <c r="F699" s="14">
        <v>44334</v>
      </c>
      <c r="G699" s="14">
        <v>44347</v>
      </c>
      <c r="H699" s="15">
        <v>1</v>
      </c>
      <c r="I699" s="26">
        <f t="shared" si="20"/>
        <v>10</v>
      </c>
      <c r="J699" s="26">
        <v>80</v>
      </c>
      <c r="K699" s="15"/>
      <c r="L699" s="15"/>
      <c r="M699" s="15">
        <v>0.5</v>
      </c>
      <c r="N699" s="8">
        <v>10.27</v>
      </c>
      <c r="O699" s="8">
        <v>10.27</v>
      </c>
      <c r="P699" s="33" t="s">
        <v>19</v>
      </c>
      <c r="Q699" s="29">
        <f t="shared" si="21"/>
        <v>90.27</v>
      </c>
      <c r="R699" s="9"/>
      <c r="S699" s="9"/>
      <c r="T699" s="9"/>
      <c r="U699" s="9"/>
      <c r="V699" s="9"/>
      <c r="W699" s="9"/>
      <c r="X699" s="10"/>
      <c r="Y699" s="11"/>
    </row>
    <row r="700" spans="1:25" ht="14.4" x14ac:dyDescent="0.3">
      <c r="A700" s="32" t="s">
        <v>739</v>
      </c>
      <c r="B700" s="33" t="s">
        <v>30</v>
      </c>
      <c r="C700" s="33" t="s">
        <v>37</v>
      </c>
      <c r="D700" s="33" t="s">
        <v>18</v>
      </c>
      <c r="E700" s="33"/>
      <c r="F700" s="14">
        <v>44334</v>
      </c>
      <c r="G700" s="6">
        <v>44350</v>
      </c>
      <c r="H700" s="15">
        <v>2</v>
      </c>
      <c r="I700" s="26">
        <f t="shared" si="20"/>
        <v>35</v>
      </c>
      <c r="J700" s="26">
        <v>140</v>
      </c>
      <c r="K700" s="15"/>
      <c r="L700" s="15"/>
      <c r="M700" s="15">
        <v>0.75</v>
      </c>
      <c r="N700" s="8">
        <v>319.02</v>
      </c>
      <c r="O700" s="8">
        <v>319.02</v>
      </c>
      <c r="P700" s="33" t="s">
        <v>38</v>
      </c>
      <c r="Q700" s="29">
        <f t="shared" si="21"/>
        <v>459.02</v>
      </c>
      <c r="R700" s="9"/>
      <c r="S700" s="9"/>
      <c r="T700" s="9"/>
      <c r="U700" s="9"/>
      <c r="V700" s="9"/>
      <c r="W700" s="9"/>
      <c r="X700" s="10"/>
      <c r="Y700" s="11"/>
    </row>
    <row r="701" spans="1:25" ht="14.4" x14ac:dyDescent="0.3">
      <c r="A701" s="32" t="s">
        <v>740</v>
      </c>
      <c r="B701" s="33" t="s">
        <v>30</v>
      </c>
      <c r="C701" s="33" t="s">
        <v>17</v>
      </c>
      <c r="D701" s="33" t="s">
        <v>23</v>
      </c>
      <c r="E701" s="33"/>
      <c r="F701" s="14">
        <v>44334</v>
      </c>
      <c r="G701" s="6">
        <v>44348</v>
      </c>
      <c r="H701" s="15">
        <v>1</v>
      </c>
      <c r="I701" s="26">
        <f t="shared" si="20"/>
        <v>10</v>
      </c>
      <c r="J701" s="26">
        <v>80</v>
      </c>
      <c r="K701" s="15"/>
      <c r="L701" s="15"/>
      <c r="M701" s="15">
        <v>0.75</v>
      </c>
      <c r="N701" s="8">
        <v>131</v>
      </c>
      <c r="O701" s="8">
        <v>131</v>
      </c>
      <c r="P701" s="33" t="s">
        <v>38</v>
      </c>
      <c r="Q701" s="29">
        <f t="shared" si="21"/>
        <v>211</v>
      </c>
      <c r="R701" s="9"/>
      <c r="S701" s="9"/>
      <c r="T701" s="9"/>
      <c r="U701" s="9"/>
      <c r="V701" s="9"/>
      <c r="W701" s="9"/>
      <c r="X701" s="10"/>
      <c r="Y701" s="11"/>
    </row>
    <row r="702" spans="1:25" ht="14.4" x14ac:dyDescent="0.3">
      <c r="A702" s="32" t="s">
        <v>741</v>
      </c>
      <c r="B702" s="33" t="s">
        <v>16</v>
      </c>
      <c r="C702" s="33" t="s">
        <v>186</v>
      </c>
      <c r="D702" s="33" t="s">
        <v>18</v>
      </c>
      <c r="E702" s="33"/>
      <c r="F702" s="14">
        <v>44334</v>
      </c>
      <c r="G702" s="6">
        <v>44349</v>
      </c>
      <c r="H702" s="15">
        <v>2</v>
      </c>
      <c r="I702" s="26">
        <f t="shared" si="20"/>
        <v>35</v>
      </c>
      <c r="J702" s="26">
        <v>140</v>
      </c>
      <c r="K702" s="15"/>
      <c r="L702" s="15"/>
      <c r="M702" s="15">
        <v>0.25</v>
      </c>
      <c r="N702" s="8">
        <v>167</v>
      </c>
      <c r="O702" s="8">
        <v>167</v>
      </c>
      <c r="P702" s="33" t="s">
        <v>19</v>
      </c>
      <c r="Q702" s="29">
        <f t="shared" si="21"/>
        <v>307</v>
      </c>
      <c r="R702" s="9"/>
      <c r="S702" s="9"/>
      <c r="T702" s="9"/>
      <c r="U702" s="9"/>
      <c r="V702" s="9"/>
      <c r="W702" s="9"/>
      <c r="X702" s="10"/>
      <c r="Y702" s="11"/>
    </row>
    <row r="703" spans="1:25" ht="14.4" x14ac:dyDescent="0.3">
      <c r="A703" s="32" t="s">
        <v>742</v>
      </c>
      <c r="B703" s="33" t="s">
        <v>53</v>
      </c>
      <c r="C703" s="33" t="s">
        <v>37</v>
      </c>
      <c r="D703" s="33" t="s">
        <v>23</v>
      </c>
      <c r="E703" s="33"/>
      <c r="F703" s="14">
        <v>44334</v>
      </c>
      <c r="G703" s="6">
        <v>44356</v>
      </c>
      <c r="H703" s="15">
        <v>1</v>
      </c>
      <c r="I703" s="26">
        <f t="shared" si="20"/>
        <v>10</v>
      </c>
      <c r="J703" s="26">
        <v>80</v>
      </c>
      <c r="K703" s="15"/>
      <c r="L703" s="15"/>
      <c r="M703" s="15">
        <v>0.5</v>
      </c>
      <c r="N703" s="8">
        <v>91.04</v>
      </c>
      <c r="O703" s="8">
        <v>91.04</v>
      </c>
      <c r="P703" s="33" t="s">
        <v>19</v>
      </c>
      <c r="Q703" s="29">
        <f t="shared" si="21"/>
        <v>171.04000000000002</v>
      </c>
      <c r="R703" s="9"/>
      <c r="S703" s="9"/>
      <c r="T703" s="9"/>
      <c r="U703" s="9"/>
      <c r="V703" s="9"/>
      <c r="W703" s="9"/>
      <c r="X703" s="10"/>
      <c r="Y703" s="11"/>
    </row>
    <row r="704" spans="1:25" ht="14.4" x14ac:dyDescent="0.3">
      <c r="A704" s="32" t="s">
        <v>743</v>
      </c>
      <c r="B704" s="33" t="s">
        <v>42</v>
      </c>
      <c r="C704" s="33" t="s">
        <v>17</v>
      </c>
      <c r="D704" s="33" t="s">
        <v>18</v>
      </c>
      <c r="E704" s="33"/>
      <c r="F704" s="14">
        <v>44334</v>
      </c>
      <c r="G704" s="7">
        <v>44369</v>
      </c>
      <c r="H704" s="15">
        <v>1</v>
      </c>
      <c r="I704" s="26">
        <f t="shared" si="20"/>
        <v>10</v>
      </c>
      <c r="J704" s="26">
        <v>80</v>
      </c>
      <c r="K704" s="15"/>
      <c r="L704" s="15"/>
      <c r="M704" s="15">
        <v>0.25</v>
      </c>
      <c r="N704" s="8">
        <v>44.92</v>
      </c>
      <c r="O704" s="8">
        <v>44.92</v>
      </c>
      <c r="P704" s="33" t="s">
        <v>38</v>
      </c>
      <c r="Q704" s="29">
        <f t="shared" si="21"/>
        <v>124.92</v>
      </c>
      <c r="R704" s="9"/>
      <c r="S704" s="9"/>
      <c r="T704" s="9"/>
      <c r="U704" s="9"/>
      <c r="V704" s="9"/>
      <c r="W704" s="9"/>
      <c r="X704" s="10"/>
      <c r="Y704" s="11"/>
    </row>
    <row r="705" spans="1:25" ht="14.4" x14ac:dyDescent="0.3">
      <c r="A705" s="32" t="s">
        <v>744</v>
      </c>
      <c r="B705" s="33" t="s">
        <v>30</v>
      </c>
      <c r="C705" s="33" t="s">
        <v>31</v>
      </c>
      <c r="D705" s="33" t="s">
        <v>23</v>
      </c>
      <c r="E705" s="33"/>
      <c r="F705" s="14">
        <v>44334</v>
      </c>
      <c r="G705" s="7">
        <v>44400</v>
      </c>
      <c r="H705" s="15">
        <v>1</v>
      </c>
      <c r="I705" s="26">
        <f t="shared" si="20"/>
        <v>10</v>
      </c>
      <c r="J705" s="26">
        <v>80</v>
      </c>
      <c r="K705" s="15" t="s">
        <v>32</v>
      </c>
      <c r="L705" s="15" t="s">
        <v>32</v>
      </c>
      <c r="M705" s="15">
        <v>1</v>
      </c>
      <c r="N705" s="8">
        <v>163.93</v>
      </c>
      <c r="O705" s="8">
        <v>0</v>
      </c>
      <c r="P705" s="33" t="s">
        <v>372</v>
      </c>
      <c r="Q705" s="29">
        <f t="shared" si="21"/>
        <v>243.93</v>
      </c>
      <c r="R705" s="9"/>
      <c r="S705" s="9"/>
      <c r="T705" s="9"/>
      <c r="U705" s="9"/>
      <c r="V705" s="9"/>
      <c r="W705" s="9"/>
      <c r="X705" s="10"/>
      <c r="Y705" s="11"/>
    </row>
    <row r="706" spans="1:25" ht="14.4" x14ac:dyDescent="0.3">
      <c r="A706" s="32" t="s">
        <v>745</v>
      </c>
      <c r="B706" s="33" t="s">
        <v>53</v>
      </c>
      <c r="C706" s="33" t="s">
        <v>31</v>
      </c>
      <c r="D706" s="33" t="s">
        <v>153</v>
      </c>
      <c r="E706" s="33"/>
      <c r="F706" s="14">
        <v>44334</v>
      </c>
      <c r="G706" s="15"/>
      <c r="H706" s="15">
        <v>2</v>
      </c>
      <c r="I706" s="26">
        <f t="shared" ref="I706:I769" si="22">(H706*J706)/8</f>
        <v>35</v>
      </c>
      <c r="J706" s="26">
        <v>140</v>
      </c>
      <c r="K706" s="15"/>
      <c r="L706" s="15"/>
      <c r="M706" s="15"/>
      <c r="N706" s="8">
        <v>281.62</v>
      </c>
      <c r="O706" s="8">
        <v>281.62</v>
      </c>
      <c r="P706" s="33" t="s">
        <v>19</v>
      </c>
      <c r="Q706" s="29">
        <f t="shared" ref="Q706:Q769" si="23">N706+J706</f>
        <v>421.62</v>
      </c>
      <c r="R706" s="9"/>
      <c r="S706" s="9"/>
      <c r="T706" s="9"/>
      <c r="U706" s="9"/>
      <c r="V706" s="9"/>
      <c r="W706" s="9"/>
      <c r="X706" s="10"/>
      <c r="Y706" s="11"/>
    </row>
    <row r="707" spans="1:25" ht="14.4" x14ac:dyDescent="0.3">
      <c r="A707" s="32" t="s">
        <v>746</v>
      </c>
      <c r="B707" s="33" t="s">
        <v>21</v>
      </c>
      <c r="C707" s="33" t="s">
        <v>22</v>
      </c>
      <c r="D707" s="33" t="s">
        <v>18</v>
      </c>
      <c r="E707" s="33"/>
      <c r="F707" s="14">
        <v>44335</v>
      </c>
      <c r="G707" s="14">
        <v>44347</v>
      </c>
      <c r="H707" s="15">
        <v>1</v>
      </c>
      <c r="I707" s="26">
        <f t="shared" si="22"/>
        <v>10</v>
      </c>
      <c r="J707" s="26">
        <v>80</v>
      </c>
      <c r="K707" s="15"/>
      <c r="L707" s="15"/>
      <c r="M707" s="15">
        <v>0.5</v>
      </c>
      <c r="N707" s="8">
        <v>7.02</v>
      </c>
      <c r="O707" s="8">
        <v>7.02</v>
      </c>
      <c r="P707" s="33" t="s">
        <v>27</v>
      </c>
      <c r="Q707" s="29">
        <f t="shared" si="23"/>
        <v>87.02</v>
      </c>
      <c r="R707" s="9"/>
      <c r="S707" s="9"/>
      <c r="T707" s="9"/>
      <c r="U707" s="9"/>
      <c r="V707" s="9"/>
      <c r="W707" s="9"/>
      <c r="X707" s="10"/>
      <c r="Y707" s="11"/>
    </row>
    <row r="708" spans="1:25" ht="14.4" x14ac:dyDescent="0.3">
      <c r="A708" s="32" t="s">
        <v>747</v>
      </c>
      <c r="B708" s="33" t="s">
        <v>21</v>
      </c>
      <c r="C708" s="33" t="s">
        <v>22</v>
      </c>
      <c r="D708" s="33" t="s">
        <v>18</v>
      </c>
      <c r="E708" s="33"/>
      <c r="F708" s="14">
        <v>44335</v>
      </c>
      <c r="G708" s="14">
        <v>44347</v>
      </c>
      <c r="H708" s="15">
        <v>1</v>
      </c>
      <c r="I708" s="26">
        <f t="shared" si="22"/>
        <v>10</v>
      </c>
      <c r="J708" s="26">
        <v>80</v>
      </c>
      <c r="K708" s="15"/>
      <c r="L708" s="15"/>
      <c r="M708" s="15">
        <v>0.5</v>
      </c>
      <c r="N708" s="8">
        <v>29</v>
      </c>
      <c r="O708" s="8">
        <v>29</v>
      </c>
      <c r="P708" s="33" t="s">
        <v>19</v>
      </c>
      <c r="Q708" s="29">
        <f t="shared" si="23"/>
        <v>109</v>
      </c>
      <c r="R708" s="9"/>
      <c r="S708" s="9"/>
      <c r="T708" s="9"/>
      <c r="U708" s="9"/>
      <c r="V708" s="9"/>
      <c r="W708" s="9"/>
      <c r="X708" s="10"/>
      <c r="Y708" s="11"/>
    </row>
    <row r="709" spans="1:25" ht="14.4" x14ac:dyDescent="0.3">
      <c r="A709" s="32" t="s">
        <v>748</v>
      </c>
      <c r="B709" s="33" t="s">
        <v>21</v>
      </c>
      <c r="C709" s="33" t="s">
        <v>22</v>
      </c>
      <c r="D709" s="33" t="s">
        <v>18</v>
      </c>
      <c r="E709" s="33"/>
      <c r="F709" s="14">
        <v>44335</v>
      </c>
      <c r="G709" s="14">
        <v>44347</v>
      </c>
      <c r="H709" s="15">
        <v>1</v>
      </c>
      <c r="I709" s="26">
        <f t="shared" si="22"/>
        <v>10</v>
      </c>
      <c r="J709" s="26">
        <v>80</v>
      </c>
      <c r="K709" s="15"/>
      <c r="L709" s="15"/>
      <c r="M709" s="15">
        <v>0.5</v>
      </c>
      <c r="N709" s="8">
        <v>50.57</v>
      </c>
      <c r="O709" s="8">
        <v>50.57</v>
      </c>
      <c r="P709" s="33" t="s">
        <v>27</v>
      </c>
      <c r="Q709" s="29">
        <f t="shared" si="23"/>
        <v>130.57</v>
      </c>
      <c r="R709" s="9"/>
      <c r="S709" s="9"/>
      <c r="T709" s="9"/>
      <c r="U709" s="9"/>
      <c r="V709" s="9"/>
      <c r="W709" s="9"/>
      <c r="X709" s="10"/>
      <c r="Y709" s="11"/>
    </row>
    <row r="710" spans="1:25" ht="14.4" x14ac:dyDescent="0.3">
      <c r="A710" s="32" t="s">
        <v>749</v>
      </c>
      <c r="B710" s="33" t="s">
        <v>185</v>
      </c>
      <c r="C710" s="33" t="s">
        <v>186</v>
      </c>
      <c r="D710" s="33" t="s">
        <v>23</v>
      </c>
      <c r="E710" s="33"/>
      <c r="F710" s="14">
        <v>44335</v>
      </c>
      <c r="G710" s="6">
        <v>44350</v>
      </c>
      <c r="H710" s="15">
        <v>2</v>
      </c>
      <c r="I710" s="26">
        <f t="shared" si="22"/>
        <v>35</v>
      </c>
      <c r="J710" s="26">
        <v>140</v>
      </c>
      <c r="K710" s="15"/>
      <c r="L710" s="15"/>
      <c r="M710" s="15">
        <v>0.5</v>
      </c>
      <c r="N710" s="8">
        <v>271.79000000000002</v>
      </c>
      <c r="O710" s="8">
        <v>271.79000000000002</v>
      </c>
      <c r="P710" s="33" t="s">
        <v>38</v>
      </c>
      <c r="Q710" s="29">
        <f t="shared" si="23"/>
        <v>411.79</v>
      </c>
      <c r="R710" s="9"/>
      <c r="S710" s="9"/>
      <c r="T710" s="9"/>
      <c r="U710" s="9"/>
      <c r="V710" s="9"/>
      <c r="W710" s="9"/>
      <c r="X710" s="10"/>
      <c r="Y710" s="11"/>
    </row>
    <row r="711" spans="1:25" ht="14.4" x14ac:dyDescent="0.3">
      <c r="A711" s="32" t="s">
        <v>750</v>
      </c>
      <c r="B711" s="33" t="s">
        <v>185</v>
      </c>
      <c r="C711" s="33" t="s">
        <v>186</v>
      </c>
      <c r="D711" s="33" t="s">
        <v>18</v>
      </c>
      <c r="E711" s="33"/>
      <c r="F711" s="14">
        <v>44335</v>
      </c>
      <c r="G711" s="7">
        <v>44376</v>
      </c>
      <c r="H711" s="15">
        <v>2</v>
      </c>
      <c r="I711" s="26">
        <f t="shared" si="22"/>
        <v>35</v>
      </c>
      <c r="J711" s="26">
        <v>140</v>
      </c>
      <c r="K711" s="15" t="s">
        <v>32</v>
      </c>
      <c r="L711" s="15" t="s">
        <v>32</v>
      </c>
      <c r="M711" s="15">
        <v>0.25</v>
      </c>
      <c r="N711" s="8">
        <v>14.7</v>
      </c>
      <c r="O711" s="8">
        <v>0</v>
      </c>
      <c r="P711" s="33" t="s">
        <v>372</v>
      </c>
      <c r="Q711" s="29">
        <f t="shared" si="23"/>
        <v>154.69999999999999</v>
      </c>
      <c r="R711" s="9"/>
      <c r="S711" s="9"/>
      <c r="T711" s="9"/>
      <c r="U711" s="9"/>
      <c r="V711" s="9"/>
      <c r="W711" s="9"/>
      <c r="X711" s="10"/>
      <c r="Y711" s="11"/>
    </row>
    <row r="712" spans="1:25" ht="14.4" x14ac:dyDescent="0.3">
      <c r="A712" s="32" t="s">
        <v>751</v>
      </c>
      <c r="B712" s="33" t="s">
        <v>53</v>
      </c>
      <c r="C712" s="33" t="s">
        <v>31</v>
      </c>
      <c r="D712" s="33" t="s">
        <v>23</v>
      </c>
      <c r="E712" s="33"/>
      <c r="F712" s="14">
        <v>44336</v>
      </c>
      <c r="G712" s="6">
        <v>44355</v>
      </c>
      <c r="H712" s="15">
        <v>2</v>
      </c>
      <c r="I712" s="26">
        <f t="shared" si="22"/>
        <v>35</v>
      </c>
      <c r="J712" s="26">
        <v>140</v>
      </c>
      <c r="K712" s="15"/>
      <c r="L712" s="15" t="s">
        <v>32</v>
      </c>
      <c r="M712" s="15">
        <v>3.25</v>
      </c>
      <c r="N712" s="8">
        <v>311.36</v>
      </c>
      <c r="O712" s="8">
        <v>0</v>
      </c>
      <c r="P712" s="33" t="s">
        <v>38</v>
      </c>
      <c r="Q712" s="29">
        <f t="shared" si="23"/>
        <v>451.36</v>
      </c>
      <c r="R712" s="9"/>
      <c r="S712" s="9"/>
      <c r="T712" s="9"/>
      <c r="U712" s="9"/>
      <c r="V712" s="9"/>
      <c r="W712" s="9"/>
      <c r="X712" s="10"/>
      <c r="Y712" s="11"/>
    </row>
    <row r="713" spans="1:25" ht="14.4" x14ac:dyDescent="0.3">
      <c r="A713" s="32" t="s">
        <v>752</v>
      </c>
      <c r="B713" s="33" t="s">
        <v>25</v>
      </c>
      <c r="C713" s="33" t="s">
        <v>31</v>
      </c>
      <c r="D713" s="33" t="s">
        <v>23</v>
      </c>
      <c r="E713" s="33"/>
      <c r="F713" s="14">
        <v>44336</v>
      </c>
      <c r="G713" s="7">
        <v>44358</v>
      </c>
      <c r="H713" s="15">
        <v>1</v>
      </c>
      <c r="I713" s="26">
        <f t="shared" si="22"/>
        <v>10</v>
      </c>
      <c r="J713" s="26">
        <v>80</v>
      </c>
      <c r="K713" s="15"/>
      <c r="L713" s="15"/>
      <c r="M713" s="15">
        <v>0.75</v>
      </c>
      <c r="N713" s="8">
        <v>189.32</v>
      </c>
      <c r="O713" s="8">
        <v>189.32</v>
      </c>
      <c r="P713" s="33" t="s">
        <v>38</v>
      </c>
      <c r="Q713" s="29">
        <f t="shared" si="23"/>
        <v>269.32</v>
      </c>
      <c r="R713" s="9"/>
      <c r="S713" s="9"/>
      <c r="T713" s="9"/>
      <c r="U713" s="9"/>
      <c r="V713" s="9"/>
      <c r="W713" s="9"/>
      <c r="X713" s="10"/>
      <c r="Y713" s="11"/>
    </row>
    <row r="714" spans="1:25" ht="14.4" x14ac:dyDescent="0.3">
      <c r="A714" s="32" t="s">
        <v>753</v>
      </c>
      <c r="B714" s="33" t="s">
        <v>30</v>
      </c>
      <c r="C714" s="33" t="s">
        <v>31</v>
      </c>
      <c r="D714" s="33" t="s">
        <v>18</v>
      </c>
      <c r="E714" s="33"/>
      <c r="F714" s="14">
        <v>44336</v>
      </c>
      <c r="G714" s="7">
        <v>44364</v>
      </c>
      <c r="H714" s="15">
        <v>1</v>
      </c>
      <c r="I714" s="26">
        <f t="shared" si="22"/>
        <v>10</v>
      </c>
      <c r="J714" s="26">
        <v>80</v>
      </c>
      <c r="K714" s="15"/>
      <c r="L714" s="15"/>
      <c r="M714" s="15">
        <v>0.5</v>
      </c>
      <c r="N714" s="8">
        <v>74.53</v>
      </c>
      <c r="O714" s="8">
        <v>74.53</v>
      </c>
      <c r="P714" s="33" t="s">
        <v>19</v>
      </c>
      <c r="Q714" s="29">
        <f t="shared" si="23"/>
        <v>154.53</v>
      </c>
      <c r="R714" s="9"/>
      <c r="S714" s="9"/>
      <c r="T714" s="9"/>
      <c r="U714" s="9"/>
      <c r="V714" s="9"/>
      <c r="W714" s="9"/>
      <c r="X714" s="10"/>
      <c r="Y714" s="11"/>
    </row>
    <row r="715" spans="1:25" ht="14.4" x14ac:dyDescent="0.3">
      <c r="A715" s="32" t="s">
        <v>754</v>
      </c>
      <c r="B715" s="33" t="s">
        <v>25</v>
      </c>
      <c r="C715" s="33" t="s">
        <v>31</v>
      </c>
      <c r="D715" s="33" t="s">
        <v>40</v>
      </c>
      <c r="E715" s="33"/>
      <c r="F715" s="14">
        <v>44336</v>
      </c>
      <c r="G715" s="7">
        <v>44375</v>
      </c>
      <c r="H715" s="15">
        <v>1</v>
      </c>
      <c r="I715" s="26">
        <f t="shared" si="22"/>
        <v>10</v>
      </c>
      <c r="J715" s="26">
        <v>80</v>
      </c>
      <c r="K715" s="15"/>
      <c r="L715" s="15"/>
      <c r="M715" s="15">
        <v>1.5</v>
      </c>
      <c r="N715" s="8">
        <v>673.22</v>
      </c>
      <c r="O715" s="8">
        <v>673.22</v>
      </c>
      <c r="P715" s="33" t="s">
        <v>38</v>
      </c>
      <c r="Q715" s="29">
        <f t="shared" si="23"/>
        <v>753.22</v>
      </c>
      <c r="R715" s="9"/>
      <c r="S715" s="9"/>
      <c r="T715" s="9"/>
      <c r="U715" s="9"/>
      <c r="V715" s="9"/>
      <c r="W715" s="9"/>
      <c r="X715" s="10"/>
      <c r="Y715" s="11"/>
    </row>
    <row r="716" spans="1:25" ht="14.4" x14ac:dyDescent="0.3">
      <c r="A716" s="32" t="s">
        <v>755</v>
      </c>
      <c r="B716" s="33" t="s">
        <v>25</v>
      </c>
      <c r="C716" s="33" t="s">
        <v>37</v>
      </c>
      <c r="D716" s="33" t="s">
        <v>40</v>
      </c>
      <c r="E716" s="33"/>
      <c r="F716" s="14">
        <v>44336</v>
      </c>
      <c r="G716" s="6">
        <v>44384</v>
      </c>
      <c r="H716" s="15">
        <v>2</v>
      </c>
      <c r="I716" s="26">
        <f t="shared" si="22"/>
        <v>35</v>
      </c>
      <c r="J716" s="26">
        <v>140</v>
      </c>
      <c r="K716" s="15"/>
      <c r="L716" s="15"/>
      <c r="M716" s="15">
        <v>3.5</v>
      </c>
      <c r="N716" s="8">
        <v>230.4</v>
      </c>
      <c r="O716" s="8">
        <v>230.4</v>
      </c>
      <c r="P716" s="33" t="s">
        <v>38</v>
      </c>
      <c r="Q716" s="29">
        <f t="shared" si="23"/>
        <v>370.4</v>
      </c>
      <c r="R716" s="9"/>
      <c r="S716" s="9"/>
      <c r="T716" s="9"/>
      <c r="U716" s="9"/>
      <c r="V716" s="9"/>
      <c r="W716" s="9"/>
      <c r="X716" s="10"/>
      <c r="Y716" s="11"/>
    </row>
    <row r="717" spans="1:25" ht="14.4" x14ac:dyDescent="0.3">
      <c r="A717" s="32" t="s">
        <v>756</v>
      </c>
      <c r="B717" s="33" t="s">
        <v>16</v>
      </c>
      <c r="C717" s="33" t="s">
        <v>186</v>
      </c>
      <c r="D717" s="33" t="s">
        <v>18</v>
      </c>
      <c r="E717" s="33"/>
      <c r="F717" s="14">
        <v>44336</v>
      </c>
      <c r="G717" s="7">
        <v>44393</v>
      </c>
      <c r="H717" s="15">
        <v>2</v>
      </c>
      <c r="I717" s="26">
        <f t="shared" si="22"/>
        <v>35</v>
      </c>
      <c r="J717" s="26">
        <v>140</v>
      </c>
      <c r="K717" s="15"/>
      <c r="L717" s="15"/>
      <c r="M717" s="15">
        <v>0.25</v>
      </c>
      <c r="N717" s="8">
        <v>14.42</v>
      </c>
      <c r="O717" s="8">
        <v>14.42</v>
      </c>
      <c r="P717" s="33" t="s">
        <v>19</v>
      </c>
      <c r="Q717" s="29">
        <f t="shared" si="23"/>
        <v>154.41999999999999</v>
      </c>
      <c r="R717" s="9"/>
      <c r="S717" s="9"/>
      <c r="T717" s="9"/>
      <c r="U717" s="9"/>
      <c r="V717" s="9"/>
      <c r="W717" s="9"/>
      <c r="X717" s="10"/>
      <c r="Y717" s="11"/>
    </row>
    <row r="718" spans="1:25" ht="14.4" x14ac:dyDescent="0.3">
      <c r="A718" s="32" t="s">
        <v>757</v>
      </c>
      <c r="B718" s="33" t="s">
        <v>65</v>
      </c>
      <c r="C718" s="33" t="s">
        <v>37</v>
      </c>
      <c r="D718" s="33" t="s">
        <v>40</v>
      </c>
      <c r="E718" s="33"/>
      <c r="F718" s="14">
        <v>44336</v>
      </c>
      <c r="G718" s="15"/>
      <c r="H718" s="15">
        <v>2</v>
      </c>
      <c r="I718" s="26">
        <f t="shared" si="22"/>
        <v>35</v>
      </c>
      <c r="J718" s="26">
        <v>140</v>
      </c>
      <c r="K718" s="15"/>
      <c r="L718" s="15"/>
      <c r="M718" s="15"/>
      <c r="N718" s="8">
        <v>852.55</v>
      </c>
      <c r="O718" s="8">
        <v>852.55</v>
      </c>
      <c r="P718" s="33" t="s">
        <v>38</v>
      </c>
      <c r="Q718" s="29">
        <f t="shared" si="23"/>
        <v>992.55</v>
      </c>
      <c r="R718" s="9"/>
      <c r="S718" s="9"/>
      <c r="T718" s="9"/>
      <c r="U718" s="9"/>
      <c r="V718" s="9"/>
      <c r="W718" s="9"/>
      <c r="X718" s="10"/>
      <c r="Y718" s="11"/>
    </row>
    <row r="719" spans="1:25" ht="14.4" x14ac:dyDescent="0.3">
      <c r="A719" s="32" t="s">
        <v>758</v>
      </c>
      <c r="B719" s="33" t="s">
        <v>30</v>
      </c>
      <c r="C719" s="33" t="s">
        <v>37</v>
      </c>
      <c r="D719" s="33" t="s">
        <v>23</v>
      </c>
      <c r="E719" s="33" t="s">
        <v>32</v>
      </c>
      <c r="F719" s="14">
        <v>44337</v>
      </c>
      <c r="G719" s="6">
        <v>44348</v>
      </c>
      <c r="H719" s="15">
        <v>1</v>
      </c>
      <c r="I719" s="26">
        <f t="shared" si="22"/>
        <v>10</v>
      </c>
      <c r="J719" s="26">
        <v>80</v>
      </c>
      <c r="K719" s="15"/>
      <c r="L719" s="15"/>
      <c r="M719" s="15">
        <v>0.5</v>
      </c>
      <c r="N719" s="8">
        <v>36.75</v>
      </c>
      <c r="O719" s="8">
        <v>36.75</v>
      </c>
      <c r="P719" s="33" t="s">
        <v>19</v>
      </c>
      <c r="Q719" s="29">
        <f t="shared" si="23"/>
        <v>116.75</v>
      </c>
      <c r="R719" s="9"/>
      <c r="S719" s="9"/>
      <c r="T719" s="9"/>
      <c r="U719" s="9"/>
      <c r="V719" s="9"/>
      <c r="W719" s="9"/>
      <c r="X719" s="10"/>
      <c r="Y719" s="11"/>
    </row>
    <row r="720" spans="1:25" ht="14.4" x14ac:dyDescent="0.3">
      <c r="A720" s="32" t="s">
        <v>759</v>
      </c>
      <c r="B720" s="33" t="s">
        <v>30</v>
      </c>
      <c r="C720" s="33" t="s">
        <v>31</v>
      </c>
      <c r="D720" s="33" t="s">
        <v>153</v>
      </c>
      <c r="E720" s="33"/>
      <c r="F720" s="14">
        <v>44337</v>
      </c>
      <c r="G720" s="7">
        <v>44369</v>
      </c>
      <c r="H720" s="15">
        <v>1</v>
      </c>
      <c r="I720" s="26">
        <f t="shared" si="22"/>
        <v>10</v>
      </c>
      <c r="J720" s="26">
        <v>80</v>
      </c>
      <c r="K720" s="15"/>
      <c r="L720" s="15"/>
      <c r="M720" s="15">
        <v>1</v>
      </c>
      <c r="N720" s="8">
        <v>57.97</v>
      </c>
      <c r="O720" s="8">
        <v>57.97</v>
      </c>
      <c r="P720" s="33" t="s">
        <v>27</v>
      </c>
      <c r="Q720" s="29">
        <f t="shared" si="23"/>
        <v>137.97</v>
      </c>
      <c r="R720" s="9"/>
      <c r="S720" s="9"/>
      <c r="T720" s="9"/>
      <c r="U720" s="9"/>
      <c r="V720" s="9"/>
      <c r="W720" s="9"/>
      <c r="X720" s="10"/>
      <c r="Y720" s="11"/>
    </row>
    <row r="721" spans="1:25" ht="14.4" x14ac:dyDescent="0.3">
      <c r="A721" s="32" t="s">
        <v>760</v>
      </c>
      <c r="B721" s="33" t="s">
        <v>30</v>
      </c>
      <c r="C721" s="33" t="s">
        <v>31</v>
      </c>
      <c r="D721" s="33" t="s">
        <v>23</v>
      </c>
      <c r="E721" s="33"/>
      <c r="F721" s="14">
        <v>44337</v>
      </c>
      <c r="G721" s="15"/>
      <c r="H721" s="15">
        <v>1</v>
      </c>
      <c r="I721" s="26">
        <f t="shared" si="22"/>
        <v>10</v>
      </c>
      <c r="J721" s="26">
        <v>80</v>
      </c>
      <c r="K721" s="15"/>
      <c r="L721" s="15"/>
      <c r="M721" s="15"/>
      <c r="N721" s="8">
        <v>90</v>
      </c>
      <c r="O721" s="8">
        <v>90</v>
      </c>
      <c r="P721" s="33" t="s">
        <v>27</v>
      </c>
      <c r="Q721" s="29">
        <f t="shared" si="23"/>
        <v>170</v>
      </c>
      <c r="R721" s="9"/>
      <c r="S721" s="9"/>
      <c r="T721" s="9"/>
      <c r="U721" s="9"/>
      <c r="V721" s="9"/>
      <c r="W721" s="9"/>
      <c r="X721" s="10"/>
      <c r="Y721" s="11"/>
    </row>
    <row r="722" spans="1:25" ht="14.4" x14ac:dyDescent="0.3">
      <c r="A722" s="32" t="s">
        <v>761</v>
      </c>
      <c r="B722" s="33" t="s">
        <v>30</v>
      </c>
      <c r="C722" s="33" t="s">
        <v>37</v>
      </c>
      <c r="D722" s="33" t="s">
        <v>23</v>
      </c>
      <c r="E722" s="33" t="s">
        <v>32</v>
      </c>
      <c r="F722" s="14">
        <v>44338</v>
      </c>
      <c r="G722" s="15"/>
      <c r="H722" s="15">
        <v>1</v>
      </c>
      <c r="I722" s="26">
        <f t="shared" si="22"/>
        <v>10</v>
      </c>
      <c r="J722" s="26">
        <v>80</v>
      </c>
      <c r="K722" s="15"/>
      <c r="L722" s="15"/>
      <c r="M722" s="15"/>
      <c r="N722" s="8">
        <v>108.51</v>
      </c>
      <c r="O722" s="8">
        <v>108.51</v>
      </c>
      <c r="P722" s="33" t="s">
        <v>38</v>
      </c>
      <c r="Q722" s="29">
        <f t="shared" si="23"/>
        <v>188.51</v>
      </c>
      <c r="R722" s="9"/>
      <c r="S722" s="9"/>
      <c r="T722" s="9"/>
      <c r="U722" s="9"/>
      <c r="V722" s="9"/>
      <c r="W722" s="9"/>
      <c r="X722" s="10"/>
      <c r="Y722" s="11"/>
    </row>
    <row r="723" spans="1:25" ht="14.4" x14ac:dyDescent="0.3">
      <c r="A723" s="32" t="s">
        <v>762</v>
      </c>
      <c r="B723" s="33" t="s">
        <v>16</v>
      </c>
      <c r="C723" s="33" t="s">
        <v>186</v>
      </c>
      <c r="D723" s="33" t="s">
        <v>26</v>
      </c>
      <c r="E723" s="33"/>
      <c r="F723" s="14">
        <v>44340</v>
      </c>
      <c r="G723" s="6">
        <v>44349</v>
      </c>
      <c r="H723" s="15">
        <v>1</v>
      </c>
      <c r="I723" s="26">
        <f t="shared" si="22"/>
        <v>10</v>
      </c>
      <c r="J723" s="26">
        <v>80</v>
      </c>
      <c r="K723" s="15"/>
      <c r="L723" s="15"/>
      <c r="M723" s="15">
        <v>0.25</v>
      </c>
      <c r="N723" s="8">
        <v>22</v>
      </c>
      <c r="O723" s="8">
        <v>22</v>
      </c>
      <c r="P723" s="33" t="s">
        <v>19</v>
      </c>
      <c r="Q723" s="29">
        <f t="shared" si="23"/>
        <v>102</v>
      </c>
      <c r="R723" s="9"/>
      <c r="S723" s="9"/>
      <c r="T723" s="9"/>
      <c r="U723" s="9"/>
      <c r="V723" s="9"/>
      <c r="W723" s="9"/>
      <c r="X723" s="10"/>
      <c r="Y723" s="11"/>
    </row>
    <row r="724" spans="1:25" ht="14.4" x14ac:dyDescent="0.3">
      <c r="A724" s="32" t="s">
        <v>763</v>
      </c>
      <c r="B724" s="33" t="s">
        <v>53</v>
      </c>
      <c r="C724" s="33" t="s">
        <v>31</v>
      </c>
      <c r="D724" s="33" t="s">
        <v>26</v>
      </c>
      <c r="E724" s="33"/>
      <c r="F724" s="14">
        <v>44340</v>
      </c>
      <c r="G724" s="6">
        <v>44350</v>
      </c>
      <c r="H724" s="15">
        <v>1</v>
      </c>
      <c r="I724" s="26">
        <f t="shared" si="22"/>
        <v>10</v>
      </c>
      <c r="J724" s="26">
        <v>80</v>
      </c>
      <c r="K724" s="15"/>
      <c r="L724" s="15"/>
      <c r="M724" s="15">
        <v>0.25</v>
      </c>
      <c r="N724" s="8">
        <v>66.86</v>
      </c>
      <c r="O724" s="8">
        <v>66.86</v>
      </c>
      <c r="P724" s="33" t="s">
        <v>38</v>
      </c>
      <c r="Q724" s="29">
        <f t="shared" si="23"/>
        <v>146.86000000000001</v>
      </c>
      <c r="R724" s="9"/>
      <c r="S724" s="9"/>
      <c r="T724" s="9"/>
      <c r="U724" s="9"/>
      <c r="V724" s="9"/>
      <c r="W724" s="9"/>
      <c r="X724" s="10"/>
      <c r="Y724" s="11"/>
    </row>
    <row r="725" spans="1:25" ht="14.4" x14ac:dyDescent="0.3">
      <c r="A725" s="32" t="s">
        <v>764</v>
      </c>
      <c r="B725" s="33" t="s">
        <v>21</v>
      </c>
      <c r="C725" s="33" t="s">
        <v>22</v>
      </c>
      <c r="D725" s="33" t="s">
        <v>23</v>
      </c>
      <c r="E725" s="33"/>
      <c r="F725" s="14">
        <v>44340</v>
      </c>
      <c r="G725" s="7">
        <v>44362</v>
      </c>
      <c r="H725" s="15">
        <v>1</v>
      </c>
      <c r="I725" s="26">
        <f t="shared" si="22"/>
        <v>10</v>
      </c>
      <c r="J725" s="26">
        <v>80</v>
      </c>
      <c r="K725" s="15"/>
      <c r="L725" s="15"/>
      <c r="M725" s="15">
        <v>0.75</v>
      </c>
      <c r="N725" s="8">
        <v>111.15</v>
      </c>
      <c r="O725" s="8">
        <v>111.15</v>
      </c>
      <c r="P725" s="33" t="s">
        <v>19</v>
      </c>
      <c r="Q725" s="29">
        <f t="shared" si="23"/>
        <v>191.15</v>
      </c>
      <c r="R725" s="9"/>
      <c r="S725" s="9"/>
      <c r="T725" s="9"/>
      <c r="U725" s="9"/>
      <c r="V725" s="9"/>
      <c r="W725" s="9"/>
      <c r="X725" s="10"/>
      <c r="Y725" s="11"/>
    </row>
    <row r="726" spans="1:25" ht="14.4" x14ac:dyDescent="0.3">
      <c r="A726" s="32" t="s">
        <v>765</v>
      </c>
      <c r="B726" s="33" t="s">
        <v>21</v>
      </c>
      <c r="C726" s="33" t="s">
        <v>37</v>
      </c>
      <c r="D726" s="33" t="s">
        <v>18</v>
      </c>
      <c r="E726" s="33"/>
      <c r="F726" s="14">
        <v>44340</v>
      </c>
      <c r="G726" s="7">
        <v>44389</v>
      </c>
      <c r="H726" s="15">
        <v>2</v>
      </c>
      <c r="I726" s="26">
        <f t="shared" si="22"/>
        <v>35</v>
      </c>
      <c r="J726" s="26">
        <v>140</v>
      </c>
      <c r="K726" s="15"/>
      <c r="L726" s="15"/>
      <c r="M726" s="15">
        <v>0.75</v>
      </c>
      <c r="N726" s="8">
        <v>239.54</v>
      </c>
      <c r="O726" s="8">
        <v>239.54</v>
      </c>
      <c r="P726" s="33" t="s">
        <v>19</v>
      </c>
      <c r="Q726" s="29">
        <f t="shared" si="23"/>
        <v>379.53999999999996</v>
      </c>
      <c r="R726" s="9"/>
      <c r="S726" s="9"/>
      <c r="T726" s="9"/>
      <c r="U726" s="9"/>
      <c r="V726" s="9"/>
      <c r="W726" s="9"/>
      <c r="X726" s="10"/>
      <c r="Y726" s="11"/>
    </row>
    <row r="727" spans="1:25" ht="14.4" x14ac:dyDescent="0.3">
      <c r="A727" s="32" t="s">
        <v>766</v>
      </c>
      <c r="B727" s="33" t="s">
        <v>25</v>
      </c>
      <c r="C727" s="33" t="s">
        <v>31</v>
      </c>
      <c r="D727" s="33" t="s">
        <v>23</v>
      </c>
      <c r="E727" s="33"/>
      <c r="F727" s="14">
        <v>44340</v>
      </c>
      <c r="G727" s="7">
        <v>44392</v>
      </c>
      <c r="H727" s="15">
        <v>1</v>
      </c>
      <c r="I727" s="26">
        <f t="shared" si="22"/>
        <v>10</v>
      </c>
      <c r="J727" s="26">
        <v>80</v>
      </c>
      <c r="K727" s="15"/>
      <c r="L727" s="15"/>
      <c r="M727" s="15">
        <v>0.5</v>
      </c>
      <c r="N727" s="8">
        <v>657.69</v>
      </c>
      <c r="O727" s="8">
        <v>657.69</v>
      </c>
      <c r="P727" s="33" t="s">
        <v>38</v>
      </c>
      <c r="Q727" s="29">
        <f t="shared" si="23"/>
        <v>737.69</v>
      </c>
      <c r="R727" s="9"/>
      <c r="S727" s="9"/>
      <c r="T727" s="9"/>
      <c r="U727" s="9"/>
      <c r="V727" s="9"/>
      <c r="W727" s="9"/>
      <c r="X727" s="10"/>
      <c r="Y727" s="11"/>
    </row>
    <row r="728" spans="1:25" ht="14.4" x14ac:dyDescent="0.3">
      <c r="A728" s="32" t="s">
        <v>767</v>
      </c>
      <c r="B728" s="33" t="s">
        <v>53</v>
      </c>
      <c r="C728" s="33" t="s">
        <v>37</v>
      </c>
      <c r="D728" s="33" t="s">
        <v>18</v>
      </c>
      <c r="E728" s="33"/>
      <c r="F728" s="14">
        <v>44340</v>
      </c>
      <c r="G728" s="7">
        <v>44396</v>
      </c>
      <c r="H728" s="15">
        <v>1</v>
      </c>
      <c r="I728" s="26">
        <f t="shared" si="22"/>
        <v>10</v>
      </c>
      <c r="J728" s="26">
        <v>80</v>
      </c>
      <c r="K728" s="15"/>
      <c r="L728" s="15"/>
      <c r="M728" s="15">
        <v>0.25</v>
      </c>
      <c r="N728" s="8">
        <v>30</v>
      </c>
      <c r="O728" s="8">
        <v>30</v>
      </c>
      <c r="P728" s="33" t="s">
        <v>38</v>
      </c>
      <c r="Q728" s="29">
        <f t="shared" si="23"/>
        <v>110</v>
      </c>
      <c r="R728" s="9"/>
      <c r="S728" s="9"/>
      <c r="T728" s="9"/>
      <c r="U728" s="9"/>
      <c r="V728" s="9"/>
      <c r="W728" s="9"/>
      <c r="X728" s="10"/>
      <c r="Y728" s="11"/>
    </row>
    <row r="729" spans="1:25" ht="14.4" x14ac:dyDescent="0.3">
      <c r="A729" s="32" t="s">
        <v>768</v>
      </c>
      <c r="B729" s="33" t="s">
        <v>53</v>
      </c>
      <c r="C729" s="33" t="s">
        <v>17</v>
      </c>
      <c r="D729" s="33" t="s">
        <v>18</v>
      </c>
      <c r="E729" s="33"/>
      <c r="F729" s="14">
        <v>44341</v>
      </c>
      <c r="G729" s="7">
        <v>44366</v>
      </c>
      <c r="H729" s="15">
        <v>1</v>
      </c>
      <c r="I729" s="26">
        <f t="shared" si="22"/>
        <v>10</v>
      </c>
      <c r="J729" s="26">
        <v>80</v>
      </c>
      <c r="K729" s="15"/>
      <c r="L729" s="15"/>
      <c r="M729" s="15">
        <v>0.5</v>
      </c>
      <c r="N729" s="8">
        <v>26.57</v>
      </c>
      <c r="O729" s="8">
        <v>26.57</v>
      </c>
      <c r="P729" s="33" t="s">
        <v>38</v>
      </c>
      <c r="Q729" s="29">
        <f t="shared" si="23"/>
        <v>106.57</v>
      </c>
      <c r="R729" s="9"/>
      <c r="S729" s="9"/>
      <c r="T729" s="9"/>
      <c r="U729" s="9"/>
      <c r="V729" s="9"/>
      <c r="W729" s="9"/>
      <c r="X729" s="10"/>
      <c r="Y729" s="11"/>
    </row>
    <row r="730" spans="1:25" ht="14.4" x14ac:dyDescent="0.3">
      <c r="A730" s="32" t="s">
        <v>769</v>
      </c>
      <c r="B730" s="33" t="s">
        <v>42</v>
      </c>
      <c r="C730" s="33" t="s">
        <v>37</v>
      </c>
      <c r="D730" s="33" t="s">
        <v>18</v>
      </c>
      <c r="E730" s="33"/>
      <c r="F730" s="14">
        <v>44341</v>
      </c>
      <c r="G730" s="7">
        <v>44361</v>
      </c>
      <c r="H730" s="15">
        <v>2</v>
      </c>
      <c r="I730" s="26">
        <f t="shared" si="22"/>
        <v>35</v>
      </c>
      <c r="J730" s="26">
        <v>140</v>
      </c>
      <c r="K730" s="15"/>
      <c r="L730" s="15"/>
      <c r="M730" s="15">
        <v>1.25</v>
      </c>
      <c r="N730" s="8">
        <v>9.6</v>
      </c>
      <c r="O730" s="8">
        <v>9.6</v>
      </c>
      <c r="P730" s="33" t="s">
        <v>38</v>
      </c>
      <c r="Q730" s="29">
        <f t="shared" si="23"/>
        <v>149.6</v>
      </c>
      <c r="R730" s="9"/>
      <c r="S730" s="9"/>
      <c r="T730" s="9"/>
      <c r="U730" s="9"/>
      <c r="V730" s="9"/>
      <c r="W730" s="9"/>
      <c r="X730" s="10"/>
      <c r="Y730" s="11"/>
    </row>
    <row r="731" spans="1:25" ht="14.4" x14ac:dyDescent="0.3">
      <c r="A731" s="32" t="s">
        <v>770</v>
      </c>
      <c r="B731" s="33" t="s">
        <v>42</v>
      </c>
      <c r="C731" s="33" t="s">
        <v>17</v>
      </c>
      <c r="D731" s="33" t="s">
        <v>18</v>
      </c>
      <c r="E731" s="33"/>
      <c r="F731" s="14">
        <v>44341</v>
      </c>
      <c r="G731" s="7">
        <v>44363</v>
      </c>
      <c r="H731" s="15">
        <v>2</v>
      </c>
      <c r="I731" s="26">
        <f t="shared" si="22"/>
        <v>35</v>
      </c>
      <c r="J731" s="26">
        <v>140</v>
      </c>
      <c r="K731" s="15"/>
      <c r="L731" s="15"/>
      <c r="M731" s="15">
        <v>0.25</v>
      </c>
      <c r="N731" s="8">
        <v>396.29</v>
      </c>
      <c r="O731" s="8">
        <v>396.29</v>
      </c>
      <c r="P731" s="33" t="s">
        <v>38</v>
      </c>
      <c r="Q731" s="29">
        <f t="shared" si="23"/>
        <v>536.29</v>
      </c>
      <c r="R731" s="9"/>
      <c r="S731" s="9"/>
      <c r="T731" s="9"/>
      <c r="U731" s="9"/>
      <c r="V731" s="9"/>
      <c r="W731" s="9"/>
      <c r="X731" s="10"/>
      <c r="Y731" s="11"/>
    </row>
    <row r="732" spans="1:25" ht="14.4" x14ac:dyDescent="0.3">
      <c r="A732" s="32" t="s">
        <v>771</v>
      </c>
      <c r="B732" s="33" t="s">
        <v>185</v>
      </c>
      <c r="C732" s="33" t="s">
        <v>186</v>
      </c>
      <c r="D732" s="33" t="s">
        <v>23</v>
      </c>
      <c r="E732" s="33"/>
      <c r="F732" s="14">
        <v>44341</v>
      </c>
      <c r="G732" s="6">
        <v>44382</v>
      </c>
      <c r="H732" s="15">
        <v>2</v>
      </c>
      <c r="I732" s="26">
        <f t="shared" si="22"/>
        <v>35</v>
      </c>
      <c r="J732" s="26">
        <v>140</v>
      </c>
      <c r="K732" s="15"/>
      <c r="L732" s="15"/>
      <c r="M732" s="15">
        <v>0.5</v>
      </c>
      <c r="N732" s="8">
        <v>108</v>
      </c>
      <c r="O732" s="8">
        <v>108</v>
      </c>
      <c r="P732" s="33" t="s">
        <v>38</v>
      </c>
      <c r="Q732" s="29">
        <f t="shared" si="23"/>
        <v>248</v>
      </c>
      <c r="R732" s="9"/>
      <c r="S732" s="9"/>
      <c r="T732" s="9"/>
      <c r="U732" s="9"/>
      <c r="V732" s="9"/>
      <c r="W732" s="9"/>
      <c r="X732" s="10"/>
      <c r="Y732" s="11"/>
    </row>
    <row r="733" spans="1:25" ht="14.4" x14ac:dyDescent="0.3">
      <c r="A733" s="32" t="s">
        <v>772</v>
      </c>
      <c r="B733" s="33" t="s">
        <v>30</v>
      </c>
      <c r="C733" s="33" t="s">
        <v>31</v>
      </c>
      <c r="D733" s="33" t="s">
        <v>18</v>
      </c>
      <c r="E733" s="33"/>
      <c r="F733" s="14">
        <v>44341</v>
      </c>
      <c r="G733" s="7">
        <v>44396</v>
      </c>
      <c r="H733" s="15">
        <v>1</v>
      </c>
      <c r="I733" s="26">
        <f t="shared" si="22"/>
        <v>10</v>
      </c>
      <c r="J733" s="26">
        <v>80</v>
      </c>
      <c r="K733" s="15"/>
      <c r="L733" s="15"/>
      <c r="M733" s="15">
        <v>0.5</v>
      </c>
      <c r="N733" s="8">
        <v>147.24</v>
      </c>
      <c r="O733" s="8">
        <v>147.24</v>
      </c>
      <c r="P733" s="33" t="s">
        <v>38</v>
      </c>
      <c r="Q733" s="29">
        <f t="shared" si="23"/>
        <v>227.24</v>
      </c>
      <c r="R733" s="9"/>
      <c r="S733" s="9"/>
      <c r="T733" s="9"/>
      <c r="U733" s="9"/>
      <c r="V733" s="9"/>
      <c r="W733" s="9"/>
      <c r="X733" s="10"/>
      <c r="Y733" s="11"/>
    </row>
    <row r="734" spans="1:25" ht="14.4" x14ac:dyDescent="0.3">
      <c r="A734" s="32" t="s">
        <v>773</v>
      </c>
      <c r="B734" s="33" t="s">
        <v>25</v>
      </c>
      <c r="C734" s="33" t="s">
        <v>37</v>
      </c>
      <c r="D734" s="33" t="s">
        <v>153</v>
      </c>
      <c r="E734" s="33"/>
      <c r="F734" s="14">
        <v>44341</v>
      </c>
      <c r="G734" s="15"/>
      <c r="H734" s="15">
        <v>1</v>
      </c>
      <c r="I734" s="26">
        <f t="shared" si="22"/>
        <v>10</v>
      </c>
      <c r="J734" s="26">
        <v>80</v>
      </c>
      <c r="K734" s="15"/>
      <c r="L734" s="15" t="s">
        <v>32</v>
      </c>
      <c r="M734" s="15"/>
      <c r="N734" s="8">
        <v>151.28</v>
      </c>
      <c r="O734" s="8">
        <v>0</v>
      </c>
      <c r="P734" s="33" t="s">
        <v>38</v>
      </c>
      <c r="Q734" s="29">
        <f t="shared" si="23"/>
        <v>231.28</v>
      </c>
      <c r="R734" s="9"/>
      <c r="S734" s="9"/>
      <c r="T734" s="9"/>
      <c r="U734" s="9"/>
      <c r="V734" s="9"/>
      <c r="W734" s="9"/>
      <c r="X734" s="10"/>
      <c r="Y734" s="11"/>
    </row>
    <row r="735" spans="1:25" ht="14.4" x14ac:dyDescent="0.3">
      <c r="A735" s="32" t="s">
        <v>774</v>
      </c>
      <c r="B735" s="33" t="s">
        <v>30</v>
      </c>
      <c r="C735" s="33" t="s">
        <v>31</v>
      </c>
      <c r="D735" s="33" t="s">
        <v>23</v>
      </c>
      <c r="E735" s="33"/>
      <c r="F735" s="14">
        <v>44341</v>
      </c>
      <c r="G735" s="15"/>
      <c r="H735" s="15">
        <v>1</v>
      </c>
      <c r="I735" s="26">
        <f t="shared" si="22"/>
        <v>10</v>
      </c>
      <c r="J735" s="26">
        <v>80</v>
      </c>
      <c r="K735" s="15"/>
      <c r="L735" s="15"/>
      <c r="M735" s="15"/>
      <c r="N735" s="8">
        <v>47.05</v>
      </c>
      <c r="O735" s="8">
        <v>47.05</v>
      </c>
      <c r="P735" s="33" t="s">
        <v>27</v>
      </c>
      <c r="Q735" s="29">
        <f t="shared" si="23"/>
        <v>127.05</v>
      </c>
      <c r="R735" s="9"/>
      <c r="S735" s="9"/>
      <c r="T735" s="9"/>
      <c r="U735" s="9"/>
      <c r="V735" s="9"/>
      <c r="W735" s="9"/>
      <c r="X735" s="10"/>
      <c r="Y735" s="11"/>
    </row>
    <row r="736" spans="1:25" ht="14.4" x14ac:dyDescent="0.3">
      <c r="A736" s="32" t="s">
        <v>775</v>
      </c>
      <c r="B736" s="33" t="s">
        <v>30</v>
      </c>
      <c r="C736" s="33" t="s">
        <v>37</v>
      </c>
      <c r="D736" s="33" t="s">
        <v>26</v>
      </c>
      <c r="E736" s="33"/>
      <c r="F736" s="14">
        <v>44342</v>
      </c>
      <c r="G736" s="6">
        <v>44352</v>
      </c>
      <c r="H736" s="15">
        <v>1</v>
      </c>
      <c r="I736" s="26">
        <f t="shared" si="22"/>
        <v>10</v>
      </c>
      <c r="J736" s="26">
        <v>80</v>
      </c>
      <c r="K736" s="15"/>
      <c r="L736" s="15"/>
      <c r="M736" s="15">
        <v>0.25</v>
      </c>
      <c r="N736" s="8">
        <v>51.73</v>
      </c>
      <c r="O736" s="8">
        <v>51.73</v>
      </c>
      <c r="P736" s="33" t="s">
        <v>38</v>
      </c>
      <c r="Q736" s="29">
        <f t="shared" si="23"/>
        <v>131.72999999999999</v>
      </c>
      <c r="R736" s="9"/>
      <c r="S736" s="9"/>
      <c r="T736" s="9"/>
      <c r="U736" s="9"/>
      <c r="V736" s="9"/>
      <c r="W736" s="9"/>
      <c r="X736" s="10"/>
      <c r="Y736" s="11"/>
    </row>
    <row r="737" spans="1:25" ht="14.4" x14ac:dyDescent="0.3">
      <c r="A737" s="32" t="s">
        <v>776</v>
      </c>
      <c r="B737" s="33" t="s">
        <v>53</v>
      </c>
      <c r="C737" s="33" t="s">
        <v>31</v>
      </c>
      <c r="D737" s="33" t="s">
        <v>18</v>
      </c>
      <c r="E737" s="33"/>
      <c r="F737" s="14">
        <v>44342</v>
      </c>
      <c r="G737" s="6">
        <v>44349</v>
      </c>
      <c r="H737" s="15">
        <v>2</v>
      </c>
      <c r="I737" s="26">
        <f t="shared" si="22"/>
        <v>35</v>
      </c>
      <c r="J737" s="26">
        <v>140</v>
      </c>
      <c r="K737" s="15"/>
      <c r="L737" s="15"/>
      <c r="M737" s="15">
        <v>0.25</v>
      </c>
      <c r="N737" s="8">
        <v>445.78</v>
      </c>
      <c r="O737" s="8">
        <v>445.78</v>
      </c>
      <c r="P737" s="33" t="s">
        <v>19</v>
      </c>
      <c r="Q737" s="29">
        <f t="shared" si="23"/>
        <v>585.78</v>
      </c>
      <c r="R737" s="9"/>
      <c r="S737" s="9"/>
      <c r="T737" s="9"/>
      <c r="U737" s="9"/>
      <c r="V737" s="9"/>
      <c r="W737" s="9"/>
      <c r="X737" s="10"/>
      <c r="Y737" s="11"/>
    </row>
    <row r="738" spans="1:25" ht="14.4" x14ac:dyDescent="0.3">
      <c r="A738" s="32" t="s">
        <v>777</v>
      </c>
      <c r="B738" s="33" t="s">
        <v>53</v>
      </c>
      <c r="C738" s="33" t="s">
        <v>31</v>
      </c>
      <c r="D738" s="33" t="s">
        <v>18</v>
      </c>
      <c r="E738" s="33"/>
      <c r="F738" s="14">
        <v>44342</v>
      </c>
      <c r="G738" s="7">
        <v>44361</v>
      </c>
      <c r="H738" s="15">
        <v>2</v>
      </c>
      <c r="I738" s="26">
        <f t="shared" si="22"/>
        <v>35</v>
      </c>
      <c r="J738" s="26">
        <v>140</v>
      </c>
      <c r="K738" s="15"/>
      <c r="L738" s="15" t="s">
        <v>32</v>
      </c>
      <c r="M738" s="15">
        <v>0.25</v>
      </c>
      <c r="N738" s="8">
        <v>27.49</v>
      </c>
      <c r="O738" s="8">
        <v>0</v>
      </c>
      <c r="P738" s="33" t="s">
        <v>38</v>
      </c>
      <c r="Q738" s="29">
        <f t="shared" si="23"/>
        <v>167.49</v>
      </c>
      <c r="R738" s="9"/>
      <c r="S738" s="9"/>
      <c r="T738" s="9"/>
      <c r="U738" s="9"/>
      <c r="V738" s="9"/>
      <c r="W738" s="9"/>
      <c r="X738" s="10"/>
      <c r="Y738" s="11"/>
    </row>
    <row r="739" spans="1:25" ht="14.4" x14ac:dyDescent="0.3">
      <c r="A739" s="32" t="s">
        <v>778</v>
      </c>
      <c r="B739" s="33" t="s">
        <v>42</v>
      </c>
      <c r="C739" s="33" t="s">
        <v>37</v>
      </c>
      <c r="D739" s="33" t="s">
        <v>18</v>
      </c>
      <c r="E739" s="33"/>
      <c r="F739" s="14">
        <v>44342</v>
      </c>
      <c r="G739" s="7">
        <v>44361</v>
      </c>
      <c r="H739" s="15">
        <v>1</v>
      </c>
      <c r="I739" s="26">
        <f t="shared" si="22"/>
        <v>10</v>
      </c>
      <c r="J739" s="26">
        <v>80</v>
      </c>
      <c r="K739" s="15"/>
      <c r="L739" s="15"/>
      <c r="M739" s="15">
        <v>0.25</v>
      </c>
      <c r="N739" s="8">
        <v>42.66</v>
      </c>
      <c r="O739" s="8">
        <v>42.66</v>
      </c>
      <c r="P739" s="33" t="s">
        <v>19</v>
      </c>
      <c r="Q739" s="29">
        <f t="shared" si="23"/>
        <v>122.66</v>
      </c>
      <c r="R739" s="9"/>
      <c r="S739" s="9"/>
      <c r="T739" s="9"/>
      <c r="U739" s="9"/>
      <c r="V739" s="9"/>
      <c r="W739" s="9"/>
      <c r="X739" s="10"/>
      <c r="Y739" s="11"/>
    </row>
    <row r="740" spans="1:25" ht="14.4" x14ac:dyDescent="0.3">
      <c r="A740" s="32" t="s">
        <v>779</v>
      </c>
      <c r="B740" s="33" t="s">
        <v>53</v>
      </c>
      <c r="C740" s="33" t="s">
        <v>31</v>
      </c>
      <c r="D740" s="33" t="s">
        <v>26</v>
      </c>
      <c r="E740" s="33"/>
      <c r="F740" s="14">
        <v>44342</v>
      </c>
      <c r="G740" s="7">
        <v>44361</v>
      </c>
      <c r="H740" s="15">
        <v>1</v>
      </c>
      <c r="I740" s="26">
        <f t="shared" si="22"/>
        <v>10</v>
      </c>
      <c r="J740" s="26">
        <v>80</v>
      </c>
      <c r="K740" s="15"/>
      <c r="L740" s="15"/>
      <c r="M740" s="15">
        <v>0.25</v>
      </c>
      <c r="N740" s="8">
        <v>185.11</v>
      </c>
      <c r="O740" s="8">
        <v>185.11</v>
      </c>
      <c r="P740" s="33" t="s">
        <v>38</v>
      </c>
      <c r="Q740" s="29">
        <f t="shared" si="23"/>
        <v>265.11</v>
      </c>
      <c r="R740" s="9"/>
      <c r="S740" s="9"/>
      <c r="T740" s="9"/>
      <c r="U740" s="9"/>
      <c r="V740" s="9"/>
      <c r="W740" s="9"/>
      <c r="X740" s="10"/>
      <c r="Y740" s="11"/>
    </row>
    <row r="741" spans="1:25" ht="14.4" x14ac:dyDescent="0.3">
      <c r="A741" s="32" t="s">
        <v>780</v>
      </c>
      <c r="B741" s="33" t="s">
        <v>30</v>
      </c>
      <c r="C741" s="33" t="s">
        <v>31</v>
      </c>
      <c r="D741" s="33" t="s">
        <v>23</v>
      </c>
      <c r="E741" s="33"/>
      <c r="F741" s="14">
        <v>44342</v>
      </c>
      <c r="G741" s="7">
        <v>44364</v>
      </c>
      <c r="H741" s="15">
        <v>1</v>
      </c>
      <c r="I741" s="26">
        <f t="shared" si="22"/>
        <v>10</v>
      </c>
      <c r="J741" s="26">
        <v>80</v>
      </c>
      <c r="K741" s="15"/>
      <c r="L741" s="15" t="s">
        <v>32</v>
      </c>
      <c r="M741" s="15">
        <v>0.75</v>
      </c>
      <c r="N741" s="8">
        <v>70</v>
      </c>
      <c r="O741" s="8">
        <v>0</v>
      </c>
      <c r="P741" s="33" t="s">
        <v>38</v>
      </c>
      <c r="Q741" s="29">
        <f t="shared" si="23"/>
        <v>150</v>
      </c>
      <c r="R741" s="9"/>
      <c r="S741" s="9"/>
      <c r="T741" s="9"/>
      <c r="U741" s="9"/>
      <c r="V741" s="9"/>
      <c r="W741" s="9"/>
      <c r="X741" s="10"/>
      <c r="Y741" s="11"/>
    </row>
    <row r="742" spans="1:25" ht="14.4" x14ac:dyDescent="0.3">
      <c r="A742" s="32" t="s">
        <v>781</v>
      </c>
      <c r="B742" s="33" t="s">
        <v>53</v>
      </c>
      <c r="C742" s="33" t="s">
        <v>31</v>
      </c>
      <c r="D742" s="33" t="s">
        <v>18</v>
      </c>
      <c r="E742" s="33"/>
      <c r="F742" s="14">
        <v>44342</v>
      </c>
      <c r="G742" s="7">
        <v>44369</v>
      </c>
      <c r="H742" s="15">
        <v>1</v>
      </c>
      <c r="I742" s="26">
        <f t="shared" si="22"/>
        <v>10</v>
      </c>
      <c r="J742" s="26">
        <v>80</v>
      </c>
      <c r="K742" s="15"/>
      <c r="L742" s="15"/>
      <c r="M742" s="15">
        <v>0.25</v>
      </c>
      <c r="N742" s="8">
        <v>120</v>
      </c>
      <c r="O742" s="8">
        <v>120</v>
      </c>
      <c r="P742" s="33" t="s">
        <v>19</v>
      </c>
      <c r="Q742" s="29">
        <f t="shared" si="23"/>
        <v>200</v>
      </c>
      <c r="R742" s="9"/>
      <c r="S742" s="9"/>
      <c r="T742" s="9"/>
      <c r="U742" s="9"/>
      <c r="V742" s="9"/>
      <c r="W742" s="9"/>
      <c r="X742" s="10"/>
      <c r="Y742" s="11"/>
    </row>
    <row r="743" spans="1:25" ht="14.4" x14ac:dyDescent="0.3">
      <c r="A743" s="32" t="s">
        <v>782</v>
      </c>
      <c r="B743" s="33" t="s">
        <v>53</v>
      </c>
      <c r="C743" s="33" t="s">
        <v>31</v>
      </c>
      <c r="D743" s="33" t="s">
        <v>18</v>
      </c>
      <c r="E743" s="33"/>
      <c r="F743" s="14">
        <v>44342</v>
      </c>
      <c r="G743" s="7">
        <v>44377</v>
      </c>
      <c r="H743" s="15">
        <v>1</v>
      </c>
      <c r="I743" s="26">
        <f t="shared" si="22"/>
        <v>10</v>
      </c>
      <c r="J743" s="26">
        <v>80</v>
      </c>
      <c r="K743" s="15"/>
      <c r="L743" s="15"/>
      <c r="M743" s="15">
        <v>0.25</v>
      </c>
      <c r="N743" s="8">
        <v>178.36</v>
      </c>
      <c r="O743" s="8">
        <v>178.36</v>
      </c>
      <c r="P743" s="33" t="s">
        <v>38</v>
      </c>
      <c r="Q743" s="29">
        <f t="shared" si="23"/>
        <v>258.36</v>
      </c>
      <c r="R743" s="9"/>
      <c r="S743" s="9"/>
      <c r="T743" s="9"/>
      <c r="U743" s="9"/>
      <c r="V743" s="9"/>
      <c r="W743" s="9"/>
      <c r="X743" s="10"/>
      <c r="Y743" s="11"/>
    </row>
    <row r="744" spans="1:25" ht="14.4" x14ac:dyDescent="0.3">
      <c r="A744" s="32" t="s">
        <v>783</v>
      </c>
      <c r="B744" s="33" t="s">
        <v>127</v>
      </c>
      <c r="C744" s="33" t="s">
        <v>17</v>
      </c>
      <c r="D744" s="33" t="s">
        <v>153</v>
      </c>
      <c r="E744" s="33"/>
      <c r="F744" s="14">
        <v>44342</v>
      </c>
      <c r="G744" s="7">
        <v>44375</v>
      </c>
      <c r="H744" s="15">
        <v>1</v>
      </c>
      <c r="I744" s="26">
        <f t="shared" si="22"/>
        <v>10</v>
      </c>
      <c r="J744" s="26">
        <v>80</v>
      </c>
      <c r="K744" s="15" t="s">
        <v>32</v>
      </c>
      <c r="L744" s="15" t="s">
        <v>32</v>
      </c>
      <c r="M744" s="15">
        <v>1.5</v>
      </c>
      <c r="N744" s="8">
        <v>477.78</v>
      </c>
      <c r="O744" s="8">
        <v>0</v>
      </c>
      <c r="P744" s="33" t="s">
        <v>372</v>
      </c>
      <c r="Q744" s="29">
        <f t="shared" si="23"/>
        <v>557.78</v>
      </c>
      <c r="R744" s="9"/>
      <c r="S744" s="9"/>
      <c r="T744" s="9"/>
      <c r="U744" s="9"/>
      <c r="V744" s="9"/>
      <c r="W744" s="9"/>
      <c r="X744" s="10"/>
      <c r="Y744" s="11"/>
    </row>
    <row r="745" spans="1:25" ht="14.4" x14ac:dyDescent="0.3">
      <c r="A745" s="32" t="s">
        <v>784</v>
      </c>
      <c r="B745" s="33" t="s">
        <v>30</v>
      </c>
      <c r="C745" s="33" t="s">
        <v>17</v>
      </c>
      <c r="D745" s="33" t="s">
        <v>40</v>
      </c>
      <c r="E745" s="33" t="s">
        <v>32</v>
      </c>
      <c r="F745" s="14">
        <v>44342</v>
      </c>
      <c r="G745" s="7">
        <v>44377</v>
      </c>
      <c r="H745" s="15">
        <v>1</v>
      </c>
      <c r="I745" s="26">
        <f t="shared" si="22"/>
        <v>10</v>
      </c>
      <c r="J745" s="26">
        <v>80</v>
      </c>
      <c r="K745" s="15"/>
      <c r="L745" s="15"/>
      <c r="M745" s="15">
        <v>1</v>
      </c>
      <c r="N745" s="8">
        <v>67.97</v>
      </c>
      <c r="O745" s="8">
        <v>67.97</v>
      </c>
      <c r="P745" s="33" t="s">
        <v>27</v>
      </c>
      <c r="Q745" s="29">
        <f t="shared" si="23"/>
        <v>147.97</v>
      </c>
      <c r="R745" s="9"/>
      <c r="S745" s="9"/>
      <c r="T745" s="9"/>
      <c r="U745" s="9"/>
      <c r="V745" s="9"/>
      <c r="W745" s="9"/>
      <c r="X745" s="10"/>
      <c r="Y745" s="11"/>
    </row>
    <row r="746" spans="1:25" ht="14.4" x14ac:dyDescent="0.3">
      <c r="A746" s="32" t="s">
        <v>785</v>
      </c>
      <c r="B746" s="33" t="s">
        <v>21</v>
      </c>
      <c r="C746" s="33" t="s">
        <v>37</v>
      </c>
      <c r="D746" s="33" t="s">
        <v>18</v>
      </c>
      <c r="E746" s="33"/>
      <c r="F746" s="14">
        <v>44342</v>
      </c>
      <c r="G746" s="6">
        <v>44382</v>
      </c>
      <c r="H746" s="15">
        <v>2</v>
      </c>
      <c r="I746" s="26">
        <f t="shared" si="22"/>
        <v>35</v>
      </c>
      <c r="J746" s="26">
        <v>140</v>
      </c>
      <c r="K746" s="15"/>
      <c r="L746" s="15" t="s">
        <v>32</v>
      </c>
      <c r="M746" s="15">
        <v>1.25</v>
      </c>
      <c r="N746" s="8">
        <v>300.72000000000003</v>
      </c>
      <c r="O746" s="8">
        <v>0</v>
      </c>
      <c r="P746" s="33" t="s">
        <v>38</v>
      </c>
      <c r="Q746" s="29">
        <f t="shared" si="23"/>
        <v>440.72</v>
      </c>
      <c r="R746" s="9"/>
      <c r="S746" s="9"/>
      <c r="T746" s="9"/>
      <c r="U746" s="9"/>
      <c r="V746" s="9"/>
      <c r="W746" s="9"/>
      <c r="X746" s="10"/>
      <c r="Y746" s="11"/>
    </row>
    <row r="747" spans="1:25" ht="14.4" x14ac:dyDescent="0.3">
      <c r="A747" s="32" t="s">
        <v>786</v>
      </c>
      <c r="B747" s="33" t="s">
        <v>25</v>
      </c>
      <c r="C747" s="33" t="s">
        <v>37</v>
      </c>
      <c r="D747" s="33" t="s">
        <v>18</v>
      </c>
      <c r="E747" s="33"/>
      <c r="F747" s="14">
        <v>44342</v>
      </c>
      <c r="G747" s="15"/>
      <c r="H747" s="15">
        <v>1</v>
      </c>
      <c r="I747" s="26">
        <f t="shared" si="22"/>
        <v>10</v>
      </c>
      <c r="J747" s="26">
        <v>80</v>
      </c>
      <c r="K747" s="15"/>
      <c r="L747" s="15"/>
      <c r="M747" s="15"/>
      <c r="N747" s="8">
        <v>377.6</v>
      </c>
      <c r="O747" s="8">
        <v>377.6</v>
      </c>
      <c r="P747" s="33" t="s">
        <v>19</v>
      </c>
      <c r="Q747" s="29">
        <f t="shared" si="23"/>
        <v>457.6</v>
      </c>
      <c r="R747" s="9"/>
      <c r="S747" s="9"/>
      <c r="T747" s="9"/>
      <c r="U747" s="9"/>
      <c r="V747" s="9"/>
      <c r="W747" s="9"/>
      <c r="X747" s="10"/>
      <c r="Y747" s="11"/>
    </row>
    <row r="748" spans="1:25" ht="14.4" x14ac:dyDescent="0.3">
      <c r="A748" s="32" t="s">
        <v>787</v>
      </c>
      <c r="B748" s="33" t="s">
        <v>30</v>
      </c>
      <c r="C748" s="33" t="s">
        <v>31</v>
      </c>
      <c r="D748" s="33" t="s">
        <v>18</v>
      </c>
      <c r="E748" s="33"/>
      <c r="F748" s="14">
        <v>44342</v>
      </c>
      <c r="G748" s="15"/>
      <c r="H748" s="15">
        <v>1</v>
      </c>
      <c r="I748" s="26">
        <f t="shared" si="22"/>
        <v>10</v>
      </c>
      <c r="J748" s="26">
        <v>80</v>
      </c>
      <c r="K748" s="15"/>
      <c r="L748" s="15"/>
      <c r="M748" s="15"/>
      <c r="N748" s="8">
        <v>70</v>
      </c>
      <c r="O748" s="8">
        <v>70</v>
      </c>
      <c r="P748" s="33" t="s">
        <v>27</v>
      </c>
      <c r="Q748" s="29">
        <f t="shared" si="23"/>
        <v>150</v>
      </c>
      <c r="R748" s="9"/>
      <c r="S748" s="9"/>
      <c r="T748" s="9"/>
      <c r="U748" s="9"/>
      <c r="V748" s="9"/>
      <c r="W748" s="9"/>
      <c r="X748" s="10"/>
      <c r="Y748" s="11"/>
    </row>
    <row r="749" spans="1:25" ht="14.4" x14ac:dyDescent="0.3">
      <c r="A749" s="32" t="s">
        <v>788</v>
      </c>
      <c r="B749" s="33" t="s">
        <v>30</v>
      </c>
      <c r="C749" s="33" t="s">
        <v>31</v>
      </c>
      <c r="D749" s="33" t="s">
        <v>23</v>
      </c>
      <c r="E749" s="33"/>
      <c r="F749" s="14">
        <v>44342</v>
      </c>
      <c r="G749" s="15"/>
      <c r="H749" s="15">
        <v>1</v>
      </c>
      <c r="I749" s="26">
        <f t="shared" si="22"/>
        <v>10</v>
      </c>
      <c r="J749" s="26">
        <v>80</v>
      </c>
      <c r="K749" s="15"/>
      <c r="L749" s="15"/>
      <c r="M749" s="15"/>
      <c r="N749" s="8">
        <v>177.05</v>
      </c>
      <c r="O749" s="8">
        <v>177.05</v>
      </c>
      <c r="P749" s="33" t="s">
        <v>27</v>
      </c>
      <c r="Q749" s="29">
        <f t="shared" si="23"/>
        <v>257.05</v>
      </c>
      <c r="R749" s="9"/>
      <c r="S749" s="9"/>
      <c r="T749" s="9"/>
      <c r="U749" s="9"/>
      <c r="V749" s="9"/>
      <c r="W749" s="9"/>
      <c r="X749" s="10"/>
      <c r="Y749" s="11"/>
    </row>
    <row r="750" spans="1:25" ht="14.4" x14ac:dyDescent="0.3">
      <c r="A750" s="32" t="s">
        <v>789</v>
      </c>
      <c r="B750" s="33" t="s">
        <v>25</v>
      </c>
      <c r="C750" s="33" t="s">
        <v>37</v>
      </c>
      <c r="D750" s="33" t="s">
        <v>23</v>
      </c>
      <c r="E750" s="33"/>
      <c r="F750" s="14">
        <v>44342</v>
      </c>
      <c r="G750" s="15"/>
      <c r="H750" s="15">
        <v>2</v>
      </c>
      <c r="I750" s="26">
        <f t="shared" si="22"/>
        <v>35</v>
      </c>
      <c r="J750" s="26">
        <v>140</v>
      </c>
      <c r="K750" s="15"/>
      <c r="L750" s="15"/>
      <c r="M750" s="15"/>
      <c r="N750" s="8">
        <v>839.68</v>
      </c>
      <c r="O750" s="8">
        <v>839.68</v>
      </c>
      <c r="P750" s="33" t="s">
        <v>38</v>
      </c>
      <c r="Q750" s="29">
        <f t="shared" si="23"/>
        <v>979.68</v>
      </c>
      <c r="R750" s="9"/>
      <c r="S750" s="9"/>
      <c r="T750" s="9"/>
      <c r="U750" s="9"/>
      <c r="V750" s="9"/>
      <c r="W750" s="9"/>
      <c r="X750" s="10"/>
      <c r="Y750" s="11"/>
    </row>
    <row r="751" spans="1:25" ht="14.4" x14ac:dyDescent="0.3">
      <c r="A751" s="32" t="s">
        <v>790</v>
      </c>
      <c r="B751" s="33" t="s">
        <v>16</v>
      </c>
      <c r="C751" s="33" t="s">
        <v>186</v>
      </c>
      <c r="D751" s="33" t="s">
        <v>18</v>
      </c>
      <c r="E751" s="33"/>
      <c r="F751" s="14">
        <v>44343</v>
      </c>
      <c r="G751" s="6">
        <v>44350</v>
      </c>
      <c r="H751" s="15">
        <v>1</v>
      </c>
      <c r="I751" s="26">
        <f t="shared" si="22"/>
        <v>10</v>
      </c>
      <c r="J751" s="26">
        <v>80</v>
      </c>
      <c r="K751" s="15"/>
      <c r="L751" s="15"/>
      <c r="M751" s="15">
        <v>0.25</v>
      </c>
      <c r="N751" s="8">
        <v>120</v>
      </c>
      <c r="O751" s="8">
        <v>120</v>
      </c>
      <c r="P751" s="33" t="s">
        <v>19</v>
      </c>
      <c r="Q751" s="29">
        <f t="shared" si="23"/>
        <v>200</v>
      </c>
      <c r="R751" s="9"/>
      <c r="S751" s="9"/>
      <c r="T751" s="9"/>
      <c r="U751" s="9"/>
      <c r="V751" s="9"/>
      <c r="W751" s="9"/>
      <c r="X751" s="10"/>
      <c r="Y751" s="11"/>
    </row>
    <row r="752" spans="1:25" ht="14.4" x14ac:dyDescent="0.3">
      <c r="A752" s="32" t="s">
        <v>791</v>
      </c>
      <c r="B752" s="33" t="s">
        <v>127</v>
      </c>
      <c r="C752" s="33" t="s">
        <v>17</v>
      </c>
      <c r="D752" s="33" t="s">
        <v>18</v>
      </c>
      <c r="E752" s="33"/>
      <c r="F752" s="14">
        <v>44343</v>
      </c>
      <c r="G752" s="7">
        <v>44357</v>
      </c>
      <c r="H752" s="15">
        <v>1</v>
      </c>
      <c r="I752" s="26">
        <f t="shared" si="22"/>
        <v>10</v>
      </c>
      <c r="J752" s="26">
        <v>80</v>
      </c>
      <c r="K752" s="15"/>
      <c r="L752" s="15"/>
      <c r="M752" s="15">
        <v>0.25</v>
      </c>
      <c r="N752" s="8">
        <v>156.49</v>
      </c>
      <c r="O752" s="8">
        <v>156.49</v>
      </c>
      <c r="P752" s="33" t="s">
        <v>38</v>
      </c>
      <c r="Q752" s="29">
        <f t="shared" si="23"/>
        <v>236.49</v>
      </c>
      <c r="R752" s="9"/>
      <c r="S752" s="9"/>
      <c r="T752" s="9"/>
      <c r="U752" s="9"/>
      <c r="V752" s="9"/>
      <c r="W752" s="9"/>
      <c r="X752" s="10"/>
      <c r="Y752" s="11"/>
    </row>
    <row r="753" spans="1:25" ht="14.4" x14ac:dyDescent="0.3">
      <c r="A753" s="32" t="s">
        <v>792</v>
      </c>
      <c r="B753" s="33" t="s">
        <v>16</v>
      </c>
      <c r="C753" s="33" t="s">
        <v>186</v>
      </c>
      <c r="D753" s="33" t="s">
        <v>26</v>
      </c>
      <c r="E753" s="33"/>
      <c r="F753" s="14">
        <v>44343</v>
      </c>
      <c r="G753" s="7">
        <v>44362</v>
      </c>
      <c r="H753" s="15">
        <v>2</v>
      </c>
      <c r="I753" s="26">
        <f t="shared" si="22"/>
        <v>35</v>
      </c>
      <c r="J753" s="26">
        <v>140</v>
      </c>
      <c r="K753" s="15"/>
      <c r="L753" s="15"/>
      <c r="M753" s="15">
        <v>0.25</v>
      </c>
      <c r="N753" s="8">
        <v>155</v>
      </c>
      <c r="O753" s="8">
        <v>155</v>
      </c>
      <c r="P753" s="33" t="s">
        <v>19</v>
      </c>
      <c r="Q753" s="29">
        <f t="shared" si="23"/>
        <v>295</v>
      </c>
      <c r="R753" s="9"/>
      <c r="S753" s="9"/>
      <c r="T753" s="9"/>
      <c r="U753" s="9"/>
      <c r="V753" s="9"/>
      <c r="W753" s="9"/>
      <c r="X753" s="10"/>
      <c r="Y753" s="11"/>
    </row>
    <row r="754" spans="1:25" ht="14.4" x14ac:dyDescent="0.3">
      <c r="A754" s="32" t="s">
        <v>793</v>
      </c>
      <c r="B754" s="33" t="s">
        <v>25</v>
      </c>
      <c r="C754" s="33" t="s">
        <v>17</v>
      </c>
      <c r="D754" s="33" t="s">
        <v>23</v>
      </c>
      <c r="E754" s="33"/>
      <c r="F754" s="14">
        <v>44343</v>
      </c>
      <c r="G754" s="7">
        <v>44364</v>
      </c>
      <c r="H754" s="15">
        <v>1</v>
      </c>
      <c r="I754" s="26">
        <f t="shared" si="22"/>
        <v>10</v>
      </c>
      <c r="J754" s="26">
        <v>80</v>
      </c>
      <c r="K754" s="15"/>
      <c r="L754" s="15"/>
      <c r="M754" s="15">
        <v>0.5</v>
      </c>
      <c r="N754" s="8">
        <v>20.83</v>
      </c>
      <c r="O754" s="8">
        <v>20.83</v>
      </c>
      <c r="P754" s="33" t="s">
        <v>19</v>
      </c>
      <c r="Q754" s="29">
        <f t="shared" si="23"/>
        <v>100.83</v>
      </c>
      <c r="R754" s="9"/>
      <c r="S754" s="9"/>
      <c r="T754" s="9"/>
      <c r="U754" s="9"/>
      <c r="V754" s="9"/>
      <c r="W754" s="9"/>
      <c r="X754" s="10"/>
      <c r="Y754" s="11"/>
    </row>
    <row r="755" spans="1:25" ht="14.4" x14ac:dyDescent="0.3">
      <c r="A755" s="32" t="s">
        <v>794</v>
      </c>
      <c r="B755" s="33" t="s">
        <v>25</v>
      </c>
      <c r="C755" s="33" t="s">
        <v>31</v>
      </c>
      <c r="D755" s="33" t="s">
        <v>18</v>
      </c>
      <c r="E755" s="33" t="s">
        <v>32</v>
      </c>
      <c r="F755" s="14">
        <v>44343</v>
      </c>
      <c r="G755" s="7">
        <v>44369</v>
      </c>
      <c r="H755" s="15">
        <v>1</v>
      </c>
      <c r="I755" s="26">
        <f t="shared" si="22"/>
        <v>10</v>
      </c>
      <c r="J755" s="26">
        <v>80</v>
      </c>
      <c r="K755" s="15" t="s">
        <v>32</v>
      </c>
      <c r="L755" s="15" t="s">
        <v>32</v>
      </c>
      <c r="M755" s="15">
        <v>0.5</v>
      </c>
      <c r="N755" s="8">
        <v>50</v>
      </c>
      <c r="O755" s="8">
        <v>0</v>
      </c>
      <c r="P755" s="33" t="s">
        <v>372</v>
      </c>
      <c r="Q755" s="29">
        <f t="shared" si="23"/>
        <v>130</v>
      </c>
      <c r="R755" s="9"/>
      <c r="S755" s="9"/>
      <c r="T755" s="9"/>
      <c r="U755" s="9"/>
      <c r="V755" s="9"/>
      <c r="W755" s="9"/>
      <c r="X755" s="10"/>
      <c r="Y755" s="11"/>
    </row>
    <row r="756" spans="1:25" ht="14.4" x14ac:dyDescent="0.3">
      <c r="A756" s="32" t="s">
        <v>795</v>
      </c>
      <c r="B756" s="33" t="s">
        <v>21</v>
      </c>
      <c r="C756" s="33" t="s">
        <v>37</v>
      </c>
      <c r="D756" s="33" t="s">
        <v>26</v>
      </c>
      <c r="E756" s="33"/>
      <c r="F756" s="14">
        <v>44343</v>
      </c>
      <c r="G756" s="7">
        <v>44390</v>
      </c>
      <c r="H756" s="15">
        <v>1</v>
      </c>
      <c r="I756" s="26">
        <f t="shared" si="22"/>
        <v>10</v>
      </c>
      <c r="J756" s="26">
        <v>80</v>
      </c>
      <c r="K756" s="15"/>
      <c r="L756" s="15"/>
      <c r="M756" s="15">
        <v>0.25</v>
      </c>
      <c r="N756" s="8">
        <v>120</v>
      </c>
      <c r="O756" s="8">
        <v>120</v>
      </c>
      <c r="P756" s="33" t="s">
        <v>38</v>
      </c>
      <c r="Q756" s="29">
        <f t="shared" si="23"/>
        <v>200</v>
      </c>
      <c r="R756" s="9"/>
      <c r="S756" s="9"/>
      <c r="T756" s="9"/>
      <c r="U756" s="9"/>
      <c r="V756" s="9"/>
      <c r="W756" s="9"/>
      <c r="X756" s="10"/>
      <c r="Y756" s="11"/>
    </row>
    <row r="757" spans="1:25" ht="14.4" x14ac:dyDescent="0.3">
      <c r="A757" s="32" t="s">
        <v>796</v>
      </c>
      <c r="B757" s="33" t="s">
        <v>25</v>
      </c>
      <c r="C757" s="33" t="s">
        <v>37</v>
      </c>
      <c r="D757" s="33" t="s">
        <v>40</v>
      </c>
      <c r="E757" s="33"/>
      <c r="F757" s="14">
        <v>44344</v>
      </c>
      <c r="G757" s="15"/>
      <c r="H757" s="15">
        <v>1</v>
      </c>
      <c r="I757" s="26">
        <f t="shared" si="22"/>
        <v>10</v>
      </c>
      <c r="J757" s="26">
        <v>80</v>
      </c>
      <c r="K757" s="15"/>
      <c r="L757" s="15" t="s">
        <v>32</v>
      </c>
      <c r="M757" s="15"/>
      <c r="N757" s="8">
        <v>17.059999999999999</v>
      </c>
      <c r="O757" s="8">
        <v>0</v>
      </c>
      <c r="P757" s="33" t="s">
        <v>38</v>
      </c>
      <c r="Q757" s="29">
        <f t="shared" si="23"/>
        <v>97.06</v>
      </c>
      <c r="R757" s="9"/>
      <c r="S757" s="9"/>
      <c r="T757" s="9"/>
      <c r="U757" s="9"/>
      <c r="V757" s="9"/>
      <c r="W757" s="9"/>
      <c r="X757" s="10"/>
      <c r="Y757" s="11"/>
    </row>
    <row r="758" spans="1:25" ht="14.4" x14ac:dyDescent="0.3">
      <c r="A758" s="32" t="s">
        <v>797</v>
      </c>
      <c r="B758" s="33" t="s">
        <v>53</v>
      </c>
      <c r="C758" s="33" t="s">
        <v>37</v>
      </c>
      <c r="D758" s="33" t="s">
        <v>18</v>
      </c>
      <c r="E758" s="33"/>
      <c r="F758" s="14">
        <v>44347</v>
      </c>
      <c r="G758" s="6">
        <v>44356</v>
      </c>
      <c r="H758" s="15">
        <v>1</v>
      </c>
      <c r="I758" s="26">
        <f t="shared" si="22"/>
        <v>10</v>
      </c>
      <c r="J758" s="26">
        <v>80</v>
      </c>
      <c r="K758" s="15"/>
      <c r="L758" s="15"/>
      <c r="M758" s="15">
        <v>0.25</v>
      </c>
      <c r="N758" s="8">
        <v>182.08</v>
      </c>
      <c r="O758" s="8">
        <v>182.08</v>
      </c>
      <c r="P758" s="33" t="s">
        <v>38</v>
      </c>
      <c r="Q758" s="29">
        <f t="shared" si="23"/>
        <v>262.08000000000004</v>
      </c>
      <c r="R758" s="9"/>
      <c r="S758" s="9"/>
      <c r="T758" s="9"/>
      <c r="U758" s="9"/>
      <c r="V758" s="9"/>
      <c r="W758" s="9"/>
      <c r="X758" s="10"/>
      <c r="Y758" s="11"/>
    </row>
    <row r="759" spans="1:25" ht="14.4" x14ac:dyDescent="0.3">
      <c r="A759" s="32" t="s">
        <v>798</v>
      </c>
      <c r="B759" s="33" t="s">
        <v>16</v>
      </c>
      <c r="C759" s="33" t="s">
        <v>186</v>
      </c>
      <c r="D759" s="33" t="s">
        <v>18</v>
      </c>
      <c r="E759" s="33"/>
      <c r="F759" s="14">
        <v>44347</v>
      </c>
      <c r="G759" s="7">
        <v>44368</v>
      </c>
      <c r="H759" s="15">
        <v>2</v>
      </c>
      <c r="I759" s="26">
        <f t="shared" si="22"/>
        <v>35</v>
      </c>
      <c r="J759" s="26">
        <v>140</v>
      </c>
      <c r="K759" s="15"/>
      <c r="L759" s="15"/>
      <c r="M759" s="15">
        <v>0.25</v>
      </c>
      <c r="N759" s="8">
        <v>19.55</v>
      </c>
      <c r="O759" s="8">
        <v>19.55</v>
      </c>
      <c r="P759" s="33" t="s">
        <v>19</v>
      </c>
      <c r="Q759" s="29">
        <f t="shared" si="23"/>
        <v>159.55000000000001</v>
      </c>
      <c r="R759" s="9"/>
      <c r="S759" s="9"/>
      <c r="T759" s="9"/>
      <c r="U759" s="9"/>
      <c r="V759" s="9"/>
      <c r="W759" s="9"/>
      <c r="X759" s="10"/>
      <c r="Y759" s="11"/>
    </row>
    <row r="760" spans="1:25" ht="14.4" x14ac:dyDescent="0.3">
      <c r="A760" s="32" t="s">
        <v>799</v>
      </c>
      <c r="B760" s="33" t="s">
        <v>16</v>
      </c>
      <c r="C760" s="33" t="s">
        <v>186</v>
      </c>
      <c r="D760" s="33" t="s">
        <v>18</v>
      </c>
      <c r="E760" s="33"/>
      <c r="F760" s="14">
        <v>44347</v>
      </c>
      <c r="G760" s="7">
        <v>44368</v>
      </c>
      <c r="H760" s="15">
        <v>2</v>
      </c>
      <c r="I760" s="26">
        <f t="shared" si="22"/>
        <v>35</v>
      </c>
      <c r="J760" s="26">
        <v>140</v>
      </c>
      <c r="K760" s="15"/>
      <c r="L760" s="15"/>
      <c r="M760" s="15">
        <v>0.5</v>
      </c>
      <c r="N760" s="8">
        <v>144</v>
      </c>
      <c r="O760" s="8">
        <v>144</v>
      </c>
      <c r="P760" s="33" t="s">
        <v>38</v>
      </c>
      <c r="Q760" s="29">
        <f t="shared" si="23"/>
        <v>284</v>
      </c>
      <c r="R760" s="9"/>
      <c r="S760" s="9"/>
      <c r="T760" s="9"/>
      <c r="U760" s="9"/>
      <c r="V760" s="9"/>
      <c r="W760" s="9"/>
      <c r="X760" s="10"/>
      <c r="Y760" s="11"/>
    </row>
    <row r="761" spans="1:25" ht="14.4" x14ac:dyDescent="0.3">
      <c r="A761" s="32" t="s">
        <v>800</v>
      </c>
      <c r="B761" s="33" t="s">
        <v>42</v>
      </c>
      <c r="C761" s="33" t="s">
        <v>22</v>
      </c>
      <c r="D761" s="33" t="s">
        <v>18</v>
      </c>
      <c r="E761" s="33"/>
      <c r="F761" s="14">
        <v>44347</v>
      </c>
      <c r="G761" s="7">
        <v>44371</v>
      </c>
      <c r="H761" s="15">
        <v>1</v>
      </c>
      <c r="I761" s="26">
        <f t="shared" si="22"/>
        <v>10</v>
      </c>
      <c r="J761" s="26">
        <v>80</v>
      </c>
      <c r="K761" s="15"/>
      <c r="L761" s="15"/>
      <c r="M761" s="15">
        <v>0.75</v>
      </c>
      <c r="N761" s="8">
        <v>86.48</v>
      </c>
      <c r="O761" s="8">
        <v>86.48</v>
      </c>
      <c r="P761" s="33" t="s">
        <v>27</v>
      </c>
      <c r="Q761" s="29">
        <f t="shared" si="23"/>
        <v>166.48000000000002</v>
      </c>
      <c r="R761" s="9"/>
      <c r="S761" s="9"/>
      <c r="T761" s="9"/>
      <c r="U761" s="9"/>
      <c r="V761" s="9"/>
      <c r="W761" s="9"/>
      <c r="X761" s="10"/>
      <c r="Y761" s="11"/>
    </row>
    <row r="762" spans="1:25" ht="14.4" x14ac:dyDescent="0.3">
      <c r="A762" s="32" t="s">
        <v>801</v>
      </c>
      <c r="B762" s="33" t="s">
        <v>53</v>
      </c>
      <c r="C762" s="33" t="s">
        <v>31</v>
      </c>
      <c r="D762" s="33" t="s">
        <v>18</v>
      </c>
      <c r="E762" s="33"/>
      <c r="F762" s="14">
        <v>44347</v>
      </c>
      <c r="G762" s="7">
        <v>44371</v>
      </c>
      <c r="H762" s="15">
        <v>1</v>
      </c>
      <c r="I762" s="26">
        <f t="shared" si="22"/>
        <v>10</v>
      </c>
      <c r="J762" s="26">
        <v>80</v>
      </c>
      <c r="K762" s="15"/>
      <c r="L762" s="15" t="s">
        <v>32</v>
      </c>
      <c r="M762" s="15">
        <v>0.25</v>
      </c>
      <c r="N762" s="8">
        <v>69.150000000000006</v>
      </c>
      <c r="O762" s="8">
        <v>0</v>
      </c>
      <c r="P762" s="33" t="s">
        <v>38</v>
      </c>
      <c r="Q762" s="29">
        <f t="shared" si="23"/>
        <v>149.15</v>
      </c>
      <c r="R762" s="9"/>
      <c r="S762" s="9"/>
      <c r="T762" s="9"/>
      <c r="U762" s="9"/>
      <c r="V762" s="9"/>
      <c r="W762" s="9"/>
      <c r="X762" s="10"/>
      <c r="Y762" s="11"/>
    </row>
    <row r="763" spans="1:25" ht="14.4" x14ac:dyDescent="0.3">
      <c r="A763" s="32" t="s">
        <v>802</v>
      </c>
      <c r="B763" s="33" t="s">
        <v>16</v>
      </c>
      <c r="C763" s="33" t="s">
        <v>186</v>
      </c>
      <c r="D763" s="33" t="s">
        <v>40</v>
      </c>
      <c r="E763" s="33"/>
      <c r="F763" s="14">
        <v>44347</v>
      </c>
      <c r="G763" s="7">
        <v>44389</v>
      </c>
      <c r="H763" s="15">
        <v>2</v>
      </c>
      <c r="I763" s="26">
        <f t="shared" si="22"/>
        <v>35</v>
      </c>
      <c r="J763" s="26">
        <v>140</v>
      </c>
      <c r="K763" s="15"/>
      <c r="L763" s="15"/>
      <c r="M763" s="15">
        <v>1.25</v>
      </c>
      <c r="N763" s="8">
        <v>156</v>
      </c>
      <c r="O763" s="8">
        <v>156</v>
      </c>
      <c r="P763" s="33" t="s">
        <v>38</v>
      </c>
      <c r="Q763" s="29">
        <f t="shared" si="23"/>
        <v>296</v>
      </c>
      <c r="R763" s="9"/>
      <c r="S763" s="9"/>
      <c r="T763" s="9"/>
      <c r="U763" s="9"/>
      <c r="V763" s="9"/>
      <c r="W763" s="9"/>
      <c r="X763" s="10"/>
      <c r="Y763" s="11"/>
    </row>
    <row r="764" spans="1:25" ht="14.4" x14ac:dyDescent="0.3">
      <c r="A764" s="32" t="s">
        <v>803</v>
      </c>
      <c r="B764" s="33" t="s">
        <v>42</v>
      </c>
      <c r="C764" s="33" t="s">
        <v>17</v>
      </c>
      <c r="D764" s="33" t="s">
        <v>23</v>
      </c>
      <c r="E764" s="33"/>
      <c r="F764" s="14">
        <v>44347</v>
      </c>
      <c r="G764" s="15"/>
      <c r="H764" s="15">
        <v>2</v>
      </c>
      <c r="I764" s="26">
        <f t="shared" si="22"/>
        <v>35</v>
      </c>
      <c r="J764" s="26">
        <v>140</v>
      </c>
      <c r="K764" s="15"/>
      <c r="L764" s="15"/>
      <c r="M764" s="15"/>
      <c r="N764" s="8">
        <v>72.349999999999994</v>
      </c>
      <c r="O764" s="8">
        <v>72.349999999999994</v>
      </c>
      <c r="P764" s="33" t="s">
        <v>19</v>
      </c>
      <c r="Q764" s="29">
        <f t="shared" si="23"/>
        <v>212.35</v>
      </c>
      <c r="R764" s="9"/>
      <c r="S764" s="9"/>
      <c r="T764" s="9"/>
      <c r="U764" s="9"/>
      <c r="V764" s="9"/>
      <c r="W764" s="9"/>
      <c r="X764" s="10"/>
      <c r="Y764" s="11"/>
    </row>
    <row r="765" spans="1:25" ht="14.4" x14ac:dyDescent="0.3">
      <c r="A765" s="32" t="s">
        <v>804</v>
      </c>
      <c r="B765" s="33" t="s">
        <v>16</v>
      </c>
      <c r="C765" s="33" t="s">
        <v>186</v>
      </c>
      <c r="D765" s="33" t="s">
        <v>26</v>
      </c>
      <c r="E765" s="33"/>
      <c r="F765" s="6">
        <v>44348</v>
      </c>
      <c r="G765" s="7">
        <v>44362</v>
      </c>
      <c r="H765" s="15">
        <v>1</v>
      </c>
      <c r="I765" s="26">
        <f t="shared" si="22"/>
        <v>10</v>
      </c>
      <c r="J765" s="26">
        <v>80</v>
      </c>
      <c r="K765" s="15" t="s">
        <v>32</v>
      </c>
      <c r="L765" s="15" t="s">
        <v>32</v>
      </c>
      <c r="M765" s="15">
        <v>0.25</v>
      </c>
      <c r="N765" s="8">
        <v>240</v>
      </c>
      <c r="O765" s="8">
        <v>0</v>
      </c>
      <c r="P765" s="33" t="s">
        <v>372</v>
      </c>
      <c r="Q765" s="29">
        <f t="shared" si="23"/>
        <v>320</v>
      </c>
      <c r="R765" s="9"/>
      <c r="S765" s="9"/>
      <c r="T765" s="9"/>
      <c r="U765" s="9"/>
      <c r="V765" s="9"/>
      <c r="W765" s="9"/>
      <c r="X765" s="10"/>
      <c r="Y765" s="11"/>
    </row>
    <row r="766" spans="1:25" ht="14.4" x14ac:dyDescent="0.3">
      <c r="A766" s="32" t="s">
        <v>805</v>
      </c>
      <c r="B766" s="33" t="s">
        <v>30</v>
      </c>
      <c r="C766" s="33" t="s">
        <v>17</v>
      </c>
      <c r="D766" s="33" t="s">
        <v>40</v>
      </c>
      <c r="E766" s="33"/>
      <c r="F766" s="6">
        <v>44348</v>
      </c>
      <c r="G766" s="7">
        <v>44368</v>
      </c>
      <c r="H766" s="15">
        <v>1</v>
      </c>
      <c r="I766" s="26">
        <f t="shared" si="22"/>
        <v>10</v>
      </c>
      <c r="J766" s="26">
        <v>80</v>
      </c>
      <c r="K766" s="15" t="s">
        <v>32</v>
      </c>
      <c r="L766" s="15" t="s">
        <v>32</v>
      </c>
      <c r="M766" s="15">
        <v>4.25</v>
      </c>
      <c r="N766" s="8">
        <v>558.11</v>
      </c>
      <c r="O766" s="8">
        <v>0</v>
      </c>
      <c r="P766" s="33" t="s">
        <v>372</v>
      </c>
      <c r="Q766" s="29">
        <f t="shared" si="23"/>
        <v>638.11</v>
      </c>
      <c r="R766" s="9"/>
      <c r="S766" s="9"/>
      <c r="T766" s="9"/>
      <c r="U766" s="9"/>
      <c r="V766" s="9"/>
      <c r="W766" s="9"/>
      <c r="X766" s="10"/>
      <c r="Y766" s="11"/>
    </row>
    <row r="767" spans="1:25" ht="14.4" x14ac:dyDescent="0.3">
      <c r="A767" s="32" t="s">
        <v>806</v>
      </c>
      <c r="B767" s="33" t="s">
        <v>30</v>
      </c>
      <c r="C767" s="33" t="s">
        <v>31</v>
      </c>
      <c r="D767" s="33" t="s">
        <v>18</v>
      </c>
      <c r="E767" s="33"/>
      <c r="F767" s="6">
        <v>44348</v>
      </c>
      <c r="G767" s="7">
        <v>44376</v>
      </c>
      <c r="H767" s="15">
        <v>1</v>
      </c>
      <c r="I767" s="26">
        <f t="shared" si="22"/>
        <v>10</v>
      </c>
      <c r="J767" s="26">
        <v>80</v>
      </c>
      <c r="K767" s="15" t="s">
        <v>32</v>
      </c>
      <c r="L767" s="15" t="s">
        <v>32</v>
      </c>
      <c r="M767" s="15">
        <v>1</v>
      </c>
      <c r="N767" s="8">
        <v>43.43</v>
      </c>
      <c r="O767" s="8">
        <v>0</v>
      </c>
      <c r="P767" s="33" t="s">
        <v>372</v>
      </c>
      <c r="Q767" s="29">
        <f t="shared" si="23"/>
        <v>123.43</v>
      </c>
      <c r="R767" s="9"/>
      <c r="S767" s="9"/>
      <c r="T767" s="9"/>
      <c r="U767" s="9"/>
      <c r="V767" s="9"/>
      <c r="W767" s="9"/>
      <c r="X767" s="10"/>
      <c r="Y767" s="11"/>
    </row>
    <row r="768" spans="1:25" ht="14.4" x14ac:dyDescent="0.3">
      <c r="A768" s="32" t="s">
        <v>807</v>
      </c>
      <c r="B768" s="33" t="s">
        <v>21</v>
      </c>
      <c r="C768" s="33" t="s">
        <v>37</v>
      </c>
      <c r="D768" s="33" t="s">
        <v>26</v>
      </c>
      <c r="E768" s="33"/>
      <c r="F768" s="6">
        <v>44348</v>
      </c>
      <c r="G768" s="6">
        <v>44382</v>
      </c>
      <c r="H768" s="15">
        <v>1</v>
      </c>
      <c r="I768" s="26">
        <f t="shared" si="22"/>
        <v>10</v>
      </c>
      <c r="J768" s="26">
        <v>80</v>
      </c>
      <c r="K768" s="15" t="s">
        <v>32</v>
      </c>
      <c r="L768" s="15" t="s">
        <v>32</v>
      </c>
      <c r="M768" s="15">
        <v>0.25</v>
      </c>
      <c r="N768" s="8">
        <v>141.9</v>
      </c>
      <c r="O768" s="8">
        <v>0</v>
      </c>
      <c r="P768" s="33" t="s">
        <v>372</v>
      </c>
      <c r="Q768" s="29">
        <f t="shared" si="23"/>
        <v>221.9</v>
      </c>
      <c r="R768" s="9"/>
      <c r="S768" s="9"/>
      <c r="T768" s="9"/>
      <c r="U768" s="9"/>
      <c r="V768" s="9"/>
      <c r="W768" s="9"/>
      <c r="X768" s="10"/>
      <c r="Y768" s="11"/>
    </row>
    <row r="769" spans="1:25" ht="14.4" x14ac:dyDescent="0.3">
      <c r="A769" s="32" t="s">
        <v>808</v>
      </c>
      <c r="B769" s="33" t="s">
        <v>53</v>
      </c>
      <c r="C769" s="33" t="s">
        <v>17</v>
      </c>
      <c r="D769" s="33" t="s">
        <v>18</v>
      </c>
      <c r="E769" s="33"/>
      <c r="F769" s="6">
        <v>44348</v>
      </c>
      <c r="G769" s="7">
        <v>44401</v>
      </c>
      <c r="H769" s="15">
        <v>2</v>
      </c>
      <c r="I769" s="26">
        <f t="shared" si="22"/>
        <v>35</v>
      </c>
      <c r="J769" s="26">
        <v>140</v>
      </c>
      <c r="K769" s="15"/>
      <c r="L769" s="15"/>
      <c r="M769" s="15">
        <v>1</v>
      </c>
      <c r="N769" s="8">
        <v>136.71</v>
      </c>
      <c r="O769" s="8">
        <v>136.71</v>
      </c>
      <c r="P769" s="33" t="s">
        <v>38</v>
      </c>
      <c r="Q769" s="29">
        <f t="shared" si="23"/>
        <v>276.71000000000004</v>
      </c>
      <c r="R769" s="9"/>
      <c r="S769" s="9"/>
      <c r="T769" s="9"/>
      <c r="U769" s="9"/>
      <c r="V769" s="9"/>
      <c r="W769" s="9"/>
      <c r="X769" s="10"/>
      <c r="Y769" s="11"/>
    </row>
    <row r="770" spans="1:25" ht="14.4" x14ac:dyDescent="0.3">
      <c r="A770" s="32" t="s">
        <v>809</v>
      </c>
      <c r="B770" s="33" t="s">
        <v>30</v>
      </c>
      <c r="C770" s="33" t="s">
        <v>31</v>
      </c>
      <c r="D770" s="33" t="s">
        <v>18</v>
      </c>
      <c r="E770" s="33"/>
      <c r="F770" s="6">
        <v>44348</v>
      </c>
      <c r="G770" s="15"/>
      <c r="H770" s="15">
        <v>2</v>
      </c>
      <c r="I770" s="26">
        <f t="shared" ref="I770:I833" si="24">(H770*J770)/8</f>
        <v>35</v>
      </c>
      <c r="J770" s="26">
        <v>140</v>
      </c>
      <c r="K770" s="15"/>
      <c r="L770" s="15"/>
      <c r="M770" s="15"/>
      <c r="N770" s="8">
        <v>85.35</v>
      </c>
      <c r="O770" s="8">
        <v>85.35</v>
      </c>
      <c r="P770" s="33" t="s">
        <v>27</v>
      </c>
      <c r="Q770" s="29">
        <f t="shared" ref="Q770:Q833" si="25">N770+J770</f>
        <v>225.35</v>
      </c>
      <c r="R770" s="9"/>
      <c r="S770" s="9"/>
      <c r="T770" s="9"/>
      <c r="U770" s="9"/>
      <c r="V770" s="9"/>
      <c r="W770" s="9"/>
      <c r="X770" s="10"/>
      <c r="Y770" s="11"/>
    </row>
    <row r="771" spans="1:25" ht="14.4" x14ac:dyDescent="0.3">
      <c r="A771" s="32" t="s">
        <v>810</v>
      </c>
      <c r="B771" s="33" t="s">
        <v>185</v>
      </c>
      <c r="C771" s="33" t="s">
        <v>186</v>
      </c>
      <c r="D771" s="33" t="s">
        <v>18</v>
      </c>
      <c r="E771" s="33"/>
      <c r="F771" s="6">
        <v>44349</v>
      </c>
      <c r="G771" s="6">
        <v>44354</v>
      </c>
      <c r="H771" s="15">
        <v>1</v>
      </c>
      <c r="I771" s="26">
        <f t="shared" si="24"/>
        <v>10</v>
      </c>
      <c r="J771" s="26">
        <v>80</v>
      </c>
      <c r="K771" s="15"/>
      <c r="L771" s="15"/>
      <c r="M771" s="15">
        <v>0.5</v>
      </c>
      <c r="N771" s="8">
        <v>85.32</v>
      </c>
      <c r="O771" s="8">
        <v>85.32</v>
      </c>
      <c r="P771" s="33" t="s">
        <v>38</v>
      </c>
      <c r="Q771" s="29">
        <f t="shared" si="25"/>
        <v>165.32</v>
      </c>
      <c r="R771" s="9"/>
      <c r="S771" s="9"/>
      <c r="T771" s="9"/>
      <c r="U771" s="9"/>
      <c r="V771" s="9"/>
      <c r="W771" s="9"/>
      <c r="X771" s="10"/>
      <c r="Y771" s="11"/>
    </row>
    <row r="772" spans="1:25" ht="14.4" x14ac:dyDescent="0.3">
      <c r="A772" s="32" t="s">
        <v>811</v>
      </c>
      <c r="B772" s="33" t="s">
        <v>21</v>
      </c>
      <c r="C772" s="33" t="s">
        <v>22</v>
      </c>
      <c r="D772" s="33" t="s">
        <v>23</v>
      </c>
      <c r="E772" s="33"/>
      <c r="F772" s="6">
        <v>44349</v>
      </c>
      <c r="G772" s="7">
        <v>44364</v>
      </c>
      <c r="H772" s="15">
        <v>1</v>
      </c>
      <c r="I772" s="26">
        <f t="shared" si="24"/>
        <v>10</v>
      </c>
      <c r="J772" s="26">
        <v>80</v>
      </c>
      <c r="K772" s="15"/>
      <c r="L772" s="15"/>
      <c r="M772" s="15">
        <v>0.75</v>
      </c>
      <c r="N772" s="8">
        <v>42.42</v>
      </c>
      <c r="O772" s="8">
        <v>42.42</v>
      </c>
      <c r="P772" s="33" t="s">
        <v>19</v>
      </c>
      <c r="Q772" s="29">
        <f t="shared" si="25"/>
        <v>122.42</v>
      </c>
      <c r="R772" s="9"/>
      <c r="S772" s="9"/>
      <c r="T772" s="9"/>
      <c r="U772" s="9"/>
      <c r="V772" s="9"/>
      <c r="W772" s="9"/>
      <c r="X772" s="10"/>
      <c r="Y772" s="11"/>
    </row>
    <row r="773" spans="1:25" ht="14.4" x14ac:dyDescent="0.3">
      <c r="A773" s="32" t="s">
        <v>812</v>
      </c>
      <c r="B773" s="33" t="s">
        <v>53</v>
      </c>
      <c r="C773" s="33" t="s">
        <v>37</v>
      </c>
      <c r="D773" s="33" t="s">
        <v>23</v>
      </c>
      <c r="E773" s="33"/>
      <c r="F773" s="6">
        <v>44349</v>
      </c>
      <c r="G773" s="7">
        <v>44364</v>
      </c>
      <c r="H773" s="15">
        <v>2</v>
      </c>
      <c r="I773" s="26">
        <f t="shared" si="24"/>
        <v>35</v>
      </c>
      <c r="J773" s="26">
        <v>140</v>
      </c>
      <c r="K773" s="15"/>
      <c r="L773" s="15"/>
      <c r="M773" s="15">
        <v>0.75</v>
      </c>
      <c r="N773" s="8">
        <v>184.05</v>
      </c>
      <c r="O773" s="8">
        <v>184.05</v>
      </c>
      <c r="P773" s="33" t="s">
        <v>38</v>
      </c>
      <c r="Q773" s="29">
        <f t="shared" si="25"/>
        <v>324.05</v>
      </c>
      <c r="R773" s="9"/>
      <c r="S773" s="9"/>
      <c r="T773" s="9"/>
      <c r="U773" s="9"/>
      <c r="V773" s="9"/>
      <c r="W773" s="9"/>
      <c r="X773" s="10"/>
      <c r="Y773" s="11"/>
    </row>
    <row r="774" spans="1:25" ht="14.4" x14ac:dyDescent="0.3">
      <c r="A774" s="32" t="s">
        <v>813</v>
      </c>
      <c r="B774" s="33" t="s">
        <v>25</v>
      </c>
      <c r="C774" s="33" t="s">
        <v>17</v>
      </c>
      <c r="D774" s="33" t="s">
        <v>40</v>
      </c>
      <c r="E774" s="33"/>
      <c r="F774" s="6">
        <v>44349</v>
      </c>
      <c r="G774" s="7">
        <v>44364</v>
      </c>
      <c r="H774" s="15">
        <v>1</v>
      </c>
      <c r="I774" s="26">
        <f t="shared" si="24"/>
        <v>10</v>
      </c>
      <c r="J774" s="26">
        <v>80</v>
      </c>
      <c r="K774" s="15"/>
      <c r="L774" s="15"/>
      <c r="M774" s="15">
        <v>1</v>
      </c>
      <c r="N774" s="8">
        <v>272.25</v>
      </c>
      <c r="O774" s="8">
        <v>272.25</v>
      </c>
      <c r="P774" s="33" t="s">
        <v>38</v>
      </c>
      <c r="Q774" s="29">
        <f t="shared" si="25"/>
        <v>352.25</v>
      </c>
      <c r="R774" s="9"/>
      <c r="S774" s="9"/>
      <c r="T774" s="9"/>
      <c r="U774" s="9"/>
      <c r="V774" s="9"/>
      <c r="W774" s="9"/>
      <c r="X774" s="10"/>
      <c r="Y774" s="11"/>
    </row>
    <row r="775" spans="1:25" ht="14.4" x14ac:dyDescent="0.3">
      <c r="A775" s="32" t="s">
        <v>814</v>
      </c>
      <c r="B775" s="33" t="s">
        <v>42</v>
      </c>
      <c r="C775" s="33" t="s">
        <v>17</v>
      </c>
      <c r="D775" s="33" t="s">
        <v>26</v>
      </c>
      <c r="E775" s="33"/>
      <c r="F775" s="6">
        <v>44349</v>
      </c>
      <c r="G775" s="7">
        <v>44368</v>
      </c>
      <c r="H775" s="15">
        <v>1</v>
      </c>
      <c r="I775" s="26">
        <f t="shared" si="24"/>
        <v>10</v>
      </c>
      <c r="J775" s="26">
        <v>80</v>
      </c>
      <c r="K775" s="15"/>
      <c r="L775" s="15"/>
      <c r="M775" s="15">
        <v>0.25</v>
      </c>
      <c r="N775" s="8">
        <v>204.28</v>
      </c>
      <c r="O775" s="8">
        <v>204.28</v>
      </c>
      <c r="P775" s="33" t="s">
        <v>19</v>
      </c>
      <c r="Q775" s="29">
        <f t="shared" si="25"/>
        <v>284.27999999999997</v>
      </c>
      <c r="R775" s="9"/>
      <c r="S775" s="9"/>
      <c r="T775" s="9"/>
      <c r="U775" s="9"/>
      <c r="V775" s="9"/>
      <c r="W775" s="9"/>
      <c r="X775" s="10"/>
      <c r="Y775" s="11"/>
    </row>
    <row r="776" spans="1:25" ht="14.4" x14ac:dyDescent="0.3">
      <c r="A776" s="32" t="s">
        <v>815</v>
      </c>
      <c r="B776" s="33" t="s">
        <v>21</v>
      </c>
      <c r="C776" s="33" t="s">
        <v>17</v>
      </c>
      <c r="D776" s="33" t="s">
        <v>26</v>
      </c>
      <c r="E776" s="33"/>
      <c r="F776" s="6">
        <v>44349</v>
      </c>
      <c r="G776" s="7">
        <v>44370</v>
      </c>
      <c r="H776" s="15">
        <v>1</v>
      </c>
      <c r="I776" s="26">
        <f t="shared" si="24"/>
        <v>10</v>
      </c>
      <c r="J776" s="26">
        <v>80</v>
      </c>
      <c r="K776" s="15"/>
      <c r="L776" s="15"/>
      <c r="M776" s="15">
        <v>0.25</v>
      </c>
      <c r="N776" s="8">
        <v>84.08</v>
      </c>
      <c r="O776" s="8">
        <v>84.08</v>
      </c>
      <c r="P776" s="33" t="s">
        <v>38</v>
      </c>
      <c r="Q776" s="29">
        <f t="shared" si="25"/>
        <v>164.07999999999998</v>
      </c>
      <c r="R776" s="9"/>
      <c r="S776" s="9"/>
      <c r="T776" s="9"/>
      <c r="U776" s="9"/>
      <c r="V776" s="9"/>
      <c r="W776" s="9"/>
      <c r="X776" s="10"/>
      <c r="Y776" s="11"/>
    </row>
    <row r="777" spans="1:25" ht="14.4" x14ac:dyDescent="0.3">
      <c r="A777" s="32" t="s">
        <v>816</v>
      </c>
      <c r="B777" s="33" t="s">
        <v>16</v>
      </c>
      <c r="C777" s="33" t="s">
        <v>186</v>
      </c>
      <c r="D777" s="33" t="s">
        <v>18</v>
      </c>
      <c r="E777" s="33"/>
      <c r="F777" s="6">
        <v>44349</v>
      </c>
      <c r="G777" s="6">
        <v>44380</v>
      </c>
      <c r="H777" s="15">
        <v>2</v>
      </c>
      <c r="I777" s="26">
        <f t="shared" si="24"/>
        <v>35</v>
      </c>
      <c r="J777" s="26">
        <v>140</v>
      </c>
      <c r="K777" s="15"/>
      <c r="L777" s="15"/>
      <c r="M777" s="15">
        <v>0.25</v>
      </c>
      <c r="N777" s="8">
        <v>57.39</v>
      </c>
      <c r="O777" s="8">
        <v>57.39</v>
      </c>
      <c r="P777" s="33" t="s">
        <v>19</v>
      </c>
      <c r="Q777" s="29">
        <f t="shared" si="25"/>
        <v>197.39</v>
      </c>
      <c r="R777" s="9"/>
      <c r="S777" s="9"/>
      <c r="T777" s="9"/>
      <c r="U777" s="9"/>
      <c r="V777" s="9"/>
      <c r="W777" s="9"/>
      <c r="X777" s="10"/>
      <c r="Y777" s="11"/>
    </row>
    <row r="778" spans="1:25" ht="14.4" x14ac:dyDescent="0.3">
      <c r="A778" s="32" t="s">
        <v>817</v>
      </c>
      <c r="B778" s="33" t="s">
        <v>25</v>
      </c>
      <c r="C778" s="33" t="s">
        <v>17</v>
      </c>
      <c r="D778" s="33" t="s">
        <v>40</v>
      </c>
      <c r="E778" s="33"/>
      <c r="F778" s="6">
        <v>44349</v>
      </c>
      <c r="G778" s="6">
        <v>44380</v>
      </c>
      <c r="H778" s="15">
        <v>1</v>
      </c>
      <c r="I778" s="26">
        <f t="shared" si="24"/>
        <v>10</v>
      </c>
      <c r="J778" s="26">
        <v>80</v>
      </c>
      <c r="K778" s="15"/>
      <c r="L778" s="15"/>
      <c r="M778" s="15">
        <v>2</v>
      </c>
      <c r="N778" s="8">
        <v>192.44</v>
      </c>
      <c r="O778" s="8">
        <v>192.44</v>
      </c>
      <c r="P778" s="33" t="s">
        <v>38</v>
      </c>
      <c r="Q778" s="29">
        <f t="shared" si="25"/>
        <v>272.44</v>
      </c>
      <c r="R778" s="9"/>
      <c r="S778" s="9"/>
      <c r="T778" s="9"/>
      <c r="U778" s="9"/>
      <c r="V778" s="9"/>
      <c r="W778" s="9"/>
      <c r="X778" s="10"/>
      <c r="Y778" s="11"/>
    </row>
    <row r="779" spans="1:25" ht="14.4" x14ac:dyDescent="0.3">
      <c r="A779" s="32" t="s">
        <v>818</v>
      </c>
      <c r="B779" s="33" t="s">
        <v>53</v>
      </c>
      <c r="C779" s="33" t="s">
        <v>17</v>
      </c>
      <c r="D779" s="33" t="s">
        <v>18</v>
      </c>
      <c r="E779" s="33"/>
      <c r="F779" s="6">
        <v>44349</v>
      </c>
      <c r="G779" s="7">
        <v>44377</v>
      </c>
      <c r="H779" s="15">
        <v>1</v>
      </c>
      <c r="I779" s="26">
        <f t="shared" si="24"/>
        <v>10</v>
      </c>
      <c r="J779" s="26">
        <v>80</v>
      </c>
      <c r="K779" s="15"/>
      <c r="L779" s="15"/>
      <c r="M779" s="15">
        <v>0.5</v>
      </c>
      <c r="N779" s="8">
        <v>271.92</v>
      </c>
      <c r="O779" s="8">
        <v>271.92</v>
      </c>
      <c r="P779" s="33" t="s">
        <v>38</v>
      </c>
      <c r="Q779" s="29">
        <f t="shared" si="25"/>
        <v>351.92</v>
      </c>
      <c r="R779" s="9"/>
      <c r="S779" s="9"/>
      <c r="T779" s="9"/>
      <c r="U779" s="9"/>
      <c r="V779" s="9"/>
      <c r="W779" s="9"/>
      <c r="X779" s="10"/>
      <c r="Y779" s="11"/>
    </row>
    <row r="780" spans="1:25" ht="14.4" x14ac:dyDescent="0.3">
      <c r="A780" s="32" t="s">
        <v>819</v>
      </c>
      <c r="B780" s="33" t="s">
        <v>25</v>
      </c>
      <c r="C780" s="33" t="s">
        <v>17</v>
      </c>
      <c r="D780" s="33" t="s">
        <v>18</v>
      </c>
      <c r="E780" s="33"/>
      <c r="F780" s="6">
        <v>44349</v>
      </c>
      <c r="G780" s="7">
        <v>44377</v>
      </c>
      <c r="H780" s="15">
        <v>1</v>
      </c>
      <c r="I780" s="26">
        <f t="shared" si="24"/>
        <v>10</v>
      </c>
      <c r="J780" s="26">
        <v>80</v>
      </c>
      <c r="K780" s="15"/>
      <c r="L780" s="15"/>
      <c r="M780" s="15">
        <v>0.5</v>
      </c>
      <c r="N780" s="8">
        <v>588.54999999999995</v>
      </c>
      <c r="O780" s="8">
        <v>588.54999999999995</v>
      </c>
      <c r="P780" s="33" t="s">
        <v>19</v>
      </c>
      <c r="Q780" s="29">
        <f t="shared" si="25"/>
        <v>668.55</v>
      </c>
      <c r="R780" s="9"/>
      <c r="S780" s="9"/>
      <c r="T780" s="9"/>
      <c r="U780" s="9"/>
      <c r="V780" s="9"/>
      <c r="W780" s="9"/>
      <c r="X780" s="10"/>
      <c r="Y780" s="11"/>
    </row>
    <row r="781" spans="1:25" ht="14.4" x14ac:dyDescent="0.3">
      <c r="A781" s="32" t="s">
        <v>820</v>
      </c>
      <c r="B781" s="33" t="s">
        <v>16</v>
      </c>
      <c r="C781" s="33" t="s">
        <v>186</v>
      </c>
      <c r="D781" s="33" t="s">
        <v>26</v>
      </c>
      <c r="E781" s="33"/>
      <c r="F781" s="6">
        <v>44349</v>
      </c>
      <c r="G781" s="7">
        <v>44375</v>
      </c>
      <c r="H781" s="15">
        <v>1</v>
      </c>
      <c r="I781" s="26">
        <f t="shared" si="24"/>
        <v>10</v>
      </c>
      <c r="J781" s="26">
        <v>80</v>
      </c>
      <c r="K781" s="15"/>
      <c r="L781" s="15"/>
      <c r="M781" s="15">
        <v>0.25</v>
      </c>
      <c r="N781" s="8">
        <v>52.35</v>
      </c>
      <c r="O781" s="8">
        <v>52.35</v>
      </c>
      <c r="P781" s="33" t="s">
        <v>19</v>
      </c>
      <c r="Q781" s="29">
        <f t="shared" si="25"/>
        <v>132.35</v>
      </c>
      <c r="R781" s="9"/>
      <c r="S781" s="9"/>
      <c r="T781" s="9"/>
      <c r="U781" s="9"/>
      <c r="V781" s="9"/>
      <c r="W781" s="9"/>
      <c r="X781" s="10"/>
      <c r="Y781" s="11"/>
    </row>
    <row r="782" spans="1:25" ht="14.4" x14ac:dyDescent="0.3">
      <c r="A782" s="32" t="s">
        <v>821</v>
      </c>
      <c r="B782" s="33" t="s">
        <v>21</v>
      </c>
      <c r="C782" s="33" t="s">
        <v>22</v>
      </c>
      <c r="D782" s="33" t="s">
        <v>18</v>
      </c>
      <c r="E782" s="33"/>
      <c r="F782" s="6">
        <v>44349</v>
      </c>
      <c r="G782" s="6">
        <v>44384</v>
      </c>
      <c r="H782" s="15">
        <v>1</v>
      </c>
      <c r="I782" s="26">
        <f t="shared" si="24"/>
        <v>10</v>
      </c>
      <c r="J782" s="26">
        <v>80</v>
      </c>
      <c r="K782" s="15"/>
      <c r="L782" s="15"/>
      <c r="M782" s="15">
        <v>0.5</v>
      </c>
      <c r="N782" s="8">
        <v>240.59</v>
      </c>
      <c r="O782" s="8">
        <v>240.59</v>
      </c>
      <c r="P782" s="33" t="s">
        <v>27</v>
      </c>
      <c r="Q782" s="29">
        <f t="shared" si="25"/>
        <v>320.59000000000003</v>
      </c>
      <c r="R782" s="9"/>
      <c r="S782" s="9"/>
      <c r="T782" s="9"/>
      <c r="U782" s="9"/>
      <c r="V782" s="9"/>
      <c r="W782" s="9"/>
      <c r="X782" s="10"/>
      <c r="Y782" s="11"/>
    </row>
    <row r="783" spans="1:25" ht="14.4" x14ac:dyDescent="0.3">
      <c r="A783" s="32" t="s">
        <v>822</v>
      </c>
      <c r="B783" s="33" t="s">
        <v>42</v>
      </c>
      <c r="C783" s="33" t="s">
        <v>17</v>
      </c>
      <c r="D783" s="33" t="s">
        <v>26</v>
      </c>
      <c r="E783" s="33"/>
      <c r="F783" s="6">
        <v>44349</v>
      </c>
      <c r="G783" s="7">
        <v>44391</v>
      </c>
      <c r="H783" s="15">
        <v>1</v>
      </c>
      <c r="I783" s="26">
        <f t="shared" si="24"/>
        <v>10</v>
      </c>
      <c r="J783" s="26">
        <v>80</v>
      </c>
      <c r="K783" s="15"/>
      <c r="L783" s="15"/>
      <c r="M783" s="15">
        <v>0.25</v>
      </c>
      <c r="N783" s="8">
        <v>76.86</v>
      </c>
      <c r="O783" s="8">
        <v>76.86</v>
      </c>
      <c r="P783" s="33" t="s">
        <v>38</v>
      </c>
      <c r="Q783" s="29">
        <f t="shared" si="25"/>
        <v>156.86000000000001</v>
      </c>
      <c r="R783" s="9"/>
      <c r="S783" s="9"/>
      <c r="T783" s="9"/>
      <c r="U783" s="9"/>
      <c r="V783" s="9"/>
      <c r="W783" s="9"/>
      <c r="X783" s="10"/>
      <c r="Y783" s="11"/>
    </row>
    <row r="784" spans="1:25" ht="14.4" x14ac:dyDescent="0.3">
      <c r="A784" s="32" t="s">
        <v>823</v>
      </c>
      <c r="B784" s="33" t="s">
        <v>25</v>
      </c>
      <c r="C784" s="33" t="s">
        <v>17</v>
      </c>
      <c r="D784" s="33" t="s">
        <v>23</v>
      </c>
      <c r="E784" s="33"/>
      <c r="F784" s="6">
        <v>44349</v>
      </c>
      <c r="G784" s="7">
        <v>44401</v>
      </c>
      <c r="H784" s="15">
        <v>2</v>
      </c>
      <c r="I784" s="26">
        <f t="shared" si="24"/>
        <v>35</v>
      </c>
      <c r="J784" s="26">
        <v>140</v>
      </c>
      <c r="K784" s="15"/>
      <c r="L784" s="15"/>
      <c r="M784" s="15">
        <v>0.5</v>
      </c>
      <c r="N784" s="8">
        <v>519.01</v>
      </c>
      <c r="O784" s="8">
        <v>519.01</v>
      </c>
      <c r="P784" s="33" t="s">
        <v>38</v>
      </c>
      <c r="Q784" s="29">
        <f t="shared" si="25"/>
        <v>659.01</v>
      </c>
      <c r="R784" s="9"/>
      <c r="S784" s="9"/>
      <c r="T784" s="9"/>
      <c r="U784" s="9"/>
      <c r="V784" s="9"/>
      <c r="W784" s="9"/>
      <c r="X784" s="10"/>
      <c r="Y784" s="11"/>
    </row>
    <row r="785" spans="1:25" ht="14.4" x14ac:dyDescent="0.3">
      <c r="A785" s="32" t="s">
        <v>824</v>
      </c>
      <c r="B785" s="33" t="s">
        <v>21</v>
      </c>
      <c r="C785" s="33" t="s">
        <v>22</v>
      </c>
      <c r="D785" s="33" t="s">
        <v>18</v>
      </c>
      <c r="E785" s="33"/>
      <c r="F785" s="6">
        <v>44350</v>
      </c>
      <c r="G785" s="7">
        <v>44357</v>
      </c>
      <c r="H785" s="15">
        <v>1</v>
      </c>
      <c r="I785" s="26">
        <f t="shared" si="24"/>
        <v>10</v>
      </c>
      <c r="J785" s="26">
        <v>80</v>
      </c>
      <c r="K785" s="15"/>
      <c r="L785" s="15"/>
      <c r="M785" s="15">
        <v>0.25</v>
      </c>
      <c r="N785" s="8">
        <v>7.02</v>
      </c>
      <c r="O785" s="8">
        <v>7.02</v>
      </c>
      <c r="P785" s="33" t="s">
        <v>27</v>
      </c>
      <c r="Q785" s="29">
        <f t="shared" si="25"/>
        <v>87.02</v>
      </c>
      <c r="R785" s="9"/>
      <c r="S785" s="9"/>
      <c r="T785" s="9"/>
      <c r="U785" s="9"/>
      <c r="V785" s="9"/>
      <c r="W785" s="9"/>
      <c r="X785" s="10"/>
      <c r="Y785" s="11"/>
    </row>
    <row r="786" spans="1:25" ht="14.4" x14ac:dyDescent="0.3">
      <c r="A786" s="32" t="s">
        <v>825</v>
      </c>
      <c r="B786" s="33" t="s">
        <v>16</v>
      </c>
      <c r="C786" s="33" t="s">
        <v>186</v>
      </c>
      <c r="D786" s="33" t="s">
        <v>26</v>
      </c>
      <c r="E786" s="33"/>
      <c r="F786" s="6">
        <v>44350</v>
      </c>
      <c r="G786" s="7">
        <v>44364</v>
      </c>
      <c r="H786" s="15">
        <v>1</v>
      </c>
      <c r="I786" s="26">
        <f t="shared" si="24"/>
        <v>10</v>
      </c>
      <c r="J786" s="26">
        <v>80</v>
      </c>
      <c r="K786" s="15"/>
      <c r="L786" s="15"/>
      <c r="M786" s="15">
        <v>0.25</v>
      </c>
      <c r="N786" s="8">
        <v>42.66</v>
      </c>
      <c r="O786" s="8">
        <v>42.66</v>
      </c>
      <c r="P786" s="33" t="s">
        <v>19</v>
      </c>
      <c r="Q786" s="29">
        <f t="shared" si="25"/>
        <v>122.66</v>
      </c>
      <c r="R786" s="9"/>
      <c r="S786" s="9"/>
      <c r="T786" s="9"/>
      <c r="U786" s="9"/>
      <c r="V786" s="9"/>
      <c r="W786" s="9"/>
      <c r="X786" s="10"/>
      <c r="Y786" s="11"/>
    </row>
    <row r="787" spans="1:25" ht="14.4" x14ac:dyDescent="0.3">
      <c r="A787" s="32" t="s">
        <v>826</v>
      </c>
      <c r="B787" s="33" t="s">
        <v>53</v>
      </c>
      <c r="C787" s="33" t="s">
        <v>31</v>
      </c>
      <c r="D787" s="33" t="s">
        <v>18</v>
      </c>
      <c r="E787" s="33"/>
      <c r="F787" s="6">
        <v>44350</v>
      </c>
      <c r="G787" s="7">
        <v>44371</v>
      </c>
      <c r="H787" s="15">
        <v>1</v>
      </c>
      <c r="I787" s="26">
        <f t="shared" si="24"/>
        <v>10</v>
      </c>
      <c r="J787" s="26">
        <v>80</v>
      </c>
      <c r="K787" s="15"/>
      <c r="L787" s="15"/>
      <c r="M787" s="15">
        <v>0.25</v>
      </c>
      <c r="N787" s="8">
        <v>179.54</v>
      </c>
      <c r="O787" s="8">
        <v>179.54</v>
      </c>
      <c r="P787" s="33" t="s">
        <v>38</v>
      </c>
      <c r="Q787" s="29">
        <f t="shared" si="25"/>
        <v>259.53999999999996</v>
      </c>
      <c r="R787" s="9"/>
      <c r="S787" s="9"/>
      <c r="T787" s="9"/>
      <c r="U787" s="9"/>
      <c r="V787" s="9"/>
      <c r="W787" s="9"/>
      <c r="X787" s="10"/>
      <c r="Y787" s="11"/>
    </row>
    <row r="788" spans="1:25" ht="14.4" x14ac:dyDescent="0.3">
      <c r="A788" s="32" t="s">
        <v>827</v>
      </c>
      <c r="B788" s="33" t="s">
        <v>53</v>
      </c>
      <c r="C788" s="33" t="s">
        <v>31</v>
      </c>
      <c r="D788" s="33" t="s">
        <v>18</v>
      </c>
      <c r="E788" s="33"/>
      <c r="F788" s="6">
        <v>44350</v>
      </c>
      <c r="G788" s="7">
        <v>44375</v>
      </c>
      <c r="H788" s="15">
        <v>1</v>
      </c>
      <c r="I788" s="26">
        <f t="shared" si="24"/>
        <v>10</v>
      </c>
      <c r="J788" s="26">
        <v>80</v>
      </c>
      <c r="K788" s="15"/>
      <c r="L788" s="15"/>
      <c r="M788" s="15">
        <v>0.25</v>
      </c>
      <c r="N788" s="8">
        <v>7.8</v>
      </c>
      <c r="O788" s="8">
        <v>7.8</v>
      </c>
      <c r="P788" s="33" t="s">
        <v>38</v>
      </c>
      <c r="Q788" s="29">
        <f t="shared" si="25"/>
        <v>87.8</v>
      </c>
      <c r="R788" s="9"/>
      <c r="S788" s="9"/>
      <c r="T788" s="9"/>
      <c r="U788" s="9"/>
      <c r="V788" s="9"/>
      <c r="W788" s="9"/>
      <c r="X788" s="10"/>
      <c r="Y788" s="11"/>
    </row>
    <row r="789" spans="1:25" ht="14.4" x14ac:dyDescent="0.3">
      <c r="A789" s="32" t="s">
        <v>828</v>
      </c>
      <c r="B789" s="33" t="s">
        <v>16</v>
      </c>
      <c r="C789" s="33" t="s">
        <v>186</v>
      </c>
      <c r="D789" s="33" t="s">
        <v>26</v>
      </c>
      <c r="E789" s="33"/>
      <c r="F789" s="6">
        <v>44350</v>
      </c>
      <c r="G789" s="6">
        <v>44384</v>
      </c>
      <c r="H789" s="15">
        <v>1</v>
      </c>
      <c r="I789" s="26">
        <f t="shared" si="24"/>
        <v>10</v>
      </c>
      <c r="J789" s="26">
        <v>80</v>
      </c>
      <c r="K789" s="15"/>
      <c r="L789" s="15"/>
      <c r="M789" s="15">
        <v>0.25</v>
      </c>
      <c r="N789" s="8">
        <v>107.52</v>
      </c>
      <c r="O789" s="8">
        <v>107.52</v>
      </c>
      <c r="P789" s="33" t="s">
        <v>38</v>
      </c>
      <c r="Q789" s="29">
        <f t="shared" si="25"/>
        <v>187.51999999999998</v>
      </c>
      <c r="R789" s="9"/>
      <c r="S789" s="9"/>
      <c r="T789" s="9"/>
      <c r="U789" s="9"/>
      <c r="V789" s="9"/>
      <c r="W789" s="9"/>
      <c r="X789" s="10"/>
      <c r="Y789" s="11"/>
    </row>
    <row r="790" spans="1:25" ht="14.4" x14ac:dyDescent="0.3">
      <c r="A790" s="32" t="s">
        <v>829</v>
      </c>
      <c r="B790" s="33" t="s">
        <v>30</v>
      </c>
      <c r="C790" s="33" t="s">
        <v>17</v>
      </c>
      <c r="D790" s="33" t="s">
        <v>23</v>
      </c>
      <c r="E790" s="33"/>
      <c r="F790" s="6">
        <v>44350</v>
      </c>
      <c r="G790" s="7">
        <v>44398</v>
      </c>
      <c r="H790" s="15">
        <v>2</v>
      </c>
      <c r="I790" s="26">
        <f t="shared" si="24"/>
        <v>35</v>
      </c>
      <c r="J790" s="26">
        <v>140</v>
      </c>
      <c r="K790" s="15"/>
      <c r="L790" s="15"/>
      <c r="M790" s="15">
        <v>0.5</v>
      </c>
      <c r="N790" s="8">
        <v>150</v>
      </c>
      <c r="O790" s="8">
        <v>150</v>
      </c>
      <c r="P790" s="33" t="s">
        <v>19</v>
      </c>
      <c r="Q790" s="29">
        <f t="shared" si="25"/>
        <v>290</v>
      </c>
      <c r="R790" s="9"/>
      <c r="S790" s="9"/>
      <c r="T790" s="9"/>
      <c r="U790" s="9"/>
      <c r="V790" s="9"/>
      <c r="W790" s="9"/>
      <c r="X790" s="10"/>
      <c r="Y790" s="11"/>
    </row>
    <row r="791" spans="1:25" ht="14.4" x14ac:dyDescent="0.3">
      <c r="A791" s="32" t="s">
        <v>830</v>
      </c>
      <c r="B791" s="33" t="s">
        <v>16</v>
      </c>
      <c r="C791" s="33" t="s">
        <v>186</v>
      </c>
      <c r="D791" s="33" t="s">
        <v>23</v>
      </c>
      <c r="E791" s="33"/>
      <c r="F791" s="6">
        <v>44350</v>
      </c>
      <c r="G791" s="15"/>
      <c r="H791" s="15">
        <v>2</v>
      </c>
      <c r="I791" s="26">
        <f t="shared" si="24"/>
        <v>35</v>
      </c>
      <c r="J791" s="26">
        <v>140</v>
      </c>
      <c r="K791" s="15"/>
      <c r="L791" s="15"/>
      <c r="M791" s="15"/>
      <c r="N791" s="8">
        <v>42.66</v>
      </c>
      <c r="O791" s="8">
        <v>42.66</v>
      </c>
      <c r="P791" s="33" t="s">
        <v>19</v>
      </c>
      <c r="Q791" s="29">
        <f t="shared" si="25"/>
        <v>182.66</v>
      </c>
      <c r="R791" s="9"/>
      <c r="S791" s="9"/>
      <c r="T791" s="9"/>
      <c r="U791" s="9"/>
      <c r="V791" s="9"/>
      <c r="W791" s="9"/>
      <c r="X791" s="10"/>
      <c r="Y791" s="11"/>
    </row>
    <row r="792" spans="1:25" ht="14.4" x14ac:dyDescent="0.3">
      <c r="A792" s="32" t="s">
        <v>831</v>
      </c>
      <c r="B792" s="33" t="s">
        <v>25</v>
      </c>
      <c r="C792" s="33" t="s">
        <v>31</v>
      </c>
      <c r="D792" s="33" t="s">
        <v>18</v>
      </c>
      <c r="E792" s="33"/>
      <c r="F792" s="6">
        <v>44350</v>
      </c>
      <c r="G792" s="15"/>
      <c r="H792" s="15">
        <v>2</v>
      </c>
      <c r="I792" s="26">
        <f t="shared" si="24"/>
        <v>35</v>
      </c>
      <c r="J792" s="26">
        <v>140</v>
      </c>
      <c r="K792" s="15"/>
      <c r="L792" s="15"/>
      <c r="M792" s="15"/>
      <c r="N792" s="8">
        <v>20.010000000000002</v>
      </c>
      <c r="O792" s="8">
        <v>20.010000000000002</v>
      </c>
      <c r="P792" s="33" t="s">
        <v>38</v>
      </c>
      <c r="Q792" s="29">
        <f t="shared" si="25"/>
        <v>160.01</v>
      </c>
      <c r="R792" s="9"/>
      <c r="S792" s="9"/>
      <c r="T792" s="9"/>
      <c r="U792" s="9"/>
      <c r="V792" s="9"/>
      <c r="W792" s="9"/>
      <c r="X792" s="10"/>
      <c r="Y792" s="11"/>
    </row>
    <row r="793" spans="1:25" ht="14.4" x14ac:dyDescent="0.3">
      <c r="A793" s="32" t="s">
        <v>832</v>
      </c>
      <c r="B793" s="33" t="s">
        <v>42</v>
      </c>
      <c r="C793" s="33" t="s">
        <v>17</v>
      </c>
      <c r="D793" s="33" t="s">
        <v>26</v>
      </c>
      <c r="E793" s="33"/>
      <c r="F793" s="6">
        <v>44351</v>
      </c>
      <c r="G793" s="7">
        <v>44396</v>
      </c>
      <c r="H793" s="15">
        <v>1</v>
      </c>
      <c r="I793" s="26">
        <f t="shared" si="24"/>
        <v>10</v>
      </c>
      <c r="J793" s="26">
        <v>80</v>
      </c>
      <c r="K793" s="15"/>
      <c r="L793" s="15"/>
      <c r="M793" s="15">
        <v>0.25</v>
      </c>
      <c r="N793" s="8">
        <v>180</v>
      </c>
      <c r="O793" s="8">
        <v>180</v>
      </c>
      <c r="P793" s="33" t="s">
        <v>38</v>
      </c>
      <c r="Q793" s="29">
        <f t="shared" si="25"/>
        <v>260</v>
      </c>
      <c r="R793" s="9"/>
      <c r="S793" s="9"/>
      <c r="T793" s="9"/>
      <c r="U793" s="9"/>
      <c r="V793" s="9"/>
      <c r="W793" s="9"/>
      <c r="X793" s="10"/>
      <c r="Y793" s="11"/>
    </row>
    <row r="794" spans="1:25" ht="14.4" x14ac:dyDescent="0.3">
      <c r="A794" s="32" t="s">
        <v>833</v>
      </c>
      <c r="B794" s="33" t="s">
        <v>53</v>
      </c>
      <c r="C794" s="33" t="s">
        <v>37</v>
      </c>
      <c r="D794" s="33" t="s">
        <v>26</v>
      </c>
      <c r="E794" s="33"/>
      <c r="F794" s="6">
        <v>44352</v>
      </c>
      <c r="G794" s="7">
        <v>44370</v>
      </c>
      <c r="H794" s="15">
        <v>1</v>
      </c>
      <c r="I794" s="26">
        <f t="shared" si="24"/>
        <v>10</v>
      </c>
      <c r="J794" s="26">
        <v>80</v>
      </c>
      <c r="K794" s="15"/>
      <c r="L794" s="15"/>
      <c r="M794" s="15">
        <v>0.25</v>
      </c>
      <c r="N794" s="8">
        <v>30</v>
      </c>
      <c r="O794" s="8">
        <v>30</v>
      </c>
      <c r="P794" s="33" t="s">
        <v>38</v>
      </c>
      <c r="Q794" s="29">
        <f t="shared" si="25"/>
        <v>110</v>
      </c>
      <c r="R794" s="9"/>
      <c r="S794" s="9"/>
      <c r="T794" s="9"/>
      <c r="U794" s="9"/>
      <c r="V794" s="9"/>
      <c r="W794" s="9"/>
      <c r="X794" s="10"/>
      <c r="Y794" s="11"/>
    </row>
    <row r="795" spans="1:25" ht="14.4" x14ac:dyDescent="0.3">
      <c r="A795" s="32" t="s">
        <v>834</v>
      </c>
      <c r="B795" s="33" t="s">
        <v>16</v>
      </c>
      <c r="C795" s="33" t="s">
        <v>186</v>
      </c>
      <c r="D795" s="33" t="s">
        <v>26</v>
      </c>
      <c r="E795" s="33"/>
      <c r="F795" s="6">
        <v>44354</v>
      </c>
      <c r="G795" s="7">
        <v>44357</v>
      </c>
      <c r="H795" s="15">
        <v>1</v>
      </c>
      <c r="I795" s="26">
        <f t="shared" si="24"/>
        <v>10</v>
      </c>
      <c r="J795" s="26">
        <v>80</v>
      </c>
      <c r="K795" s="15"/>
      <c r="L795" s="15"/>
      <c r="M795" s="15">
        <v>0.25</v>
      </c>
      <c r="N795" s="8">
        <v>0.46</v>
      </c>
      <c r="O795" s="8">
        <v>0.46</v>
      </c>
      <c r="P795" s="33" t="s">
        <v>38</v>
      </c>
      <c r="Q795" s="29">
        <f t="shared" si="25"/>
        <v>80.459999999999994</v>
      </c>
      <c r="R795" s="9"/>
      <c r="S795" s="9"/>
      <c r="T795" s="9"/>
      <c r="U795" s="9"/>
      <c r="V795" s="9"/>
      <c r="W795" s="9"/>
      <c r="X795" s="10"/>
      <c r="Y795" s="11"/>
    </row>
    <row r="796" spans="1:25" ht="14.4" x14ac:dyDescent="0.3">
      <c r="A796" s="32" t="s">
        <v>835</v>
      </c>
      <c r="B796" s="33" t="s">
        <v>25</v>
      </c>
      <c r="C796" s="33" t="s">
        <v>31</v>
      </c>
      <c r="D796" s="33" t="s">
        <v>18</v>
      </c>
      <c r="E796" s="33"/>
      <c r="F796" s="6">
        <v>44354</v>
      </c>
      <c r="G796" s="7">
        <v>44361</v>
      </c>
      <c r="H796" s="15">
        <v>2</v>
      </c>
      <c r="I796" s="26">
        <f t="shared" si="24"/>
        <v>35</v>
      </c>
      <c r="J796" s="26">
        <v>140</v>
      </c>
      <c r="K796" s="15"/>
      <c r="L796" s="15" t="s">
        <v>32</v>
      </c>
      <c r="M796" s="15">
        <v>1.5</v>
      </c>
      <c r="N796" s="8">
        <v>105.98</v>
      </c>
      <c r="O796" s="8">
        <v>0</v>
      </c>
      <c r="P796" s="33" t="s">
        <v>38</v>
      </c>
      <c r="Q796" s="29">
        <f t="shared" si="25"/>
        <v>245.98000000000002</v>
      </c>
      <c r="R796" s="9"/>
      <c r="S796" s="9"/>
      <c r="T796" s="9"/>
      <c r="U796" s="9"/>
      <c r="V796" s="9"/>
      <c r="W796" s="9"/>
      <c r="X796" s="10"/>
      <c r="Y796" s="11"/>
    </row>
    <row r="797" spans="1:25" ht="14.4" x14ac:dyDescent="0.3">
      <c r="A797" s="32" t="s">
        <v>836</v>
      </c>
      <c r="B797" s="33" t="s">
        <v>16</v>
      </c>
      <c r="C797" s="33" t="s">
        <v>186</v>
      </c>
      <c r="D797" s="33" t="s">
        <v>18</v>
      </c>
      <c r="E797" s="33"/>
      <c r="F797" s="6">
        <v>44354</v>
      </c>
      <c r="G797" s="7">
        <v>44362</v>
      </c>
      <c r="H797" s="15">
        <v>2</v>
      </c>
      <c r="I797" s="26">
        <f t="shared" si="24"/>
        <v>35</v>
      </c>
      <c r="J797" s="26">
        <v>140</v>
      </c>
      <c r="K797" s="15"/>
      <c r="L797" s="15"/>
      <c r="M797" s="15">
        <v>0.25</v>
      </c>
      <c r="N797" s="8">
        <v>19.2</v>
      </c>
      <c r="O797" s="8">
        <v>19.2</v>
      </c>
      <c r="P797" s="33" t="s">
        <v>19</v>
      </c>
      <c r="Q797" s="29">
        <f t="shared" si="25"/>
        <v>159.19999999999999</v>
      </c>
      <c r="R797" s="9"/>
      <c r="S797" s="9"/>
      <c r="T797" s="9"/>
      <c r="U797" s="9"/>
      <c r="V797" s="9"/>
      <c r="W797" s="9"/>
      <c r="X797" s="10"/>
      <c r="Y797" s="11"/>
    </row>
    <row r="798" spans="1:25" ht="14.4" x14ac:dyDescent="0.3">
      <c r="A798" s="32" t="s">
        <v>837</v>
      </c>
      <c r="B798" s="33" t="s">
        <v>42</v>
      </c>
      <c r="C798" s="33" t="s">
        <v>17</v>
      </c>
      <c r="D798" s="33" t="s">
        <v>26</v>
      </c>
      <c r="E798" s="33"/>
      <c r="F798" s="6">
        <v>44354</v>
      </c>
      <c r="G798" s="7">
        <v>44368</v>
      </c>
      <c r="H798" s="15">
        <v>1</v>
      </c>
      <c r="I798" s="26">
        <f t="shared" si="24"/>
        <v>10</v>
      </c>
      <c r="J798" s="26">
        <v>80</v>
      </c>
      <c r="K798" s="15"/>
      <c r="L798" s="15"/>
      <c r="M798" s="15">
        <v>0.25</v>
      </c>
      <c r="N798" s="8">
        <v>180</v>
      </c>
      <c r="O798" s="8">
        <v>180</v>
      </c>
      <c r="P798" s="33" t="s">
        <v>38</v>
      </c>
      <c r="Q798" s="29">
        <f t="shared" si="25"/>
        <v>260</v>
      </c>
      <c r="R798" s="9"/>
      <c r="S798" s="9"/>
      <c r="T798" s="9"/>
      <c r="U798" s="9"/>
      <c r="V798" s="9"/>
      <c r="W798" s="9"/>
      <c r="X798" s="10"/>
      <c r="Y798" s="11"/>
    </row>
    <row r="799" spans="1:25" ht="14.4" x14ac:dyDescent="0.3">
      <c r="A799" s="32" t="s">
        <v>838</v>
      </c>
      <c r="B799" s="33" t="s">
        <v>53</v>
      </c>
      <c r="C799" s="33" t="s">
        <v>37</v>
      </c>
      <c r="D799" s="33" t="s">
        <v>23</v>
      </c>
      <c r="E799" s="33"/>
      <c r="F799" s="6">
        <v>44354</v>
      </c>
      <c r="G799" s="7">
        <v>44391</v>
      </c>
      <c r="H799" s="15">
        <v>1</v>
      </c>
      <c r="I799" s="26">
        <f t="shared" si="24"/>
        <v>10</v>
      </c>
      <c r="J799" s="26">
        <v>80</v>
      </c>
      <c r="K799" s="15"/>
      <c r="L799" s="15" t="s">
        <v>32</v>
      </c>
      <c r="M799" s="15">
        <v>0.5</v>
      </c>
      <c r="N799" s="8">
        <v>240.67</v>
      </c>
      <c r="O799" s="8">
        <v>0</v>
      </c>
      <c r="P799" s="33" t="s">
        <v>38</v>
      </c>
      <c r="Q799" s="29">
        <f t="shared" si="25"/>
        <v>320.66999999999996</v>
      </c>
      <c r="R799" s="9"/>
      <c r="S799" s="9"/>
      <c r="T799" s="9"/>
      <c r="U799" s="9"/>
      <c r="V799" s="9"/>
      <c r="W799" s="9"/>
      <c r="X799" s="10"/>
      <c r="Y799" s="11"/>
    </row>
    <row r="800" spans="1:25" ht="14.4" x14ac:dyDescent="0.3">
      <c r="A800" s="32" t="s">
        <v>839</v>
      </c>
      <c r="B800" s="33" t="s">
        <v>25</v>
      </c>
      <c r="C800" s="33" t="s">
        <v>37</v>
      </c>
      <c r="D800" s="33" t="s">
        <v>23</v>
      </c>
      <c r="E800" s="33"/>
      <c r="F800" s="6">
        <v>44354</v>
      </c>
      <c r="G800" s="7">
        <v>44398</v>
      </c>
      <c r="H800" s="15">
        <v>1</v>
      </c>
      <c r="I800" s="26">
        <f t="shared" si="24"/>
        <v>10</v>
      </c>
      <c r="J800" s="26">
        <v>80</v>
      </c>
      <c r="K800" s="15"/>
      <c r="L800" s="15"/>
      <c r="M800" s="15">
        <v>2</v>
      </c>
      <c r="N800" s="8">
        <v>425.9</v>
      </c>
      <c r="O800" s="8">
        <v>425.9</v>
      </c>
      <c r="P800" s="33" t="s">
        <v>38</v>
      </c>
      <c r="Q800" s="29">
        <f t="shared" si="25"/>
        <v>505.9</v>
      </c>
      <c r="R800" s="9"/>
      <c r="S800" s="9"/>
      <c r="T800" s="9"/>
      <c r="U800" s="9"/>
      <c r="V800" s="9"/>
      <c r="W800" s="9"/>
      <c r="X800" s="10"/>
      <c r="Y800" s="11"/>
    </row>
    <row r="801" spans="1:25" ht="14.4" x14ac:dyDescent="0.3">
      <c r="A801" s="32" t="s">
        <v>840</v>
      </c>
      <c r="B801" s="33" t="s">
        <v>30</v>
      </c>
      <c r="C801" s="33" t="s">
        <v>31</v>
      </c>
      <c r="D801" s="33" t="s">
        <v>153</v>
      </c>
      <c r="E801" s="33"/>
      <c r="F801" s="6">
        <v>44354</v>
      </c>
      <c r="G801" s="15"/>
      <c r="H801" s="15">
        <v>2</v>
      </c>
      <c r="I801" s="26">
        <f t="shared" si="24"/>
        <v>35</v>
      </c>
      <c r="J801" s="26">
        <v>140</v>
      </c>
      <c r="K801" s="15"/>
      <c r="L801" s="15"/>
      <c r="M801" s="15"/>
      <c r="N801" s="8">
        <v>346.24</v>
      </c>
      <c r="O801" s="8">
        <v>346.24</v>
      </c>
      <c r="P801" s="33" t="s">
        <v>38</v>
      </c>
      <c r="Q801" s="29">
        <f t="shared" si="25"/>
        <v>486.24</v>
      </c>
      <c r="R801" s="9"/>
      <c r="S801" s="9"/>
      <c r="T801" s="9"/>
      <c r="U801" s="9"/>
      <c r="V801" s="9"/>
      <c r="W801" s="9"/>
      <c r="X801" s="10"/>
      <c r="Y801" s="11"/>
    </row>
    <row r="802" spans="1:25" ht="14.4" x14ac:dyDescent="0.3">
      <c r="A802" s="32" t="s">
        <v>841</v>
      </c>
      <c r="B802" s="33" t="s">
        <v>16</v>
      </c>
      <c r="C802" s="33" t="s">
        <v>186</v>
      </c>
      <c r="D802" s="33" t="s">
        <v>26</v>
      </c>
      <c r="E802" s="33"/>
      <c r="F802" s="6">
        <v>44355</v>
      </c>
      <c r="G802" s="7">
        <v>44361</v>
      </c>
      <c r="H802" s="15">
        <v>2</v>
      </c>
      <c r="I802" s="26">
        <f t="shared" si="24"/>
        <v>35</v>
      </c>
      <c r="J802" s="26">
        <v>140</v>
      </c>
      <c r="K802" s="15"/>
      <c r="L802" s="15"/>
      <c r="M802" s="15">
        <v>0.25</v>
      </c>
      <c r="N802" s="8">
        <v>146.76</v>
      </c>
      <c r="O802" s="8">
        <v>146.76</v>
      </c>
      <c r="P802" s="33" t="s">
        <v>38</v>
      </c>
      <c r="Q802" s="29">
        <f t="shared" si="25"/>
        <v>286.76</v>
      </c>
      <c r="R802" s="9"/>
      <c r="S802" s="9"/>
      <c r="T802" s="9"/>
      <c r="U802" s="9"/>
      <c r="V802" s="9"/>
      <c r="W802" s="9"/>
      <c r="X802" s="10"/>
      <c r="Y802" s="11"/>
    </row>
    <row r="803" spans="1:25" ht="14.4" x14ac:dyDescent="0.3">
      <c r="A803" s="32" t="s">
        <v>842</v>
      </c>
      <c r="B803" s="33" t="s">
        <v>25</v>
      </c>
      <c r="C803" s="33" t="s">
        <v>31</v>
      </c>
      <c r="D803" s="33" t="s">
        <v>23</v>
      </c>
      <c r="E803" s="33"/>
      <c r="F803" s="6">
        <v>44355</v>
      </c>
      <c r="G803" s="7">
        <v>44363</v>
      </c>
      <c r="H803" s="15">
        <v>1</v>
      </c>
      <c r="I803" s="26">
        <f t="shared" si="24"/>
        <v>10</v>
      </c>
      <c r="J803" s="26">
        <v>80</v>
      </c>
      <c r="K803" s="15"/>
      <c r="L803" s="15"/>
      <c r="M803" s="15">
        <v>0.5</v>
      </c>
      <c r="N803" s="8">
        <v>120</v>
      </c>
      <c r="O803" s="8">
        <v>120</v>
      </c>
      <c r="P803" s="33" t="s">
        <v>38</v>
      </c>
      <c r="Q803" s="29">
        <f t="shared" si="25"/>
        <v>200</v>
      </c>
      <c r="R803" s="9"/>
      <c r="S803" s="9"/>
      <c r="T803" s="9"/>
      <c r="U803" s="9"/>
      <c r="V803" s="9"/>
      <c r="W803" s="9"/>
      <c r="X803" s="10"/>
      <c r="Y803" s="11"/>
    </row>
    <row r="804" spans="1:25" ht="14.4" x14ac:dyDescent="0.3">
      <c r="A804" s="32" t="s">
        <v>843</v>
      </c>
      <c r="B804" s="33" t="s">
        <v>30</v>
      </c>
      <c r="C804" s="33" t="s">
        <v>31</v>
      </c>
      <c r="D804" s="33" t="s">
        <v>18</v>
      </c>
      <c r="E804" s="33"/>
      <c r="F804" s="6">
        <v>44355</v>
      </c>
      <c r="G804" s="7">
        <v>44364</v>
      </c>
      <c r="H804" s="15">
        <v>1</v>
      </c>
      <c r="I804" s="26">
        <f t="shared" si="24"/>
        <v>10</v>
      </c>
      <c r="J804" s="26">
        <v>80</v>
      </c>
      <c r="K804" s="15"/>
      <c r="L804" s="15"/>
      <c r="M804" s="15">
        <v>0.5</v>
      </c>
      <c r="N804" s="8">
        <v>45.88</v>
      </c>
      <c r="O804" s="8">
        <v>45.88</v>
      </c>
      <c r="P804" s="33" t="s">
        <v>27</v>
      </c>
      <c r="Q804" s="29">
        <f t="shared" si="25"/>
        <v>125.88</v>
      </c>
      <c r="R804" s="9"/>
      <c r="S804" s="9"/>
      <c r="T804" s="9"/>
      <c r="U804" s="9"/>
      <c r="V804" s="9"/>
      <c r="W804" s="9"/>
      <c r="X804" s="10"/>
      <c r="Y804" s="11"/>
    </row>
    <row r="805" spans="1:25" ht="14.4" x14ac:dyDescent="0.3">
      <c r="A805" s="32" t="s">
        <v>844</v>
      </c>
      <c r="B805" s="33" t="s">
        <v>21</v>
      </c>
      <c r="C805" s="33" t="s">
        <v>22</v>
      </c>
      <c r="D805" s="33" t="s">
        <v>153</v>
      </c>
      <c r="E805" s="33"/>
      <c r="F805" s="6">
        <v>44355</v>
      </c>
      <c r="G805" s="7">
        <v>44369</v>
      </c>
      <c r="H805" s="15">
        <v>1</v>
      </c>
      <c r="I805" s="26">
        <f t="shared" si="24"/>
        <v>10</v>
      </c>
      <c r="J805" s="26">
        <v>80</v>
      </c>
      <c r="K805" s="15"/>
      <c r="L805" s="15"/>
      <c r="M805" s="15">
        <v>1.25</v>
      </c>
      <c r="N805" s="8">
        <v>30.42</v>
      </c>
      <c r="O805" s="8">
        <v>30.42</v>
      </c>
      <c r="P805" s="33" t="s">
        <v>19</v>
      </c>
      <c r="Q805" s="29">
        <f t="shared" si="25"/>
        <v>110.42</v>
      </c>
      <c r="R805" s="9"/>
      <c r="S805" s="9"/>
      <c r="T805" s="9"/>
      <c r="U805" s="9"/>
      <c r="V805" s="9"/>
      <c r="W805" s="9"/>
      <c r="X805" s="10"/>
      <c r="Y805" s="11"/>
    </row>
    <row r="806" spans="1:25" ht="14.4" x14ac:dyDescent="0.3">
      <c r="A806" s="32" t="s">
        <v>845</v>
      </c>
      <c r="B806" s="33" t="s">
        <v>21</v>
      </c>
      <c r="C806" s="33" t="s">
        <v>22</v>
      </c>
      <c r="D806" s="33" t="s">
        <v>26</v>
      </c>
      <c r="E806" s="33"/>
      <c r="F806" s="6">
        <v>44355</v>
      </c>
      <c r="G806" s="7">
        <v>44369</v>
      </c>
      <c r="H806" s="15">
        <v>1</v>
      </c>
      <c r="I806" s="26">
        <f t="shared" si="24"/>
        <v>10</v>
      </c>
      <c r="J806" s="26">
        <v>80</v>
      </c>
      <c r="K806" s="15"/>
      <c r="L806" s="15"/>
      <c r="M806" s="15">
        <v>0.25</v>
      </c>
      <c r="N806" s="8">
        <v>30</v>
      </c>
      <c r="O806" s="8">
        <v>30</v>
      </c>
      <c r="P806" s="33" t="s">
        <v>19</v>
      </c>
      <c r="Q806" s="29">
        <f t="shared" si="25"/>
        <v>110</v>
      </c>
      <c r="R806" s="9"/>
      <c r="S806" s="9"/>
      <c r="T806" s="9"/>
      <c r="U806" s="9"/>
      <c r="V806" s="9"/>
      <c r="W806" s="9"/>
      <c r="X806" s="10"/>
      <c r="Y806" s="11"/>
    </row>
    <row r="807" spans="1:25" ht="14.4" x14ac:dyDescent="0.3">
      <c r="A807" s="32" t="s">
        <v>846</v>
      </c>
      <c r="B807" s="33" t="s">
        <v>16</v>
      </c>
      <c r="C807" s="33" t="s">
        <v>186</v>
      </c>
      <c r="D807" s="33" t="s">
        <v>26</v>
      </c>
      <c r="E807" s="33"/>
      <c r="F807" s="6">
        <v>44355</v>
      </c>
      <c r="G807" s="7">
        <v>44369</v>
      </c>
      <c r="H807" s="15">
        <v>1</v>
      </c>
      <c r="I807" s="26">
        <f t="shared" si="24"/>
        <v>10</v>
      </c>
      <c r="J807" s="26">
        <v>80</v>
      </c>
      <c r="K807" s="15"/>
      <c r="L807" s="15"/>
      <c r="M807" s="15">
        <v>0.25</v>
      </c>
      <c r="N807" s="8">
        <v>90.63</v>
      </c>
      <c r="O807" s="8">
        <v>90.63</v>
      </c>
      <c r="P807" s="33" t="s">
        <v>38</v>
      </c>
      <c r="Q807" s="29">
        <f t="shared" si="25"/>
        <v>170.63</v>
      </c>
      <c r="R807" s="9"/>
      <c r="S807" s="9"/>
      <c r="T807" s="9"/>
      <c r="U807" s="9"/>
      <c r="V807" s="9"/>
      <c r="W807" s="9"/>
      <c r="X807" s="10"/>
      <c r="Y807" s="11"/>
    </row>
    <row r="808" spans="1:25" ht="14.4" x14ac:dyDescent="0.3">
      <c r="A808" s="32" t="s">
        <v>847</v>
      </c>
      <c r="B808" s="33" t="s">
        <v>16</v>
      </c>
      <c r="C808" s="33" t="s">
        <v>186</v>
      </c>
      <c r="D808" s="33" t="s">
        <v>18</v>
      </c>
      <c r="E808" s="33"/>
      <c r="F808" s="6">
        <v>44355</v>
      </c>
      <c r="G808" s="6">
        <v>44384</v>
      </c>
      <c r="H808" s="15">
        <v>2</v>
      </c>
      <c r="I808" s="26">
        <f t="shared" si="24"/>
        <v>35</v>
      </c>
      <c r="J808" s="26">
        <v>140</v>
      </c>
      <c r="K808" s="15"/>
      <c r="L808" s="15"/>
      <c r="M808" s="15">
        <v>0.25</v>
      </c>
      <c r="N808" s="8">
        <v>120</v>
      </c>
      <c r="O808" s="8">
        <v>120</v>
      </c>
      <c r="P808" s="33" t="s">
        <v>38</v>
      </c>
      <c r="Q808" s="29">
        <f t="shared" si="25"/>
        <v>260</v>
      </c>
      <c r="R808" s="9"/>
      <c r="S808" s="9"/>
      <c r="T808" s="9"/>
      <c r="U808" s="9"/>
      <c r="V808" s="9"/>
      <c r="W808" s="9"/>
      <c r="X808" s="10"/>
      <c r="Y808" s="11"/>
    </row>
    <row r="809" spans="1:25" ht="14.4" x14ac:dyDescent="0.3">
      <c r="A809" s="32" t="s">
        <v>848</v>
      </c>
      <c r="B809" s="33" t="s">
        <v>53</v>
      </c>
      <c r="C809" s="33" t="s">
        <v>17</v>
      </c>
      <c r="D809" s="33" t="s">
        <v>18</v>
      </c>
      <c r="E809" s="33" t="s">
        <v>32</v>
      </c>
      <c r="F809" s="6">
        <v>44355</v>
      </c>
      <c r="G809" s="7">
        <v>44389</v>
      </c>
      <c r="H809" s="15">
        <v>1</v>
      </c>
      <c r="I809" s="26">
        <f t="shared" si="24"/>
        <v>10</v>
      </c>
      <c r="J809" s="26">
        <v>80</v>
      </c>
      <c r="K809" s="15"/>
      <c r="L809" s="15"/>
      <c r="M809" s="15">
        <v>0.75</v>
      </c>
      <c r="N809" s="8">
        <v>8.92</v>
      </c>
      <c r="O809" s="8">
        <v>8.92</v>
      </c>
      <c r="P809" s="33" t="s">
        <v>19</v>
      </c>
      <c r="Q809" s="29">
        <f t="shared" si="25"/>
        <v>88.92</v>
      </c>
      <c r="R809" s="9"/>
      <c r="S809" s="9"/>
      <c r="T809" s="9"/>
      <c r="U809" s="9"/>
      <c r="V809" s="9"/>
      <c r="W809" s="9"/>
      <c r="X809" s="10"/>
      <c r="Y809" s="11"/>
    </row>
    <row r="810" spans="1:25" ht="14.4" x14ac:dyDescent="0.3">
      <c r="A810" s="32" t="s">
        <v>849</v>
      </c>
      <c r="B810" s="33" t="s">
        <v>21</v>
      </c>
      <c r="C810" s="33" t="s">
        <v>37</v>
      </c>
      <c r="D810" s="33" t="s">
        <v>40</v>
      </c>
      <c r="E810" s="33"/>
      <c r="F810" s="6">
        <v>44355</v>
      </c>
      <c r="G810" s="7">
        <v>44389</v>
      </c>
      <c r="H810" s="15">
        <v>2</v>
      </c>
      <c r="I810" s="26">
        <f t="shared" si="24"/>
        <v>35</v>
      </c>
      <c r="J810" s="26">
        <v>140</v>
      </c>
      <c r="K810" s="15"/>
      <c r="L810" s="15"/>
      <c r="M810" s="15">
        <v>1.25</v>
      </c>
      <c r="N810" s="8">
        <v>244.72</v>
      </c>
      <c r="O810" s="8">
        <v>244.72</v>
      </c>
      <c r="P810" s="33" t="s">
        <v>19</v>
      </c>
      <c r="Q810" s="29">
        <f t="shared" si="25"/>
        <v>384.72</v>
      </c>
      <c r="R810" s="9"/>
      <c r="S810" s="9"/>
      <c r="T810" s="9"/>
      <c r="U810" s="9"/>
      <c r="V810" s="9"/>
      <c r="W810" s="9"/>
      <c r="X810" s="10"/>
      <c r="Y810" s="11"/>
    </row>
    <row r="811" spans="1:25" ht="14.4" x14ac:dyDescent="0.3">
      <c r="A811" s="32" t="s">
        <v>850</v>
      </c>
      <c r="B811" s="33" t="s">
        <v>30</v>
      </c>
      <c r="C811" s="33" t="s">
        <v>31</v>
      </c>
      <c r="D811" s="33" t="s">
        <v>18</v>
      </c>
      <c r="E811" s="33"/>
      <c r="F811" s="6">
        <v>44355</v>
      </c>
      <c r="G811" s="15"/>
      <c r="H811" s="15">
        <v>2</v>
      </c>
      <c r="I811" s="26">
        <f t="shared" si="24"/>
        <v>35</v>
      </c>
      <c r="J811" s="26">
        <v>140</v>
      </c>
      <c r="K811" s="15"/>
      <c r="L811" s="15"/>
      <c r="M811" s="15"/>
      <c r="N811" s="8">
        <v>150</v>
      </c>
      <c r="O811" s="8">
        <v>150</v>
      </c>
      <c r="P811" s="33" t="s">
        <v>19</v>
      </c>
      <c r="Q811" s="29">
        <f t="shared" si="25"/>
        <v>290</v>
      </c>
      <c r="R811" s="9"/>
      <c r="S811" s="9"/>
      <c r="T811" s="9"/>
      <c r="U811" s="9"/>
      <c r="V811" s="9"/>
      <c r="W811" s="9"/>
      <c r="X811" s="10"/>
      <c r="Y811" s="11"/>
    </row>
    <row r="812" spans="1:25" ht="14.4" x14ac:dyDescent="0.3">
      <c r="A812" s="32" t="s">
        <v>851</v>
      </c>
      <c r="B812" s="33" t="s">
        <v>53</v>
      </c>
      <c r="C812" s="33" t="s">
        <v>31</v>
      </c>
      <c r="D812" s="33" t="s">
        <v>18</v>
      </c>
      <c r="E812" s="33"/>
      <c r="F812" s="6">
        <v>44356</v>
      </c>
      <c r="G812" s="7">
        <v>44365</v>
      </c>
      <c r="H812" s="15">
        <v>2</v>
      </c>
      <c r="I812" s="26">
        <f t="shared" si="24"/>
        <v>35</v>
      </c>
      <c r="J812" s="26">
        <v>140</v>
      </c>
      <c r="K812" s="15"/>
      <c r="L812" s="15"/>
      <c r="M812" s="15">
        <v>0.25</v>
      </c>
      <c r="N812" s="8">
        <v>52.17</v>
      </c>
      <c r="O812" s="8">
        <v>52.17</v>
      </c>
      <c r="P812" s="33" t="s">
        <v>19</v>
      </c>
      <c r="Q812" s="29">
        <f t="shared" si="25"/>
        <v>192.17000000000002</v>
      </c>
      <c r="R812" s="9"/>
      <c r="S812" s="9"/>
      <c r="T812" s="9"/>
      <c r="U812" s="9"/>
      <c r="V812" s="9"/>
      <c r="W812" s="9"/>
      <c r="X812" s="10"/>
      <c r="Y812" s="11"/>
    </row>
    <row r="813" spans="1:25" ht="14.4" x14ac:dyDescent="0.3">
      <c r="A813" s="32" t="s">
        <v>852</v>
      </c>
      <c r="B813" s="33" t="s">
        <v>16</v>
      </c>
      <c r="C813" s="33" t="s">
        <v>186</v>
      </c>
      <c r="D813" s="33" t="s">
        <v>26</v>
      </c>
      <c r="E813" s="33"/>
      <c r="F813" s="6">
        <v>44356</v>
      </c>
      <c r="G813" s="6">
        <v>44378</v>
      </c>
      <c r="H813" s="15">
        <v>1</v>
      </c>
      <c r="I813" s="26">
        <f t="shared" si="24"/>
        <v>10</v>
      </c>
      <c r="J813" s="26">
        <v>80</v>
      </c>
      <c r="K813" s="15"/>
      <c r="L813" s="15"/>
      <c r="M813" s="15">
        <v>0.25</v>
      </c>
      <c r="N813" s="8">
        <v>41.71</v>
      </c>
      <c r="O813" s="8">
        <v>41.71</v>
      </c>
      <c r="P813" s="33" t="s">
        <v>19</v>
      </c>
      <c r="Q813" s="29">
        <f t="shared" si="25"/>
        <v>121.71000000000001</v>
      </c>
      <c r="R813" s="9"/>
      <c r="S813" s="9"/>
      <c r="T813" s="9"/>
      <c r="U813" s="9"/>
      <c r="V813" s="9"/>
      <c r="W813" s="9"/>
      <c r="X813" s="10"/>
      <c r="Y813" s="11"/>
    </row>
    <row r="814" spans="1:25" ht="14.4" x14ac:dyDescent="0.3">
      <c r="A814" s="32" t="s">
        <v>853</v>
      </c>
      <c r="B814" s="33" t="s">
        <v>16</v>
      </c>
      <c r="C814" s="33" t="s">
        <v>37</v>
      </c>
      <c r="D814" s="33" t="s">
        <v>40</v>
      </c>
      <c r="E814" s="33"/>
      <c r="F814" s="7">
        <v>44357</v>
      </c>
      <c r="G814" s="7">
        <v>44359</v>
      </c>
      <c r="H814" s="15">
        <v>1</v>
      </c>
      <c r="I814" s="26">
        <f t="shared" si="24"/>
        <v>10</v>
      </c>
      <c r="J814" s="26">
        <v>80</v>
      </c>
      <c r="K814" s="15"/>
      <c r="L814" s="15"/>
      <c r="M814" s="15">
        <v>1</v>
      </c>
      <c r="N814" s="8">
        <v>1800.24</v>
      </c>
      <c r="O814" s="8">
        <v>1800.24</v>
      </c>
      <c r="P814" s="33" t="s">
        <v>38</v>
      </c>
      <c r="Q814" s="29">
        <f t="shared" si="25"/>
        <v>1880.24</v>
      </c>
      <c r="R814" s="9"/>
      <c r="S814" s="9"/>
      <c r="T814" s="9"/>
      <c r="U814" s="12"/>
      <c r="V814" s="12"/>
      <c r="W814" s="12"/>
      <c r="X814" s="10"/>
      <c r="Y814" s="11"/>
    </row>
    <row r="815" spans="1:25" ht="14.4" x14ac:dyDescent="0.3">
      <c r="A815" s="32" t="s">
        <v>854</v>
      </c>
      <c r="B815" s="33" t="s">
        <v>25</v>
      </c>
      <c r="C815" s="33" t="s">
        <v>17</v>
      </c>
      <c r="D815" s="33" t="s">
        <v>18</v>
      </c>
      <c r="E815" s="33"/>
      <c r="F815" s="7">
        <v>44357</v>
      </c>
      <c r="G815" s="7">
        <v>44368</v>
      </c>
      <c r="H815" s="15">
        <v>1</v>
      </c>
      <c r="I815" s="26">
        <f t="shared" si="24"/>
        <v>10</v>
      </c>
      <c r="J815" s="26">
        <v>80</v>
      </c>
      <c r="K815" s="15"/>
      <c r="L815" s="15"/>
      <c r="M815" s="15">
        <v>0.5</v>
      </c>
      <c r="N815" s="8">
        <v>144</v>
      </c>
      <c r="O815" s="8">
        <v>144</v>
      </c>
      <c r="P815" s="33" t="s">
        <v>38</v>
      </c>
      <c r="Q815" s="29">
        <f t="shared" si="25"/>
        <v>224</v>
      </c>
      <c r="R815" s="9"/>
      <c r="S815" s="9"/>
      <c r="T815" s="9"/>
      <c r="U815" s="9"/>
      <c r="V815" s="9"/>
      <c r="W815" s="9"/>
      <c r="X815" s="10"/>
      <c r="Y815" s="11"/>
    </row>
    <row r="816" spans="1:25" ht="14.4" x14ac:dyDescent="0.3">
      <c r="A816" s="32" t="s">
        <v>855</v>
      </c>
      <c r="B816" s="33" t="s">
        <v>42</v>
      </c>
      <c r="C816" s="33" t="s">
        <v>17</v>
      </c>
      <c r="D816" s="33" t="s">
        <v>18</v>
      </c>
      <c r="E816" s="33" t="s">
        <v>32</v>
      </c>
      <c r="F816" s="7">
        <v>44357</v>
      </c>
      <c r="G816" s="7">
        <v>44368</v>
      </c>
      <c r="H816" s="15">
        <v>1</v>
      </c>
      <c r="I816" s="26">
        <f t="shared" si="24"/>
        <v>10</v>
      </c>
      <c r="J816" s="26">
        <v>80</v>
      </c>
      <c r="K816" s="15"/>
      <c r="L816" s="15"/>
      <c r="M816" s="15">
        <v>0.5</v>
      </c>
      <c r="N816" s="8">
        <v>39.950000000000003</v>
      </c>
      <c r="O816" s="8">
        <v>39.950000000000003</v>
      </c>
      <c r="P816" s="33" t="s">
        <v>19</v>
      </c>
      <c r="Q816" s="29">
        <f t="shared" si="25"/>
        <v>119.95</v>
      </c>
      <c r="R816" s="9"/>
      <c r="S816" s="9"/>
      <c r="T816" s="9"/>
      <c r="U816" s="9"/>
      <c r="V816" s="9"/>
      <c r="W816" s="9"/>
      <c r="X816" s="10"/>
      <c r="Y816" s="11"/>
    </row>
    <row r="817" spans="1:25" ht="14.4" x14ac:dyDescent="0.3">
      <c r="A817" s="32" t="s">
        <v>856</v>
      </c>
      <c r="B817" s="33" t="s">
        <v>16</v>
      </c>
      <c r="C817" s="33" t="s">
        <v>186</v>
      </c>
      <c r="D817" s="33" t="s">
        <v>23</v>
      </c>
      <c r="E817" s="33"/>
      <c r="F817" s="7">
        <v>44357</v>
      </c>
      <c r="G817" s="7">
        <v>44373</v>
      </c>
      <c r="H817" s="15">
        <v>2</v>
      </c>
      <c r="I817" s="26">
        <f t="shared" si="24"/>
        <v>35</v>
      </c>
      <c r="J817" s="26">
        <v>140</v>
      </c>
      <c r="K817" s="15"/>
      <c r="L817" s="15"/>
      <c r="M817" s="15">
        <v>0.5</v>
      </c>
      <c r="N817" s="8">
        <v>180</v>
      </c>
      <c r="O817" s="8">
        <v>180</v>
      </c>
      <c r="P817" s="33" t="s">
        <v>19</v>
      </c>
      <c r="Q817" s="29">
        <f t="shared" si="25"/>
        <v>320</v>
      </c>
      <c r="R817" s="9"/>
      <c r="S817" s="9"/>
      <c r="T817" s="9"/>
      <c r="U817" s="9"/>
      <c r="V817" s="9"/>
      <c r="W817" s="9"/>
      <c r="X817" s="10"/>
      <c r="Y817" s="11"/>
    </row>
    <row r="818" spans="1:25" ht="14.4" x14ac:dyDescent="0.3">
      <c r="A818" s="32" t="s">
        <v>857</v>
      </c>
      <c r="B818" s="33" t="s">
        <v>21</v>
      </c>
      <c r="C818" s="33" t="s">
        <v>17</v>
      </c>
      <c r="D818" s="33" t="s">
        <v>18</v>
      </c>
      <c r="E818" s="33"/>
      <c r="F818" s="7">
        <v>44357</v>
      </c>
      <c r="G818" s="7">
        <v>44370</v>
      </c>
      <c r="H818" s="15">
        <v>1</v>
      </c>
      <c r="I818" s="26">
        <f t="shared" si="24"/>
        <v>10</v>
      </c>
      <c r="J818" s="26">
        <v>80</v>
      </c>
      <c r="K818" s="15"/>
      <c r="L818" s="15"/>
      <c r="M818" s="15">
        <v>0.25</v>
      </c>
      <c r="N818" s="8">
        <v>150.36000000000001</v>
      </c>
      <c r="O818" s="8">
        <v>150.36000000000001</v>
      </c>
      <c r="P818" s="33" t="s">
        <v>38</v>
      </c>
      <c r="Q818" s="29">
        <f t="shared" si="25"/>
        <v>230.36</v>
      </c>
      <c r="R818" s="9"/>
      <c r="S818" s="9"/>
      <c r="T818" s="9"/>
      <c r="U818" s="9"/>
      <c r="V818" s="9"/>
      <c r="W818" s="9"/>
      <c r="X818" s="10"/>
      <c r="Y818" s="11"/>
    </row>
    <row r="819" spans="1:25" ht="14.4" x14ac:dyDescent="0.3">
      <c r="A819" s="32" t="s">
        <v>858</v>
      </c>
      <c r="B819" s="33" t="s">
        <v>21</v>
      </c>
      <c r="C819" s="33" t="s">
        <v>22</v>
      </c>
      <c r="D819" s="33" t="s">
        <v>26</v>
      </c>
      <c r="E819" s="33" t="s">
        <v>32</v>
      </c>
      <c r="F819" s="7">
        <v>44357</v>
      </c>
      <c r="G819" s="6">
        <v>44386</v>
      </c>
      <c r="H819" s="15">
        <v>1</v>
      </c>
      <c r="I819" s="26">
        <f t="shared" si="24"/>
        <v>10</v>
      </c>
      <c r="J819" s="26">
        <v>80</v>
      </c>
      <c r="K819" s="15" t="s">
        <v>32</v>
      </c>
      <c r="L819" s="15" t="s">
        <v>32</v>
      </c>
      <c r="M819" s="15">
        <v>0.25</v>
      </c>
      <c r="N819" s="8">
        <v>110.11</v>
      </c>
      <c r="O819" s="8">
        <v>0</v>
      </c>
      <c r="P819" s="33" t="s">
        <v>372</v>
      </c>
      <c r="Q819" s="29">
        <f t="shared" si="25"/>
        <v>190.11</v>
      </c>
      <c r="R819" s="9"/>
      <c r="S819" s="9"/>
      <c r="T819" s="9"/>
      <c r="U819" s="9"/>
      <c r="V819" s="9"/>
      <c r="W819" s="9"/>
      <c r="X819" s="10"/>
      <c r="Y819" s="11"/>
    </row>
    <row r="820" spans="1:25" ht="14.4" x14ac:dyDescent="0.3">
      <c r="A820" s="32" t="s">
        <v>859</v>
      </c>
      <c r="B820" s="33" t="s">
        <v>16</v>
      </c>
      <c r="C820" s="33" t="s">
        <v>186</v>
      </c>
      <c r="D820" s="33" t="s">
        <v>26</v>
      </c>
      <c r="E820" s="33"/>
      <c r="F820" s="7">
        <v>44357</v>
      </c>
      <c r="G820" s="7">
        <v>44392</v>
      </c>
      <c r="H820" s="15">
        <v>1</v>
      </c>
      <c r="I820" s="26">
        <f t="shared" si="24"/>
        <v>10</v>
      </c>
      <c r="J820" s="26">
        <v>80</v>
      </c>
      <c r="K820" s="15"/>
      <c r="L820" s="15"/>
      <c r="M820" s="15">
        <v>0.25</v>
      </c>
      <c r="N820" s="8">
        <v>120</v>
      </c>
      <c r="O820" s="8">
        <v>120</v>
      </c>
      <c r="P820" s="33" t="s">
        <v>19</v>
      </c>
      <c r="Q820" s="29">
        <f t="shared" si="25"/>
        <v>200</v>
      </c>
      <c r="R820" s="9"/>
      <c r="S820" s="9"/>
      <c r="T820" s="9"/>
      <c r="U820" s="9"/>
      <c r="V820" s="9"/>
      <c r="W820" s="9"/>
      <c r="X820" s="10"/>
      <c r="Y820" s="11"/>
    </row>
    <row r="821" spans="1:25" ht="14.4" x14ac:dyDescent="0.3">
      <c r="A821" s="32" t="s">
        <v>860</v>
      </c>
      <c r="B821" s="33" t="s">
        <v>16</v>
      </c>
      <c r="C821" s="33" t="s">
        <v>186</v>
      </c>
      <c r="D821" s="33" t="s">
        <v>23</v>
      </c>
      <c r="E821" s="33"/>
      <c r="F821" s="7">
        <v>44357</v>
      </c>
      <c r="G821" s="7">
        <v>44389</v>
      </c>
      <c r="H821" s="15">
        <v>2</v>
      </c>
      <c r="I821" s="26">
        <f t="shared" si="24"/>
        <v>35</v>
      </c>
      <c r="J821" s="26">
        <v>140</v>
      </c>
      <c r="K821" s="15"/>
      <c r="L821" s="15"/>
      <c r="M821" s="15">
        <v>0.5</v>
      </c>
      <c r="N821" s="8">
        <v>272.5</v>
      </c>
      <c r="O821" s="8">
        <v>272.5</v>
      </c>
      <c r="P821" s="33" t="s">
        <v>19</v>
      </c>
      <c r="Q821" s="29">
        <f t="shared" si="25"/>
        <v>412.5</v>
      </c>
      <c r="R821" s="9"/>
      <c r="S821" s="9"/>
      <c r="T821" s="9"/>
      <c r="U821" s="9"/>
      <c r="V821" s="9"/>
      <c r="W821" s="9"/>
      <c r="X821" s="10"/>
      <c r="Y821" s="11"/>
    </row>
    <row r="822" spans="1:25" ht="14.4" x14ac:dyDescent="0.3">
      <c r="A822" s="32" t="s">
        <v>861</v>
      </c>
      <c r="B822" s="33" t="s">
        <v>42</v>
      </c>
      <c r="C822" s="33" t="s">
        <v>17</v>
      </c>
      <c r="D822" s="33" t="s">
        <v>18</v>
      </c>
      <c r="E822" s="33"/>
      <c r="F822" s="7">
        <v>44357</v>
      </c>
      <c r="G822" s="7">
        <v>44391</v>
      </c>
      <c r="H822" s="15">
        <v>1</v>
      </c>
      <c r="I822" s="26">
        <f t="shared" si="24"/>
        <v>10</v>
      </c>
      <c r="J822" s="26">
        <v>80</v>
      </c>
      <c r="K822" s="15"/>
      <c r="L822" s="15"/>
      <c r="M822" s="15">
        <v>0.25</v>
      </c>
      <c r="N822" s="8">
        <v>34.5</v>
      </c>
      <c r="O822" s="8">
        <v>34.5</v>
      </c>
      <c r="P822" s="33" t="s">
        <v>27</v>
      </c>
      <c r="Q822" s="29">
        <f t="shared" si="25"/>
        <v>114.5</v>
      </c>
      <c r="R822" s="9"/>
      <c r="S822" s="9"/>
      <c r="T822" s="9"/>
      <c r="U822" s="9"/>
      <c r="V822" s="9"/>
      <c r="W822" s="9"/>
      <c r="X822" s="10"/>
      <c r="Y822" s="11"/>
    </row>
    <row r="823" spans="1:25" ht="14.4" x14ac:dyDescent="0.3">
      <c r="A823" s="32" t="s">
        <v>862</v>
      </c>
      <c r="B823" s="33" t="s">
        <v>25</v>
      </c>
      <c r="C823" s="33" t="s">
        <v>17</v>
      </c>
      <c r="D823" s="33" t="s">
        <v>40</v>
      </c>
      <c r="E823" s="33"/>
      <c r="F823" s="7">
        <v>44357</v>
      </c>
      <c r="G823" s="7">
        <v>44392</v>
      </c>
      <c r="H823" s="15">
        <v>2</v>
      </c>
      <c r="I823" s="26">
        <f t="shared" si="24"/>
        <v>35</v>
      </c>
      <c r="J823" s="26">
        <v>140</v>
      </c>
      <c r="K823" s="15"/>
      <c r="L823" s="15"/>
      <c r="M823" s="15">
        <v>3</v>
      </c>
      <c r="N823" s="8">
        <v>44.06</v>
      </c>
      <c r="O823" s="8">
        <v>44.06</v>
      </c>
      <c r="P823" s="33" t="s">
        <v>38</v>
      </c>
      <c r="Q823" s="29">
        <f t="shared" si="25"/>
        <v>184.06</v>
      </c>
      <c r="R823" s="9"/>
      <c r="S823" s="9"/>
      <c r="T823" s="9"/>
      <c r="U823" s="9"/>
      <c r="V823" s="9"/>
      <c r="W823" s="9"/>
      <c r="X823" s="10"/>
      <c r="Y823" s="11"/>
    </row>
    <row r="824" spans="1:25" ht="14.4" x14ac:dyDescent="0.3">
      <c r="A824" s="32" t="s">
        <v>863</v>
      </c>
      <c r="B824" s="33" t="s">
        <v>30</v>
      </c>
      <c r="C824" s="33" t="s">
        <v>31</v>
      </c>
      <c r="D824" s="33" t="s">
        <v>40</v>
      </c>
      <c r="E824" s="33"/>
      <c r="F824" s="7">
        <v>44357</v>
      </c>
      <c r="G824" s="15"/>
      <c r="H824" s="15">
        <v>2</v>
      </c>
      <c r="I824" s="26">
        <f t="shared" si="24"/>
        <v>35</v>
      </c>
      <c r="J824" s="26">
        <v>140</v>
      </c>
      <c r="K824" s="15"/>
      <c r="L824" s="15"/>
      <c r="M824" s="15"/>
      <c r="N824" s="8">
        <v>67.84</v>
      </c>
      <c r="O824" s="8">
        <v>67.84</v>
      </c>
      <c r="P824" s="33" t="s">
        <v>27</v>
      </c>
      <c r="Q824" s="29">
        <f t="shared" si="25"/>
        <v>207.84</v>
      </c>
      <c r="R824" s="9"/>
      <c r="S824" s="9"/>
      <c r="T824" s="9"/>
      <c r="U824" s="9"/>
      <c r="V824" s="9"/>
      <c r="W824" s="9"/>
      <c r="X824" s="10"/>
      <c r="Y824" s="11"/>
    </row>
    <row r="825" spans="1:25" ht="14.4" x14ac:dyDescent="0.3">
      <c r="A825" s="32" t="s">
        <v>864</v>
      </c>
      <c r="B825" s="33" t="s">
        <v>25</v>
      </c>
      <c r="C825" s="33" t="s">
        <v>17</v>
      </c>
      <c r="D825" s="33" t="s">
        <v>18</v>
      </c>
      <c r="E825" s="33"/>
      <c r="F825" s="7">
        <v>44357</v>
      </c>
      <c r="G825" s="15"/>
      <c r="H825" s="15">
        <v>2</v>
      </c>
      <c r="I825" s="26">
        <f t="shared" si="24"/>
        <v>35</v>
      </c>
      <c r="J825" s="26">
        <v>140</v>
      </c>
      <c r="K825" s="15"/>
      <c r="L825" s="15"/>
      <c r="M825" s="15"/>
      <c r="N825" s="8">
        <v>165.87</v>
      </c>
      <c r="O825" s="8">
        <v>165.87</v>
      </c>
      <c r="P825" s="33" t="s">
        <v>38</v>
      </c>
      <c r="Q825" s="29">
        <f t="shared" si="25"/>
        <v>305.87</v>
      </c>
      <c r="R825" s="9"/>
      <c r="S825" s="9"/>
      <c r="T825" s="9"/>
      <c r="U825" s="9"/>
      <c r="V825" s="9"/>
      <c r="W825" s="9"/>
      <c r="X825" s="10"/>
      <c r="Y825" s="11"/>
    </row>
    <row r="826" spans="1:25" ht="14.4" x14ac:dyDescent="0.3">
      <c r="A826" s="32" t="s">
        <v>865</v>
      </c>
      <c r="B826" s="33" t="s">
        <v>185</v>
      </c>
      <c r="C826" s="33" t="s">
        <v>186</v>
      </c>
      <c r="D826" s="33" t="s">
        <v>23</v>
      </c>
      <c r="E826" s="33"/>
      <c r="F826" s="7">
        <v>44357</v>
      </c>
      <c r="G826" s="15"/>
      <c r="H826" s="15">
        <v>2</v>
      </c>
      <c r="I826" s="26">
        <f t="shared" si="24"/>
        <v>35</v>
      </c>
      <c r="J826" s="26">
        <v>140</v>
      </c>
      <c r="K826" s="15"/>
      <c r="L826" s="15"/>
      <c r="M826" s="15"/>
      <c r="N826" s="8">
        <v>42.66</v>
      </c>
      <c r="O826" s="8">
        <v>42.66</v>
      </c>
      <c r="P826" s="33" t="s">
        <v>391</v>
      </c>
      <c r="Q826" s="29">
        <f t="shared" si="25"/>
        <v>182.66</v>
      </c>
      <c r="R826" s="9"/>
      <c r="S826" s="9"/>
      <c r="T826" s="9"/>
      <c r="U826" s="9"/>
      <c r="V826" s="9"/>
      <c r="W826" s="9"/>
      <c r="X826" s="10"/>
      <c r="Y826" s="11"/>
    </row>
    <row r="827" spans="1:25" ht="14.4" x14ac:dyDescent="0.3">
      <c r="A827" s="32" t="s">
        <v>866</v>
      </c>
      <c r="B827" s="33" t="s">
        <v>53</v>
      </c>
      <c r="C827" s="33" t="s">
        <v>37</v>
      </c>
      <c r="D827" s="33" t="s">
        <v>23</v>
      </c>
      <c r="E827" s="33"/>
      <c r="F827" s="7">
        <v>44357</v>
      </c>
      <c r="G827" s="15"/>
      <c r="H827" s="15">
        <v>1</v>
      </c>
      <c r="I827" s="26">
        <f t="shared" si="24"/>
        <v>10</v>
      </c>
      <c r="J827" s="26">
        <v>80</v>
      </c>
      <c r="K827" s="15"/>
      <c r="L827" s="15"/>
      <c r="M827" s="15"/>
      <c r="N827" s="8">
        <v>101.9</v>
      </c>
      <c r="O827" s="8">
        <v>101.9</v>
      </c>
      <c r="P827" s="33" t="s">
        <v>19</v>
      </c>
      <c r="Q827" s="29">
        <f t="shared" si="25"/>
        <v>181.9</v>
      </c>
      <c r="R827" s="9"/>
      <c r="S827" s="9"/>
      <c r="T827" s="9"/>
      <c r="U827" s="9"/>
      <c r="V827" s="9"/>
      <c r="W827" s="9"/>
      <c r="X827" s="10"/>
      <c r="Y827" s="11"/>
    </row>
    <row r="828" spans="1:25" ht="14.4" x14ac:dyDescent="0.3">
      <c r="A828" s="32" t="s">
        <v>867</v>
      </c>
      <c r="B828" s="33" t="s">
        <v>65</v>
      </c>
      <c r="C828" s="33" t="s">
        <v>37</v>
      </c>
      <c r="D828" s="33" t="s">
        <v>40</v>
      </c>
      <c r="E828" s="33"/>
      <c r="F828" s="7">
        <v>44357</v>
      </c>
      <c r="G828" s="15"/>
      <c r="H828" s="15">
        <v>2</v>
      </c>
      <c r="I828" s="26">
        <f t="shared" si="24"/>
        <v>35</v>
      </c>
      <c r="J828" s="26">
        <v>140</v>
      </c>
      <c r="K828" s="15"/>
      <c r="L828" s="15"/>
      <c r="M828" s="15"/>
      <c r="N828" s="8">
        <v>222.54</v>
      </c>
      <c r="O828" s="8">
        <v>222.54</v>
      </c>
      <c r="P828" s="33" t="s">
        <v>38</v>
      </c>
      <c r="Q828" s="29">
        <f t="shared" si="25"/>
        <v>362.53999999999996</v>
      </c>
      <c r="R828" s="9"/>
      <c r="S828" s="9"/>
      <c r="T828" s="9"/>
      <c r="U828" s="9"/>
      <c r="V828" s="9"/>
      <c r="W828" s="9"/>
      <c r="X828" s="10"/>
      <c r="Y828" s="11"/>
    </row>
    <row r="829" spans="1:25" ht="14.4" x14ac:dyDescent="0.3">
      <c r="A829" s="32" t="s">
        <v>868</v>
      </c>
      <c r="B829" s="33" t="s">
        <v>53</v>
      </c>
      <c r="C829" s="33" t="s">
        <v>37</v>
      </c>
      <c r="D829" s="33" t="s">
        <v>23</v>
      </c>
      <c r="E829" s="33"/>
      <c r="F829" s="7">
        <v>44358</v>
      </c>
      <c r="G829" s="7">
        <v>44393</v>
      </c>
      <c r="H829" s="15">
        <v>1</v>
      </c>
      <c r="I829" s="26">
        <f t="shared" si="24"/>
        <v>10</v>
      </c>
      <c r="J829" s="26">
        <v>80</v>
      </c>
      <c r="K829" s="15" t="s">
        <v>32</v>
      </c>
      <c r="L829" s="15" t="s">
        <v>32</v>
      </c>
      <c r="M829" s="15">
        <v>0.5</v>
      </c>
      <c r="N829" s="8">
        <v>344.77</v>
      </c>
      <c r="O829" s="8">
        <v>0</v>
      </c>
      <c r="P829" s="33" t="s">
        <v>372</v>
      </c>
      <c r="Q829" s="29">
        <f t="shared" si="25"/>
        <v>424.77</v>
      </c>
      <c r="R829" s="9"/>
      <c r="S829" s="9"/>
      <c r="T829" s="9"/>
      <c r="U829" s="9"/>
      <c r="V829" s="9"/>
      <c r="W829" s="9"/>
      <c r="X829" s="10"/>
      <c r="Y829" s="11"/>
    </row>
    <row r="830" spans="1:25" ht="14.4" x14ac:dyDescent="0.3">
      <c r="A830" s="32" t="s">
        <v>869</v>
      </c>
      <c r="B830" s="33" t="s">
        <v>16</v>
      </c>
      <c r="C830" s="33" t="s">
        <v>186</v>
      </c>
      <c r="D830" s="33" t="s">
        <v>26</v>
      </c>
      <c r="E830" s="33"/>
      <c r="F830" s="7">
        <v>44359</v>
      </c>
      <c r="G830" s="7">
        <v>44376</v>
      </c>
      <c r="H830" s="15">
        <v>1</v>
      </c>
      <c r="I830" s="26">
        <f t="shared" si="24"/>
        <v>10</v>
      </c>
      <c r="J830" s="26">
        <v>80</v>
      </c>
      <c r="K830" s="15"/>
      <c r="L830" s="15"/>
      <c r="M830" s="15">
        <v>0.25</v>
      </c>
      <c r="N830" s="8">
        <v>22</v>
      </c>
      <c r="O830" s="8">
        <v>22</v>
      </c>
      <c r="P830" s="33" t="s">
        <v>19</v>
      </c>
      <c r="Q830" s="29">
        <f t="shared" si="25"/>
        <v>102</v>
      </c>
      <c r="R830" s="9"/>
      <c r="S830" s="9"/>
      <c r="T830" s="9"/>
      <c r="U830" s="9"/>
      <c r="V830" s="9"/>
      <c r="W830" s="9"/>
      <c r="X830" s="10"/>
      <c r="Y830" s="11"/>
    </row>
    <row r="831" spans="1:25" ht="14.4" x14ac:dyDescent="0.3">
      <c r="A831" s="32" t="s">
        <v>870</v>
      </c>
      <c r="B831" s="33" t="s">
        <v>25</v>
      </c>
      <c r="C831" s="33" t="s">
        <v>31</v>
      </c>
      <c r="D831" s="33" t="s">
        <v>23</v>
      </c>
      <c r="E831" s="33"/>
      <c r="F831" s="7">
        <v>44361</v>
      </c>
      <c r="G831" s="7">
        <v>44370</v>
      </c>
      <c r="H831" s="15">
        <v>1</v>
      </c>
      <c r="I831" s="26">
        <f t="shared" si="24"/>
        <v>10</v>
      </c>
      <c r="J831" s="26">
        <v>80</v>
      </c>
      <c r="K831" s="15"/>
      <c r="L831" s="15"/>
      <c r="M831" s="15">
        <v>0.5</v>
      </c>
      <c r="N831" s="8">
        <v>120</v>
      </c>
      <c r="O831" s="8">
        <v>120</v>
      </c>
      <c r="P831" s="33" t="s">
        <v>19</v>
      </c>
      <c r="Q831" s="29">
        <f t="shared" si="25"/>
        <v>200</v>
      </c>
      <c r="R831" s="9"/>
      <c r="S831" s="9"/>
      <c r="T831" s="9"/>
      <c r="U831" s="9"/>
      <c r="V831" s="9"/>
      <c r="W831" s="9"/>
      <c r="X831" s="10"/>
      <c r="Y831" s="11"/>
    </row>
    <row r="832" spans="1:25" ht="14.4" x14ac:dyDescent="0.3">
      <c r="A832" s="32" t="s">
        <v>871</v>
      </c>
      <c r="B832" s="33" t="s">
        <v>25</v>
      </c>
      <c r="C832" s="33" t="s">
        <v>17</v>
      </c>
      <c r="D832" s="33" t="s">
        <v>23</v>
      </c>
      <c r="E832" s="33" t="s">
        <v>32</v>
      </c>
      <c r="F832" s="7">
        <v>44361</v>
      </c>
      <c r="G832" s="7">
        <v>44371</v>
      </c>
      <c r="H832" s="15">
        <v>1</v>
      </c>
      <c r="I832" s="26">
        <f t="shared" si="24"/>
        <v>10</v>
      </c>
      <c r="J832" s="26">
        <v>80</v>
      </c>
      <c r="K832" s="15" t="s">
        <v>32</v>
      </c>
      <c r="L832" s="15" t="s">
        <v>32</v>
      </c>
      <c r="M832" s="15">
        <v>0.5</v>
      </c>
      <c r="N832" s="8">
        <v>204.28</v>
      </c>
      <c r="O832" s="8">
        <v>0</v>
      </c>
      <c r="P832" s="33" t="s">
        <v>372</v>
      </c>
      <c r="Q832" s="29">
        <f t="shared" si="25"/>
        <v>284.27999999999997</v>
      </c>
      <c r="R832" s="9"/>
      <c r="S832" s="9"/>
      <c r="T832" s="9"/>
      <c r="U832" s="9"/>
      <c r="V832" s="9"/>
      <c r="W832" s="9"/>
      <c r="X832" s="10"/>
      <c r="Y832" s="11"/>
    </row>
    <row r="833" spans="1:25" ht="14.4" x14ac:dyDescent="0.3">
      <c r="A833" s="32" t="s">
        <v>872</v>
      </c>
      <c r="B833" s="33" t="s">
        <v>42</v>
      </c>
      <c r="C833" s="33" t="s">
        <v>37</v>
      </c>
      <c r="D833" s="33" t="s">
        <v>23</v>
      </c>
      <c r="E833" s="33"/>
      <c r="F833" s="7">
        <v>44361</v>
      </c>
      <c r="G833" s="6">
        <v>44384</v>
      </c>
      <c r="H833" s="15">
        <v>2</v>
      </c>
      <c r="I833" s="26">
        <f t="shared" si="24"/>
        <v>35</v>
      </c>
      <c r="J833" s="26">
        <v>140</v>
      </c>
      <c r="K833" s="15"/>
      <c r="L833" s="15" t="s">
        <v>32</v>
      </c>
      <c r="M833" s="15">
        <v>5</v>
      </c>
      <c r="N833" s="8">
        <v>2048.56</v>
      </c>
      <c r="O833" s="8">
        <v>0</v>
      </c>
      <c r="P833" s="33" t="s">
        <v>38</v>
      </c>
      <c r="Q833" s="29">
        <f t="shared" si="25"/>
        <v>2188.56</v>
      </c>
      <c r="R833" s="9"/>
      <c r="S833" s="9"/>
      <c r="T833" s="9"/>
      <c r="U833" s="9"/>
      <c r="V833" s="12"/>
      <c r="W833" s="9"/>
      <c r="X833" s="10"/>
      <c r="Y833" s="11"/>
    </row>
    <row r="834" spans="1:25" ht="14.4" x14ac:dyDescent="0.3">
      <c r="A834" s="32" t="s">
        <v>873</v>
      </c>
      <c r="B834" s="33" t="s">
        <v>53</v>
      </c>
      <c r="C834" s="33" t="s">
        <v>17</v>
      </c>
      <c r="D834" s="33" t="s">
        <v>26</v>
      </c>
      <c r="E834" s="33"/>
      <c r="F834" s="7">
        <v>44361</v>
      </c>
      <c r="G834" s="7">
        <v>44399</v>
      </c>
      <c r="H834" s="15">
        <v>1</v>
      </c>
      <c r="I834" s="26">
        <f t="shared" ref="I834:I897" si="26">(H834*J834)/8</f>
        <v>10</v>
      </c>
      <c r="J834" s="26">
        <v>80</v>
      </c>
      <c r="K834" s="15"/>
      <c r="L834" s="15"/>
      <c r="M834" s="15">
        <v>0.25</v>
      </c>
      <c r="N834" s="8">
        <v>8.5500000000000007</v>
      </c>
      <c r="O834" s="8">
        <v>8.5500000000000007</v>
      </c>
      <c r="P834" s="33" t="s">
        <v>38</v>
      </c>
      <c r="Q834" s="29">
        <f t="shared" ref="Q834:Q897" si="27">N834+J834</f>
        <v>88.55</v>
      </c>
      <c r="R834" s="9"/>
      <c r="S834" s="9"/>
      <c r="T834" s="9"/>
      <c r="U834" s="9"/>
      <c r="V834" s="9"/>
      <c r="W834" s="9"/>
      <c r="X834" s="10"/>
      <c r="Y834" s="11"/>
    </row>
    <row r="835" spans="1:25" ht="14.4" x14ac:dyDescent="0.3">
      <c r="A835" s="32" t="s">
        <v>874</v>
      </c>
      <c r="B835" s="33" t="s">
        <v>25</v>
      </c>
      <c r="C835" s="33" t="s">
        <v>31</v>
      </c>
      <c r="D835" s="33" t="s">
        <v>18</v>
      </c>
      <c r="E835" s="33"/>
      <c r="F835" s="7">
        <v>44361</v>
      </c>
      <c r="G835" s="7">
        <v>44399</v>
      </c>
      <c r="H835" s="15">
        <v>1</v>
      </c>
      <c r="I835" s="26">
        <f t="shared" si="26"/>
        <v>10</v>
      </c>
      <c r="J835" s="26">
        <v>80</v>
      </c>
      <c r="K835" s="15"/>
      <c r="L835" s="15"/>
      <c r="M835" s="15">
        <v>0.5</v>
      </c>
      <c r="N835" s="8">
        <v>120.54</v>
      </c>
      <c r="O835" s="8">
        <v>120.54</v>
      </c>
      <c r="P835" s="33" t="s">
        <v>38</v>
      </c>
      <c r="Q835" s="29">
        <f t="shared" si="27"/>
        <v>200.54000000000002</v>
      </c>
      <c r="R835" s="9"/>
      <c r="S835" s="9"/>
      <c r="T835" s="9"/>
      <c r="U835" s="9"/>
      <c r="V835" s="9"/>
      <c r="W835" s="9"/>
      <c r="X835" s="10"/>
      <c r="Y835" s="11"/>
    </row>
    <row r="836" spans="1:25" ht="14.4" x14ac:dyDescent="0.3">
      <c r="A836" s="32" t="s">
        <v>875</v>
      </c>
      <c r="B836" s="33" t="s">
        <v>30</v>
      </c>
      <c r="C836" s="33" t="s">
        <v>31</v>
      </c>
      <c r="D836" s="33" t="s">
        <v>23</v>
      </c>
      <c r="E836" s="33"/>
      <c r="F836" s="7">
        <v>44361</v>
      </c>
      <c r="G836" s="15"/>
      <c r="H836" s="15">
        <v>2</v>
      </c>
      <c r="I836" s="26">
        <f t="shared" si="26"/>
        <v>35</v>
      </c>
      <c r="J836" s="26">
        <v>140</v>
      </c>
      <c r="K836" s="15"/>
      <c r="L836" s="15"/>
      <c r="M836" s="15"/>
      <c r="N836" s="8">
        <v>52.35</v>
      </c>
      <c r="O836" s="8">
        <v>52.35</v>
      </c>
      <c r="P836" s="33" t="s">
        <v>27</v>
      </c>
      <c r="Q836" s="29">
        <f t="shared" si="27"/>
        <v>192.35</v>
      </c>
      <c r="R836" s="9"/>
      <c r="S836" s="9"/>
      <c r="T836" s="9"/>
      <c r="U836" s="9"/>
      <c r="V836" s="9"/>
      <c r="W836" s="9"/>
      <c r="X836" s="10"/>
      <c r="Y836" s="11"/>
    </row>
    <row r="837" spans="1:25" ht="14.4" x14ac:dyDescent="0.3">
      <c r="A837" s="32" t="s">
        <v>876</v>
      </c>
      <c r="B837" s="33" t="s">
        <v>25</v>
      </c>
      <c r="C837" s="33" t="s">
        <v>17</v>
      </c>
      <c r="D837" s="33" t="s">
        <v>153</v>
      </c>
      <c r="E837" s="33"/>
      <c r="F837" s="7">
        <v>44361</v>
      </c>
      <c r="G837" s="15"/>
      <c r="H837" s="15">
        <v>2</v>
      </c>
      <c r="I837" s="26">
        <f t="shared" si="26"/>
        <v>35</v>
      </c>
      <c r="J837" s="26">
        <v>140</v>
      </c>
      <c r="K837" s="15"/>
      <c r="L837" s="15"/>
      <c r="M837" s="15"/>
      <c r="N837" s="8">
        <v>406.71</v>
      </c>
      <c r="O837" s="8">
        <v>406.71</v>
      </c>
      <c r="P837" s="33" t="s">
        <v>38</v>
      </c>
      <c r="Q837" s="29">
        <f t="shared" si="27"/>
        <v>546.71</v>
      </c>
      <c r="R837" s="9"/>
      <c r="S837" s="9"/>
      <c r="T837" s="9"/>
      <c r="U837" s="9"/>
      <c r="V837" s="9"/>
      <c r="W837" s="9"/>
      <c r="X837" s="10"/>
      <c r="Y837" s="11"/>
    </row>
    <row r="838" spans="1:25" ht="14.4" x14ac:dyDescent="0.3">
      <c r="A838" s="32" t="s">
        <v>877</v>
      </c>
      <c r="B838" s="33" t="s">
        <v>21</v>
      </c>
      <c r="C838" s="33" t="s">
        <v>22</v>
      </c>
      <c r="D838" s="33" t="s">
        <v>26</v>
      </c>
      <c r="E838" s="33"/>
      <c r="F838" s="7">
        <v>44362</v>
      </c>
      <c r="G838" s="6">
        <v>44386</v>
      </c>
      <c r="H838" s="15">
        <v>1</v>
      </c>
      <c r="I838" s="26">
        <f t="shared" si="26"/>
        <v>10</v>
      </c>
      <c r="J838" s="26">
        <v>80</v>
      </c>
      <c r="K838" s="15"/>
      <c r="L838" s="15"/>
      <c r="M838" s="15">
        <v>0.25</v>
      </c>
      <c r="N838" s="8">
        <v>70.53</v>
      </c>
      <c r="O838" s="8">
        <v>70.53</v>
      </c>
      <c r="P838" s="33" t="s">
        <v>19</v>
      </c>
      <c r="Q838" s="29">
        <f t="shared" si="27"/>
        <v>150.53</v>
      </c>
      <c r="R838" s="9"/>
      <c r="S838" s="9"/>
      <c r="T838" s="9"/>
      <c r="U838" s="9"/>
      <c r="V838" s="9"/>
      <c r="W838" s="9"/>
      <c r="X838" s="10"/>
      <c r="Y838" s="11"/>
    </row>
    <row r="839" spans="1:25" ht="14.4" x14ac:dyDescent="0.3">
      <c r="A839" s="32" t="s">
        <v>878</v>
      </c>
      <c r="B839" s="33" t="s">
        <v>127</v>
      </c>
      <c r="C839" s="33" t="s">
        <v>186</v>
      </c>
      <c r="D839" s="33" t="s">
        <v>18</v>
      </c>
      <c r="E839" s="33"/>
      <c r="F839" s="7">
        <v>44362</v>
      </c>
      <c r="G839" s="7">
        <v>44389</v>
      </c>
      <c r="H839" s="15">
        <v>2</v>
      </c>
      <c r="I839" s="26">
        <f t="shared" si="26"/>
        <v>35</v>
      </c>
      <c r="J839" s="26">
        <v>140</v>
      </c>
      <c r="K839" s="15"/>
      <c r="L839" s="15"/>
      <c r="M839" s="15">
        <v>0.25</v>
      </c>
      <c r="N839" s="8">
        <v>14.4</v>
      </c>
      <c r="O839" s="8">
        <v>14.4</v>
      </c>
      <c r="P839" s="33" t="s">
        <v>19</v>
      </c>
      <c r="Q839" s="29">
        <f t="shared" si="27"/>
        <v>154.4</v>
      </c>
      <c r="R839" s="9"/>
      <c r="S839" s="9"/>
      <c r="T839" s="9"/>
      <c r="U839" s="9"/>
      <c r="V839" s="9"/>
      <c r="W839" s="9"/>
      <c r="X839" s="10"/>
      <c r="Y839" s="11"/>
    </row>
    <row r="840" spans="1:25" ht="14.4" x14ac:dyDescent="0.3">
      <c r="A840" s="32" t="s">
        <v>879</v>
      </c>
      <c r="B840" s="33" t="s">
        <v>53</v>
      </c>
      <c r="C840" s="33" t="s">
        <v>37</v>
      </c>
      <c r="D840" s="33" t="s">
        <v>18</v>
      </c>
      <c r="E840" s="33"/>
      <c r="F840" s="7">
        <v>44362</v>
      </c>
      <c r="G840" s="7">
        <v>44391</v>
      </c>
      <c r="H840" s="15">
        <v>1</v>
      </c>
      <c r="I840" s="26">
        <f t="shared" si="26"/>
        <v>10</v>
      </c>
      <c r="J840" s="26">
        <v>80</v>
      </c>
      <c r="K840" s="15"/>
      <c r="L840" s="15"/>
      <c r="M840" s="15">
        <v>0.25</v>
      </c>
      <c r="N840" s="8">
        <v>144</v>
      </c>
      <c r="O840" s="8">
        <v>144</v>
      </c>
      <c r="P840" s="33" t="s">
        <v>27</v>
      </c>
      <c r="Q840" s="29">
        <f t="shared" si="27"/>
        <v>224</v>
      </c>
      <c r="R840" s="9"/>
      <c r="S840" s="9"/>
      <c r="T840" s="9"/>
      <c r="U840" s="9"/>
      <c r="V840" s="9"/>
      <c r="W840" s="9"/>
      <c r="X840" s="10"/>
      <c r="Y840" s="11"/>
    </row>
    <row r="841" spans="1:25" ht="14.4" x14ac:dyDescent="0.3">
      <c r="A841" s="32" t="s">
        <v>880</v>
      </c>
      <c r="B841" s="33" t="s">
        <v>16</v>
      </c>
      <c r="C841" s="33" t="s">
        <v>186</v>
      </c>
      <c r="D841" s="33" t="s">
        <v>18</v>
      </c>
      <c r="E841" s="33"/>
      <c r="F841" s="7">
        <v>44362</v>
      </c>
      <c r="G841" s="7">
        <v>44396</v>
      </c>
      <c r="H841" s="15">
        <v>1</v>
      </c>
      <c r="I841" s="26">
        <f t="shared" si="26"/>
        <v>10</v>
      </c>
      <c r="J841" s="26">
        <v>80</v>
      </c>
      <c r="K841" s="15"/>
      <c r="L841" s="15"/>
      <c r="M841" s="15">
        <v>0.5</v>
      </c>
      <c r="N841" s="8">
        <v>5.4</v>
      </c>
      <c r="O841" s="8">
        <v>5.4</v>
      </c>
      <c r="P841" s="33" t="s">
        <v>38</v>
      </c>
      <c r="Q841" s="29">
        <f t="shared" si="27"/>
        <v>85.4</v>
      </c>
      <c r="R841" s="9"/>
      <c r="S841" s="9"/>
      <c r="T841" s="9"/>
      <c r="U841" s="9"/>
      <c r="V841" s="9"/>
      <c r="W841" s="9"/>
      <c r="X841" s="10"/>
      <c r="Y841" s="11"/>
    </row>
    <row r="842" spans="1:25" ht="14.4" x14ac:dyDescent="0.3">
      <c r="A842" s="32" t="s">
        <v>881</v>
      </c>
      <c r="B842" s="33" t="s">
        <v>42</v>
      </c>
      <c r="C842" s="33" t="s">
        <v>22</v>
      </c>
      <c r="D842" s="33" t="s">
        <v>18</v>
      </c>
      <c r="E842" s="33"/>
      <c r="F842" s="7">
        <v>44363</v>
      </c>
      <c r="G842" s="7">
        <v>44371</v>
      </c>
      <c r="H842" s="15">
        <v>1</v>
      </c>
      <c r="I842" s="26">
        <f t="shared" si="26"/>
        <v>10</v>
      </c>
      <c r="J842" s="26">
        <v>80</v>
      </c>
      <c r="K842" s="15"/>
      <c r="L842" s="15"/>
      <c r="M842" s="15">
        <v>0.25</v>
      </c>
      <c r="N842" s="8">
        <v>23.15</v>
      </c>
      <c r="O842" s="8">
        <v>23.15</v>
      </c>
      <c r="P842" s="33" t="s">
        <v>27</v>
      </c>
      <c r="Q842" s="29">
        <f t="shared" si="27"/>
        <v>103.15</v>
      </c>
      <c r="R842" s="9"/>
      <c r="S842" s="9"/>
      <c r="T842" s="9"/>
      <c r="U842" s="9"/>
      <c r="V842" s="9"/>
      <c r="W842" s="9"/>
      <c r="X842" s="10"/>
      <c r="Y842" s="11"/>
    </row>
    <row r="843" spans="1:25" ht="14.4" x14ac:dyDescent="0.3">
      <c r="A843" s="32" t="s">
        <v>882</v>
      </c>
      <c r="B843" s="33" t="s">
        <v>25</v>
      </c>
      <c r="C843" s="33" t="s">
        <v>17</v>
      </c>
      <c r="D843" s="33" t="s">
        <v>23</v>
      </c>
      <c r="E843" s="33"/>
      <c r="F843" s="7">
        <v>44363</v>
      </c>
      <c r="G843" s="7">
        <v>44371</v>
      </c>
      <c r="H843" s="15">
        <v>1</v>
      </c>
      <c r="I843" s="26">
        <f t="shared" si="26"/>
        <v>10</v>
      </c>
      <c r="J843" s="26">
        <v>80</v>
      </c>
      <c r="K843" s="15"/>
      <c r="L843" s="15" t="s">
        <v>32</v>
      </c>
      <c r="M843" s="15">
        <v>0.5</v>
      </c>
      <c r="N843" s="8">
        <v>25.07</v>
      </c>
      <c r="O843" s="8">
        <v>0</v>
      </c>
      <c r="P843" s="33" t="s">
        <v>38</v>
      </c>
      <c r="Q843" s="29">
        <f t="shared" si="27"/>
        <v>105.07</v>
      </c>
      <c r="R843" s="9"/>
      <c r="S843" s="9"/>
      <c r="T843" s="9"/>
      <c r="U843" s="9"/>
      <c r="V843" s="9"/>
      <c r="W843" s="9"/>
      <c r="X843" s="10"/>
      <c r="Y843" s="11"/>
    </row>
    <row r="844" spans="1:25" ht="14.4" x14ac:dyDescent="0.3">
      <c r="A844" s="32" t="s">
        <v>883</v>
      </c>
      <c r="B844" s="33" t="s">
        <v>53</v>
      </c>
      <c r="C844" s="33" t="s">
        <v>37</v>
      </c>
      <c r="D844" s="33" t="s">
        <v>18</v>
      </c>
      <c r="E844" s="33"/>
      <c r="F844" s="7">
        <v>44363</v>
      </c>
      <c r="G844" s="7">
        <v>44392</v>
      </c>
      <c r="H844" s="15">
        <v>1</v>
      </c>
      <c r="I844" s="26">
        <f t="shared" si="26"/>
        <v>10</v>
      </c>
      <c r="J844" s="26">
        <v>80</v>
      </c>
      <c r="K844" s="15"/>
      <c r="L844" s="15"/>
      <c r="M844" s="15">
        <v>0.5</v>
      </c>
      <c r="N844" s="8">
        <v>175.22</v>
      </c>
      <c r="O844" s="8">
        <v>175.22</v>
      </c>
      <c r="P844" s="33" t="s">
        <v>38</v>
      </c>
      <c r="Q844" s="29">
        <f t="shared" si="27"/>
        <v>255.22</v>
      </c>
      <c r="R844" s="9"/>
      <c r="S844" s="9"/>
      <c r="T844" s="9"/>
      <c r="U844" s="9"/>
      <c r="V844" s="9"/>
      <c r="W844" s="9"/>
      <c r="X844" s="10"/>
      <c r="Y844" s="11"/>
    </row>
    <row r="845" spans="1:25" ht="14.4" x14ac:dyDescent="0.3">
      <c r="A845" s="32" t="s">
        <v>884</v>
      </c>
      <c r="B845" s="33" t="s">
        <v>30</v>
      </c>
      <c r="C845" s="33" t="s">
        <v>17</v>
      </c>
      <c r="D845" s="33" t="s">
        <v>40</v>
      </c>
      <c r="E845" s="33"/>
      <c r="F845" s="7">
        <v>44363</v>
      </c>
      <c r="G845" s="7">
        <v>44398</v>
      </c>
      <c r="H845" s="15">
        <v>2</v>
      </c>
      <c r="I845" s="26">
        <f t="shared" si="26"/>
        <v>35</v>
      </c>
      <c r="J845" s="26">
        <v>140</v>
      </c>
      <c r="K845" s="15"/>
      <c r="L845" s="15"/>
      <c r="M845" s="15">
        <v>3.5</v>
      </c>
      <c r="N845" s="8">
        <v>23</v>
      </c>
      <c r="O845" s="8">
        <v>23</v>
      </c>
      <c r="P845" s="33" t="s">
        <v>19</v>
      </c>
      <c r="Q845" s="29">
        <f t="shared" si="27"/>
        <v>163</v>
      </c>
      <c r="R845" s="9"/>
      <c r="S845" s="9"/>
      <c r="T845" s="9"/>
      <c r="U845" s="9"/>
      <c r="V845" s="9"/>
      <c r="W845" s="9"/>
      <c r="X845" s="10"/>
      <c r="Y845" s="11"/>
    </row>
    <row r="846" spans="1:25" ht="14.4" x14ac:dyDescent="0.3">
      <c r="A846" s="32" t="s">
        <v>885</v>
      </c>
      <c r="B846" s="33" t="s">
        <v>42</v>
      </c>
      <c r="C846" s="33" t="s">
        <v>17</v>
      </c>
      <c r="D846" s="33" t="s">
        <v>18</v>
      </c>
      <c r="E846" s="33"/>
      <c r="F846" s="7">
        <v>44363</v>
      </c>
      <c r="G846" s="15"/>
      <c r="H846" s="15">
        <v>2</v>
      </c>
      <c r="I846" s="26">
        <f t="shared" si="26"/>
        <v>35</v>
      </c>
      <c r="J846" s="26">
        <v>140</v>
      </c>
      <c r="K846" s="15"/>
      <c r="L846" s="15"/>
      <c r="M846" s="15"/>
      <c r="N846" s="8">
        <v>30</v>
      </c>
      <c r="O846" s="8">
        <v>30</v>
      </c>
      <c r="P846" s="33" t="s">
        <v>38</v>
      </c>
      <c r="Q846" s="29">
        <f t="shared" si="27"/>
        <v>170</v>
      </c>
      <c r="R846" s="9"/>
      <c r="S846" s="9"/>
      <c r="T846" s="9"/>
      <c r="U846" s="9"/>
      <c r="V846" s="9"/>
      <c r="W846" s="9"/>
      <c r="X846" s="10"/>
      <c r="Y846" s="11"/>
    </row>
    <row r="847" spans="1:25" ht="14.4" x14ac:dyDescent="0.3">
      <c r="A847" s="32" t="s">
        <v>886</v>
      </c>
      <c r="B847" s="33" t="s">
        <v>25</v>
      </c>
      <c r="C847" s="33" t="s">
        <v>31</v>
      </c>
      <c r="D847" s="33" t="s">
        <v>26</v>
      </c>
      <c r="E847" s="33"/>
      <c r="F847" s="7">
        <v>44363</v>
      </c>
      <c r="G847" s="15"/>
      <c r="H847" s="15">
        <v>1</v>
      </c>
      <c r="I847" s="26">
        <f t="shared" si="26"/>
        <v>10</v>
      </c>
      <c r="J847" s="26">
        <v>80</v>
      </c>
      <c r="K847" s="15"/>
      <c r="L847" s="15"/>
      <c r="M847" s="15"/>
      <c r="N847" s="8">
        <v>161.08000000000001</v>
      </c>
      <c r="O847" s="8">
        <v>161.08000000000001</v>
      </c>
      <c r="P847" s="33" t="s">
        <v>19</v>
      </c>
      <c r="Q847" s="29">
        <f t="shared" si="27"/>
        <v>241.08</v>
      </c>
      <c r="R847" s="9"/>
      <c r="S847" s="9"/>
      <c r="T847" s="9"/>
      <c r="U847" s="9"/>
      <c r="V847" s="9"/>
      <c r="W847" s="9"/>
      <c r="X847" s="10"/>
      <c r="Y847" s="11"/>
    </row>
    <row r="848" spans="1:25" ht="14.4" x14ac:dyDescent="0.3">
      <c r="A848" s="32" t="s">
        <v>887</v>
      </c>
      <c r="B848" s="33" t="s">
        <v>25</v>
      </c>
      <c r="C848" s="33" t="s">
        <v>17</v>
      </c>
      <c r="D848" s="33" t="s">
        <v>26</v>
      </c>
      <c r="E848" s="33"/>
      <c r="F848" s="7">
        <v>44363</v>
      </c>
      <c r="G848" s="15"/>
      <c r="H848" s="15">
        <v>1</v>
      </c>
      <c r="I848" s="26">
        <f t="shared" si="26"/>
        <v>10</v>
      </c>
      <c r="J848" s="26">
        <v>80</v>
      </c>
      <c r="K848" s="15"/>
      <c r="L848" s="15"/>
      <c r="M848" s="15"/>
      <c r="N848" s="8">
        <v>59.81</v>
      </c>
      <c r="O848" s="8">
        <v>59.81</v>
      </c>
      <c r="P848" s="33" t="s">
        <v>38</v>
      </c>
      <c r="Q848" s="29">
        <f t="shared" si="27"/>
        <v>139.81</v>
      </c>
      <c r="R848" s="9"/>
      <c r="S848" s="9"/>
      <c r="T848" s="9"/>
      <c r="U848" s="9"/>
      <c r="V848" s="9"/>
      <c r="W848" s="9"/>
      <c r="X848" s="10"/>
      <c r="Y848" s="11"/>
    </row>
    <row r="849" spans="1:25" ht="14.4" x14ac:dyDescent="0.3">
      <c r="A849" s="32" t="s">
        <v>888</v>
      </c>
      <c r="B849" s="33" t="s">
        <v>42</v>
      </c>
      <c r="C849" s="33" t="s">
        <v>17</v>
      </c>
      <c r="D849" s="33" t="s">
        <v>18</v>
      </c>
      <c r="E849" s="33"/>
      <c r="F849" s="7">
        <v>44363</v>
      </c>
      <c r="G849" s="15"/>
      <c r="H849" s="15">
        <v>1</v>
      </c>
      <c r="I849" s="26">
        <f t="shared" si="26"/>
        <v>10</v>
      </c>
      <c r="J849" s="26">
        <v>80</v>
      </c>
      <c r="K849" s="15"/>
      <c r="L849" s="15"/>
      <c r="M849" s="15"/>
      <c r="N849" s="8">
        <v>19.2</v>
      </c>
      <c r="O849" s="8">
        <v>19.2</v>
      </c>
      <c r="P849" s="33" t="s">
        <v>38</v>
      </c>
      <c r="Q849" s="29">
        <f t="shared" si="27"/>
        <v>99.2</v>
      </c>
      <c r="R849" s="9"/>
      <c r="S849" s="9"/>
      <c r="T849" s="9"/>
      <c r="U849" s="9"/>
      <c r="V849" s="9"/>
      <c r="W849" s="9"/>
      <c r="X849" s="10"/>
      <c r="Y849" s="11"/>
    </row>
    <row r="850" spans="1:25" ht="14.4" x14ac:dyDescent="0.3">
      <c r="A850" s="32" t="s">
        <v>889</v>
      </c>
      <c r="B850" s="33" t="s">
        <v>16</v>
      </c>
      <c r="C850" s="33" t="s">
        <v>186</v>
      </c>
      <c r="D850" s="33" t="s">
        <v>26</v>
      </c>
      <c r="E850" s="33" t="s">
        <v>32</v>
      </c>
      <c r="F850" s="7">
        <v>44363</v>
      </c>
      <c r="G850" s="15"/>
      <c r="H850" s="15">
        <v>1</v>
      </c>
      <c r="I850" s="26">
        <f t="shared" si="26"/>
        <v>10</v>
      </c>
      <c r="J850" s="26">
        <v>80</v>
      </c>
      <c r="K850" s="15"/>
      <c r="L850" s="15"/>
      <c r="M850" s="15"/>
      <c r="N850" s="8">
        <v>50.79</v>
      </c>
      <c r="O850" s="8">
        <v>50.79</v>
      </c>
      <c r="P850" s="33" t="s">
        <v>19</v>
      </c>
      <c r="Q850" s="29">
        <f t="shared" si="27"/>
        <v>130.79</v>
      </c>
      <c r="R850" s="9"/>
      <c r="S850" s="9"/>
      <c r="T850" s="9"/>
      <c r="U850" s="9"/>
      <c r="V850" s="9"/>
      <c r="W850" s="9"/>
      <c r="X850" s="10"/>
      <c r="Y850" s="11"/>
    </row>
    <row r="851" spans="1:25" ht="14.4" x14ac:dyDescent="0.3">
      <c r="A851" s="32" t="s">
        <v>890</v>
      </c>
      <c r="B851" s="33" t="s">
        <v>16</v>
      </c>
      <c r="C851" s="33" t="s">
        <v>186</v>
      </c>
      <c r="D851" s="33" t="s">
        <v>18</v>
      </c>
      <c r="E851" s="33"/>
      <c r="F851" s="7">
        <v>44364</v>
      </c>
      <c r="G851" s="7">
        <v>44377</v>
      </c>
      <c r="H851" s="15">
        <v>2</v>
      </c>
      <c r="I851" s="26">
        <f t="shared" si="26"/>
        <v>35</v>
      </c>
      <c r="J851" s="26">
        <v>140</v>
      </c>
      <c r="K851" s="15"/>
      <c r="L851" s="15"/>
      <c r="M851" s="15">
        <v>1.25</v>
      </c>
      <c r="N851" s="8">
        <v>122.81</v>
      </c>
      <c r="O851" s="8">
        <v>122.81</v>
      </c>
      <c r="P851" s="33" t="s">
        <v>38</v>
      </c>
      <c r="Q851" s="29">
        <f t="shared" si="27"/>
        <v>262.81</v>
      </c>
      <c r="R851" s="9"/>
      <c r="S851" s="9"/>
      <c r="T851" s="9"/>
      <c r="U851" s="9"/>
      <c r="V851" s="9"/>
      <c r="W851" s="9"/>
      <c r="X851" s="10"/>
      <c r="Y851" s="11"/>
    </row>
    <row r="852" spans="1:25" ht="14.4" x14ac:dyDescent="0.3">
      <c r="A852" s="32" t="s">
        <v>891</v>
      </c>
      <c r="B852" s="33" t="s">
        <v>42</v>
      </c>
      <c r="C852" s="33" t="s">
        <v>31</v>
      </c>
      <c r="D852" s="33" t="s">
        <v>18</v>
      </c>
      <c r="E852" s="33"/>
      <c r="F852" s="7">
        <v>44364</v>
      </c>
      <c r="G852" s="6">
        <v>44383</v>
      </c>
      <c r="H852" s="15">
        <v>1</v>
      </c>
      <c r="I852" s="26">
        <f t="shared" si="26"/>
        <v>10</v>
      </c>
      <c r="J852" s="26">
        <v>80</v>
      </c>
      <c r="K852" s="15"/>
      <c r="L852" s="15"/>
      <c r="M852" s="15">
        <v>0.25</v>
      </c>
      <c r="N852" s="8">
        <v>54.82</v>
      </c>
      <c r="O852" s="8">
        <v>54.82</v>
      </c>
      <c r="P852" s="33" t="s">
        <v>19</v>
      </c>
      <c r="Q852" s="29">
        <f t="shared" si="27"/>
        <v>134.82</v>
      </c>
      <c r="R852" s="9"/>
      <c r="S852" s="9"/>
      <c r="T852" s="9"/>
      <c r="U852" s="9"/>
      <c r="V852" s="9"/>
      <c r="W852" s="9"/>
      <c r="X852" s="10"/>
      <c r="Y852" s="11"/>
    </row>
    <row r="853" spans="1:25" ht="14.4" x14ac:dyDescent="0.3">
      <c r="A853" s="32" t="s">
        <v>892</v>
      </c>
      <c r="B853" s="33" t="s">
        <v>25</v>
      </c>
      <c r="C853" s="33" t="s">
        <v>31</v>
      </c>
      <c r="D853" s="33" t="s">
        <v>23</v>
      </c>
      <c r="E853" s="33"/>
      <c r="F853" s="7">
        <v>44364</v>
      </c>
      <c r="G853" s="7">
        <v>44399</v>
      </c>
      <c r="H853" s="15">
        <v>2</v>
      </c>
      <c r="I853" s="26">
        <f t="shared" si="26"/>
        <v>35</v>
      </c>
      <c r="J853" s="26">
        <v>140</v>
      </c>
      <c r="K853" s="15"/>
      <c r="L853" s="15"/>
      <c r="M853" s="15">
        <v>2.5</v>
      </c>
      <c r="N853" s="8">
        <v>86.42</v>
      </c>
      <c r="O853" s="8">
        <v>86.42</v>
      </c>
      <c r="P853" s="33" t="s">
        <v>38</v>
      </c>
      <c r="Q853" s="29">
        <f t="shared" si="27"/>
        <v>226.42000000000002</v>
      </c>
      <c r="R853" s="9"/>
      <c r="S853" s="9"/>
      <c r="T853" s="9"/>
      <c r="U853" s="9"/>
      <c r="V853" s="9"/>
      <c r="W853" s="9"/>
      <c r="X853" s="10"/>
      <c r="Y853" s="11"/>
    </row>
    <row r="854" spans="1:25" ht="14.4" x14ac:dyDescent="0.3">
      <c r="A854" s="32" t="s">
        <v>893</v>
      </c>
      <c r="B854" s="33" t="s">
        <v>127</v>
      </c>
      <c r="C854" s="33" t="s">
        <v>186</v>
      </c>
      <c r="D854" s="33" t="s">
        <v>18</v>
      </c>
      <c r="E854" s="33"/>
      <c r="F854" s="7">
        <v>44364</v>
      </c>
      <c r="G854" s="15"/>
      <c r="H854" s="15">
        <v>2</v>
      </c>
      <c r="I854" s="26">
        <f t="shared" si="26"/>
        <v>35</v>
      </c>
      <c r="J854" s="26">
        <v>140</v>
      </c>
      <c r="K854" s="15"/>
      <c r="L854" s="15"/>
      <c r="M854" s="15"/>
      <c r="N854" s="8">
        <v>100.6</v>
      </c>
      <c r="O854" s="8">
        <v>100.6</v>
      </c>
      <c r="P854" s="33" t="s">
        <v>38</v>
      </c>
      <c r="Q854" s="29">
        <f t="shared" si="27"/>
        <v>240.6</v>
      </c>
      <c r="R854" s="9"/>
      <c r="S854" s="9"/>
      <c r="T854" s="9"/>
      <c r="U854" s="9"/>
      <c r="V854" s="9"/>
      <c r="W854" s="9"/>
      <c r="X854" s="10"/>
      <c r="Y854" s="11"/>
    </row>
    <row r="855" spans="1:25" ht="14.4" x14ac:dyDescent="0.3">
      <c r="A855" s="32" t="s">
        <v>894</v>
      </c>
      <c r="B855" s="33" t="s">
        <v>16</v>
      </c>
      <c r="C855" s="33" t="s">
        <v>186</v>
      </c>
      <c r="D855" s="33" t="s">
        <v>26</v>
      </c>
      <c r="E855" s="33"/>
      <c r="F855" s="7">
        <v>44364</v>
      </c>
      <c r="G855" s="15"/>
      <c r="H855" s="15">
        <v>1</v>
      </c>
      <c r="I855" s="26">
        <f t="shared" si="26"/>
        <v>10</v>
      </c>
      <c r="J855" s="26">
        <v>80</v>
      </c>
      <c r="K855" s="15"/>
      <c r="L855" s="15"/>
      <c r="M855" s="15"/>
      <c r="N855" s="8">
        <v>17.170000000000002</v>
      </c>
      <c r="O855" s="8">
        <v>17.170000000000002</v>
      </c>
      <c r="P855" s="33" t="s">
        <v>19</v>
      </c>
      <c r="Q855" s="29">
        <f t="shared" si="27"/>
        <v>97.17</v>
      </c>
      <c r="R855" s="9"/>
      <c r="S855" s="9"/>
      <c r="T855" s="9"/>
      <c r="U855" s="9"/>
      <c r="V855" s="9"/>
      <c r="W855" s="9"/>
      <c r="X855" s="10"/>
      <c r="Y855" s="11"/>
    </row>
    <row r="856" spans="1:25" ht="14.4" x14ac:dyDescent="0.3">
      <c r="A856" s="32" t="s">
        <v>895</v>
      </c>
      <c r="B856" s="33" t="s">
        <v>42</v>
      </c>
      <c r="C856" s="33" t="s">
        <v>37</v>
      </c>
      <c r="D856" s="33" t="s">
        <v>18</v>
      </c>
      <c r="E856" s="33"/>
      <c r="F856" s="7">
        <v>44364</v>
      </c>
      <c r="G856" s="15"/>
      <c r="H856" s="15">
        <v>1</v>
      </c>
      <c r="I856" s="26">
        <f t="shared" si="26"/>
        <v>10</v>
      </c>
      <c r="J856" s="26">
        <v>80</v>
      </c>
      <c r="K856" s="15"/>
      <c r="L856" s="15"/>
      <c r="M856" s="15"/>
      <c r="N856" s="8">
        <v>10.31</v>
      </c>
      <c r="O856" s="8">
        <v>10.31</v>
      </c>
      <c r="P856" s="33" t="s">
        <v>27</v>
      </c>
      <c r="Q856" s="29">
        <f t="shared" si="27"/>
        <v>90.31</v>
      </c>
      <c r="R856" s="9"/>
      <c r="S856" s="9"/>
      <c r="T856" s="9"/>
      <c r="U856" s="9"/>
      <c r="V856" s="9"/>
      <c r="W856" s="9"/>
      <c r="X856" s="10"/>
      <c r="Y856" s="11"/>
    </row>
    <row r="857" spans="1:25" ht="14.4" x14ac:dyDescent="0.3">
      <c r="A857" s="32" t="s">
        <v>896</v>
      </c>
      <c r="B857" s="33" t="s">
        <v>16</v>
      </c>
      <c r="C857" s="33" t="s">
        <v>186</v>
      </c>
      <c r="D857" s="33" t="s">
        <v>18</v>
      </c>
      <c r="E857" s="33"/>
      <c r="F857" s="7">
        <v>44364</v>
      </c>
      <c r="G857" s="15"/>
      <c r="H857" s="15">
        <v>2</v>
      </c>
      <c r="I857" s="26">
        <f t="shared" si="26"/>
        <v>35</v>
      </c>
      <c r="J857" s="26">
        <v>140</v>
      </c>
      <c r="K857" s="15"/>
      <c r="L857" s="15"/>
      <c r="M857" s="15"/>
      <c r="N857" s="8">
        <v>18.63</v>
      </c>
      <c r="O857" s="8">
        <v>18.63</v>
      </c>
      <c r="P857" s="33" t="s">
        <v>19</v>
      </c>
      <c r="Q857" s="29">
        <f t="shared" si="27"/>
        <v>158.63</v>
      </c>
      <c r="R857" s="9"/>
      <c r="S857" s="9"/>
      <c r="T857" s="9"/>
      <c r="U857" s="9"/>
      <c r="V857" s="9"/>
      <c r="W857" s="9"/>
      <c r="X857" s="10"/>
      <c r="Y857" s="11"/>
    </row>
    <row r="858" spans="1:25" ht="14.4" x14ac:dyDescent="0.3">
      <c r="A858" s="32" t="s">
        <v>897</v>
      </c>
      <c r="B858" s="33" t="s">
        <v>16</v>
      </c>
      <c r="C858" s="33" t="s">
        <v>186</v>
      </c>
      <c r="D858" s="33" t="s">
        <v>18</v>
      </c>
      <c r="E858" s="33"/>
      <c r="F858" s="7">
        <v>44364</v>
      </c>
      <c r="G858" s="15"/>
      <c r="H858" s="15">
        <v>2</v>
      </c>
      <c r="I858" s="26">
        <f t="shared" si="26"/>
        <v>35</v>
      </c>
      <c r="J858" s="26">
        <v>140</v>
      </c>
      <c r="K858" s="15"/>
      <c r="L858" s="15"/>
      <c r="M858" s="15"/>
      <c r="N858" s="8">
        <v>32</v>
      </c>
      <c r="O858" s="8">
        <v>32</v>
      </c>
      <c r="P858" s="33" t="s">
        <v>19</v>
      </c>
      <c r="Q858" s="29">
        <f t="shared" si="27"/>
        <v>172</v>
      </c>
      <c r="R858" s="9"/>
      <c r="S858" s="9"/>
      <c r="T858" s="9"/>
      <c r="U858" s="9"/>
      <c r="V858" s="9"/>
      <c r="W858" s="9"/>
      <c r="X858" s="10"/>
      <c r="Y858" s="11"/>
    </row>
    <row r="859" spans="1:25" ht="14.4" x14ac:dyDescent="0.3">
      <c r="A859" s="32" t="s">
        <v>898</v>
      </c>
      <c r="B859" s="33" t="s">
        <v>16</v>
      </c>
      <c r="C859" s="33" t="s">
        <v>186</v>
      </c>
      <c r="D859" s="33" t="s">
        <v>26</v>
      </c>
      <c r="E859" s="33"/>
      <c r="F859" s="7">
        <v>44364</v>
      </c>
      <c r="G859" s="15"/>
      <c r="H859" s="15">
        <v>1</v>
      </c>
      <c r="I859" s="26">
        <f t="shared" si="26"/>
        <v>10</v>
      </c>
      <c r="J859" s="26">
        <v>80</v>
      </c>
      <c r="K859" s="15"/>
      <c r="L859" s="15"/>
      <c r="M859" s="15"/>
      <c r="N859" s="8">
        <v>14.13</v>
      </c>
      <c r="O859" s="8">
        <v>14.13</v>
      </c>
      <c r="P859" s="33" t="s">
        <v>27</v>
      </c>
      <c r="Q859" s="29">
        <f t="shared" si="27"/>
        <v>94.13</v>
      </c>
      <c r="R859" s="9"/>
      <c r="S859" s="9"/>
      <c r="T859" s="9"/>
      <c r="U859" s="9"/>
      <c r="V859" s="9"/>
      <c r="W859" s="9"/>
      <c r="X859" s="10"/>
      <c r="Y859" s="11"/>
    </row>
    <row r="860" spans="1:25" ht="14.4" x14ac:dyDescent="0.3">
      <c r="A860" s="32" t="s">
        <v>899</v>
      </c>
      <c r="B860" s="33" t="s">
        <v>16</v>
      </c>
      <c r="C860" s="33" t="s">
        <v>186</v>
      </c>
      <c r="D860" s="33" t="s">
        <v>40</v>
      </c>
      <c r="E860" s="33"/>
      <c r="F860" s="7">
        <v>44364</v>
      </c>
      <c r="G860" s="15"/>
      <c r="H860" s="15">
        <v>1</v>
      </c>
      <c r="I860" s="26">
        <f t="shared" si="26"/>
        <v>10</v>
      </c>
      <c r="J860" s="26">
        <v>80</v>
      </c>
      <c r="K860" s="15"/>
      <c r="L860" s="15"/>
      <c r="M860" s="15"/>
      <c r="N860" s="8">
        <v>322</v>
      </c>
      <c r="O860" s="8">
        <v>322</v>
      </c>
      <c r="P860" s="33" t="s">
        <v>19</v>
      </c>
      <c r="Q860" s="29">
        <f t="shared" si="27"/>
        <v>402</v>
      </c>
      <c r="R860" s="9"/>
      <c r="S860" s="9"/>
      <c r="T860" s="9"/>
      <c r="U860" s="9"/>
      <c r="V860" s="9"/>
      <c r="W860" s="9"/>
      <c r="X860" s="10"/>
      <c r="Y860" s="11"/>
    </row>
    <row r="861" spans="1:25" ht="14.4" x14ac:dyDescent="0.3">
      <c r="A861" s="32" t="s">
        <v>900</v>
      </c>
      <c r="B861" s="33" t="s">
        <v>127</v>
      </c>
      <c r="C861" s="33" t="s">
        <v>186</v>
      </c>
      <c r="D861" s="33" t="s">
        <v>18</v>
      </c>
      <c r="E861" s="33"/>
      <c r="F861" s="7">
        <v>44364</v>
      </c>
      <c r="G861" s="15"/>
      <c r="H861" s="15">
        <v>2</v>
      </c>
      <c r="I861" s="26">
        <f t="shared" si="26"/>
        <v>35</v>
      </c>
      <c r="J861" s="26">
        <v>140</v>
      </c>
      <c r="K861" s="15"/>
      <c r="L861" s="15"/>
      <c r="M861" s="15"/>
      <c r="N861" s="8">
        <v>50.6</v>
      </c>
      <c r="O861" s="8">
        <v>50.6</v>
      </c>
      <c r="P861" s="33" t="s">
        <v>38</v>
      </c>
      <c r="Q861" s="29">
        <f t="shared" si="27"/>
        <v>190.6</v>
      </c>
      <c r="R861" s="9"/>
      <c r="S861" s="9"/>
      <c r="T861" s="9"/>
      <c r="U861" s="9"/>
      <c r="V861" s="9"/>
      <c r="W861" s="9"/>
      <c r="X861" s="10"/>
      <c r="Y861" s="11"/>
    </row>
    <row r="862" spans="1:25" ht="14.4" x14ac:dyDescent="0.3">
      <c r="A862" s="32" t="s">
        <v>901</v>
      </c>
      <c r="B862" s="33" t="s">
        <v>65</v>
      </c>
      <c r="C862" s="33" t="s">
        <v>37</v>
      </c>
      <c r="D862" s="33" t="s">
        <v>18</v>
      </c>
      <c r="E862" s="33"/>
      <c r="F862" s="7">
        <v>44365</v>
      </c>
      <c r="G862" s="7">
        <v>44389</v>
      </c>
      <c r="H862" s="15">
        <v>2</v>
      </c>
      <c r="I862" s="26">
        <f t="shared" si="26"/>
        <v>35</v>
      </c>
      <c r="J862" s="26">
        <v>140</v>
      </c>
      <c r="K862" s="15"/>
      <c r="L862" s="15"/>
      <c r="M862" s="15">
        <v>2</v>
      </c>
      <c r="N862" s="8">
        <v>134.5</v>
      </c>
      <c r="O862" s="8">
        <v>134.5</v>
      </c>
      <c r="P862" s="33" t="s">
        <v>38</v>
      </c>
      <c r="Q862" s="29">
        <f t="shared" si="27"/>
        <v>274.5</v>
      </c>
      <c r="R862" s="9"/>
      <c r="S862" s="9"/>
      <c r="T862" s="9"/>
      <c r="U862" s="9"/>
      <c r="V862" s="9"/>
      <c r="W862" s="9"/>
      <c r="X862" s="10"/>
      <c r="Y862" s="11"/>
    </row>
    <row r="863" spans="1:25" ht="14.4" x14ac:dyDescent="0.3">
      <c r="A863" s="32" t="s">
        <v>902</v>
      </c>
      <c r="B863" s="33" t="s">
        <v>53</v>
      </c>
      <c r="C863" s="33" t="s">
        <v>31</v>
      </c>
      <c r="D863" s="33" t="s">
        <v>23</v>
      </c>
      <c r="E863" s="33"/>
      <c r="F863" s="7">
        <v>44366</v>
      </c>
      <c r="G863" s="6">
        <v>44380</v>
      </c>
      <c r="H863" s="15">
        <v>1</v>
      </c>
      <c r="I863" s="26">
        <f t="shared" si="26"/>
        <v>10</v>
      </c>
      <c r="J863" s="26">
        <v>80</v>
      </c>
      <c r="K863" s="15"/>
      <c r="L863" s="15"/>
      <c r="M863" s="15">
        <v>0.5</v>
      </c>
      <c r="N863" s="8">
        <v>78.33</v>
      </c>
      <c r="O863" s="8">
        <v>78.33</v>
      </c>
      <c r="P863" s="33" t="s">
        <v>38</v>
      </c>
      <c r="Q863" s="29">
        <f t="shared" si="27"/>
        <v>158.32999999999998</v>
      </c>
      <c r="R863" s="9"/>
      <c r="S863" s="9"/>
      <c r="T863" s="9"/>
      <c r="U863" s="9"/>
      <c r="V863" s="9"/>
      <c r="W863" s="9"/>
      <c r="X863" s="10"/>
      <c r="Y863" s="11"/>
    </row>
    <row r="864" spans="1:25" ht="14.4" x14ac:dyDescent="0.3">
      <c r="A864" s="32" t="s">
        <v>903</v>
      </c>
      <c r="B864" s="33" t="s">
        <v>30</v>
      </c>
      <c r="C864" s="33" t="s">
        <v>17</v>
      </c>
      <c r="D864" s="33" t="s">
        <v>153</v>
      </c>
      <c r="E864" s="33"/>
      <c r="F864" s="7">
        <v>44368</v>
      </c>
      <c r="G864" s="7">
        <v>44377</v>
      </c>
      <c r="H864" s="15">
        <v>1</v>
      </c>
      <c r="I864" s="26">
        <f t="shared" si="26"/>
        <v>10</v>
      </c>
      <c r="J864" s="26">
        <v>80</v>
      </c>
      <c r="K864" s="15"/>
      <c r="L864" s="15"/>
      <c r="M864" s="15">
        <v>1.5</v>
      </c>
      <c r="N864" s="8">
        <v>202.8</v>
      </c>
      <c r="O864" s="8">
        <v>202.8</v>
      </c>
      <c r="P864" s="33" t="s">
        <v>19</v>
      </c>
      <c r="Q864" s="29">
        <f t="shared" si="27"/>
        <v>282.8</v>
      </c>
      <c r="R864" s="9"/>
      <c r="S864" s="9"/>
      <c r="T864" s="9"/>
      <c r="U864" s="9"/>
      <c r="V864" s="9"/>
      <c r="W864" s="9"/>
      <c r="X864" s="10"/>
      <c r="Y864" s="11"/>
    </row>
    <row r="865" spans="1:25" ht="14.4" x14ac:dyDescent="0.3">
      <c r="A865" s="32" t="s">
        <v>904</v>
      </c>
      <c r="B865" s="33" t="s">
        <v>25</v>
      </c>
      <c r="C865" s="33" t="s">
        <v>37</v>
      </c>
      <c r="D865" s="33" t="s">
        <v>23</v>
      </c>
      <c r="E865" s="33"/>
      <c r="F865" s="7">
        <v>44368</v>
      </c>
      <c r="G865" s="6">
        <v>44386</v>
      </c>
      <c r="H865" s="15">
        <v>1</v>
      </c>
      <c r="I865" s="26">
        <f t="shared" si="26"/>
        <v>10</v>
      </c>
      <c r="J865" s="26">
        <v>80</v>
      </c>
      <c r="K865" s="15"/>
      <c r="L865" s="15"/>
      <c r="M865" s="15">
        <v>0.5</v>
      </c>
      <c r="N865" s="8">
        <v>67.900000000000006</v>
      </c>
      <c r="O865" s="8">
        <v>67.900000000000006</v>
      </c>
      <c r="P865" s="33" t="s">
        <v>38</v>
      </c>
      <c r="Q865" s="29">
        <f t="shared" si="27"/>
        <v>147.9</v>
      </c>
      <c r="R865" s="9"/>
      <c r="S865" s="9"/>
      <c r="T865" s="9"/>
      <c r="U865" s="9"/>
      <c r="V865" s="9"/>
      <c r="W865" s="9"/>
      <c r="X865" s="10"/>
      <c r="Y865" s="11"/>
    </row>
    <row r="866" spans="1:25" ht="14.4" x14ac:dyDescent="0.3">
      <c r="A866" s="32" t="s">
        <v>905</v>
      </c>
      <c r="B866" s="33" t="s">
        <v>127</v>
      </c>
      <c r="C866" s="33" t="s">
        <v>186</v>
      </c>
      <c r="D866" s="33" t="s">
        <v>18</v>
      </c>
      <c r="E866" s="33"/>
      <c r="F866" s="7">
        <v>44368</v>
      </c>
      <c r="G866" s="7">
        <v>44389</v>
      </c>
      <c r="H866" s="15">
        <v>2</v>
      </c>
      <c r="I866" s="26">
        <f t="shared" si="26"/>
        <v>35</v>
      </c>
      <c r="J866" s="26">
        <v>140</v>
      </c>
      <c r="K866" s="15"/>
      <c r="L866" s="15"/>
      <c r="M866" s="15">
        <v>1</v>
      </c>
      <c r="N866" s="8">
        <v>144</v>
      </c>
      <c r="O866" s="8">
        <v>144</v>
      </c>
      <c r="P866" s="33" t="s">
        <v>38</v>
      </c>
      <c r="Q866" s="29">
        <f t="shared" si="27"/>
        <v>284</v>
      </c>
      <c r="R866" s="9"/>
      <c r="S866" s="9"/>
      <c r="T866" s="9"/>
      <c r="U866" s="9"/>
      <c r="V866" s="9"/>
      <c r="W866" s="9"/>
      <c r="X866" s="10"/>
      <c r="Y866" s="11"/>
    </row>
    <row r="867" spans="1:25" ht="14.4" x14ac:dyDescent="0.3">
      <c r="A867" s="32" t="s">
        <v>906</v>
      </c>
      <c r="B867" s="33" t="s">
        <v>21</v>
      </c>
      <c r="C867" s="33" t="s">
        <v>37</v>
      </c>
      <c r="D867" s="33" t="s">
        <v>26</v>
      </c>
      <c r="E867" s="33"/>
      <c r="F867" s="7">
        <v>44368</v>
      </c>
      <c r="G867" s="7">
        <v>44390</v>
      </c>
      <c r="H867" s="15">
        <v>2</v>
      </c>
      <c r="I867" s="26">
        <f t="shared" si="26"/>
        <v>35</v>
      </c>
      <c r="J867" s="26">
        <v>140</v>
      </c>
      <c r="K867" s="15"/>
      <c r="L867" s="15"/>
      <c r="M867" s="15">
        <v>0.25</v>
      </c>
      <c r="N867" s="8">
        <v>178.36</v>
      </c>
      <c r="O867" s="8">
        <v>178.36</v>
      </c>
      <c r="P867" s="33" t="s">
        <v>19</v>
      </c>
      <c r="Q867" s="29">
        <f t="shared" si="27"/>
        <v>318.36</v>
      </c>
      <c r="R867" s="9"/>
      <c r="S867" s="9"/>
      <c r="T867" s="9"/>
      <c r="U867" s="9"/>
      <c r="V867" s="9"/>
      <c r="W867" s="9"/>
      <c r="X867" s="10"/>
      <c r="Y867" s="11"/>
    </row>
    <row r="868" spans="1:25" ht="14.4" x14ac:dyDescent="0.3">
      <c r="A868" s="32" t="s">
        <v>907</v>
      </c>
      <c r="B868" s="33" t="s">
        <v>185</v>
      </c>
      <c r="C868" s="33" t="s">
        <v>186</v>
      </c>
      <c r="D868" s="33" t="s">
        <v>26</v>
      </c>
      <c r="E868" s="33"/>
      <c r="F868" s="7">
        <v>44368</v>
      </c>
      <c r="G868" s="7">
        <v>44391</v>
      </c>
      <c r="H868" s="15">
        <v>1</v>
      </c>
      <c r="I868" s="26">
        <f t="shared" si="26"/>
        <v>10</v>
      </c>
      <c r="J868" s="26">
        <v>80</v>
      </c>
      <c r="K868" s="15"/>
      <c r="L868" s="15"/>
      <c r="M868" s="15">
        <v>0.25</v>
      </c>
      <c r="N868" s="8">
        <v>7.31</v>
      </c>
      <c r="O868" s="8">
        <v>7.31</v>
      </c>
      <c r="P868" s="33" t="s">
        <v>27</v>
      </c>
      <c r="Q868" s="29">
        <f t="shared" si="27"/>
        <v>87.31</v>
      </c>
      <c r="R868" s="9"/>
      <c r="S868" s="9"/>
      <c r="T868" s="9"/>
      <c r="U868" s="9"/>
      <c r="V868" s="9"/>
      <c r="W868" s="9"/>
      <c r="X868" s="10"/>
      <c r="Y868" s="11"/>
    </row>
    <row r="869" spans="1:25" ht="14.4" x14ac:dyDescent="0.3">
      <c r="A869" s="32" t="s">
        <v>908</v>
      </c>
      <c r="B869" s="33" t="s">
        <v>185</v>
      </c>
      <c r="C869" s="33" t="s">
        <v>186</v>
      </c>
      <c r="D869" s="33" t="s">
        <v>18</v>
      </c>
      <c r="E869" s="33"/>
      <c r="F869" s="7">
        <v>44368</v>
      </c>
      <c r="G869" s="15"/>
      <c r="H869" s="15">
        <v>2</v>
      </c>
      <c r="I869" s="26">
        <f t="shared" si="26"/>
        <v>35</v>
      </c>
      <c r="J869" s="26">
        <v>140</v>
      </c>
      <c r="K869" s="15"/>
      <c r="L869" s="15"/>
      <c r="M869" s="15"/>
      <c r="N869" s="8">
        <v>120</v>
      </c>
      <c r="O869" s="8">
        <v>120</v>
      </c>
      <c r="P869" s="33" t="s">
        <v>19</v>
      </c>
      <c r="Q869" s="29">
        <f t="shared" si="27"/>
        <v>260</v>
      </c>
      <c r="R869" s="9"/>
      <c r="S869" s="9"/>
      <c r="T869" s="9"/>
      <c r="U869" s="9"/>
      <c r="V869" s="9"/>
      <c r="W869" s="9"/>
      <c r="X869" s="10"/>
      <c r="Y869" s="11"/>
    </row>
    <row r="870" spans="1:25" ht="14.4" x14ac:dyDescent="0.3">
      <c r="A870" s="32" t="s">
        <v>909</v>
      </c>
      <c r="B870" s="33" t="s">
        <v>30</v>
      </c>
      <c r="C870" s="33" t="s">
        <v>31</v>
      </c>
      <c r="D870" s="33" t="s">
        <v>18</v>
      </c>
      <c r="E870" s="33"/>
      <c r="F870" s="7">
        <v>44368</v>
      </c>
      <c r="G870" s="15"/>
      <c r="H870" s="15">
        <v>1</v>
      </c>
      <c r="I870" s="26">
        <f t="shared" si="26"/>
        <v>10</v>
      </c>
      <c r="J870" s="26">
        <v>80</v>
      </c>
      <c r="K870" s="15"/>
      <c r="L870" s="15"/>
      <c r="M870" s="15"/>
      <c r="N870" s="8">
        <v>193.84</v>
      </c>
      <c r="O870" s="8">
        <v>193.84</v>
      </c>
      <c r="P870" s="33" t="s">
        <v>38</v>
      </c>
      <c r="Q870" s="29">
        <f t="shared" si="27"/>
        <v>273.84000000000003</v>
      </c>
      <c r="R870" s="9"/>
      <c r="S870" s="9"/>
      <c r="T870" s="9"/>
      <c r="U870" s="9"/>
      <c r="V870" s="9"/>
      <c r="W870" s="9"/>
      <c r="X870" s="10"/>
      <c r="Y870" s="11"/>
    </row>
    <row r="871" spans="1:25" ht="14.4" x14ac:dyDescent="0.3">
      <c r="A871" s="32" t="s">
        <v>910</v>
      </c>
      <c r="B871" s="33" t="s">
        <v>30</v>
      </c>
      <c r="C871" s="33" t="s">
        <v>31</v>
      </c>
      <c r="D871" s="33" t="s">
        <v>18</v>
      </c>
      <c r="E871" s="33"/>
      <c r="F871" s="7">
        <v>44368</v>
      </c>
      <c r="G871" s="15"/>
      <c r="H871" s="15">
        <v>1</v>
      </c>
      <c r="I871" s="26">
        <f t="shared" si="26"/>
        <v>10</v>
      </c>
      <c r="J871" s="26">
        <v>80</v>
      </c>
      <c r="K871" s="15"/>
      <c r="L871" s="15"/>
      <c r="M871" s="15"/>
      <c r="N871" s="8">
        <v>901.5</v>
      </c>
      <c r="O871" s="8">
        <v>901.5</v>
      </c>
      <c r="P871" s="33" t="s">
        <v>27</v>
      </c>
      <c r="Q871" s="29">
        <f t="shared" si="27"/>
        <v>981.5</v>
      </c>
      <c r="R871" s="9"/>
      <c r="S871" s="9"/>
      <c r="T871" s="9"/>
      <c r="U871" s="9"/>
      <c r="V871" s="9"/>
      <c r="W871" s="9"/>
      <c r="X871" s="10"/>
      <c r="Y871" s="11"/>
    </row>
    <row r="872" spans="1:25" ht="14.4" x14ac:dyDescent="0.3">
      <c r="A872" s="32" t="s">
        <v>911</v>
      </c>
      <c r="B872" s="33" t="s">
        <v>25</v>
      </c>
      <c r="C872" s="33" t="s">
        <v>31</v>
      </c>
      <c r="D872" s="33" t="s">
        <v>26</v>
      </c>
      <c r="E872" s="33"/>
      <c r="F872" s="7">
        <v>44368</v>
      </c>
      <c r="G872" s="15"/>
      <c r="H872" s="15">
        <v>1</v>
      </c>
      <c r="I872" s="26">
        <f t="shared" si="26"/>
        <v>10</v>
      </c>
      <c r="J872" s="26">
        <v>80</v>
      </c>
      <c r="K872" s="15"/>
      <c r="L872" s="15"/>
      <c r="M872" s="15"/>
      <c r="N872" s="8">
        <v>64.34</v>
      </c>
      <c r="O872" s="8">
        <v>64.34</v>
      </c>
      <c r="P872" s="33" t="s">
        <v>19</v>
      </c>
      <c r="Q872" s="29">
        <f t="shared" si="27"/>
        <v>144.34</v>
      </c>
      <c r="R872" s="9"/>
      <c r="S872" s="9"/>
      <c r="T872" s="9"/>
      <c r="U872" s="9"/>
      <c r="V872" s="9"/>
      <c r="W872" s="9"/>
      <c r="X872" s="10"/>
      <c r="Y872" s="11"/>
    </row>
    <row r="873" spans="1:25" ht="14.4" x14ac:dyDescent="0.3">
      <c r="A873" s="32" t="s">
        <v>912</v>
      </c>
      <c r="B873" s="33" t="s">
        <v>25</v>
      </c>
      <c r="C873" s="33" t="s">
        <v>31</v>
      </c>
      <c r="D873" s="33" t="s">
        <v>26</v>
      </c>
      <c r="E873" s="33"/>
      <c r="F873" s="7">
        <v>44368</v>
      </c>
      <c r="G873" s="15"/>
      <c r="H873" s="15">
        <v>1</v>
      </c>
      <c r="I873" s="26">
        <f t="shared" si="26"/>
        <v>10</v>
      </c>
      <c r="J873" s="26">
        <v>80</v>
      </c>
      <c r="K873" s="15"/>
      <c r="L873" s="15"/>
      <c r="M873" s="15"/>
      <c r="N873" s="8">
        <v>64.34</v>
      </c>
      <c r="O873" s="8">
        <v>64.34</v>
      </c>
      <c r="P873" s="33" t="s">
        <v>19</v>
      </c>
      <c r="Q873" s="29">
        <f t="shared" si="27"/>
        <v>144.34</v>
      </c>
      <c r="R873" s="9"/>
      <c r="S873" s="9"/>
      <c r="T873" s="9"/>
      <c r="U873" s="9"/>
      <c r="V873" s="9"/>
      <c r="W873" s="9"/>
      <c r="X873" s="10"/>
      <c r="Y873" s="11"/>
    </row>
    <row r="874" spans="1:25" ht="14.4" x14ac:dyDescent="0.3">
      <c r="A874" s="32" t="s">
        <v>913</v>
      </c>
      <c r="B874" s="33" t="s">
        <v>25</v>
      </c>
      <c r="C874" s="33" t="s">
        <v>37</v>
      </c>
      <c r="D874" s="33" t="s">
        <v>18</v>
      </c>
      <c r="E874" s="33"/>
      <c r="F874" s="7">
        <v>44368</v>
      </c>
      <c r="G874" s="15"/>
      <c r="H874" s="15">
        <v>2</v>
      </c>
      <c r="I874" s="26">
        <f t="shared" si="26"/>
        <v>35</v>
      </c>
      <c r="J874" s="26">
        <v>140</v>
      </c>
      <c r="K874" s="15"/>
      <c r="L874" s="15"/>
      <c r="M874" s="15"/>
      <c r="N874" s="8">
        <v>282</v>
      </c>
      <c r="O874" s="8">
        <v>282</v>
      </c>
      <c r="P874" s="33" t="s">
        <v>38</v>
      </c>
      <c r="Q874" s="29">
        <f t="shared" si="27"/>
        <v>422</v>
      </c>
      <c r="R874" s="9"/>
      <c r="S874" s="9"/>
      <c r="T874" s="9"/>
      <c r="U874" s="9"/>
      <c r="V874" s="9"/>
      <c r="W874" s="9"/>
      <c r="X874" s="10"/>
      <c r="Y874" s="11"/>
    </row>
    <row r="875" spans="1:25" ht="14.4" x14ac:dyDescent="0.3">
      <c r="A875" s="32" t="s">
        <v>914</v>
      </c>
      <c r="B875" s="33" t="s">
        <v>42</v>
      </c>
      <c r="C875" s="33" t="s">
        <v>17</v>
      </c>
      <c r="D875" s="33" t="s">
        <v>26</v>
      </c>
      <c r="E875" s="33"/>
      <c r="F875" s="7">
        <v>44369</v>
      </c>
      <c r="G875" s="7">
        <v>44393</v>
      </c>
      <c r="H875" s="15">
        <v>1</v>
      </c>
      <c r="I875" s="26">
        <f t="shared" si="26"/>
        <v>10</v>
      </c>
      <c r="J875" s="26">
        <v>80</v>
      </c>
      <c r="K875" s="15"/>
      <c r="L875" s="15"/>
      <c r="M875" s="15">
        <v>0.25</v>
      </c>
      <c r="N875" s="8">
        <v>21.33</v>
      </c>
      <c r="O875" s="8">
        <v>21.33</v>
      </c>
      <c r="P875" s="33" t="s">
        <v>19</v>
      </c>
      <c r="Q875" s="29">
        <f t="shared" si="27"/>
        <v>101.33</v>
      </c>
      <c r="R875" s="9"/>
      <c r="S875" s="9"/>
      <c r="T875" s="9"/>
      <c r="U875" s="9"/>
      <c r="V875" s="9"/>
      <c r="W875" s="9"/>
      <c r="X875" s="10"/>
      <c r="Y875" s="11"/>
    </row>
    <row r="876" spans="1:25" ht="14.4" x14ac:dyDescent="0.3">
      <c r="A876" s="32" t="s">
        <v>915</v>
      </c>
      <c r="B876" s="33" t="s">
        <v>16</v>
      </c>
      <c r="C876" s="33" t="s">
        <v>186</v>
      </c>
      <c r="D876" s="33" t="s">
        <v>18</v>
      </c>
      <c r="E876" s="33"/>
      <c r="F876" s="7">
        <v>44369</v>
      </c>
      <c r="G876" s="7">
        <v>44396</v>
      </c>
      <c r="H876" s="15">
        <v>2</v>
      </c>
      <c r="I876" s="26">
        <f t="shared" si="26"/>
        <v>35</v>
      </c>
      <c r="J876" s="26">
        <v>140</v>
      </c>
      <c r="K876" s="15"/>
      <c r="L876" s="15"/>
      <c r="M876" s="15">
        <v>0.25</v>
      </c>
      <c r="N876" s="8">
        <v>55.89</v>
      </c>
      <c r="O876" s="8">
        <v>55.89</v>
      </c>
      <c r="P876" s="33" t="s">
        <v>19</v>
      </c>
      <c r="Q876" s="29">
        <f t="shared" si="27"/>
        <v>195.89</v>
      </c>
      <c r="R876" s="9"/>
      <c r="S876" s="9"/>
      <c r="T876" s="9"/>
      <c r="U876" s="9"/>
      <c r="V876" s="9"/>
      <c r="W876" s="9"/>
      <c r="X876" s="10"/>
      <c r="Y876" s="11"/>
    </row>
    <row r="877" spans="1:25" ht="14.4" x14ac:dyDescent="0.3">
      <c r="A877" s="32" t="s">
        <v>916</v>
      </c>
      <c r="B877" s="33" t="s">
        <v>30</v>
      </c>
      <c r="C877" s="33" t="s">
        <v>17</v>
      </c>
      <c r="D877" s="33" t="s">
        <v>23</v>
      </c>
      <c r="E877" s="33"/>
      <c r="F877" s="7">
        <v>44369</v>
      </c>
      <c r="G877" s="7">
        <v>44398</v>
      </c>
      <c r="H877" s="15">
        <v>2</v>
      </c>
      <c r="I877" s="26">
        <f t="shared" si="26"/>
        <v>35</v>
      </c>
      <c r="J877" s="26">
        <v>140</v>
      </c>
      <c r="K877" s="15"/>
      <c r="L877" s="15"/>
      <c r="M877" s="15">
        <v>0.5</v>
      </c>
      <c r="N877" s="8">
        <v>227.13</v>
      </c>
      <c r="O877" s="8">
        <v>227.13</v>
      </c>
      <c r="P877" s="33" t="s">
        <v>19</v>
      </c>
      <c r="Q877" s="29">
        <f t="shared" si="27"/>
        <v>367.13</v>
      </c>
      <c r="R877" s="9"/>
      <c r="S877" s="9"/>
      <c r="T877" s="9"/>
      <c r="U877" s="9"/>
      <c r="V877" s="9"/>
      <c r="W877" s="9"/>
      <c r="X877" s="10"/>
      <c r="Y877" s="11"/>
    </row>
    <row r="878" spans="1:25" ht="14.4" x14ac:dyDescent="0.3">
      <c r="A878" s="32" t="s">
        <v>917</v>
      </c>
      <c r="B878" s="33" t="s">
        <v>30</v>
      </c>
      <c r="C878" s="33" t="s">
        <v>31</v>
      </c>
      <c r="D878" s="33" t="s">
        <v>23</v>
      </c>
      <c r="E878" s="33"/>
      <c r="F878" s="7">
        <v>44369</v>
      </c>
      <c r="G878" s="15"/>
      <c r="H878" s="15">
        <v>2</v>
      </c>
      <c r="I878" s="26">
        <f t="shared" si="26"/>
        <v>35</v>
      </c>
      <c r="J878" s="26">
        <v>140</v>
      </c>
      <c r="K878" s="15" t="s">
        <v>32</v>
      </c>
      <c r="L878" s="15" t="s">
        <v>32</v>
      </c>
      <c r="M878" s="15"/>
      <c r="N878" s="8">
        <v>593.44000000000005</v>
      </c>
      <c r="O878" s="8">
        <v>0</v>
      </c>
      <c r="P878" s="33" t="s">
        <v>372</v>
      </c>
      <c r="Q878" s="29">
        <f t="shared" si="27"/>
        <v>733.44</v>
      </c>
      <c r="R878" s="9"/>
      <c r="S878" s="9"/>
      <c r="T878" s="9"/>
      <c r="U878" s="9"/>
      <c r="V878" s="9"/>
      <c r="W878" s="9"/>
      <c r="X878" s="10"/>
      <c r="Y878" s="11"/>
    </row>
    <row r="879" spans="1:25" ht="14.4" x14ac:dyDescent="0.3">
      <c r="A879" s="32" t="s">
        <v>918</v>
      </c>
      <c r="B879" s="33" t="s">
        <v>25</v>
      </c>
      <c r="C879" s="33" t="s">
        <v>37</v>
      </c>
      <c r="D879" s="33" t="s">
        <v>23</v>
      </c>
      <c r="E879" s="33"/>
      <c r="F879" s="7">
        <v>44369</v>
      </c>
      <c r="G879" s="15"/>
      <c r="H879" s="15">
        <v>1</v>
      </c>
      <c r="I879" s="26">
        <f t="shared" si="26"/>
        <v>10</v>
      </c>
      <c r="J879" s="26">
        <v>80</v>
      </c>
      <c r="K879" s="15"/>
      <c r="L879" s="15"/>
      <c r="M879" s="15"/>
      <c r="N879" s="8">
        <v>65.5</v>
      </c>
      <c r="O879" s="8">
        <v>65.5</v>
      </c>
      <c r="P879" s="33" t="s">
        <v>19</v>
      </c>
      <c r="Q879" s="29">
        <f t="shared" si="27"/>
        <v>145.5</v>
      </c>
      <c r="R879" s="9"/>
      <c r="S879" s="9"/>
      <c r="T879" s="9"/>
      <c r="U879" s="9"/>
      <c r="V879" s="9"/>
      <c r="W879" s="9"/>
      <c r="X879" s="10"/>
      <c r="Y879" s="11"/>
    </row>
    <row r="880" spans="1:25" ht="14.4" x14ac:dyDescent="0.3">
      <c r="A880" s="32" t="s">
        <v>919</v>
      </c>
      <c r="B880" s="33" t="s">
        <v>185</v>
      </c>
      <c r="C880" s="33" t="s">
        <v>186</v>
      </c>
      <c r="D880" s="33" t="s">
        <v>23</v>
      </c>
      <c r="E880" s="33"/>
      <c r="F880" s="7">
        <v>44369</v>
      </c>
      <c r="G880" s="15"/>
      <c r="H880" s="15">
        <v>2</v>
      </c>
      <c r="I880" s="26">
        <f t="shared" si="26"/>
        <v>35</v>
      </c>
      <c r="J880" s="26">
        <v>140</v>
      </c>
      <c r="K880" s="15"/>
      <c r="L880" s="15"/>
      <c r="M880" s="15"/>
      <c r="N880" s="8">
        <v>1137.74</v>
      </c>
      <c r="O880" s="8">
        <v>1137.74</v>
      </c>
      <c r="P880" s="33" t="s">
        <v>19</v>
      </c>
      <c r="Q880" s="29">
        <f t="shared" si="27"/>
        <v>1277.74</v>
      </c>
      <c r="R880" s="9"/>
      <c r="S880" s="9"/>
      <c r="T880" s="9"/>
      <c r="U880" s="12"/>
      <c r="V880" s="12"/>
      <c r="W880" s="12"/>
      <c r="X880" s="10"/>
      <c r="Y880" s="11"/>
    </row>
    <row r="881" spans="1:25" ht="14.4" x14ac:dyDescent="0.3">
      <c r="A881" s="32" t="s">
        <v>920</v>
      </c>
      <c r="B881" s="33" t="s">
        <v>25</v>
      </c>
      <c r="C881" s="33" t="s">
        <v>31</v>
      </c>
      <c r="D881" s="33" t="s">
        <v>40</v>
      </c>
      <c r="E881" s="33"/>
      <c r="F881" s="7">
        <v>44369</v>
      </c>
      <c r="G881" s="15"/>
      <c r="H881" s="15">
        <v>1</v>
      </c>
      <c r="I881" s="26">
        <f t="shared" si="26"/>
        <v>10</v>
      </c>
      <c r="J881" s="26">
        <v>80</v>
      </c>
      <c r="K881" s="15"/>
      <c r="L881" s="15"/>
      <c r="M881" s="15"/>
      <c r="N881" s="8">
        <v>273</v>
      </c>
      <c r="O881" s="8">
        <v>273</v>
      </c>
      <c r="P881" s="33" t="s">
        <v>38</v>
      </c>
      <c r="Q881" s="29">
        <f t="shared" si="27"/>
        <v>353</v>
      </c>
      <c r="R881" s="9"/>
      <c r="S881" s="9"/>
      <c r="T881" s="9"/>
      <c r="U881" s="9"/>
      <c r="V881" s="9"/>
      <c r="W881" s="9"/>
      <c r="X881" s="10"/>
      <c r="Y881" s="11"/>
    </row>
    <row r="882" spans="1:25" ht="14.4" x14ac:dyDescent="0.3">
      <c r="A882" s="32" t="s">
        <v>921</v>
      </c>
      <c r="B882" s="33" t="s">
        <v>21</v>
      </c>
      <c r="C882" s="33" t="s">
        <v>22</v>
      </c>
      <c r="D882" s="33" t="s">
        <v>26</v>
      </c>
      <c r="E882" s="33"/>
      <c r="F882" s="7">
        <v>44370</v>
      </c>
      <c r="G882" s="7">
        <v>44372</v>
      </c>
      <c r="H882" s="15">
        <v>1</v>
      </c>
      <c r="I882" s="26">
        <f t="shared" si="26"/>
        <v>10</v>
      </c>
      <c r="J882" s="26">
        <v>80</v>
      </c>
      <c r="K882" s="15"/>
      <c r="L882" s="15"/>
      <c r="M882" s="15">
        <v>0.25</v>
      </c>
      <c r="N882" s="8">
        <v>270.45</v>
      </c>
      <c r="O882" s="8">
        <v>270.45</v>
      </c>
      <c r="P882" s="33" t="s">
        <v>19</v>
      </c>
      <c r="Q882" s="29">
        <f t="shared" si="27"/>
        <v>350.45</v>
      </c>
      <c r="R882" s="9"/>
      <c r="S882" s="9"/>
      <c r="T882" s="9"/>
      <c r="U882" s="9"/>
      <c r="V882" s="9"/>
      <c r="W882" s="9"/>
      <c r="X882" s="10"/>
      <c r="Y882" s="11"/>
    </row>
    <row r="883" spans="1:25" ht="14.4" x14ac:dyDescent="0.3">
      <c r="A883" s="32" t="s">
        <v>922</v>
      </c>
      <c r="B883" s="33" t="s">
        <v>25</v>
      </c>
      <c r="C883" s="33" t="s">
        <v>17</v>
      </c>
      <c r="D883" s="33" t="s">
        <v>18</v>
      </c>
      <c r="E883" s="33"/>
      <c r="F883" s="7">
        <v>44370</v>
      </c>
      <c r="G883" s="6">
        <v>44380</v>
      </c>
      <c r="H883" s="15">
        <v>1</v>
      </c>
      <c r="I883" s="26">
        <f t="shared" si="26"/>
        <v>10</v>
      </c>
      <c r="J883" s="26">
        <v>80</v>
      </c>
      <c r="K883" s="15"/>
      <c r="L883" s="15"/>
      <c r="M883" s="15">
        <v>1</v>
      </c>
      <c r="N883" s="8">
        <v>180</v>
      </c>
      <c r="O883" s="8">
        <v>180</v>
      </c>
      <c r="P883" s="33" t="s">
        <v>27</v>
      </c>
      <c r="Q883" s="29">
        <f t="shared" si="27"/>
        <v>260</v>
      </c>
      <c r="R883" s="9"/>
      <c r="S883" s="9"/>
      <c r="T883" s="9"/>
      <c r="U883" s="9"/>
      <c r="V883" s="9"/>
      <c r="W883" s="9"/>
      <c r="X883" s="10"/>
      <c r="Y883" s="11"/>
    </row>
    <row r="884" spans="1:25" ht="14.4" x14ac:dyDescent="0.3">
      <c r="A884" s="32" t="s">
        <v>923</v>
      </c>
      <c r="B884" s="33" t="s">
        <v>21</v>
      </c>
      <c r="C884" s="33" t="s">
        <v>22</v>
      </c>
      <c r="D884" s="33" t="s">
        <v>40</v>
      </c>
      <c r="E884" s="33"/>
      <c r="F884" s="7">
        <v>44370</v>
      </c>
      <c r="G884" s="7">
        <v>44390</v>
      </c>
      <c r="H884" s="15">
        <v>1</v>
      </c>
      <c r="I884" s="26">
        <f t="shared" si="26"/>
        <v>10</v>
      </c>
      <c r="J884" s="26">
        <v>80</v>
      </c>
      <c r="K884" s="15"/>
      <c r="L884" s="15"/>
      <c r="M884" s="15">
        <v>1</v>
      </c>
      <c r="N884" s="8">
        <v>188.95</v>
      </c>
      <c r="O884" s="8">
        <v>188.95</v>
      </c>
      <c r="P884" s="33" t="s">
        <v>19</v>
      </c>
      <c r="Q884" s="29">
        <f t="shared" si="27"/>
        <v>268.95</v>
      </c>
      <c r="R884" s="9"/>
      <c r="S884" s="9"/>
      <c r="T884" s="9"/>
      <c r="U884" s="9"/>
      <c r="V884" s="9"/>
      <c r="W884" s="9"/>
      <c r="X884" s="10"/>
      <c r="Y884" s="11"/>
    </row>
    <row r="885" spans="1:25" ht="14.4" x14ac:dyDescent="0.3">
      <c r="A885" s="32" t="s">
        <v>924</v>
      </c>
      <c r="B885" s="33" t="s">
        <v>127</v>
      </c>
      <c r="C885" s="33" t="s">
        <v>186</v>
      </c>
      <c r="D885" s="33" t="s">
        <v>26</v>
      </c>
      <c r="E885" s="33"/>
      <c r="F885" s="7">
        <v>44370</v>
      </c>
      <c r="G885" s="7">
        <v>44398</v>
      </c>
      <c r="H885" s="15">
        <v>1</v>
      </c>
      <c r="I885" s="26">
        <f t="shared" si="26"/>
        <v>10</v>
      </c>
      <c r="J885" s="26">
        <v>80</v>
      </c>
      <c r="K885" s="15"/>
      <c r="L885" s="15"/>
      <c r="M885" s="15">
        <v>0.25</v>
      </c>
      <c r="N885" s="8">
        <v>37.58</v>
      </c>
      <c r="O885" s="8">
        <v>37.58</v>
      </c>
      <c r="P885" s="33" t="s">
        <v>19</v>
      </c>
      <c r="Q885" s="29">
        <f t="shared" si="27"/>
        <v>117.58</v>
      </c>
      <c r="R885" s="9"/>
      <c r="S885" s="9"/>
      <c r="T885" s="9"/>
      <c r="U885" s="9"/>
      <c r="V885" s="9"/>
      <c r="W885" s="9"/>
      <c r="X885" s="10"/>
      <c r="Y885" s="11"/>
    </row>
    <row r="886" spans="1:25" ht="14.4" x14ac:dyDescent="0.3">
      <c r="A886" s="32" t="s">
        <v>925</v>
      </c>
      <c r="B886" s="33" t="s">
        <v>30</v>
      </c>
      <c r="C886" s="33" t="s">
        <v>31</v>
      </c>
      <c r="D886" s="33" t="s">
        <v>23</v>
      </c>
      <c r="E886" s="33"/>
      <c r="F886" s="7">
        <v>44370</v>
      </c>
      <c r="G886" s="7">
        <v>44396</v>
      </c>
      <c r="H886" s="15">
        <v>1</v>
      </c>
      <c r="I886" s="26">
        <f t="shared" si="26"/>
        <v>10</v>
      </c>
      <c r="J886" s="26">
        <v>80</v>
      </c>
      <c r="K886" s="15"/>
      <c r="L886" s="15"/>
      <c r="M886" s="15">
        <v>0.5</v>
      </c>
      <c r="N886" s="8">
        <v>20</v>
      </c>
      <c r="O886" s="8">
        <v>20</v>
      </c>
      <c r="P886" s="33" t="s">
        <v>19</v>
      </c>
      <c r="Q886" s="29">
        <f t="shared" si="27"/>
        <v>100</v>
      </c>
      <c r="R886" s="9"/>
      <c r="S886" s="9"/>
      <c r="T886" s="9"/>
      <c r="U886" s="9"/>
      <c r="V886" s="9"/>
      <c r="W886" s="9"/>
      <c r="X886" s="10"/>
      <c r="Y886" s="11"/>
    </row>
    <row r="887" spans="1:25" ht="14.4" x14ac:dyDescent="0.3">
      <c r="A887" s="32" t="s">
        <v>926</v>
      </c>
      <c r="B887" s="33" t="s">
        <v>21</v>
      </c>
      <c r="C887" s="33" t="s">
        <v>37</v>
      </c>
      <c r="D887" s="33" t="s">
        <v>26</v>
      </c>
      <c r="E887" s="33"/>
      <c r="F887" s="7">
        <v>44370</v>
      </c>
      <c r="G887" s="7">
        <v>44396</v>
      </c>
      <c r="H887" s="15">
        <v>1</v>
      </c>
      <c r="I887" s="26">
        <f t="shared" si="26"/>
        <v>10</v>
      </c>
      <c r="J887" s="26">
        <v>80</v>
      </c>
      <c r="K887" s="15"/>
      <c r="L887" s="15"/>
      <c r="M887" s="15">
        <v>0.25</v>
      </c>
      <c r="N887" s="8">
        <v>78.28</v>
      </c>
      <c r="O887" s="8">
        <v>78.28</v>
      </c>
      <c r="P887" s="33" t="s">
        <v>38</v>
      </c>
      <c r="Q887" s="29">
        <f t="shared" si="27"/>
        <v>158.28</v>
      </c>
      <c r="R887" s="9"/>
      <c r="S887" s="9"/>
      <c r="T887" s="9"/>
      <c r="U887" s="9"/>
      <c r="V887" s="9"/>
      <c r="W887" s="9"/>
      <c r="X887" s="10"/>
      <c r="Y887" s="11"/>
    </row>
    <row r="888" spans="1:25" ht="14.4" x14ac:dyDescent="0.3">
      <c r="A888" s="32" t="s">
        <v>927</v>
      </c>
      <c r="B888" s="33" t="s">
        <v>21</v>
      </c>
      <c r="C888" s="33" t="s">
        <v>186</v>
      </c>
      <c r="D888" s="33" t="s">
        <v>26</v>
      </c>
      <c r="E888" s="33"/>
      <c r="F888" s="7">
        <v>44370</v>
      </c>
      <c r="G888" s="7">
        <v>44399</v>
      </c>
      <c r="H888" s="15">
        <v>1</v>
      </c>
      <c r="I888" s="26">
        <f t="shared" si="26"/>
        <v>10</v>
      </c>
      <c r="J888" s="26">
        <v>80</v>
      </c>
      <c r="K888" s="15"/>
      <c r="L888" s="15"/>
      <c r="M888" s="15">
        <v>0.25</v>
      </c>
      <c r="N888" s="8">
        <v>37.29</v>
      </c>
      <c r="O888" s="8">
        <v>37.29</v>
      </c>
      <c r="P888" s="33" t="s">
        <v>19</v>
      </c>
      <c r="Q888" s="29">
        <f t="shared" si="27"/>
        <v>117.28999999999999</v>
      </c>
      <c r="R888" s="9"/>
      <c r="S888" s="9"/>
      <c r="T888" s="9"/>
      <c r="U888" s="9"/>
      <c r="V888" s="9"/>
      <c r="W888" s="9"/>
      <c r="X888" s="10"/>
      <c r="Y888" s="11"/>
    </row>
    <row r="889" spans="1:25" ht="14.4" x14ac:dyDescent="0.3">
      <c r="A889" s="32" t="s">
        <v>928</v>
      </c>
      <c r="B889" s="33" t="s">
        <v>16</v>
      </c>
      <c r="C889" s="33" t="s">
        <v>186</v>
      </c>
      <c r="D889" s="33" t="s">
        <v>26</v>
      </c>
      <c r="E889" s="33" t="s">
        <v>32</v>
      </c>
      <c r="F889" s="7">
        <v>44370</v>
      </c>
      <c r="G889" s="15"/>
      <c r="H889" s="15">
        <v>1</v>
      </c>
      <c r="I889" s="26">
        <f t="shared" si="26"/>
        <v>10</v>
      </c>
      <c r="J889" s="26">
        <v>80</v>
      </c>
      <c r="K889" s="15"/>
      <c r="L889" s="15"/>
      <c r="M889" s="15"/>
      <c r="N889" s="8">
        <v>48.59</v>
      </c>
      <c r="O889" s="8">
        <v>48.59</v>
      </c>
      <c r="P889" s="33" t="s">
        <v>38</v>
      </c>
      <c r="Q889" s="29">
        <f t="shared" si="27"/>
        <v>128.59</v>
      </c>
      <c r="R889" s="9"/>
      <c r="S889" s="9"/>
      <c r="T889" s="9"/>
      <c r="U889" s="9"/>
      <c r="V889" s="9"/>
      <c r="W889" s="9"/>
      <c r="X889" s="10"/>
      <c r="Y889" s="11"/>
    </row>
    <row r="890" spans="1:25" ht="14.4" x14ac:dyDescent="0.3">
      <c r="A890" s="32" t="s">
        <v>929</v>
      </c>
      <c r="B890" s="33" t="s">
        <v>25</v>
      </c>
      <c r="C890" s="33" t="s">
        <v>37</v>
      </c>
      <c r="D890" s="33" t="s">
        <v>18</v>
      </c>
      <c r="E890" s="33"/>
      <c r="F890" s="7">
        <v>44370</v>
      </c>
      <c r="G890" s="15"/>
      <c r="H890" s="15">
        <v>2</v>
      </c>
      <c r="I890" s="26">
        <f t="shared" si="26"/>
        <v>35</v>
      </c>
      <c r="J890" s="26">
        <v>140</v>
      </c>
      <c r="K890" s="15"/>
      <c r="L890" s="15"/>
      <c r="M890" s="15"/>
      <c r="N890" s="8">
        <v>164.4</v>
      </c>
      <c r="O890" s="8">
        <v>164.4</v>
      </c>
      <c r="P890" s="33" t="s">
        <v>38</v>
      </c>
      <c r="Q890" s="29">
        <f t="shared" si="27"/>
        <v>304.39999999999998</v>
      </c>
      <c r="R890" s="9"/>
      <c r="S890" s="9"/>
      <c r="T890" s="9"/>
      <c r="U890" s="9"/>
      <c r="V890" s="9"/>
      <c r="W890" s="9"/>
      <c r="X890" s="10"/>
      <c r="Y890" s="11"/>
    </row>
    <row r="891" spans="1:25" ht="14.4" x14ac:dyDescent="0.3">
      <c r="A891" s="32" t="s">
        <v>930</v>
      </c>
      <c r="B891" s="33" t="s">
        <v>16</v>
      </c>
      <c r="C891" s="33" t="s">
        <v>186</v>
      </c>
      <c r="D891" s="33" t="s">
        <v>26</v>
      </c>
      <c r="E891" s="33"/>
      <c r="F891" s="7">
        <v>44371</v>
      </c>
      <c r="G891" s="7">
        <v>44392</v>
      </c>
      <c r="H891" s="15">
        <v>2</v>
      </c>
      <c r="I891" s="26">
        <f t="shared" si="26"/>
        <v>35</v>
      </c>
      <c r="J891" s="26">
        <v>140</v>
      </c>
      <c r="K891" s="15"/>
      <c r="L891" s="15"/>
      <c r="M891" s="15">
        <v>0.25</v>
      </c>
      <c r="N891" s="8">
        <v>268.06</v>
      </c>
      <c r="O891" s="8">
        <v>268.06</v>
      </c>
      <c r="P891" s="33" t="s">
        <v>19</v>
      </c>
      <c r="Q891" s="29">
        <f t="shared" si="27"/>
        <v>408.06</v>
      </c>
      <c r="R891" s="9"/>
      <c r="S891" s="9"/>
      <c r="T891" s="9"/>
      <c r="U891" s="9"/>
      <c r="V891" s="9"/>
      <c r="W891" s="9"/>
      <c r="X891" s="10"/>
      <c r="Y891" s="11"/>
    </row>
    <row r="892" spans="1:25" ht="14.4" x14ac:dyDescent="0.3">
      <c r="A892" s="32" t="s">
        <v>931</v>
      </c>
      <c r="B892" s="33" t="s">
        <v>42</v>
      </c>
      <c r="C892" s="33" t="s">
        <v>17</v>
      </c>
      <c r="D892" s="33" t="s">
        <v>26</v>
      </c>
      <c r="E892" s="33"/>
      <c r="F892" s="7">
        <v>44371</v>
      </c>
      <c r="G892" s="7">
        <v>44400</v>
      </c>
      <c r="H892" s="15">
        <v>1</v>
      </c>
      <c r="I892" s="26">
        <f t="shared" si="26"/>
        <v>10</v>
      </c>
      <c r="J892" s="26">
        <v>80</v>
      </c>
      <c r="K892" s="15"/>
      <c r="L892" s="15"/>
      <c r="M892" s="15">
        <v>0.25</v>
      </c>
      <c r="N892" s="8">
        <v>19.2</v>
      </c>
      <c r="O892" s="8">
        <v>19.2</v>
      </c>
      <c r="P892" s="33" t="s">
        <v>27</v>
      </c>
      <c r="Q892" s="29">
        <f t="shared" si="27"/>
        <v>99.2</v>
      </c>
      <c r="R892" s="9"/>
      <c r="S892" s="9"/>
      <c r="T892" s="9"/>
      <c r="U892" s="9"/>
      <c r="V892" s="9"/>
      <c r="W892" s="9"/>
      <c r="X892" s="10"/>
      <c r="Y892" s="11"/>
    </row>
    <row r="893" spans="1:25" ht="14.4" x14ac:dyDescent="0.3">
      <c r="A893" s="32" t="s">
        <v>932</v>
      </c>
      <c r="B893" s="33" t="s">
        <v>16</v>
      </c>
      <c r="C893" s="33" t="s">
        <v>186</v>
      </c>
      <c r="D893" s="33" t="s">
        <v>18</v>
      </c>
      <c r="E893" s="33"/>
      <c r="F893" s="7">
        <v>44371</v>
      </c>
      <c r="G893" s="7">
        <v>44396</v>
      </c>
      <c r="H893" s="15">
        <v>2</v>
      </c>
      <c r="I893" s="26">
        <f t="shared" si="26"/>
        <v>35</v>
      </c>
      <c r="J893" s="26">
        <v>140</v>
      </c>
      <c r="K893" s="15"/>
      <c r="L893" s="15"/>
      <c r="M893" s="15">
        <v>0.25</v>
      </c>
      <c r="N893" s="8">
        <v>21.33</v>
      </c>
      <c r="O893" s="8">
        <v>21.33</v>
      </c>
      <c r="P893" s="33" t="s">
        <v>19</v>
      </c>
      <c r="Q893" s="29">
        <f t="shared" si="27"/>
        <v>161.32999999999998</v>
      </c>
      <c r="R893" s="9"/>
      <c r="S893" s="9"/>
      <c r="T893" s="9"/>
      <c r="U893" s="9"/>
      <c r="V893" s="9"/>
      <c r="W893" s="9"/>
      <c r="X893" s="10"/>
      <c r="Y893" s="11"/>
    </row>
    <row r="894" spans="1:25" ht="14.4" x14ac:dyDescent="0.3">
      <c r="A894" s="32" t="s">
        <v>933</v>
      </c>
      <c r="B894" s="33" t="s">
        <v>16</v>
      </c>
      <c r="C894" s="33" t="s">
        <v>37</v>
      </c>
      <c r="D894" s="33" t="s">
        <v>23</v>
      </c>
      <c r="E894" s="33"/>
      <c r="F894" s="7">
        <v>44371</v>
      </c>
      <c r="G894" s="15"/>
      <c r="H894" s="15">
        <v>1</v>
      </c>
      <c r="I894" s="26">
        <f t="shared" si="26"/>
        <v>10</v>
      </c>
      <c r="J894" s="26">
        <v>80</v>
      </c>
      <c r="K894" s="15"/>
      <c r="L894" s="15"/>
      <c r="M894" s="15"/>
      <c r="N894" s="8">
        <v>7.5</v>
      </c>
      <c r="O894" s="8">
        <v>7.5</v>
      </c>
      <c r="P894" s="33" t="s">
        <v>38</v>
      </c>
      <c r="Q894" s="29">
        <f t="shared" si="27"/>
        <v>87.5</v>
      </c>
      <c r="R894" s="9"/>
      <c r="S894" s="9"/>
      <c r="T894" s="9"/>
      <c r="U894" s="9"/>
      <c r="V894" s="9"/>
      <c r="W894" s="9"/>
      <c r="X894" s="10"/>
      <c r="Y894" s="11"/>
    </row>
    <row r="895" spans="1:25" ht="14.4" x14ac:dyDescent="0.3">
      <c r="A895" s="32" t="s">
        <v>934</v>
      </c>
      <c r="B895" s="33" t="s">
        <v>16</v>
      </c>
      <c r="C895" s="33" t="s">
        <v>186</v>
      </c>
      <c r="D895" s="33" t="s">
        <v>26</v>
      </c>
      <c r="E895" s="33"/>
      <c r="F895" s="7">
        <v>44371</v>
      </c>
      <c r="G895" s="15"/>
      <c r="H895" s="15">
        <v>1</v>
      </c>
      <c r="I895" s="26">
        <f t="shared" si="26"/>
        <v>10</v>
      </c>
      <c r="J895" s="26">
        <v>80</v>
      </c>
      <c r="K895" s="15"/>
      <c r="L895" s="15"/>
      <c r="M895" s="15"/>
      <c r="N895" s="8">
        <v>115.19</v>
      </c>
      <c r="O895" s="8">
        <v>115.19</v>
      </c>
      <c r="P895" s="33" t="s">
        <v>19</v>
      </c>
      <c r="Q895" s="29">
        <f t="shared" si="27"/>
        <v>195.19</v>
      </c>
      <c r="R895" s="9"/>
      <c r="S895" s="9"/>
      <c r="T895" s="9"/>
      <c r="U895" s="9"/>
      <c r="V895" s="9"/>
      <c r="W895" s="9"/>
      <c r="X895" s="10"/>
      <c r="Y895" s="11"/>
    </row>
    <row r="896" spans="1:25" ht="14.4" x14ac:dyDescent="0.3">
      <c r="A896" s="32" t="s">
        <v>935</v>
      </c>
      <c r="B896" s="33" t="s">
        <v>16</v>
      </c>
      <c r="C896" s="33" t="s">
        <v>186</v>
      </c>
      <c r="D896" s="33" t="s">
        <v>26</v>
      </c>
      <c r="E896" s="33"/>
      <c r="F896" s="7">
        <v>44371</v>
      </c>
      <c r="G896" s="15"/>
      <c r="H896" s="15">
        <v>1</v>
      </c>
      <c r="I896" s="26">
        <f t="shared" si="26"/>
        <v>10</v>
      </c>
      <c r="J896" s="26">
        <v>80</v>
      </c>
      <c r="K896" s="15"/>
      <c r="L896" s="15"/>
      <c r="M896" s="15"/>
      <c r="N896" s="8">
        <v>120</v>
      </c>
      <c r="O896" s="8">
        <v>120</v>
      </c>
      <c r="P896" s="33" t="s">
        <v>19</v>
      </c>
      <c r="Q896" s="29">
        <f t="shared" si="27"/>
        <v>200</v>
      </c>
      <c r="R896" s="9"/>
      <c r="S896" s="9"/>
      <c r="T896" s="9"/>
      <c r="U896" s="9"/>
      <c r="V896" s="9"/>
      <c r="W896" s="9"/>
      <c r="X896" s="10"/>
      <c r="Y896" s="11"/>
    </row>
    <row r="897" spans="1:25" ht="14.4" x14ac:dyDescent="0.3">
      <c r="A897" s="32" t="s">
        <v>936</v>
      </c>
      <c r="B897" s="33" t="s">
        <v>185</v>
      </c>
      <c r="C897" s="33" t="s">
        <v>186</v>
      </c>
      <c r="D897" s="33" t="s">
        <v>26</v>
      </c>
      <c r="E897" s="33"/>
      <c r="F897" s="7">
        <v>44371</v>
      </c>
      <c r="G897" s="15"/>
      <c r="H897" s="15">
        <v>1</v>
      </c>
      <c r="I897" s="26">
        <f t="shared" si="26"/>
        <v>10</v>
      </c>
      <c r="J897" s="26">
        <v>80</v>
      </c>
      <c r="K897" s="15"/>
      <c r="L897" s="15"/>
      <c r="M897" s="15"/>
      <c r="N897" s="8">
        <v>21</v>
      </c>
      <c r="O897" s="8">
        <v>21</v>
      </c>
      <c r="P897" s="33" t="s">
        <v>19</v>
      </c>
      <c r="Q897" s="29">
        <f t="shared" si="27"/>
        <v>101</v>
      </c>
      <c r="R897" s="9"/>
      <c r="S897" s="9"/>
      <c r="T897" s="9"/>
      <c r="U897" s="9"/>
      <c r="V897" s="9"/>
      <c r="W897" s="9"/>
      <c r="X897" s="10"/>
      <c r="Y897" s="11"/>
    </row>
    <row r="898" spans="1:25" ht="14.4" x14ac:dyDescent="0.3">
      <c r="A898" s="32" t="s">
        <v>937</v>
      </c>
      <c r="B898" s="33" t="s">
        <v>185</v>
      </c>
      <c r="C898" s="33" t="s">
        <v>186</v>
      </c>
      <c r="D898" s="33" t="s">
        <v>18</v>
      </c>
      <c r="E898" s="33"/>
      <c r="F898" s="7">
        <v>44371</v>
      </c>
      <c r="G898" s="15"/>
      <c r="H898" s="15">
        <v>1</v>
      </c>
      <c r="I898" s="26">
        <f t="shared" ref="I898:I961" si="28">(H898*J898)/8</f>
        <v>10</v>
      </c>
      <c r="J898" s="26">
        <v>80</v>
      </c>
      <c r="K898" s="15"/>
      <c r="L898" s="15"/>
      <c r="M898" s="15"/>
      <c r="N898" s="8">
        <v>58.89</v>
      </c>
      <c r="O898" s="8">
        <v>58.89</v>
      </c>
      <c r="P898" s="33" t="s">
        <v>38</v>
      </c>
      <c r="Q898" s="29">
        <f t="shared" ref="Q898:Q961" si="29">N898+J898</f>
        <v>138.88999999999999</v>
      </c>
      <c r="R898" s="9"/>
      <c r="S898" s="9"/>
      <c r="T898" s="9"/>
      <c r="U898" s="9"/>
      <c r="V898" s="9"/>
      <c r="W898" s="9"/>
      <c r="X898" s="10"/>
      <c r="Y898" s="11"/>
    </row>
    <row r="899" spans="1:25" ht="14.4" x14ac:dyDescent="0.3">
      <c r="A899" s="32" t="s">
        <v>938</v>
      </c>
      <c r="B899" s="33" t="s">
        <v>25</v>
      </c>
      <c r="C899" s="33" t="s">
        <v>37</v>
      </c>
      <c r="D899" s="33" t="s">
        <v>26</v>
      </c>
      <c r="E899" s="33"/>
      <c r="F899" s="7">
        <v>44371</v>
      </c>
      <c r="G899" s="15"/>
      <c r="H899" s="15">
        <v>1</v>
      </c>
      <c r="I899" s="26">
        <f t="shared" si="28"/>
        <v>10</v>
      </c>
      <c r="J899" s="26">
        <v>80</v>
      </c>
      <c r="K899" s="15"/>
      <c r="L899" s="15"/>
      <c r="M899" s="15"/>
      <c r="N899" s="8">
        <v>32.67</v>
      </c>
      <c r="O899" s="8">
        <v>32.67</v>
      </c>
      <c r="P899" s="33" t="s">
        <v>38</v>
      </c>
      <c r="Q899" s="29">
        <f t="shared" si="29"/>
        <v>112.67</v>
      </c>
      <c r="R899" s="9"/>
      <c r="S899" s="9"/>
      <c r="T899" s="9"/>
      <c r="U899" s="9"/>
      <c r="V899" s="9"/>
      <c r="W899" s="9"/>
      <c r="X899" s="10"/>
      <c r="Y899" s="11"/>
    </row>
    <row r="900" spans="1:25" ht="14.4" x14ac:dyDescent="0.3">
      <c r="A900" s="32" t="s">
        <v>939</v>
      </c>
      <c r="B900" s="33" t="s">
        <v>53</v>
      </c>
      <c r="C900" s="33" t="s">
        <v>37</v>
      </c>
      <c r="D900" s="33" t="s">
        <v>40</v>
      </c>
      <c r="E900" s="33"/>
      <c r="F900" s="7">
        <v>44371</v>
      </c>
      <c r="G900" s="15"/>
      <c r="H900" s="15">
        <v>2</v>
      </c>
      <c r="I900" s="26">
        <f t="shared" si="28"/>
        <v>35</v>
      </c>
      <c r="J900" s="26">
        <v>140</v>
      </c>
      <c r="K900" s="15"/>
      <c r="L900" s="15"/>
      <c r="M900" s="15"/>
      <c r="N900" s="8">
        <v>205.28</v>
      </c>
      <c r="O900" s="8">
        <v>205.28</v>
      </c>
      <c r="P900" s="33" t="s">
        <v>38</v>
      </c>
      <c r="Q900" s="29">
        <f t="shared" si="29"/>
        <v>345.28</v>
      </c>
      <c r="R900" s="9"/>
      <c r="S900" s="9"/>
      <c r="T900" s="9"/>
      <c r="U900" s="9"/>
      <c r="V900" s="9"/>
      <c r="W900" s="9"/>
      <c r="X900" s="10"/>
      <c r="Y900" s="11"/>
    </row>
    <row r="901" spans="1:25" ht="14.4" x14ac:dyDescent="0.3">
      <c r="A901" s="32" t="s">
        <v>940</v>
      </c>
      <c r="B901" s="33" t="s">
        <v>25</v>
      </c>
      <c r="C901" s="33" t="s">
        <v>17</v>
      </c>
      <c r="D901" s="33" t="s">
        <v>23</v>
      </c>
      <c r="E901" s="33"/>
      <c r="F901" s="7">
        <v>44371</v>
      </c>
      <c r="G901" s="15"/>
      <c r="H901" s="15">
        <v>2</v>
      </c>
      <c r="I901" s="26">
        <f t="shared" si="28"/>
        <v>35</v>
      </c>
      <c r="J901" s="26">
        <v>140</v>
      </c>
      <c r="K901" s="15"/>
      <c r="L901" s="15"/>
      <c r="M901" s="15"/>
      <c r="N901" s="8">
        <v>223.65</v>
      </c>
      <c r="O901" s="8">
        <v>223.65</v>
      </c>
      <c r="P901" s="33" t="s">
        <v>19</v>
      </c>
      <c r="Q901" s="29">
        <f t="shared" si="29"/>
        <v>363.65</v>
      </c>
      <c r="R901" s="9"/>
      <c r="S901" s="9"/>
      <c r="T901" s="9"/>
      <c r="U901" s="9"/>
      <c r="V901" s="9"/>
      <c r="W901" s="9"/>
      <c r="X901" s="10"/>
      <c r="Y901" s="11"/>
    </row>
    <row r="902" spans="1:25" ht="14.4" x14ac:dyDescent="0.3">
      <c r="A902" s="32" t="s">
        <v>941</v>
      </c>
      <c r="B902" s="33" t="s">
        <v>30</v>
      </c>
      <c r="C902" s="33" t="s">
        <v>17</v>
      </c>
      <c r="D902" s="33" t="s">
        <v>40</v>
      </c>
      <c r="E902" s="33"/>
      <c r="F902" s="7">
        <v>44372</v>
      </c>
      <c r="G902" s="7">
        <v>44393</v>
      </c>
      <c r="H902" s="15">
        <v>1</v>
      </c>
      <c r="I902" s="26">
        <f t="shared" si="28"/>
        <v>10</v>
      </c>
      <c r="J902" s="26">
        <v>80</v>
      </c>
      <c r="K902" s="15"/>
      <c r="L902" s="15"/>
      <c r="M902" s="15">
        <v>6.25</v>
      </c>
      <c r="N902" s="8">
        <v>20</v>
      </c>
      <c r="O902" s="8">
        <v>20</v>
      </c>
      <c r="P902" s="33" t="s">
        <v>38</v>
      </c>
      <c r="Q902" s="29">
        <f t="shared" si="29"/>
        <v>100</v>
      </c>
      <c r="R902" s="9"/>
      <c r="S902" s="9"/>
      <c r="T902" s="9"/>
      <c r="U902" s="9"/>
      <c r="V902" s="9"/>
      <c r="W902" s="9"/>
      <c r="X902" s="10"/>
      <c r="Y902" s="11"/>
    </row>
    <row r="903" spans="1:25" ht="14.4" x14ac:dyDescent="0.3">
      <c r="A903" s="32" t="s">
        <v>942</v>
      </c>
      <c r="B903" s="33" t="s">
        <v>30</v>
      </c>
      <c r="C903" s="33" t="s">
        <v>17</v>
      </c>
      <c r="D903" s="33" t="s">
        <v>40</v>
      </c>
      <c r="E903" s="33"/>
      <c r="F903" s="7">
        <v>44372</v>
      </c>
      <c r="G903" s="15"/>
      <c r="H903" s="15">
        <v>1</v>
      </c>
      <c r="I903" s="26">
        <f t="shared" si="28"/>
        <v>10</v>
      </c>
      <c r="J903" s="26">
        <v>80</v>
      </c>
      <c r="K903" s="15"/>
      <c r="L903" s="15"/>
      <c r="M903" s="15"/>
      <c r="N903" s="8">
        <v>415.28</v>
      </c>
      <c r="O903" s="8">
        <v>415.28</v>
      </c>
      <c r="P903" s="33" t="s">
        <v>27</v>
      </c>
      <c r="Q903" s="29">
        <f t="shared" si="29"/>
        <v>495.28</v>
      </c>
      <c r="R903" s="9"/>
      <c r="S903" s="9"/>
      <c r="T903" s="9"/>
      <c r="U903" s="9"/>
      <c r="V903" s="9"/>
      <c r="W903" s="9"/>
      <c r="X903" s="10"/>
      <c r="Y903" s="11"/>
    </row>
    <row r="904" spans="1:25" ht="14.4" x14ac:dyDescent="0.3">
      <c r="A904" s="32" t="s">
        <v>943</v>
      </c>
      <c r="B904" s="33" t="s">
        <v>53</v>
      </c>
      <c r="C904" s="33" t="s">
        <v>17</v>
      </c>
      <c r="D904" s="33" t="s">
        <v>18</v>
      </c>
      <c r="E904" s="33"/>
      <c r="F904" s="7">
        <v>44373</v>
      </c>
      <c r="G904" s="7">
        <v>44401</v>
      </c>
      <c r="H904" s="15">
        <v>2</v>
      </c>
      <c r="I904" s="26">
        <f t="shared" si="28"/>
        <v>35</v>
      </c>
      <c r="J904" s="26">
        <v>140</v>
      </c>
      <c r="K904" s="15"/>
      <c r="L904" s="15"/>
      <c r="M904" s="15">
        <v>0.25</v>
      </c>
      <c r="N904" s="8">
        <v>237.21</v>
      </c>
      <c r="O904" s="8">
        <v>237.21</v>
      </c>
      <c r="P904" s="33" t="s">
        <v>38</v>
      </c>
      <c r="Q904" s="29">
        <f t="shared" si="29"/>
        <v>377.21000000000004</v>
      </c>
      <c r="R904" s="9"/>
      <c r="S904" s="9"/>
      <c r="T904" s="9"/>
      <c r="U904" s="9"/>
      <c r="V904" s="9"/>
      <c r="W904" s="9"/>
      <c r="X904" s="10"/>
      <c r="Y904" s="11"/>
    </row>
    <row r="905" spans="1:25" ht="14.4" x14ac:dyDescent="0.3">
      <c r="A905" s="32" t="s">
        <v>944</v>
      </c>
      <c r="B905" s="33" t="s">
        <v>16</v>
      </c>
      <c r="C905" s="33" t="s">
        <v>186</v>
      </c>
      <c r="D905" s="33" t="s">
        <v>23</v>
      </c>
      <c r="E905" s="33"/>
      <c r="F905" s="7">
        <v>44375</v>
      </c>
      <c r="G905" s="7">
        <v>44396</v>
      </c>
      <c r="H905" s="15">
        <v>2</v>
      </c>
      <c r="I905" s="26">
        <f t="shared" si="28"/>
        <v>35</v>
      </c>
      <c r="J905" s="26">
        <v>140</v>
      </c>
      <c r="K905" s="15"/>
      <c r="L905" s="15"/>
      <c r="M905" s="15">
        <v>2.5</v>
      </c>
      <c r="N905" s="8">
        <v>106.65</v>
      </c>
      <c r="O905" s="8">
        <v>106.65</v>
      </c>
      <c r="P905" s="33" t="s">
        <v>19</v>
      </c>
      <c r="Q905" s="29">
        <f t="shared" si="29"/>
        <v>246.65</v>
      </c>
      <c r="R905" s="9"/>
      <c r="S905" s="9"/>
      <c r="T905" s="9"/>
      <c r="U905" s="9"/>
      <c r="V905" s="9"/>
      <c r="W905" s="9"/>
      <c r="X905" s="10"/>
      <c r="Y905" s="11"/>
    </row>
    <row r="906" spans="1:25" ht="14.4" x14ac:dyDescent="0.3">
      <c r="A906" s="32" t="s">
        <v>945</v>
      </c>
      <c r="B906" s="33" t="s">
        <v>25</v>
      </c>
      <c r="C906" s="33" t="s">
        <v>31</v>
      </c>
      <c r="D906" s="33" t="s">
        <v>23</v>
      </c>
      <c r="E906" s="33" t="s">
        <v>32</v>
      </c>
      <c r="F906" s="7">
        <v>44375</v>
      </c>
      <c r="G906" s="15"/>
      <c r="H906" s="15">
        <v>2</v>
      </c>
      <c r="I906" s="26">
        <f t="shared" si="28"/>
        <v>35</v>
      </c>
      <c r="J906" s="26">
        <v>140</v>
      </c>
      <c r="K906" s="15"/>
      <c r="L906" s="15"/>
      <c r="M906" s="15"/>
      <c r="N906" s="8">
        <v>60</v>
      </c>
      <c r="O906" s="8">
        <v>60</v>
      </c>
      <c r="P906" s="33" t="s">
        <v>38</v>
      </c>
      <c r="Q906" s="29">
        <f t="shared" si="29"/>
        <v>200</v>
      </c>
      <c r="R906" s="9"/>
      <c r="S906" s="9"/>
      <c r="T906" s="9"/>
      <c r="U906" s="9"/>
      <c r="V906" s="9"/>
      <c r="W906" s="9"/>
      <c r="X906" s="10"/>
      <c r="Y906" s="11"/>
    </row>
    <row r="907" spans="1:25" ht="14.4" x14ac:dyDescent="0.3">
      <c r="A907" s="32" t="s">
        <v>946</v>
      </c>
      <c r="B907" s="33" t="s">
        <v>16</v>
      </c>
      <c r="C907" s="33" t="s">
        <v>186</v>
      </c>
      <c r="D907" s="33" t="s">
        <v>26</v>
      </c>
      <c r="E907" s="33"/>
      <c r="F907" s="7">
        <v>44376</v>
      </c>
      <c r="G907" s="6">
        <v>44386</v>
      </c>
      <c r="H907" s="15">
        <v>1</v>
      </c>
      <c r="I907" s="26">
        <f t="shared" si="28"/>
        <v>10</v>
      </c>
      <c r="J907" s="26">
        <v>80</v>
      </c>
      <c r="K907" s="15"/>
      <c r="L907" s="15"/>
      <c r="M907" s="15">
        <v>0.25</v>
      </c>
      <c r="N907" s="8">
        <v>20.07</v>
      </c>
      <c r="O907" s="8">
        <v>20.07</v>
      </c>
      <c r="P907" s="33" t="s">
        <v>19</v>
      </c>
      <c r="Q907" s="29">
        <f t="shared" si="29"/>
        <v>100.07</v>
      </c>
      <c r="R907" s="9"/>
      <c r="S907" s="9"/>
      <c r="T907" s="9"/>
      <c r="U907" s="9"/>
      <c r="V907" s="9"/>
      <c r="W907" s="9"/>
      <c r="X907" s="10"/>
      <c r="Y907" s="11"/>
    </row>
    <row r="908" spans="1:25" ht="14.4" x14ac:dyDescent="0.3">
      <c r="A908" s="32" t="s">
        <v>947</v>
      </c>
      <c r="B908" s="33" t="s">
        <v>21</v>
      </c>
      <c r="C908" s="33" t="s">
        <v>37</v>
      </c>
      <c r="D908" s="33" t="s">
        <v>23</v>
      </c>
      <c r="E908" s="33"/>
      <c r="F908" s="7">
        <v>44376</v>
      </c>
      <c r="G908" s="7">
        <v>44392</v>
      </c>
      <c r="H908" s="15">
        <v>2</v>
      </c>
      <c r="I908" s="26">
        <f t="shared" si="28"/>
        <v>35</v>
      </c>
      <c r="J908" s="26">
        <v>140</v>
      </c>
      <c r="K908" s="15"/>
      <c r="L908" s="15"/>
      <c r="M908" s="15">
        <v>0.5</v>
      </c>
      <c r="N908" s="8">
        <v>215.99</v>
      </c>
      <c r="O908" s="8">
        <v>215.99</v>
      </c>
      <c r="P908" s="33" t="s">
        <v>19</v>
      </c>
      <c r="Q908" s="29">
        <f t="shared" si="29"/>
        <v>355.99</v>
      </c>
      <c r="R908" s="9"/>
      <c r="S908" s="9"/>
      <c r="T908" s="9"/>
      <c r="U908" s="9"/>
      <c r="V908" s="9"/>
      <c r="W908" s="9"/>
      <c r="X908" s="10"/>
      <c r="Y908" s="11"/>
    </row>
    <row r="909" spans="1:25" ht="14.4" x14ac:dyDescent="0.3">
      <c r="A909" s="32" t="s">
        <v>948</v>
      </c>
      <c r="B909" s="33" t="s">
        <v>42</v>
      </c>
      <c r="C909" s="33" t="s">
        <v>17</v>
      </c>
      <c r="D909" s="33" t="s">
        <v>26</v>
      </c>
      <c r="E909" s="33"/>
      <c r="F909" s="7">
        <v>44376</v>
      </c>
      <c r="G909" s="7">
        <v>44391</v>
      </c>
      <c r="H909" s="15">
        <v>1</v>
      </c>
      <c r="I909" s="26">
        <f t="shared" si="28"/>
        <v>10</v>
      </c>
      <c r="J909" s="26">
        <v>80</v>
      </c>
      <c r="K909" s="15"/>
      <c r="L909" s="15"/>
      <c r="M909" s="15">
        <v>0.25</v>
      </c>
      <c r="N909" s="8">
        <v>18</v>
      </c>
      <c r="O909" s="8">
        <v>18</v>
      </c>
      <c r="P909" s="33" t="s">
        <v>38</v>
      </c>
      <c r="Q909" s="29">
        <f t="shared" si="29"/>
        <v>98</v>
      </c>
      <c r="R909" s="9"/>
      <c r="S909" s="9"/>
      <c r="T909" s="9"/>
      <c r="U909" s="9"/>
      <c r="V909" s="9"/>
      <c r="W909" s="9"/>
      <c r="X909" s="10"/>
      <c r="Y909" s="11"/>
    </row>
    <row r="910" spans="1:25" ht="14.4" x14ac:dyDescent="0.3">
      <c r="A910" s="32" t="s">
        <v>949</v>
      </c>
      <c r="B910" s="33" t="s">
        <v>16</v>
      </c>
      <c r="C910" s="33" t="s">
        <v>186</v>
      </c>
      <c r="D910" s="33" t="s">
        <v>26</v>
      </c>
      <c r="E910" s="33"/>
      <c r="F910" s="7">
        <v>44376</v>
      </c>
      <c r="G910" s="15"/>
      <c r="H910" s="15">
        <v>1</v>
      </c>
      <c r="I910" s="26">
        <f t="shared" si="28"/>
        <v>10</v>
      </c>
      <c r="J910" s="26">
        <v>80</v>
      </c>
      <c r="K910" s="15"/>
      <c r="L910" s="15"/>
      <c r="M910" s="15"/>
      <c r="N910" s="8">
        <v>43.01</v>
      </c>
      <c r="O910" s="8">
        <v>43.01</v>
      </c>
      <c r="P910" s="33" t="s">
        <v>38</v>
      </c>
      <c r="Q910" s="29">
        <f t="shared" si="29"/>
        <v>123.00999999999999</v>
      </c>
      <c r="R910" s="9"/>
      <c r="S910" s="9"/>
      <c r="T910" s="9"/>
      <c r="U910" s="9"/>
      <c r="V910" s="9"/>
      <c r="W910" s="9"/>
      <c r="X910" s="10"/>
      <c r="Y910" s="11"/>
    </row>
    <row r="911" spans="1:25" ht="14.4" x14ac:dyDescent="0.3">
      <c r="A911" s="32" t="s">
        <v>950</v>
      </c>
      <c r="B911" s="33" t="s">
        <v>16</v>
      </c>
      <c r="C911" s="33" t="s">
        <v>186</v>
      </c>
      <c r="D911" s="33" t="s">
        <v>18</v>
      </c>
      <c r="E911" s="33"/>
      <c r="F911" s="7">
        <v>44376</v>
      </c>
      <c r="G911" s="15"/>
      <c r="H911" s="15">
        <v>1</v>
      </c>
      <c r="I911" s="26">
        <f t="shared" si="28"/>
        <v>10</v>
      </c>
      <c r="J911" s="26">
        <v>80</v>
      </c>
      <c r="K911" s="15"/>
      <c r="L911" s="15"/>
      <c r="M911" s="15"/>
      <c r="N911" s="8">
        <v>58.5</v>
      </c>
      <c r="O911" s="8">
        <v>58.5</v>
      </c>
      <c r="P911" s="33" t="s">
        <v>19</v>
      </c>
      <c r="Q911" s="29">
        <f t="shared" si="29"/>
        <v>138.5</v>
      </c>
      <c r="R911" s="9"/>
      <c r="S911" s="9"/>
      <c r="T911" s="9"/>
      <c r="U911" s="9"/>
      <c r="V911" s="9"/>
      <c r="W911" s="9"/>
      <c r="X911" s="10"/>
      <c r="Y911" s="11"/>
    </row>
    <row r="912" spans="1:25" ht="14.4" x14ac:dyDescent="0.3">
      <c r="A912" s="32" t="s">
        <v>951</v>
      </c>
      <c r="B912" s="33" t="s">
        <v>53</v>
      </c>
      <c r="C912" s="33" t="s">
        <v>17</v>
      </c>
      <c r="D912" s="33" t="s">
        <v>23</v>
      </c>
      <c r="E912" s="33"/>
      <c r="F912" s="7">
        <v>44376</v>
      </c>
      <c r="G912" s="15"/>
      <c r="H912" s="15">
        <v>1</v>
      </c>
      <c r="I912" s="26">
        <f t="shared" si="28"/>
        <v>10</v>
      </c>
      <c r="J912" s="26">
        <v>80</v>
      </c>
      <c r="K912" s="15"/>
      <c r="L912" s="15"/>
      <c r="M912" s="15"/>
      <c r="N912" s="8">
        <v>146.72</v>
      </c>
      <c r="O912" s="8">
        <v>146.72</v>
      </c>
      <c r="P912" s="33" t="s">
        <v>38</v>
      </c>
      <c r="Q912" s="29">
        <f t="shared" si="29"/>
        <v>226.72</v>
      </c>
      <c r="R912" s="9"/>
      <c r="S912" s="9"/>
      <c r="T912" s="9"/>
      <c r="U912" s="9"/>
      <c r="V912" s="9"/>
      <c r="W912" s="9"/>
      <c r="X912" s="10"/>
      <c r="Y912" s="11"/>
    </row>
    <row r="913" spans="1:25" ht="14.4" x14ac:dyDescent="0.3">
      <c r="A913" s="32" t="s">
        <v>952</v>
      </c>
      <c r="B913" s="33" t="s">
        <v>25</v>
      </c>
      <c r="C913" s="33" t="s">
        <v>31</v>
      </c>
      <c r="D913" s="33" t="s">
        <v>153</v>
      </c>
      <c r="E913" s="33"/>
      <c r="F913" s="7">
        <v>44376</v>
      </c>
      <c r="G913" s="15"/>
      <c r="H913" s="15">
        <v>1</v>
      </c>
      <c r="I913" s="26">
        <f t="shared" si="28"/>
        <v>10</v>
      </c>
      <c r="J913" s="26">
        <v>80</v>
      </c>
      <c r="K913" s="15"/>
      <c r="L913" s="15"/>
      <c r="M913" s="15"/>
      <c r="N913" s="8">
        <v>60</v>
      </c>
      <c r="O913" s="8">
        <v>60</v>
      </c>
      <c r="P913" s="33" t="s">
        <v>19</v>
      </c>
      <c r="Q913" s="29">
        <f t="shared" si="29"/>
        <v>140</v>
      </c>
      <c r="R913" s="9"/>
      <c r="S913" s="9"/>
      <c r="T913" s="9"/>
      <c r="U913" s="9"/>
      <c r="V913" s="9"/>
      <c r="W913" s="9"/>
      <c r="X913" s="10"/>
      <c r="Y913" s="11"/>
    </row>
    <row r="914" spans="1:25" ht="14.4" x14ac:dyDescent="0.3">
      <c r="A914" s="32" t="s">
        <v>953</v>
      </c>
      <c r="B914" s="33" t="s">
        <v>53</v>
      </c>
      <c r="C914" s="33" t="s">
        <v>37</v>
      </c>
      <c r="D914" s="33" t="s">
        <v>18</v>
      </c>
      <c r="E914" s="33"/>
      <c r="F914" s="7">
        <v>44376</v>
      </c>
      <c r="G914" s="15"/>
      <c r="H914" s="15">
        <v>2</v>
      </c>
      <c r="I914" s="26">
        <f t="shared" si="28"/>
        <v>35</v>
      </c>
      <c r="J914" s="26">
        <v>140</v>
      </c>
      <c r="K914" s="15"/>
      <c r="L914" s="15"/>
      <c r="M914" s="15"/>
      <c r="N914" s="8">
        <v>180</v>
      </c>
      <c r="O914" s="8">
        <v>180</v>
      </c>
      <c r="P914" s="33" t="s">
        <v>38</v>
      </c>
      <c r="Q914" s="29">
        <f t="shared" si="29"/>
        <v>320</v>
      </c>
      <c r="R914" s="9"/>
      <c r="S914" s="9"/>
      <c r="T914" s="9"/>
      <c r="U914" s="9"/>
      <c r="V914" s="9"/>
      <c r="W914" s="9"/>
      <c r="X914" s="10"/>
      <c r="Y914" s="11"/>
    </row>
    <row r="915" spans="1:25" ht="14.4" x14ac:dyDescent="0.3">
      <c r="A915" s="32" t="s">
        <v>954</v>
      </c>
      <c r="B915" s="33" t="s">
        <v>185</v>
      </c>
      <c r="C915" s="33" t="s">
        <v>186</v>
      </c>
      <c r="D915" s="33" t="s">
        <v>153</v>
      </c>
      <c r="E915" s="33"/>
      <c r="F915" s="7">
        <v>44376</v>
      </c>
      <c r="G915" s="15"/>
      <c r="H915" s="15">
        <v>2</v>
      </c>
      <c r="I915" s="26">
        <f t="shared" si="28"/>
        <v>35</v>
      </c>
      <c r="J915" s="26">
        <v>140</v>
      </c>
      <c r="K915" s="15"/>
      <c r="L915" s="15"/>
      <c r="M915" s="15"/>
      <c r="N915" s="8">
        <v>165</v>
      </c>
      <c r="O915" s="8">
        <v>165</v>
      </c>
      <c r="P915" s="33" t="s">
        <v>19</v>
      </c>
      <c r="Q915" s="29">
        <f t="shared" si="29"/>
        <v>305</v>
      </c>
      <c r="R915" s="9"/>
      <c r="S915" s="9"/>
      <c r="T915" s="9"/>
      <c r="U915" s="9"/>
      <c r="V915" s="9"/>
      <c r="W915" s="9"/>
      <c r="X915" s="10"/>
      <c r="Y915" s="11"/>
    </row>
    <row r="916" spans="1:25" ht="14.4" x14ac:dyDescent="0.3">
      <c r="A916" s="32" t="s">
        <v>955</v>
      </c>
      <c r="B916" s="33" t="s">
        <v>21</v>
      </c>
      <c r="C916" s="33" t="s">
        <v>37</v>
      </c>
      <c r="D916" s="33" t="s">
        <v>153</v>
      </c>
      <c r="E916" s="33"/>
      <c r="F916" s="7">
        <v>44377</v>
      </c>
      <c r="G916" s="7">
        <v>44389</v>
      </c>
      <c r="H916" s="15">
        <v>2</v>
      </c>
      <c r="I916" s="26">
        <f t="shared" si="28"/>
        <v>35</v>
      </c>
      <c r="J916" s="26">
        <v>140</v>
      </c>
      <c r="K916" s="15"/>
      <c r="L916" s="15"/>
      <c r="M916" s="15">
        <v>1</v>
      </c>
      <c r="N916" s="8">
        <v>183.54</v>
      </c>
      <c r="O916" s="8">
        <v>183.54</v>
      </c>
      <c r="P916" s="33" t="s">
        <v>19</v>
      </c>
      <c r="Q916" s="29">
        <f t="shared" si="29"/>
        <v>323.53999999999996</v>
      </c>
      <c r="R916" s="9"/>
      <c r="S916" s="9"/>
      <c r="T916" s="9"/>
      <c r="U916" s="9"/>
      <c r="V916" s="9"/>
      <c r="W916" s="9"/>
      <c r="X916" s="10"/>
      <c r="Y916" s="11"/>
    </row>
    <row r="917" spans="1:25" ht="14.4" x14ac:dyDescent="0.3">
      <c r="A917" s="32" t="s">
        <v>956</v>
      </c>
      <c r="B917" s="33" t="s">
        <v>21</v>
      </c>
      <c r="C917" s="33" t="s">
        <v>37</v>
      </c>
      <c r="D917" s="33" t="s">
        <v>40</v>
      </c>
      <c r="E917" s="33"/>
      <c r="F917" s="7">
        <v>44377</v>
      </c>
      <c r="G917" s="7">
        <v>44390</v>
      </c>
      <c r="H917" s="15">
        <v>2</v>
      </c>
      <c r="I917" s="26">
        <f t="shared" si="28"/>
        <v>35</v>
      </c>
      <c r="J917" s="26">
        <v>140</v>
      </c>
      <c r="K917" s="15"/>
      <c r="L917" s="15"/>
      <c r="M917" s="15">
        <v>1.75</v>
      </c>
      <c r="N917" s="8">
        <v>333.9</v>
      </c>
      <c r="O917" s="8">
        <v>333.9</v>
      </c>
      <c r="P917" s="33" t="s">
        <v>19</v>
      </c>
      <c r="Q917" s="29">
        <f t="shared" si="29"/>
        <v>473.9</v>
      </c>
      <c r="R917" s="9"/>
      <c r="S917" s="9"/>
      <c r="T917" s="9"/>
      <c r="U917" s="9"/>
      <c r="V917" s="9"/>
      <c r="W917" s="9"/>
      <c r="X917" s="10"/>
      <c r="Y917" s="11"/>
    </row>
    <row r="918" spans="1:25" ht="14.4" x14ac:dyDescent="0.3">
      <c r="A918" s="32" t="s">
        <v>957</v>
      </c>
      <c r="B918" s="33" t="s">
        <v>30</v>
      </c>
      <c r="C918" s="33" t="s">
        <v>17</v>
      </c>
      <c r="D918" s="33" t="s">
        <v>18</v>
      </c>
      <c r="E918" s="33" t="s">
        <v>32</v>
      </c>
      <c r="F918" s="7">
        <v>44377</v>
      </c>
      <c r="G918" s="7">
        <v>44398</v>
      </c>
      <c r="H918" s="15">
        <v>2</v>
      </c>
      <c r="I918" s="26">
        <f t="shared" si="28"/>
        <v>35</v>
      </c>
      <c r="J918" s="26">
        <v>140</v>
      </c>
      <c r="K918" s="15"/>
      <c r="L918" s="15"/>
      <c r="M918" s="15">
        <v>0.5</v>
      </c>
      <c r="N918" s="8">
        <v>23.9</v>
      </c>
      <c r="O918" s="8">
        <v>23.9</v>
      </c>
      <c r="P918" s="33" t="s">
        <v>19</v>
      </c>
      <c r="Q918" s="29">
        <f t="shared" si="29"/>
        <v>163.9</v>
      </c>
      <c r="R918" s="9"/>
      <c r="S918" s="9"/>
      <c r="T918" s="9"/>
      <c r="U918" s="9"/>
      <c r="V918" s="9"/>
      <c r="W918" s="9"/>
      <c r="X918" s="10"/>
      <c r="Y918" s="11"/>
    </row>
    <row r="919" spans="1:25" ht="14.4" x14ac:dyDescent="0.3">
      <c r="A919" s="32" t="s">
        <v>958</v>
      </c>
      <c r="B919" s="33" t="s">
        <v>30</v>
      </c>
      <c r="C919" s="33" t="s">
        <v>17</v>
      </c>
      <c r="D919" s="33" t="s">
        <v>18</v>
      </c>
      <c r="E919" s="33" t="s">
        <v>32</v>
      </c>
      <c r="F919" s="7">
        <v>44377</v>
      </c>
      <c r="G919" s="7">
        <v>44398</v>
      </c>
      <c r="H919" s="15">
        <v>2</v>
      </c>
      <c r="I919" s="26">
        <f t="shared" si="28"/>
        <v>35</v>
      </c>
      <c r="J919" s="26">
        <v>140</v>
      </c>
      <c r="K919" s="15"/>
      <c r="L919" s="15"/>
      <c r="M919" s="15">
        <v>0.5</v>
      </c>
      <c r="N919" s="8">
        <v>38.5</v>
      </c>
      <c r="O919" s="8">
        <v>38.5</v>
      </c>
      <c r="P919" s="33" t="s">
        <v>19</v>
      </c>
      <c r="Q919" s="29">
        <f t="shared" si="29"/>
        <v>178.5</v>
      </c>
      <c r="R919" s="9"/>
      <c r="S919" s="9"/>
      <c r="T919" s="9"/>
      <c r="U919" s="9"/>
      <c r="V919" s="9"/>
      <c r="W919" s="9"/>
      <c r="X919" s="10"/>
      <c r="Y919" s="11"/>
    </row>
    <row r="920" spans="1:25" ht="14.4" x14ac:dyDescent="0.3">
      <c r="A920" s="32" t="s">
        <v>959</v>
      </c>
      <c r="B920" s="33" t="s">
        <v>25</v>
      </c>
      <c r="C920" s="33" t="s">
        <v>17</v>
      </c>
      <c r="D920" s="33" t="s">
        <v>23</v>
      </c>
      <c r="E920" s="33"/>
      <c r="F920" s="7">
        <v>44377</v>
      </c>
      <c r="G920" s="15"/>
      <c r="H920" s="15">
        <v>2</v>
      </c>
      <c r="I920" s="26">
        <f t="shared" si="28"/>
        <v>35</v>
      </c>
      <c r="J920" s="26">
        <v>140</v>
      </c>
      <c r="K920" s="15"/>
      <c r="L920" s="15"/>
      <c r="M920" s="15"/>
      <c r="N920" s="8">
        <v>103.18</v>
      </c>
      <c r="O920" s="8">
        <v>103.18</v>
      </c>
      <c r="P920" s="33" t="s">
        <v>38</v>
      </c>
      <c r="Q920" s="29">
        <f t="shared" si="29"/>
        <v>243.18</v>
      </c>
      <c r="R920" s="9"/>
      <c r="S920" s="9"/>
      <c r="T920" s="9"/>
      <c r="U920" s="9"/>
      <c r="V920" s="9"/>
      <c r="W920" s="9"/>
      <c r="X920" s="10"/>
      <c r="Y920" s="11"/>
    </row>
    <row r="921" spans="1:25" ht="14.4" x14ac:dyDescent="0.3">
      <c r="A921" s="32" t="s">
        <v>960</v>
      </c>
      <c r="B921" s="33" t="s">
        <v>30</v>
      </c>
      <c r="C921" s="33" t="s">
        <v>17</v>
      </c>
      <c r="D921" s="33" t="s">
        <v>18</v>
      </c>
      <c r="E921" s="33"/>
      <c r="F921" s="7">
        <v>44377</v>
      </c>
      <c r="G921" s="15"/>
      <c r="H921" s="15">
        <v>1</v>
      </c>
      <c r="I921" s="26">
        <f t="shared" si="28"/>
        <v>10</v>
      </c>
      <c r="J921" s="26">
        <v>80</v>
      </c>
      <c r="K921" s="15"/>
      <c r="L921" s="15"/>
      <c r="M921" s="15"/>
      <c r="N921" s="8">
        <v>68.5</v>
      </c>
      <c r="O921" s="8">
        <v>68.5</v>
      </c>
      <c r="P921" s="33" t="s">
        <v>19</v>
      </c>
      <c r="Q921" s="29">
        <f t="shared" si="29"/>
        <v>148.5</v>
      </c>
      <c r="R921" s="9"/>
      <c r="S921" s="9"/>
      <c r="T921" s="9"/>
      <c r="U921" s="9"/>
      <c r="V921" s="9"/>
      <c r="W921" s="9"/>
      <c r="X921" s="10"/>
      <c r="Y921" s="11"/>
    </row>
    <row r="922" spans="1:25" ht="14.4" x14ac:dyDescent="0.3">
      <c r="A922" s="32" t="s">
        <v>961</v>
      </c>
      <c r="B922" s="33" t="s">
        <v>53</v>
      </c>
      <c r="C922" s="33" t="s">
        <v>37</v>
      </c>
      <c r="D922" s="33" t="s">
        <v>40</v>
      </c>
      <c r="E922" s="33"/>
      <c r="F922" s="7">
        <v>44377</v>
      </c>
      <c r="G922" s="15"/>
      <c r="H922" s="15">
        <v>2</v>
      </c>
      <c r="I922" s="26">
        <f t="shared" si="28"/>
        <v>35</v>
      </c>
      <c r="J922" s="26">
        <v>140</v>
      </c>
      <c r="K922" s="15"/>
      <c r="L922" s="15"/>
      <c r="M922" s="15"/>
      <c r="N922" s="8">
        <v>309.64</v>
      </c>
      <c r="O922" s="8">
        <v>309.64</v>
      </c>
      <c r="P922" s="33" t="s">
        <v>38</v>
      </c>
      <c r="Q922" s="29">
        <f t="shared" si="29"/>
        <v>449.64</v>
      </c>
      <c r="R922" s="9"/>
      <c r="S922" s="9"/>
      <c r="T922" s="9"/>
      <c r="U922" s="9"/>
      <c r="V922" s="9"/>
      <c r="W922" s="9"/>
      <c r="X922" s="10"/>
      <c r="Y922" s="11"/>
    </row>
    <row r="923" spans="1:25" ht="14.4" x14ac:dyDescent="0.3">
      <c r="A923" s="32" t="s">
        <v>962</v>
      </c>
      <c r="B923" s="33" t="s">
        <v>127</v>
      </c>
      <c r="C923" s="33" t="s">
        <v>186</v>
      </c>
      <c r="D923" s="33" t="s">
        <v>153</v>
      </c>
      <c r="E923" s="33"/>
      <c r="F923" s="7">
        <v>44377</v>
      </c>
      <c r="G923" s="15"/>
      <c r="H923" s="15">
        <v>2</v>
      </c>
      <c r="I923" s="26">
        <f t="shared" si="28"/>
        <v>35</v>
      </c>
      <c r="J923" s="26">
        <v>140</v>
      </c>
      <c r="K923" s="15"/>
      <c r="L923" s="15"/>
      <c r="M923" s="15"/>
      <c r="N923" s="8">
        <v>625.5</v>
      </c>
      <c r="O923" s="8">
        <v>625.5</v>
      </c>
      <c r="P923" s="33" t="s">
        <v>19</v>
      </c>
      <c r="Q923" s="29">
        <f t="shared" si="29"/>
        <v>765.5</v>
      </c>
      <c r="R923" s="9"/>
      <c r="S923" s="9"/>
      <c r="T923" s="9"/>
      <c r="U923" s="9"/>
      <c r="V923" s="9"/>
      <c r="W923" s="9"/>
      <c r="X923" s="10"/>
      <c r="Y923" s="11"/>
    </row>
    <row r="924" spans="1:25" ht="14.4" x14ac:dyDescent="0.3">
      <c r="A924" s="32" t="s">
        <v>963</v>
      </c>
      <c r="B924" s="33" t="s">
        <v>16</v>
      </c>
      <c r="C924" s="33" t="s">
        <v>186</v>
      </c>
      <c r="D924" s="33" t="s">
        <v>40</v>
      </c>
      <c r="E924" s="33"/>
      <c r="F924" s="7">
        <v>44377</v>
      </c>
      <c r="G924" s="15"/>
      <c r="H924" s="15">
        <v>2</v>
      </c>
      <c r="I924" s="26">
        <f t="shared" si="28"/>
        <v>35</v>
      </c>
      <c r="J924" s="26">
        <v>140</v>
      </c>
      <c r="K924" s="15"/>
      <c r="L924" s="15"/>
      <c r="M924" s="15"/>
      <c r="N924" s="8">
        <v>687.92</v>
      </c>
      <c r="O924" s="8">
        <v>687.92</v>
      </c>
      <c r="P924" s="33" t="s">
        <v>38</v>
      </c>
      <c r="Q924" s="29">
        <f t="shared" si="29"/>
        <v>827.92</v>
      </c>
      <c r="R924" s="9"/>
      <c r="S924" s="9"/>
      <c r="T924" s="9"/>
      <c r="U924" s="9"/>
      <c r="V924" s="9"/>
      <c r="W924" s="9"/>
      <c r="X924" s="10"/>
      <c r="Y924" s="11"/>
    </row>
    <row r="925" spans="1:25" ht="14.4" x14ac:dyDescent="0.3">
      <c r="A925" s="32" t="s">
        <v>964</v>
      </c>
      <c r="B925" s="33" t="s">
        <v>42</v>
      </c>
      <c r="C925" s="33" t="s">
        <v>17</v>
      </c>
      <c r="D925" s="33" t="s">
        <v>18</v>
      </c>
      <c r="E925" s="33"/>
      <c r="F925" s="7">
        <v>44377</v>
      </c>
      <c r="G925" s="15"/>
      <c r="H925" s="15">
        <v>1</v>
      </c>
      <c r="I925" s="26">
        <f t="shared" si="28"/>
        <v>10</v>
      </c>
      <c r="J925" s="26">
        <v>80</v>
      </c>
      <c r="K925" s="15"/>
      <c r="L925" s="15"/>
      <c r="M925" s="15"/>
      <c r="N925" s="8">
        <v>110.69</v>
      </c>
      <c r="O925" s="8">
        <v>110.69</v>
      </c>
      <c r="P925" s="33" t="s">
        <v>27</v>
      </c>
      <c r="Q925" s="29">
        <f t="shared" si="29"/>
        <v>190.69</v>
      </c>
      <c r="R925" s="9"/>
      <c r="S925" s="9"/>
      <c r="T925" s="9"/>
      <c r="U925" s="9"/>
      <c r="V925" s="9"/>
      <c r="W925" s="9"/>
      <c r="X925" s="10"/>
      <c r="Y925" s="11"/>
    </row>
    <row r="926" spans="1:25" ht="14.4" x14ac:dyDescent="0.3">
      <c r="A926" s="32" t="s">
        <v>965</v>
      </c>
      <c r="B926" s="33" t="s">
        <v>65</v>
      </c>
      <c r="C926" s="33" t="s">
        <v>37</v>
      </c>
      <c r="D926" s="33" t="s">
        <v>18</v>
      </c>
      <c r="E926" s="33"/>
      <c r="F926" s="7">
        <v>44377</v>
      </c>
      <c r="G926" s="15"/>
      <c r="H926" s="15">
        <v>2</v>
      </c>
      <c r="I926" s="26">
        <f t="shared" si="28"/>
        <v>35</v>
      </c>
      <c r="J926" s="26">
        <v>140</v>
      </c>
      <c r="K926" s="15"/>
      <c r="L926" s="15"/>
      <c r="M926" s="15"/>
      <c r="N926" s="8">
        <v>151.81</v>
      </c>
      <c r="O926" s="8">
        <v>151.81</v>
      </c>
      <c r="P926" s="33" t="s">
        <v>38</v>
      </c>
      <c r="Q926" s="29">
        <f t="shared" si="29"/>
        <v>291.81</v>
      </c>
      <c r="R926" s="9"/>
      <c r="S926" s="9"/>
      <c r="T926" s="9"/>
      <c r="U926" s="9"/>
      <c r="V926" s="9"/>
      <c r="W926" s="9"/>
      <c r="X926" s="10"/>
      <c r="Y926" s="11"/>
    </row>
    <row r="927" spans="1:25" ht="14.4" x14ac:dyDescent="0.3">
      <c r="A927" s="32" t="s">
        <v>966</v>
      </c>
      <c r="B927" s="33" t="s">
        <v>16</v>
      </c>
      <c r="C927" s="33" t="s">
        <v>186</v>
      </c>
      <c r="D927" s="33" t="s">
        <v>18</v>
      </c>
      <c r="E927" s="33"/>
      <c r="F927" s="6">
        <v>44378</v>
      </c>
      <c r="G927" s="15"/>
      <c r="H927" s="15">
        <v>2</v>
      </c>
      <c r="I927" s="26">
        <f t="shared" si="28"/>
        <v>35</v>
      </c>
      <c r="J927" s="26">
        <v>140</v>
      </c>
      <c r="K927" s="15"/>
      <c r="L927" s="15"/>
      <c r="M927" s="15"/>
      <c r="N927" s="8">
        <v>120</v>
      </c>
      <c r="O927" s="8">
        <v>120</v>
      </c>
      <c r="P927" s="33" t="s">
        <v>19</v>
      </c>
      <c r="Q927" s="29">
        <f t="shared" si="29"/>
        <v>260</v>
      </c>
      <c r="R927" s="9"/>
      <c r="S927" s="9"/>
      <c r="T927" s="9"/>
      <c r="U927" s="9"/>
      <c r="V927" s="9"/>
      <c r="W927" s="9"/>
      <c r="X927" s="10"/>
      <c r="Y927" s="11"/>
    </row>
    <row r="928" spans="1:25" ht="14.4" x14ac:dyDescent="0.3">
      <c r="A928" s="32" t="s">
        <v>967</v>
      </c>
      <c r="B928" s="33" t="s">
        <v>42</v>
      </c>
      <c r="C928" s="33" t="s">
        <v>17</v>
      </c>
      <c r="D928" s="33" t="s">
        <v>26</v>
      </c>
      <c r="E928" s="33"/>
      <c r="F928" s="6">
        <v>44379</v>
      </c>
      <c r="G928" s="15"/>
      <c r="H928" s="15">
        <v>1</v>
      </c>
      <c r="I928" s="26">
        <f t="shared" si="28"/>
        <v>10</v>
      </c>
      <c r="J928" s="26">
        <v>80</v>
      </c>
      <c r="K928" s="15"/>
      <c r="L928" s="15"/>
      <c r="M928" s="15"/>
      <c r="N928" s="8">
        <v>74.78</v>
      </c>
      <c r="O928" s="8">
        <v>74.78</v>
      </c>
      <c r="P928" s="33" t="s">
        <v>19</v>
      </c>
      <c r="Q928" s="29">
        <f t="shared" si="29"/>
        <v>154.78</v>
      </c>
      <c r="R928" s="9"/>
      <c r="S928" s="9"/>
      <c r="T928" s="9"/>
      <c r="U928" s="9"/>
      <c r="V928" s="9"/>
      <c r="W928" s="9"/>
      <c r="X928" s="10"/>
      <c r="Y928" s="11"/>
    </row>
    <row r="929" spans="1:25" ht="14.4" x14ac:dyDescent="0.3">
      <c r="A929" s="32" t="s">
        <v>968</v>
      </c>
      <c r="B929" s="33" t="s">
        <v>25</v>
      </c>
      <c r="C929" s="33" t="s">
        <v>31</v>
      </c>
      <c r="D929" s="33" t="s">
        <v>153</v>
      </c>
      <c r="E929" s="33"/>
      <c r="F929" s="6">
        <v>44379</v>
      </c>
      <c r="G929" s="15"/>
      <c r="H929" s="15">
        <v>2</v>
      </c>
      <c r="I929" s="26">
        <f t="shared" si="28"/>
        <v>35</v>
      </c>
      <c r="J929" s="26">
        <v>140</v>
      </c>
      <c r="K929" s="15"/>
      <c r="L929" s="15"/>
      <c r="M929" s="15"/>
      <c r="N929" s="8">
        <v>445.16</v>
      </c>
      <c r="O929" s="8">
        <v>445.16</v>
      </c>
      <c r="P929" s="33" t="s">
        <v>38</v>
      </c>
      <c r="Q929" s="29">
        <f t="shared" si="29"/>
        <v>585.16000000000008</v>
      </c>
      <c r="R929" s="9"/>
      <c r="S929" s="9"/>
      <c r="T929" s="9"/>
      <c r="U929" s="9"/>
      <c r="V929" s="9"/>
      <c r="W929" s="9"/>
      <c r="X929" s="10"/>
      <c r="Y929" s="11"/>
    </row>
    <row r="930" spans="1:25" ht="14.4" x14ac:dyDescent="0.3">
      <c r="A930" s="32" t="s">
        <v>969</v>
      </c>
      <c r="B930" s="33" t="s">
        <v>25</v>
      </c>
      <c r="C930" s="33" t="s">
        <v>17</v>
      </c>
      <c r="D930" s="33" t="s">
        <v>18</v>
      </c>
      <c r="E930" s="33"/>
      <c r="F930" s="6">
        <v>44382</v>
      </c>
      <c r="G930" s="7">
        <v>44397</v>
      </c>
      <c r="H930" s="15">
        <v>2</v>
      </c>
      <c r="I930" s="26">
        <f t="shared" si="28"/>
        <v>35</v>
      </c>
      <c r="J930" s="26">
        <v>140</v>
      </c>
      <c r="K930" s="15"/>
      <c r="L930" s="15"/>
      <c r="M930" s="15">
        <v>0.5</v>
      </c>
      <c r="N930" s="8">
        <v>85.32</v>
      </c>
      <c r="O930" s="8">
        <v>85.32</v>
      </c>
      <c r="P930" s="33" t="s">
        <v>19</v>
      </c>
      <c r="Q930" s="29">
        <f t="shared" si="29"/>
        <v>225.32</v>
      </c>
      <c r="R930" s="9"/>
      <c r="S930" s="9"/>
      <c r="T930" s="9"/>
      <c r="U930" s="9"/>
      <c r="V930" s="9"/>
      <c r="W930" s="9"/>
      <c r="X930" s="10"/>
      <c r="Y930" s="11"/>
    </row>
    <row r="931" spans="1:25" ht="14.4" x14ac:dyDescent="0.3">
      <c r="A931" s="32" t="s">
        <v>970</v>
      </c>
      <c r="B931" s="33" t="s">
        <v>42</v>
      </c>
      <c r="C931" s="33" t="s">
        <v>17</v>
      </c>
      <c r="D931" s="33" t="s">
        <v>18</v>
      </c>
      <c r="E931" s="33"/>
      <c r="F931" s="6">
        <v>44382</v>
      </c>
      <c r="G931" s="15"/>
      <c r="H931" s="15">
        <v>2</v>
      </c>
      <c r="I931" s="26">
        <f t="shared" si="28"/>
        <v>35</v>
      </c>
      <c r="J931" s="26">
        <v>140</v>
      </c>
      <c r="K931" s="15"/>
      <c r="L931" s="15"/>
      <c r="M931" s="15"/>
      <c r="N931" s="8">
        <v>180.33</v>
      </c>
      <c r="O931" s="8">
        <v>180.33</v>
      </c>
      <c r="P931" s="33" t="s">
        <v>19</v>
      </c>
      <c r="Q931" s="29">
        <f t="shared" si="29"/>
        <v>320.33000000000004</v>
      </c>
      <c r="R931" s="9"/>
      <c r="S931" s="9"/>
      <c r="T931" s="9"/>
      <c r="U931" s="9"/>
      <c r="V931" s="9"/>
      <c r="W931" s="9"/>
      <c r="X931" s="10"/>
      <c r="Y931" s="11"/>
    </row>
    <row r="932" spans="1:25" ht="14.4" x14ac:dyDescent="0.3">
      <c r="A932" s="32" t="s">
        <v>971</v>
      </c>
      <c r="B932" s="33" t="s">
        <v>185</v>
      </c>
      <c r="C932" s="33" t="s">
        <v>186</v>
      </c>
      <c r="D932" s="33" t="s">
        <v>23</v>
      </c>
      <c r="E932" s="33"/>
      <c r="F932" s="6">
        <v>44382</v>
      </c>
      <c r="G932" s="15"/>
      <c r="H932" s="15">
        <v>2</v>
      </c>
      <c r="I932" s="26">
        <f t="shared" si="28"/>
        <v>35</v>
      </c>
      <c r="J932" s="26">
        <v>140</v>
      </c>
      <c r="K932" s="15"/>
      <c r="L932" s="15"/>
      <c r="M932" s="15"/>
      <c r="N932" s="8">
        <v>21.33</v>
      </c>
      <c r="O932" s="8">
        <v>21.33</v>
      </c>
      <c r="P932" s="33" t="s">
        <v>19</v>
      </c>
      <c r="Q932" s="29">
        <f t="shared" si="29"/>
        <v>161.32999999999998</v>
      </c>
      <c r="R932" s="9"/>
      <c r="S932" s="9"/>
      <c r="T932" s="9"/>
      <c r="U932" s="9"/>
      <c r="V932" s="9"/>
      <c r="W932" s="9"/>
      <c r="X932" s="10"/>
      <c r="Y932" s="11"/>
    </row>
    <row r="933" spans="1:25" ht="14.4" x14ac:dyDescent="0.3">
      <c r="A933" s="32" t="s">
        <v>972</v>
      </c>
      <c r="B933" s="33" t="s">
        <v>30</v>
      </c>
      <c r="C933" s="33" t="s">
        <v>22</v>
      </c>
      <c r="D933" s="33" t="s">
        <v>153</v>
      </c>
      <c r="E933" s="33"/>
      <c r="F933" s="6">
        <v>44382</v>
      </c>
      <c r="G933" s="15"/>
      <c r="H933" s="15">
        <v>2</v>
      </c>
      <c r="I933" s="26">
        <f t="shared" si="28"/>
        <v>35</v>
      </c>
      <c r="J933" s="26">
        <v>140</v>
      </c>
      <c r="K933" s="15"/>
      <c r="L933" s="15"/>
      <c r="M933" s="15"/>
      <c r="N933" s="8">
        <v>1630.12</v>
      </c>
      <c r="O933" s="8">
        <v>1630.12</v>
      </c>
      <c r="P933" s="33" t="s">
        <v>38</v>
      </c>
      <c r="Q933" s="29">
        <f t="shared" si="29"/>
        <v>1770.12</v>
      </c>
      <c r="R933" s="9"/>
      <c r="S933" s="9"/>
      <c r="T933" s="9"/>
      <c r="U933" s="12"/>
      <c r="V933" s="12"/>
      <c r="W933" s="12"/>
      <c r="X933" s="10"/>
      <c r="Y933" s="11"/>
    </row>
    <row r="934" spans="1:25" ht="14.4" x14ac:dyDescent="0.3">
      <c r="A934" s="32" t="s">
        <v>973</v>
      </c>
      <c r="B934" s="33" t="s">
        <v>21</v>
      </c>
      <c r="C934" s="33" t="s">
        <v>37</v>
      </c>
      <c r="D934" s="33" t="s">
        <v>26</v>
      </c>
      <c r="E934" s="33"/>
      <c r="F934" s="6">
        <v>44383</v>
      </c>
      <c r="G934" s="7">
        <v>44390</v>
      </c>
      <c r="H934" s="15">
        <v>1</v>
      </c>
      <c r="I934" s="26">
        <f t="shared" si="28"/>
        <v>10</v>
      </c>
      <c r="J934" s="26">
        <v>80</v>
      </c>
      <c r="K934" s="15"/>
      <c r="L934" s="15"/>
      <c r="M934" s="15">
        <v>0.25</v>
      </c>
      <c r="N934" s="8">
        <v>122.36</v>
      </c>
      <c r="O934" s="8">
        <v>122.36</v>
      </c>
      <c r="P934" s="33" t="s">
        <v>19</v>
      </c>
      <c r="Q934" s="29">
        <f t="shared" si="29"/>
        <v>202.36</v>
      </c>
      <c r="R934" s="9"/>
      <c r="S934" s="9"/>
      <c r="T934" s="9"/>
      <c r="U934" s="9"/>
      <c r="V934" s="9"/>
      <c r="W934" s="9"/>
      <c r="X934" s="10"/>
      <c r="Y934" s="11"/>
    </row>
    <row r="935" spans="1:25" ht="14.4" x14ac:dyDescent="0.3">
      <c r="A935" s="32" t="s">
        <v>974</v>
      </c>
      <c r="B935" s="33" t="s">
        <v>30</v>
      </c>
      <c r="C935" s="33" t="s">
        <v>31</v>
      </c>
      <c r="D935" s="33" t="s">
        <v>18</v>
      </c>
      <c r="E935" s="33"/>
      <c r="F935" s="6">
        <v>44383</v>
      </c>
      <c r="G935" s="7">
        <v>44399</v>
      </c>
      <c r="H935" s="15">
        <v>1</v>
      </c>
      <c r="I935" s="26">
        <f t="shared" si="28"/>
        <v>10</v>
      </c>
      <c r="J935" s="26">
        <v>80</v>
      </c>
      <c r="K935" s="15"/>
      <c r="L935" s="15"/>
      <c r="M935" s="15">
        <v>0.5</v>
      </c>
      <c r="N935" s="8">
        <v>120</v>
      </c>
      <c r="O935" s="8">
        <v>120</v>
      </c>
      <c r="P935" s="33" t="s">
        <v>19</v>
      </c>
      <c r="Q935" s="29">
        <f t="shared" si="29"/>
        <v>200</v>
      </c>
      <c r="R935" s="9"/>
      <c r="S935" s="9"/>
      <c r="T935" s="9"/>
      <c r="U935" s="9"/>
      <c r="V935" s="9"/>
      <c r="W935" s="9"/>
      <c r="X935" s="10"/>
      <c r="Y935" s="11"/>
    </row>
    <row r="936" spans="1:25" ht="14.4" x14ac:dyDescent="0.3">
      <c r="A936" s="32" t="s">
        <v>975</v>
      </c>
      <c r="B936" s="33" t="s">
        <v>16</v>
      </c>
      <c r="C936" s="33" t="s">
        <v>186</v>
      </c>
      <c r="D936" s="33" t="s">
        <v>18</v>
      </c>
      <c r="E936" s="33"/>
      <c r="F936" s="6">
        <v>44383</v>
      </c>
      <c r="G936" s="15"/>
      <c r="H936" s="15">
        <v>1</v>
      </c>
      <c r="I936" s="26">
        <f t="shared" si="28"/>
        <v>10</v>
      </c>
      <c r="J936" s="26">
        <v>80</v>
      </c>
      <c r="K936" s="15"/>
      <c r="L936" s="15"/>
      <c r="M936" s="15"/>
      <c r="N936" s="8">
        <v>48.79</v>
      </c>
      <c r="O936" s="8">
        <v>48.79</v>
      </c>
      <c r="P936" s="33" t="s">
        <v>19</v>
      </c>
      <c r="Q936" s="29">
        <f t="shared" si="29"/>
        <v>128.79</v>
      </c>
      <c r="R936" s="9"/>
      <c r="S936" s="9"/>
      <c r="T936" s="9"/>
      <c r="U936" s="9"/>
      <c r="V936" s="9"/>
      <c r="W936" s="9"/>
      <c r="X936" s="10"/>
      <c r="Y936" s="11"/>
    </row>
    <row r="937" spans="1:25" ht="14.4" x14ac:dyDescent="0.3">
      <c r="A937" s="32" t="s">
        <v>976</v>
      </c>
      <c r="B937" s="33" t="s">
        <v>16</v>
      </c>
      <c r="C937" s="33" t="s">
        <v>186</v>
      </c>
      <c r="D937" s="33" t="s">
        <v>23</v>
      </c>
      <c r="E937" s="33"/>
      <c r="F937" s="6">
        <v>44383</v>
      </c>
      <c r="G937" s="15"/>
      <c r="H937" s="15">
        <v>2</v>
      </c>
      <c r="I937" s="26">
        <f t="shared" si="28"/>
        <v>35</v>
      </c>
      <c r="J937" s="26">
        <v>140</v>
      </c>
      <c r="K937" s="15"/>
      <c r="L937" s="15"/>
      <c r="M937" s="15"/>
      <c r="N937" s="8">
        <v>94.63</v>
      </c>
      <c r="O937" s="8">
        <v>94.63</v>
      </c>
      <c r="P937" s="33" t="s">
        <v>38</v>
      </c>
      <c r="Q937" s="29">
        <f t="shared" si="29"/>
        <v>234.63</v>
      </c>
      <c r="R937" s="9"/>
      <c r="S937" s="9"/>
      <c r="T937" s="9"/>
      <c r="U937" s="9"/>
      <c r="V937" s="9"/>
      <c r="W937" s="9"/>
      <c r="X937" s="10"/>
      <c r="Y937" s="11"/>
    </row>
    <row r="938" spans="1:25" ht="14.4" x14ac:dyDescent="0.3">
      <c r="A938" s="32" t="s">
        <v>977</v>
      </c>
      <c r="B938" s="33" t="s">
        <v>53</v>
      </c>
      <c r="C938" s="33" t="s">
        <v>31</v>
      </c>
      <c r="D938" s="33" t="s">
        <v>23</v>
      </c>
      <c r="E938" s="33"/>
      <c r="F938" s="6">
        <v>44383</v>
      </c>
      <c r="G938" s="15"/>
      <c r="H938" s="15">
        <v>1</v>
      </c>
      <c r="I938" s="26">
        <f t="shared" si="28"/>
        <v>10</v>
      </c>
      <c r="J938" s="26">
        <v>80</v>
      </c>
      <c r="K938" s="15"/>
      <c r="L938" s="15"/>
      <c r="M938" s="15"/>
      <c r="N938" s="8">
        <v>142.38</v>
      </c>
      <c r="O938" s="8">
        <v>142.38</v>
      </c>
      <c r="P938" s="33" t="s">
        <v>38</v>
      </c>
      <c r="Q938" s="29">
        <f t="shared" si="29"/>
        <v>222.38</v>
      </c>
      <c r="R938" s="9"/>
      <c r="S938" s="9"/>
      <c r="T938" s="9"/>
      <c r="U938" s="9"/>
      <c r="V938" s="9"/>
      <c r="W938" s="9"/>
      <c r="X938" s="10"/>
      <c r="Y938" s="11"/>
    </row>
    <row r="939" spans="1:25" ht="14.4" x14ac:dyDescent="0.3">
      <c r="A939" s="32" t="s">
        <v>978</v>
      </c>
      <c r="B939" s="33" t="s">
        <v>16</v>
      </c>
      <c r="C939" s="33" t="s">
        <v>186</v>
      </c>
      <c r="D939" s="33" t="s">
        <v>23</v>
      </c>
      <c r="E939" s="33"/>
      <c r="F939" s="6">
        <v>44383</v>
      </c>
      <c r="G939" s="15"/>
      <c r="H939" s="15">
        <v>2</v>
      </c>
      <c r="I939" s="26">
        <f t="shared" si="28"/>
        <v>35</v>
      </c>
      <c r="J939" s="26">
        <v>140</v>
      </c>
      <c r="K939" s="15"/>
      <c r="L939" s="15"/>
      <c r="M939" s="15"/>
      <c r="N939" s="8">
        <v>37.29</v>
      </c>
      <c r="O939" s="8">
        <v>37.29</v>
      </c>
      <c r="P939" s="33" t="s">
        <v>38</v>
      </c>
      <c r="Q939" s="29">
        <f t="shared" si="29"/>
        <v>177.29</v>
      </c>
      <c r="R939" s="9"/>
      <c r="S939" s="9"/>
      <c r="T939" s="9"/>
      <c r="U939" s="9"/>
      <c r="V939" s="9"/>
      <c r="W939" s="9"/>
      <c r="X939" s="10"/>
      <c r="Y939" s="11"/>
    </row>
    <row r="940" spans="1:25" ht="14.4" x14ac:dyDescent="0.3">
      <c r="A940" s="32" t="s">
        <v>979</v>
      </c>
      <c r="B940" s="33" t="s">
        <v>53</v>
      </c>
      <c r="C940" s="33" t="s">
        <v>37</v>
      </c>
      <c r="D940" s="33" t="s">
        <v>40</v>
      </c>
      <c r="E940" s="33"/>
      <c r="F940" s="6">
        <v>44384</v>
      </c>
      <c r="G940" s="7">
        <v>44398</v>
      </c>
      <c r="H940" s="15">
        <v>2</v>
      </c>
      <c r="I940" s="26">
        <f t="shared" si="28"/>
        <v>35</v>
      </c>
      <c r="J940" s="26">
        <v>140</v>
      </c>
      <c r="K940" s="15"/>
      <c r="L940" s="15"/>
      <c r="M940" s="15">
        <v>1</v>
      </c>
      <c r="N940" s="8">
        <v>46.86</v>
      </c>
      <c r="O940" s="8">
        <v>46.86</v>
      </c>
      <c r="P940" s="33" t="s">
        <v>27</v>
      </c>
      <c r="Q940" s="29">
        <f t="shared" si="29"/>
        <v>186.86</v>
      </c>
      <c r="R940" s="9"/>
      <c r="S940" s="9"/>
      <c r="T940" s="9"/>
      <c r="U940" s="9"/>
      <c r="V940" s="9"/>
      <c r="W940" s="9"/>
      <c r="X940" s="10"/>
      <c r="Y940" s="11"/>
    </row>
    <row r="941" spans="1:25" ht="14.4" x14ac:dyDescent="0.3">
      <c r="A941" s="32" t="s">
        <v>980</v>
      </c>
      <c r="B941" s="33" t="s">
        <v>30</v>
      </c>
      <c r="C941" s="33" t="s">
        <v>17</v>
      </c>
      <c r="D941" s="33" t="s">
        <v>18</v>
      </c>
      <c r="E941" s="33" t="s">
        <v>32</v>
      </c>
      <c r="F941" s="6">
        <v>44384</v>
      </c>
      <c r="G941" s="7">
        <v>44398</v>
      </c>
      <c r="H941" s="15">
        <v>2</v>
      </c>
      <c r="I941" s="26">
        <f t="shared" si="28"/>
        <v>35</v>
      </c>
      <c r="J941" s="26">
        <v>140</v>
      </c>
      <c r="K941" s="15"/>
      <c r="L941" s="15"/>
      <c r="M941" s="15">
        <v>0.5</v>
      </c>
      <c r="N941" s="8">
        <v>74.53</v>
      </c>
      <c r="O941" s="8">
        <v>74.53</v>
      </c>
      <c r="P941" s="33" t="s">
        <v>19</v>
      </c>
      <c r="Q941" s="29">
        <f t="shared" si="29"/>
        <v>214.53</v>
      </c>
      <c r="R941" s="9"/>
      <c r="S941" s="9"/>
      <c r="T941" s="9"/>
      <c r="U941" s="9"/>
      <c r="V941" s="9"/>
      <c r="W941" s="9"/>
      <c r="X941" s="10"/>
      <c r="Y941" s="11"/>
    </row>
    <row r="942" spans="1:25" ht="14.4" x14ac:dyDescent="0.3">
      <c r="A942" s="32" t="s">
        <v>981</v>
      </c>
      <c r="B942" s="33" t="s">
        <v>16</v>
      </c>
      <c r="C942" s="33" t="s">
        <v>186</v>
      </c>
      <c r="D942" s="33" t="s">
        <v>26</v>
      </c>
      <c r="E942" s="33"/>
      <c r="F942" s="6">
        <v>44384</v>
      </c>
      <c r="G942" s="15"/>
      <c r="H942" s="15">
        <v>1</v>
      </c>
      <c r="I942" s="26">
        <f t="shared" si="28"/>
        <v>10</v>
      </c>
      <c r="J942" s="26">
        <v>80</v>
      </c>
      <c r="K942" s="15"/>
      <c r="L942" s="15"/>
      <c r="M942" s="15"/>
      <c r="N942" s="8">
        <v>140.13</v>
      </c>
      <c r="O942" s="8">
        <v>140.13</v>
      </c>
      <c r="P942" s="33" t="s">
        <v>19</v>
      </c>
      <c r="Q942" s="29">
        <f t="shared" si="29"/>
        <v>220.13</v>
      </c>
      <c r="R942" s="9"/>
      <c r="S942" s="9"/>
      <c r="T942" s="9"/>
      <c r="U942" s="9"/>
      <c r="V942" s="9"/>
      <c r="W942" s="9"/>
      <c r="X942" s="10"/>
      <c r="Y942" s="11"/>
    </row>
    <row r="943" spans="1:25" ht="14.4" x14ac:dyDescent="0.3">
      <c r="A943" s="32" t="s">
        <v>982</v>
      </c>
      <c r="B943" s="33" t="s">
        <v>185</v>
      </c>
      <c r="C943" s="33" t="s">
        <v>186</v>
      </c>
      <c r="D943" s="33" t="s">
        <v>23</v>
      </c>
      <c r="E943" s="33"/>
      <c r="F943" s="6">
        <v>44384</v>
      </c>
      <c r="G943" s="15"/>
      <c r="H943" s="15">
        <v>2</v>
      </c>
      <c r="I943" s="26">
        <f t="shared" si="28"/>
        <v>35</v>
      </c>
      <c r="J943" s="26">
        <v>140</v>
      </c>
      <c r="K943" s="15"/>
      <c r="L943" s="15"/>
      <c r="M943" s="15"/>
      <c r="N943" s="8">
        <v>191.69</v>
      </c>
      <c r="O943" s="8">
        <v>191.69</v>
      </c>
      <c r="P943" s="33" t="s">
        <v>19</v>
      </c>
      <c r="Q943" s="29">
        <f t="shared" si="29"/>
        <v>331.69</v>
      </c>
      <c r="R943" s="9"/>
      <c r="S943" s="9"/>
      <c r="T943" s="9"/>
      <c r="U943" s="9"/>
      <c r="V943" s="9"/>
      <c r="W943" s="9"/>
      <c r="X943" s="10"/>
      <c r="Y943" s="11"/>
    </row>
    <row r="944" spans="1:25" ht="14.4" x14ac:dyDescent="0.3">
      <c r="A944" s="32" t="s">
        <v>983</v>
      </c>
      <c r="B944" s="33" t="s">
        <v>25</v>
      </c>
      <c r="C944" s="33" t="s">
        <v>37</v>
      </c>
      <c r="D944" s="33" t="s">
        <v>26</v>
      </c>
      <c r="E944" s="33"/>
      <c r="F944" s="6">
        <v>44384</v>
      </c>
      <c r="G944" s="15"/>
      <c r="H944" s="15">
        <v>1</v>
      </c>
      <c r="I944" s="26">
        <f t="shared" si="28"/>
        <v>10</v>
      </c>
      <c r="J944" s="26">
        <v>80</v>
      </c>
      <c r="K944" s="15"/>
      <c r="L944" s="15"/>
      <c r="M944" s="15"/>
      <c r="N944" s="8">
        <v>64.34</v>
      </c>
      <c r="O944" s="8">
        <v>64.34</v>
      </c>
      <c r="P944" s="33" t="s">
        <v>38</v>
      </c>
      <c r="Q944" s="29">
        <f t="shared" si="29"/>
        <v>144.34</v>
      </c>
      <c r="R944" s="9"/>
      <c r="S944" s="9"/>
      <c r="T944" s="9"/>
      <c r="U944" s="9"/>
      <c r="V944" s="9"/>
      <c r="W944" s="9"/>
      <c r="X944" s="10"/>
      <c r="Y944" s="11"/>
    </row>
    <row r="945" spans="1:25" ht="14.4" x14ac:dyDescent="0.3">
      <c r="A945" s="32" t="s">
        <v>984</v>
      </c>
      <c r="B945" s="33" t="s">
        <v>21</v>
      </c>
      <c r="C945" s="33" t="s">
        <v>37</v>
      </c>
      <c r="D945" s="33" t="s">
        <v>23</v>
      </c>
      <c r="E945" s="33"/>
      <c r="F945" s="6">
        <v>44384</v>
      </c>
      <c r="G945" s="15"/>
      <c r="H945" s="15">
        <v>2</v>
      </c>
      <c r="I945" s="26">
        <f t="shared" si="28"/>
        <v>35</v>
      </c>
      <c r="J945" s="26">
        <v>140</v>
      </c>
      <c r="K945" s="15"/>
      <c r="L945" s="15"/>
      <c r="M945" s="15"/>
      <c r="N945" s="8">
        <v>335.62</v>
      </c>
      <c r="O945" s="8">
        <v>335.62</v>
      </c>
      <c r="P945" s="33" t="s">
        <v>27</v>
      </c>
      <c r="Q945" s="29">
        <f t="shared" si="29"/>
        <v>475.62</v>
      </c>
      <c r="R945" s="9"/>
      <c r="S945" s="9"/>
      <c r="T945" s="9"/>
      <c r="U945" s="9"/>
      <c r="V945" s="9"/>
      <c r="W945" s="9"/>
      <c r="X945" s="10"/>
      <c r="Y945" s="11"/>
    </row>
    <row r="946" spans="1:25" ht="14.4" x14ac:dyDescent="0.3">
      <c r="A946" s="32" t="s">
        <v>985</v>
      </c>
      <c r="B946" s="33" t="s">
        <v>65</v>
      </c>
      <c r="C946" s="33" t="s">
        <v>37</v>
      </c>
      <c r="D946" s="33" t="s">
        <v>23</v>
      </c>
      <c r="E946" s="33"/>
      <c r="F946" s="6">
        <v>44384</v>
      </c>
      <c r="G946" s="15"/>
      <c r="H946" s="15">
        <v>2</v>
      </c>
      <c r="I946" s="26">
        <f t="shared" si="28"/>
        <v>35</v>
      </c>
      <c r="J946" s="26">
        <v>140</v>
      </c>
      <c r="K946" s="15"/>
      <c r="L946" s="15"/>
      <c r="M946" s="15"/>
      <c r="N946" s="8">
        <v>414.86</v>
      </c>
      <c r="O946" s="8">
        <v>414.86</v>
      </c>
      <c r="P946" s="33" t="s">
        <v>38</v>
      </c>
      <c r="Q946" s="29">
        <f t="shared" si="29"/>
        <v>554.86</v>
      </c>
      <c r="R946" s="9"/>
      <c r="S946" s="9"/>
      <c r="T946" s="9"/>
      <c r="U946" s="9"/>
      <c r="V946" s="9"/>
      <c r="W946" s="9"/>
      <c r="X946" s="10"/>
      <c r="Y946" s="11"/>
    </row>
    <row r="947" spans="1:25" ht="14.4" x14ac:dyDescent="0.3">
      <c r="A947" s="32" t="s">
        <v>986</v>
      </c>
      <c r="B947" s="33" t="s">
        <v>25</v>
      </c>
      <c r="C947" s="33" t="s">
        <v>17</v>
      </c>
      <c r="D947" s="33" t="s">
        <v>40</v>
      </c>
      <c r="E947" s="33"/>
      <c r="F947" s="6">
        <v>44385</v>
      </c>
      <c r="G947" s="7">
        <v>44396</v>
      </c>
      <c r="H947" s="15">
        <v>2</v>
      </c>
      <c r="I947" s="26">
        <f t="shared" si="28"/>
        <v>35</v>
      </c>
      <c r="J947" s="26">
        <v>140</v>
      </c>
      <c r="K947" s="15"/>
      <c r="L947" s="15"/>
      <c r="M947" s="15">
        <v>1</v>
      </c>
      <c r="N947" s="8">
        <v>312.19</v>
      </c>
      <c r="O947" s="8">
        <v>312.19</v>
      </c>
      <c r="P947" s="33" t="s">
        <v>38</v>
      </c>
      <c r="Q947" s="29">
        <f t="shared" si="29"/>
        <v>452.19</v>
      </c>
      <c r="R947" s="9"/>
      <c r="S947" s="9"/>
      <c r="T947" s="9"/>
      <c r="U947" s="9"/>
      <c r="V947" s="9"/>
      <c r="W947" s="9"/>
      <c r="X947" s="10"/>
      <c r="Y947" s="11"/>
    </row>
    <row r="948" spans="1:25" ht="14.4" x14ac:dyDescent="0.3">
      <c r="A948" s="32" t="s">
        <v>987</v>
      </c>
      <c r="B948" s="33" t="s">
        <v>25</v>
      </c>
      <c r="C948" s="33" t="s">
        <v>31</v>
      </c>
      <c r="D948" s="33" t="s">
        <v>153</v>
      </c>
      <c r="E948" s="33" t="s">
        <v>32</v>
      </c>
      <c r="F948" s="6">
        <v>44385</v>
      </c>
      <c r="G948" s="15"/>
      <c r="H948" s="15">
        <v>2</v>
      </c>
      <c r="I948" s="26">
        <f t="shared" si="28"/>
        <v>35</v>
      </c>
      <c r="J948" s="26">
        <v>140</v>
      </c>
      <c r="K948" s="15"/>
      <c r="L948" s="15"/>
      <c r="M948" s="15"/>
      <c r="N948" s="8">
        <v>116.1</v>
      </c>
      <c r="O948" s="8">
        <v>116.1</v>
      </c>
      <c r="P948" s="33" t="s">
        <v>38</v>
      </c>
      <c r="Q948" s="29">
        <f t="shared" si="29"/>
        <v>256.10000000000002</v>
      </c>
      <c r="R948" s="9"/>
      <c r="S948" s="9"/>
      <c r="T948" s="9"/>
      <c r="U948" s="9"/>
      <c r="V948" s="9"/>
      <c r="W948" s="9"/>
      <c r="X948" s="10"/>
      <c r="Y948" s="11"/>
    </row>
    <row r="949" spans="1:25" ht="14.4" x14ac:dyDescent="0.3">
      <c r="A949" s="32" t="s">
        <v>988</v>
      </c>
      <c r="B949" s="33" t="s">
        <v>185</v>
      </c>
      <c r="C949" s="33" t="s">
        <v>186</v>
      </c>
      <c r="D949" s="33" t="s">
        <v>40</v>
      </c>
      <c r="E949" s="33"/>
      <c r="F949" s="6">
        <v>44385</v>
      </c>
      <c r="G949" s="15"/>
      <c r="H949" s="15">
        <v>2</v>
      </c>
      <c r="I949" s="26">
        <f t="shared" si="28"/>
        <v>35</v>
      </c>
      <c r="J949" s="26">
        <v>140</v>
      </c>
      <c r="K949" s="15"/>
      <c r="L949" s="15"/>
      <c r="M949" s="15"/>
      <c r="N949" s="8">
        <v>187.55</v>
      </c>
      <c r="O949" s="8">
        <v>187.55</v>
      </c>
      <c r="P949" s="33" t="s">
        <v>38</v>
      </c>
      <c r="Q949" s="29">
        <f t="shared" si="29"/>
        <v>327.55</v>
      </c>
      <c r="R949" s="9"/>
      <c r="S949" s="9"/>
      <c r="T949" s="9"/>
      <c r="U949" s="9"/>
      <c r="V949" s="9"/>
      <c r="W949" s="9"/>
      <c r="X949" s="10"/>
      <c r="Y949" s="11"/>
    </row>
    <row r="950" spans="1:25" ht="14.4" x14ac:dyDescent="0.3">
      <c r="A950" s="32" t="s">
        <v>989</v>
      </c>
      <c r="B950" s="33" t="s">
        <v>25</v>
      </c>
      <c r="C950" s="33" t="s">
        <v>37</v>
      </c>
      <c r="D950" s="33" t="s">
        <v>153</v>
      </c>
      <c r="E950" s="33"/>
      <c r="F950" s="6">
        <v>44385</v>
      </c>
      <c r="G950" s="15"/>
      <c r="H950" s="15">
        <v>2</v>
      </c>
      <c r="I950" s="26">
        <f t="shared" si="28"/>
        <v>35</v>
      </c>
      <c r="J950" s="26">
        <v>140</v>
      </c>
      <c r="K950" s="15" t="s">
        <v>32</v>
      </c>
      <c r="L950" s="15" t="s">
        <v>32</v>
      </c>
      <c r="M950" s="15"/>
      <c r="N950" s="8">
        <v>3060.34</v>
      </c>
      <c r="O950" s="8">
        <v>0</v>
      </c>
      <c r="P950" s="33" t="s">
        <v>372</v>
      </c>
      <c r="Q950" s="29">
        <f t="shared" si="29"/>
        <v>3200.34</v>
      </c>
      <c r="R950" s="9"/>
      <c r="S950" s="9"/>
      <c r="T950" s="9"/>
      <c r="U950" s="9"/>
      <c r="V950" s="12"/>
      <c r="W950" s="9"/>
      <c r="X950" s="10"/>
      <c r="Y950" s="11"/>
    </row>
    <row r="951" spans="1:25" ht="14.4" x14ac:dyDescent="0.3">
      <c r="A951" s="32" t="s">
        <v>990</v>
      </c>
      <c r="B951" s="33" t="s">
        <v>25</v>
      </c>
      <c r="C951" s="33" t="s">
        <v>37</v>
      </c>
      <c r="D951" s="33" t="s">
        <v>18</v>
      </c>
      <c r="E951" s="33"/>
      <c r="F951" s="6">
        <v>44386</v>
      </c>
      <c r="G951" s="15"/>
      <c r="H951" s="15">
        <v>2</v>
      </c>
      <c r="I951" s="26">
        <f t="shared" si="28"/>
        <v>35</v>
      </c>
      <c r="J951" s="26">
        <v>140</v>
      </c>
      <c r="K951" s="15"/>
      <c r="L951" s="15"/>
      <c r="M951" s="15"/>
      <c r="N951" s="8">
        <v>250.83</v>
      </c>
      <c r="O951" s="8">
        <v>250.83</v>
      </c>
      <c r="P951" s="33" t="s">
        <v>38</v>
      </c>
      <c r="Q951" s="29">
        <f t="shared" si="29"/>
        <v>390.83000000000004</v>
      </c>
      <c r="R951" s="9"/>
      <c r="S951" s="9"/>
      <c r="T951" s="9"/>
      <c r="U951" s="9"/>
      <c r="V951" s="9"/>
      <c r="W951" s="9"/>
      <c r="X951" s="10"/>
      <c r="Y951" s="11"/>
    </row>
    <row r="952" spans="1:25" ht="14.4" x14ac:dyDescent="0.3">
      <c r="A952" s="32" t="s">
        <v>991</v>
      </c>
      <c r="B952" s="33" t="s">
        <v>21</v>
      </c>
      <c r="C952" s="33" t="s">
        <v>37</v>
      </c>
      <c r="D952" s="33" t="s">
        <v>18</v>
      </c>
      <c r="E952" s="33"/>
      <c r="F952" s="7">
        <v>44387</v>
      </c>
      <c r="G952" s="15"/>
      <c r="H952" s="15">
        <v>1</v>
      </c>
      <c r="I952" s="26">
        <f t="shared" si="28"/>
        <v>10</v>
      </c>
      <c r="J952" s="26">
        <v>80</v>
      </c>
      <c r="K952" s="15"/>
      <c r="L952" s="15"/>
      <c r="M952" s="15"/>
      <c r="N952" s="8">
        <v>320.70999999999998</v>
      </c>
      <c r="O952" s="8">
        <v>320.70999999999998</v>
      </c>
      <c r="P952" s="33" t="s">
        <v>38</v>
      </c>
      <c r="Q952" s="29">
        <f t="shared" si="29"/>
        <v>400.71</v>
      </c>
      <c r="R952" s="9"/>
      <c r="S952" s="9"/>
      <c r="T952" s="9"/>
      <c r="U952" s="9"/>
      <c r="V952" s="9"/>
      <c r="W952" s="9"/>
      <c r="X952" s="10"/>
      <c r="Y952" s="11"/>
    </row>
    <row r="953" spans="1:25" ht="14.4" x14ac:dyDescent="0.3">
      <c r="A953" s="32" t="s">
        <v>992</v>
      </c>
      <c r="B953" s="33" t="s">
        <v>25</v>
      </c>
      <c r="C953" s="33" t="s">
        <v>37</v>
      </c>
      <c r="D953" s="33" t="s">
        <v>18</v>
      </c>
      <c r="E953" s="33" t="s">
        <v>32</v>
      </c>
      <c r="F953" s="7">
        <v>44389</v>
      </c>
      <c r="G953" s="7">
        <v>44398</v>
      </c>
      <c r="H953" s="15">
        <v>1</v>
      </c>
      <c r="I953" s="26">
        <f t="shared" si="28"/>
        <v>10</v>
      </c>
      <c r="J953" s="26">
        <v>80</v>
      </c>
      <c r="K953" s="15"/>
      <c r="L953" s="15"/>
      <c r="M953" s="15">
        <v>0.75</v>
      </c>
      <c r="N953" s="8">
        <v>74.95</v>
      </c>
      <c r="O953" s="8">
        <v>74.95</v>
      </c>
      <c r="P953" s="33" t="s">
        <v>38</v>
      </c>
      <c r="Q953" s="29">
        <f t="shared" si="29"/>
        <v>154.94999999999999</v>
      </c>
      <c r="R953" s="9"/>
      <c r="S953" s="9"/>
      <c r="T953" s="9"/>
      <c r="U953" s="9"/>
      <c r="V953" s="9"/>
      <c r="W953" s="9"/>
      <c r="X953" s="10"/>
      <c r="Y953" s="11"/>
    </row>
    <row r="954" spans="1:25" ht="14.4" x14ac:dyDescent="0.3">
      <c r="A954" s="32" t="s">
        <v>993</v>
      </c>
      <c r="B954" s="33" t="s">
        <v>53</v>
      </c>
      <c r="C954" s="33" t="s">
        <v>37</v>
      </c>
      <c r="D954" s="33" t="s">
        <v>23</v>
      </c>
      <c r="E954" s="33" t="s">
        <v>32</v>
      </c>
      <c r="F954" s="7">
        <v>44389</v>
      </c>
      <c r="G954" s="7">
        <v>44399</v>
      </c>
      <c r="H954" s="15">
        <v>2</v>
      </c>
      <c r="I954" s="26">
        <f t="shared" si="28"/>
        <v>35</v>
      </c>
      <c r="J954" s="26">
        <v>140</v>
      </c>
      <c r="K954" s="15"/>
      <c r="L954" s="15"/>
      <c r="M954" s="15">
        <v>1.75</v>
      </c>
      <c r="N954" s="8">
        <v>120</v>
      </c>
      <c r="O954" s="8">
        <v>120</v>
      </c>
      <c r="P954" s="33" t="s">
        <v>27</v>
      </c>
      <c r="Q954" s="29">
        <f t="shared" si="29"/>
        <v>260</v>
      </c>
      <c r="R954" s="9"/>
      <c r="S954" s="9"/>
      <c r="T954" s="9"/>
      <c r="U954" s="9"/>
      <c r="V954" s="9"/>
      <c r="W954" s="9"/>
      <c r="X954" s="10"/>
      <c r="Y954" s="11"/>
    </row>
    <row r="955" spans="1:25" ht="14.4" x14ac:dyDescent="0.3">
      <c r="A955" s="32" t="s">
        <v>994</v>
      </c>
      <c r="B955" s="33" t="s">
        <v>16</v>
      </c>
      <c r="C955" s="33" t="s">
        <v>186</v>
      </c>
      <c r="D955" s="33" t="s">
        <v>18</v>
      </c>
      <c r="E955" s="33"/>
      <c r="F955" s="7">
        <v>44389</v>
      </c>
      <c r="G955" s="15"/>
      <c r="H955" s="15">
        <v>2</v>
      </c>
      <c r="I955" s="26">
        <f t="shared" si="28"/>
        <v>35</v>
      </c>
      <c r="J955" s="26">
        <v>140</v>
      </c>
      <c r="K955" s="15"/>
      <c r="L955" s="15"/>
      <c r="M955" s="15"/>
      <c r="N955" s="8">
        <v>169.02</v>
      </c>
      <c r="O955" s="8">
        <v>169.02</v>
      </c>
      <c r="P955" s="33" t="s">
        <v>19</v>
      </c>
      <c r="Q955" s="29">
        <f t="shared" si="29"/>
        <v>309.02</v>
      </c>
      <c r="R955" s="9"/>
      <c r="S955" s="9"/>
      <c r="T955" s="9"/>
      <c r="U955" s="9"/>
      <c r="V955" s="9"/>
      <c r="W955" s="9"/>
      <c r="X955" s="10"/>
      <c r="Y955" s="11"/>
    </row>
    <row r="956" spans="1:25" ht="14.4" x14ac:dyDescent="0.3">
      <c r="A956" s="32" t="s">
        <v>995</v>
      </c>
      <c r="B956" s="33" t="s">
        <v>185</v>
      </c>
      <c r="C956" s="33" t="s">
        <v>186</v>
      </c>
      <c r="D956" s="33" t="s">
        <v>26</v>
      </c>
      <c r="E956" s="33"/>
      <c r="F956" s="7">
        <v>44389</v>
      </c>
      <c r="G956" s="15"/>
      <c r="H956" s="15">
        <v>2</v>
      </c>
      <c r="I956" s="26">
        <f t="shared" si="28"/>
        <v>35</v>
      </c>
      <c r="J956" s="26">
        <v>140</v>
      </c>
      <c r="K956" s="15"/>
      <c r="L956" s="15"/>
      <c r="M956" s="15"/>
      <c r="N956" s="8">
        <v>145</v>
      </c>
      <c r="O956" s="8">
        <v>145</v>
      </c>
      <c r="P956" s="33" t="s">
        <v>38</v>
      </c>
      <c r="Q956" s="29">
        <f t="shared" si="29"/>
        <v>285</v>
      </c>
      <c r="R956" s="9"/>
      <c r="S956" s="9"/>
      <c r="T956" s="9"/>
      <c r="U956" s="9"/>
      <c r="V956" s="9"/>
      <c r="W956" s="9"/>
      <c r="X956" s="10"/>
      <c r="Y956" s="11"/>
    </row>
    <row r="957" spans="1:25" ht="14.4" x14ac:dyDescent="0.3">
      <c r="A957" s="32" t="s">
        <v>996</v>
      </c>
      <c r="B957" s="33" t="s">
        <v>25</v>
      </c>
      <c r="C957" s="33" t="s">
        <v>31</v>
      </c>
      <c r="D957" s="33" t="s">
        <v>153</v>
      </c>
      <c r="E957" s="33"/>
      <c r="F957" s="7">
        <v>44389</v>
      </c>
      <c r="G957" s="15"/>
      <c r="H957" s="15">
        <v>1</v>
      </c>
      <c r="I957" s="26">
        <f t="shared" si="28"/>
        <v>10</v>
      </c>
      <c r="J957" s="26">
        <v>80</v>
      </c>
      <c r="K957" s="15"/>
      <c r="L957" s="15"/>
      <c r="M957" s="15"/>
      <c r="N957" s="8">
        <v>399.84</v>
      </c>
      <c r="O957" s="8">
        <v>399.84</v>
      </c>
      <c r="P957" s="33" t="s">
        <v>19</v>
      </c>
      <c r="Q957" s="29">
        <f t="shared" si="29"/>
        <v>479.84</v>
      </c>
      <c r="R957" s="9"/>
      <c r="S957" s="9"/>
      <c r="T957" s="9"/>
      <c r="U957" s="9"/>
      <c r="V957" s="9"/>
      <c r="W957" s="9"/>
      <c r="X957" s="10"/>
      <c r="Y957" s="11"/>
    </row>
    <row r="958" spans="1:25" ht="14.4" x14ac:dyDescent="0.3">
      <c r="A958" s="32" t="s">
        <v>997</v>
      </c>
      <c r="B958" s="33" t="s">
        <v>127</v>
      </c>
      <c r="C958" s="33" t="s">
        <v>37</v>
      </c>
      <c r="D958" s="33" t="s">
        <v>40</v>
      </c>
      <c r="E958" s="33"/>
      <c r="F958" s="7">
        <v>44389</v>
      </c>
      <c r="G958" s="15"/>
      <c r="H958" s="15">
        <v>1</v>
      </c>
      <c r="I958" s="26">
        <f t="shared" si="28"/>
        <v>10</v>
      </c>
      <c r="J958" s="26">
        <v>80</v>
      </c>
      <c r="K958" s="15"/>
      <c r="L958" s="15"/>
      <c r="M958" s="15"/>
      <c r="N958" s="8">
        <v>464.21</v>
      </c>
      <c r="O958" s="8">
        <v>464.21</v>
      </c>
      <c r="P958" s="33" t="s">
        <v>38</v>
      </c>
      <c r="Q958" s="29">
        <f t="shared" si="29"/>
        <v>544.21</v>
      </c>
      <c r="R958" s="9"/>
      <c r="S958" s="9"/>
      <c r="T958" s="9"/>
      <c r="U958" s="9"/>
      <c r="V958" s="9"/>
      <c r="W958" s="9"/>
      <c r="X958" s="10"/>
      <c r="Y958" s="11"/>
    </row>
    <row r="959" spans="1:25" ht="14.4" x14ac:dyDescent="0.3">
      <c r="A959" s="32" t="s">
        <v>998</v>
      </c>
      <c r="B959" s="33" t="s">
        <v>53</v>
      </c>
      <c r="C959" s="33" t="s">
        <v>17</v>
      </c>
      <c r="D959" s="33" t="s">
        <v>18</v>
      </c>
      <c r="E959" s="33" t="s">
        <v>32</v>
      </c>
      <c r="F959" s="7">
        <v>44390</v>
      </c>
      <c r="G959" s="7">
        <v>44397</v>
      </c>
      <c r="H959" s="15">
        <v>1</v>
      </c>
      <c r="I959" s="26">
        <f t="shared" si="28"/>
        <v>10</v>
      </c>
      <c r="J959" s="26">
        <v>80</v>
      </c>
      <c r="K959" s="15"/>
      <c r="L959" s="15"/>
      <c r="M959" s="15">
        <v>0.5</v>
      </c>
      <c r="N959" s="8">
        <v>83.46</v>
      </c>
      <c r="O959" s="8">
        <v>83.46</v>
      </c>
      <c r="P959" s="33" t="s">
        <v>38</v>
      </c>
      <c r="Q959" s="29">
        <f t="shared" si="29"/>
        <v>163.45999999999998</v>
      </c>
      <c r="R959" s="9"/>
      <c r="S959" s="9"/>
      <c r="T959" s="9"/>
      <c r="U959" s="9"/>
      <c r="V959" s="9"/>
      <c r="W959" s="9"/>
      <c r="X959" s="10"/>
      <c r="Y959" s="11"/>
    </row>
    <row r="960" spans="1:25" ht="14.4" x14ac:dyDescent="0.3">
      <c r="A960" s="32" t="s">
        <v>999</v>
      </c>
      <c r="B960" s="33" t="s">
        <v>16</v>
      </c>
      <c r="C960" s="33" t="s">
        <v>186</v>
      </c>
      <c r="D960" s="33" t="s">
        <v>18</v>
      </c>
      <c r="E960" s="33"/>
      <c r="F960" s="7">
        <v>44390</v>
      </c>
      <c r="G960" s="15"/>
      <c r="H960" s="15">
        <v>2</v>
      </c>
      <c r="I960" s="26">
        <f t="shared" si="28"/>
        <v>35</v>
      </c>
      <c r="J960" s="26">
        <v>140</v>
      </c>
      <c r="K960" s="15"/>
      <c r="L960" s="15"/>
      <c r="M960" s="15"/>
      <c r="N960" s="8">
        <v>58.5</v>
      </c>
      <c r="O960" s="8">
        <v>58.5</v>
      </c>
      <c r="P960" s="33" t="s">
        <v>19</v>
      </c>
      <c r="Q960" s="29">
        <f t="shared" si="29"/>
        <v>198.5</v>
      </c>
      <c r="R960" s="9"/>
      <c r="S960" s="9"/>
      <c r="T960" s="9"/>
      <c r="U960" s="9"/>
      <c r="V960" s="9"/>
      <c r="W960" s="9"/>
      <c r="X960" s="10"/>
      <c r="Y960" s="11"/>
    </row>
    <row r="961" spans="1:25" ht="14.4" x14ac:dyDescent="0.3">
      <c r="A961" s="32" t="s">
        <v>1000</v>
      </c>
      <c r="B961" s="33" t="s">
        <v>21</v>
      </c>
      <c r="C961" s="33" t="s">
        <v>37</v>
      </c>
      <c r="D961" s="33" t="s">
        <v>18</v>
      </c>
      <c r="E961" s="33"/>
      <c r="F961" s="7">
        <v>44390</v>
      </c>
      <c r="G961" s="15"/>
      <c r="H961" s="15">
        <v>1</v>
      </c>
      <c r="I961" s="26">
        <f t="shared" si="28"/>
        <v>10</v>
      </c>
      <c r="J961" s="26">
        <v>80</v>
      </c>
      <c r="K961" s="15"/>
      <c r="L961" s="15"/>
      <c r="M961" s="15"/>
      <c r="N961" s="8">
        <v>61.18</v>
      </c>
      <c r="O961" s="8">
        <v>61.18</v>
      </c>
      <c r="P961" s="33" t="s">
        <v>19</v>
      </c>
      <c r="Q961" s="29">
        <f t="shared" si="29"/>
        <v>141.18</v>
      </c>
      <c r="R961" s="9"/>
      <c r="S961" s="9"/>
      <c r="T961" s="9"/>
      <c r="U961" s="9"/>
      <c r="V961" s="9"/>
      <c r="W961" s="9"/>
      <c r="X961" s="10"/>
      <c r="Y961" s="11"/>
    </row>
    <row r="962" spans="1:25" ht="14.4" x14ac:dyDescent="0.3">
      <c r="A962" s="32" t="s">
        <v>1001</v>
      </c>
      <c r="B962" s="33" t="s">
        <v>21</v>
      </c>
      <c r="C962" s="33" t="s">
        <v>37</v>
      </c>
      <c r="D962" s="33" t="s">
        <v>18</v>
      </c>
      <c r="E962" s="33"/>
      <c r="F962" s="7">
        <v>44390</v>
      </c>
      <c r="G962" s="15"/>
      <c r="H962" s="15">
        <v>1</v>
      </c>
      <c r="I962" s="26">
        <f t="shared" ref="I962:I1025" si="30">(H962*J962)/8</f>
        <v>10</v>
      </c>
      <c r="J962" s="26">
        <v>80</v>
      </c>
      <c r="K962" s="15"/>
      <c r="L962" s="15"/>
      <c r="M962" s="15"/>
      <c r="N962" s="8">
        <v>220.73</v>
      </c>
      <c r="O962" s="8">
        <v>220.73</v>
      </c>
      <c r="P962" s="33" t="s">
        <v>38</v>
      </c>
      <c r="Q962" s="29">
        <f t="shared" ref="Q962:Q1002" si="31">N962+J962</f>
        <v>300.73</v>
      </c>
      <c r="R962" s="9"/>
      <c r="S962" s="9"/>
      <c r="T962" s="9"/>
      <c r="U962" s="9"/>
      <c r="V962" s="9"/>
      <c r="W962" s="9"/>
      <c r="X962" s="10"/>
      <c r="Y962" s="11"/>
    </row>
    <row r="963" spans="1:25" ht="14.4" x14ac:dyDescent="0.3">
      <c r="A963" s="32" t="s">
        <v>1002</v>
      </c>
      <c r="B963" s="33" t="s">
        <v>127</v>
      </c>
      <c r="C963" s="33" t="s">
        <v>186</v>
      </c>
      <c r="D963" s="33" t="s">
        <v>23</v>
      </c>
      <c r="E963" s="33" t="s">
        <v>32</v>
      </c>
      <c r="F963" s="7">
        <v>44390</v>
      </c>
      <c r="G963" s="15"/>
      <c r="H963" s="15">
        <v>2</v>
      </c>
      <c r="I963" s="26">
        <f t="shared" si="30"/>
        <v>35</v>
      </c>
      <c r="J963" s="26">
        <v>140</v>
      </c>
      <c r="K963" s="15"/>
      <c r="L963" s="15"/>
      <c r="M963" s="15"/>
      <c r="N963" s="8">
        <v>66.86</v>
      </c>
      <c r="O963" s="8">
        <v>66.86</v>
      </c>
      <c r="P963" s="33" t="s">
        <v>38</v>
      </c>
      <c r="Q963" s="29">
        <f t="shared" si="31"/>
        <v>206.86</v>
      </c>
      <c r="R963" s="9"/>
      <c r="S963" s="9"/>
      <c r="T963" s="9"/>
      <c r="U963" s="9"/>
      <c r="V963" s="9"/>
      <c r="W963" s="9"/>
      <c r="X963" s="10"/>
      <c r="Y963" s="11"/>
    </row>
    <row r="964" spans="1:25" ht="14.4" x14ac:dyDescent="0.3">
      <c r="A964" s="32" t="s">
        <v>1003</v>
      </c>
      <c r="B964" s="33" t="s">
        <v>30</v>
      </c>
      <c r="C964" s="33" t="s">
        <v>31</v>
      </c>
      <c r="D964" s="33" t="s">
        <v>23</v>
      </c>
      <c r="E964" s="33"/>
      <c r="F964" s="7">
        <v>44391</v>
      </c>
      <c r="G964" s="15"/>
      <c r="H964" s="15">
        <v>1</v>
      </c>
      <c r="I964" s="26">
        <f t="shared" si="30"/>
        <v>10</v>
      </c>
      <c r="J964" s="26">
        <v>80</v>
      </c>
      <c r="K964" s="15"/>
      <c r="L964" s="15"/>
      <c r="M964" s="15"/>
      <c r="N964" s="8">
        <v>120</v>
      </c>
      <c r="O964" s="8">
        <v>120</v>
      </c>
      <c r="P964" s="33" t="s">
        <v>27</v>
      </c>
      <c r="Q964" s="29">
        <f t="shared" si="31"/>
        <v>200</v>
      </c>
      <c r="R964" s="9"/>
      <c r="S964" s="9"/>
      <c r="T964" s="9"/>
      <c r="U964" s="9"/>
      <c r="V964" s="9"/>
      <c r="W964" s="9"/>
      <c r="X964" s="10"/>
      <c r="Y964" s="11"/>
    </row>
    <row r="965" spans="1:25" ht="14.4" x14ac:dyDescent="0.3">
      <c r="A965" s="32" t="s">
        <v>1004</v>
      </c>
      <c r="B965" s="33" t="s">
        <v>30</v>
      </c>
      <c r="C965" s="33" t="s">
        <v>31</v>
      </c>
      <c r="D965" s="33" t="s">
        <v>23</v>
      </c>
      <c r="E965" s="33"/>
      <c r="F965" s="7">
        <v>44391</v>
      </c>
      <c r="G965" s="15"/>
      <c r="H965" s="15">
        <v>1</v>
      </c>
      <c r="I965" s="26">
        <f t="shared" si="30"/>
        <v>10</v>
      </c>
      <c r="J965" s="26">
        <v>80</v>
      </c>
      <c r="K965" s="15"/>
      <c r="L965" s="15"/>
      <c r="M965" s="15"/>
      <c r="N965" s="8">
        <v>120</v>
      </c>
      <c r="O965" s="8">
        <v>120</v>
      </c>
      <c r="P965" s="33" t="s">
        <v>27</v>
      </c>
      <c r="Q965" s="29">
        <f t="shared" si="31"/>
        <v>200</v>
      </c>
      <c r="R965" s="9"/>
      <c r="S965" s="9"/>
      <c r="T965" s="9"/>
      <c r="U965" s="9"/>
      <c r="V965" s="9"/>
      <c r="W965" s="9"/>
      <c r="X965" s="10"/>
      <c r="Y965" s="11"/>
    </row>
    <row r="966" spans="1:25" ht="14.4" x14ac:dyDescent="0.3">
      <c r="A966" s="32" t="s">
        <v>1005</v>
      </c>
      <c r="B966" s="33" t="s">
        <v>30</v>
      </c>
      <c r="C966" s="33" t="s">
        <v>31</v>
      </c>
      <c r="D966" s="33" t="s">
        <v>23</v>
      </c>
      <c r="E966" s="33"/>
      <c r="F966" s="7">
        <v>44391</v>
      </c>
      <c r="G966" s="15"/>
      <c r="H966" s="15">
        <v>1</v>
      </c>
      <c r="I966" s="26">
        <f t="shared" si="30"/>
        <v>10</v>
      </c>
      <c r="J966" s="26">
        <v>80</v>
      </c>
      <c r="K966" s="15"/>
      <c r="L966" s="15"/>
      <c r="M966" s="15"/>
      <c r="N966" s="8">
        <v>120</v>
      </c>
      <c r="O966" s="8">
        <v>120</v>
      </c>
      <c r="P966" s="33" t="s">
        <v>27</v>
      </c>
      <c r="Q966" s="29">
        <f t="shared" si="31"/>
        <v>200</v>
      </c>
      <c r="R966" s="9"/>
      <c r="S966" s="9"/>
      <c r="T966" s="9"/>
      <c r="U966" s="9"/>
      <c r="V966" s="9"/>
      <c r="W966" s="9"/>
      <c r="X966" s="10"/>
      <c r="Y966" s="11"/>
    </row>
    <row r="967" spans="1:25" ht="14.4" x14ac:dyDescent="0.3">
      <c r="A967" s="32" t="s">
        <v>1006</v>
      </c>
      <c r="B967" s="33" t="s">
        <v>65</v>
      </c>
      <c r="C967" s="33" t="s">
        <v>37</v>
      </c>
      <c r="D967" s="33" t="s">
        <v>18</v>
      </c>
      <c r="E967" s="33"/>
      <c r="F967" s="7">
        <v>44391</v>
      </c>
      <c r="G967" s="15"/>
      <c r="H967" s="15">
        <v>1</v>
      </c>
      <c r="I967" s="26">
        <f t="shared" si="30"/>
        <v>10</v>
      </c>
      <c r="J967" s="26">
        <v>80</v>
      </c>
      <c r="K967" s="15"/>
      <c r="L967" s="15"/>
      <c r="M967" s="15"/>
      <c r="N967" s="8">
        <v>166.62</v>
      </c>
      <c r="O967" s="8">
        <v>166.62</v>
      </c>
      <c r="P967" s="33" t="s">
        <v>38</v>
      </c>
      <c r="Q967" s="29">
        <f t="shared" si="31"/>
        <v>246.62</v>
      </c>
      <c r="R967" s="9"/>
      <c r="S967" s="9"/>
      <c r="T967" s="9"/>
      <c r="U967" s="9"/>
      <c r="V967" s="9"/>
      <c r="W967" s="9"/>
      <c r="X967" s="10"/>
      <c r="Y967" s="11"/>
    </row>
    <row r="968" spans="1:25" ht="14.4" x14ac:dyDescent="0.3">
      <c r="A968" s="32" t="s">
        <v>1007</v>
      </c>
      <c r="B968" s="33" t="s">
        <v>127</v>
      </c>
      <c r="C968" s="33" t="s">
        <v>186</v>
      </c>
      <c r="D968" s="33" t="s">
        <v>23</v>
      </c>
      <c r="E968" s="33"/>
      <c r="F968" s="7">
        <v>44391</v>
      </c>
      <c r="G968" s="15"/>
      <c r="H968" s="15">
        <v>2</v>
      </c>
      <c r="I968" s="26">
        <f t="shared" si="30"/>
        <v>35</v>
      </c>
      <c r="J968" s="26">
        <v>140</v>
      </c>
      <c r="K968" s="15"/>
      <c r="L968" s="15"/>
      <c r="M968" s="15"/>
      <c r="N968" s="8">
        <v>336.26</v>
      </c>
      <c r="O968" s="8">
        <v>336.26</v>
      </c>
      <c r="P968" s="33" t="s">
        <v>19</v>
      </c>
      <c r="Q968" s="29">
        <f t="shared" si="31"/>
        <v>476.26</v>
      </c>
      <c r="R968" s="9"/>
      <c r="S968" s="9"/>
      <c r="T968" s="9"/>
      <c r="U968" s="9"/>
      <c r="V968" s="9"/>
      <c r="W968" s="9"/>
      <c r="X968" s="10"/>
      <c r="Y968" s="11"/>
    </row>
    <row r="969" spans="1:25" ht="14.4" x14ac:dyDescent="0.3">
      <c r="A969" s="32" t="s">
        <v>1008</v>
      </c>
      <c r="B969" s="33" t="s">
        <v>30</v>
      </c>
      <c r="C969" s="33" t="s">
        <v>17</v>
      </c>
      <c r="D969" s="33" t="s">
        <v>40</v>
      </c>
      <c r="E969" s="33"/>
      <c r="F969" s="7">
        <v>44391</v>
      </c>
      <c r="G969" s="15"/>
      <c r="H969" s="15">
        <v>2</v>
      </c>
      <c r="I969" s="26">
        <f t="shared" si="30"/>
        <v>35</v>
      </c>
      <c r="J969" s="26">
        <v>140</v>
      </c>
      <c r="K969" s="15"/>
      <c r="L969" s="15"/>
      <c r="M969" s="15"/>
      <c r="N969" s="8">
        <v>1000.45</v>
      </c>
      <c r="O969" s="8">
        <v>1000.45</v>
      </c>
      <c r="P969" s="33" t="s">
        <v>19</v>
      </c>
      <c r="Q969" s="29">
        <f t="shared" si="31"/>
        <v>1140.45</v>
      </c>
      <c r="R969" s="9"/>
      <c r="S969" s="9"/>
      <c r="T969" s="9"/>
      <c r="U969" s="12"/>
      <c r="V969" s="12"/>
      <c r="W969" s="12"/>
      <c r="X969" s="10"/>
      <c r="Y969" s="11"/>
    </row>
    <row r="970" spans="1:25" ht="14.4" x14ac:dyDescent="0.3">
      <c r="A970" s="32" t="s">
        <v>1009</v>
      </c>
      <c r="B970" s="33" t="s">
        <v>25</v>
      </c>
      <c r="C970" s="33" t="s">
        <v>37</v>
      </c>
      <c r="D970" s="33" t="s">
        <v>153</v>
      </c>
      <c r="E970" s="33" t="s">
        <v>32</v>
      </c>
      <c r="F970" s="7">
        <v>44392</v>
      </c>
      <c r="G970" s="7">
        <v>44392</v>
      </c>
      <c r="H970" s="15">
        <v>1</v>
      </c>
      <c r="I970" s="26">
        <f t="shared" si="30"/>
        <v>10</v>
      </c>
      <c r="J970" s="26">
        <v>80</v>
      </c>
      <c r="K970" s="15"/>
      <c r="L970" s="15"/>
      <c r="M970" s="15">
        <v>1</v>
      </c>
      <c r="N970" s="8">
        <v>310.93</v>
      </c>
      <c r="O970" s="8">
        <v>310.93</v>
      </c>
      <c r="P970" s="33" t="s">
        <v>38</v>
      </c>
      <c r="Q970" s="29">
        <f t="shared" si="31"/>
        <v>390.93</v>
      </c>
      <c r="R970" s="9"/>
      <c r="S970" s="9"/>
      <c r="T970" s="9"/>
      <c r="U970" s="9"/>
      <c r="V970" s="9"/>
      <c r="W970" s="9"/>
      <c r="X970" s="10"/>
      <c r="Y970" s="11"/>
    </row>
    <row r="971" spans="1:25" ht="14.4" x14ac:dyDescent="0.3">
      <c r="A971" s="32" t="s">
        <v>1010</v>
      </c>
      <c r="B971" s="33" t="s">
        <v>127</v>
      </c>
      <c r="C971" s="33" t="s">
        <v>186</v>
      </c>
      <c r="D971" s="33" t="s">
        <v>23</v>
      </c>
      <c r="E971" s="33"/>
      <c r="F971" s="7">
        <v>44392</v>
      </c>
      <c r="G971" s="15"/>
      <c r="H971" s="15">
        <v>2</v>
      </c>
      <c r="I971" s="26">
        <f t="shared" si="30"/>
        <v>35</v>
      </c>
      <c r="J971" s="26">
        <v>140</v>
      </c>
      <c r="K971" s="15"/>
      <c r="L971" s="15"/>
      <c r="M971" s="15"/>
      <c r="N971" s="8">
        <v>450.2</v>
      </c>
      <c r="O971" s="8">
        <v>450.2</v>
      </c>
      <c r="P971" s="33" t="s">
        <v>19</v>
      </c>
      <c r="Q971" s="29">
        <f t="shared" si="31"/>
        <v>590.20000000000005</v>
      </c>
      <c r="R971" s="9"/>
      <c r="S971" s="9"/>
      <c r="T971" s="9"/>
      <c r="U971" s="9"/>
      <c r="V971" s="9"/>
      <c r="W971" s="9"/>
      <c r="X971" s="10"/>
      <c r="Y971" s="11"/>
    </row>
    <row r="972" spans="1:25" ht="14.4" x14ac:dyDescent="0.3">
      <c r="A972" s="32" t="s">
        <v>1011</v>
      </c>
      <c r="B972" s="33" t="s">
        <v>16</v>
      </c>
      <c r="C972" s="33" t="s">
        <v>186</v>
      </c>
      <c r="D972" s="33" t="s">
        <v>23</v>
      </c>
      <c r="E972" s="33"/>
      <c r="F972" s="7">
        <v>44392</v>
      </c>
      <c r="G972" s="15"/>
      <c r="H972" s="15">
        <v>2</v>
      </c>
      <c r="I972" s="26">
        <f t="shared" si="30"/>
        <v>35</v>
      </c>
      <c r="J972" s="26">
        <v>140</v>
      </c>
      <c r="K972" s="15"/>
      <c r="L972" s="15"/>
      <c r="M972" s="15"/>
      <c r="N972" s="8">
        <v>186</v>
      </c>
      <c r="O972" s="8">
        <v>186</v>
      </c>
      <c r="P972" s="33" t="s">
        <v>19</v>
      </c>
      <c r="Q972" s="29">
        <f t="shared" si="31"/>
        <v>326</v>
      </c>
      <c r="R972" s="9"/>
      <c r="S972" s="9"/>
      <c r="T972" s="9"/>
      <c r="U972" s="9"/>
      <c r="V972" s="9"/>
      <c r="W972" s="9"/>
      <c r="X972" s="10"/>
      <c r="Y972" s="11"/>
    </row>
    <row r="973" spans="1:25" ht="14.4" x14ac:dyDescent="0.3">
      <c r="A973" s="32" t="s">
        <v>1012</v>
      </c>
      <c r="B973" s="33" t="s">
        <v>25</v>
      </c>
      <c r="C973" s="33" t="s">
        <v>17</v>
      </c>
      <c r="D973" s="33" t="s">
        <v>23</v>
      </c>
      <c r="E973" s="33"/>
      <c r="F973" s="7">
        <v>44393</v>
      </c>
      <c r="G973" s="7">
        <v>44406</v>
      </c>
      <c r="H973" s="15">
        <v>1</v>
      </c>
      <c r="I973" s="26">
        <f t="shared" si="30"/>
        <v>10</v>
      </c>
      <c r="J973" s="26">
        <v>80</v>
      </c>
      <c r="K973" s="15"/>
      <c r="L973" s="15"/>
      <c r="M973" s="15">
        <v>1.5</v>
      </c>
      <c r="N973" s="8">
        <v>1111.5</v>
      </c>
      <c r="O973" s="8">
        <v>1111.5</v>
      </c>
      <c r="P973" s="33" t="s">
        <v>27</v>
      </c>
      <c r="Q973" s="29">
        <f t="shared" si="31"/>
        <v>1191.5</v>
      </c>
      <c r="R973" s="9"/>
      <c r="S973" s="9"/>
      <c r="T973" s="9"/>
      <c r="U973" s="12"/>
      <c r="V973" s="12"/>
      <c r="W973" s="12"/>
      <c r="X973" s="10"/>
      <c r="Y973" s="11"/>
    </row>
    <row r="974" spans="1:25" ht="14.4" x14ac:dyDescent="0.3">
      <c r="A974" s="32" t="s">
        <v>1013</v>
      </c>
      <c r="B974" s="33" t="s">
        <v>185</v>
      </c>
      <c r="C974" s="33" t="s">
        <v>186</v>
      </c>
      <c r="D974" s="33" t="s">
        <v>40</v>
      </c>
      <c r="E974" s="33"/>
      <c r="F974" s="7">
        <v>44393</v>
      </c>
      <c r="G974" s="15"/>
      <c r="H974" s="15">
        <v>2</v>
      </c>
      <c r="I974" s="26">
        <f t="shared" si="30"/>
        <v>35</v>
      </c>
      <c r="J974" s="26">
        <v>140</v>
      </c>
      <c r="K974" s="15"/>
      <c r="L974" s="15"/>
      <c r="M974" s="15"/>
      <c r="N974" s="8">
        <v>170</v>
      </c>
      <c r="O974" s="8">
        <v>170</v>
      </c>
      <c r="P974" s="33" t="s">
        <v>19</v>
      </c>
      <c r="Q974" s="29">
        <f t="shared" si="31"/>
        <v>310</v>
      </c>
      <c r="R974" s="9"/>
      <c r="S974" s="9"/>
      <c r="T974" s="9"/>
      <c r="U974" s="9"/>
      <c r="V974" s="9"/>
      <c r="W974" s="9"/>
      <c r="X974" s="10"/>
      <c r="Y974" s="11"/>
    </row>
    <row r="975" spans="1:25" ht="14.4" x14ac:dyDescent="0.3">
      <c r="A975" s="32" t="s">
        <v>1014</v>
      </c>
      <c r="B975" s="33" t="s">
        <v>16</v>
      </c>
      <c r="C975" s="33" t="s">
        <v>186</v>
      </c>
      <c r="D975" s="33" t="s">
        <v>23</v>
      </c>
      <c r="E975" s="33"/>
      <c r="F975" s="7">
        <v>44393</v>
      </c>
      <c r="G975" s="15"/>
      <c r="H975" s="15">
        <v>2</v>
      </c>
      <c r="I975" s="26">
        <f t="shared" si="30"/>
        <v>35</v>
      </c>
      <c r="J975" s="26">
        <v>140</v>
      </c>
      <c r="K975" s="15"/>
      <c r="L975" s="15"/>
      <c r="M975" s="15"/>
      <c r="N975" s="8">
        <v>180</v>
      </c>
      <c r="O975" s="8">
        <v>180</v>
      </c>
      <c r="P975" s="33" t="s">
        <v>19</v>
      </c>
      <c r="Q975" s="29">
        <f t="shared" si="31"/>
        <v>320</v>
      </c>
      <c r="R975" s="9"/>
      <c r="S975" s="9"/>
      <c r="T975" s="9"/>
      <c r="U975" s="9"/>
      <c r="V975" s="9"/>
      <c r="W975" s="9"/>
      <c r="X975" s="10"/>
      <c r="Y975" s="11"/>
    </row>
    <row r="976" spans="1:25" ht="14.4" x14ac:dyDescent="0.3">
      <c r="A976" s="32" t="s">
        <v>1015</v>
      </c>
      <c r="B976" s="33" t="s">
        <v>30</v>
      </c>
      <c r="C976" s="33" t="s">
        <v>31</v>
      </c>
      <c r="D976" s="33" t="s">
        <v>18</v>
      </c>
      <c r="E976" s="33"/>
      <c r="F976" s="7">
        <v>44394</v>
      </c>
      <c r="G976" s="7">
        <v>44403</v>
      </c>
      <c r="H976" s="15">
        <v>1</v>
      </c>
      <c r="I976" s="26">
        <f t="shared" si="30"/>
        <v>10</v>
      </c>
      <c r="J976" s="26">
        <v>80</v>
      </c>
      <c r="K976" s="15"/>
      <c r="L976" s="15"/>
      <c r="M976" s="15">
        <v>0.75</v>
      </c>
      <c r="N976" s="8">
        <v>48</v>
      </c>
      <c r="O976" s="8">
        <v>48</v>
      </c>
      <c r="P976" s="33" t="s">
        <v>38</v>
      </c>
      <c r="Q976" s="29">
        <f t="shared" si="31"/>
        <v>128</v>
      </c>
      <c r="R976" s="9"/>
      <c r="S976" s="9"/>
      <c r="T976" s="9"/>
      <c r="U976" s="9"/>
      <c r="V976" s="9"/>
      <c r="W976" s="9"/>
      <c r="X976" s="10"/>
      <c r="Y976" s="11"/>
    </row>
    <row r="977" spans="1:25" ht="14.4" x14ac:dyDescent="0.3">
      <c r="A977" s="32" t="s">
        <v>1016</v>
      </c>
      <c r="B977" s="33" t="s">
        <v>25</v>
      </c>
      <c r="C977" s="33" t="s">
        <v>37</v>
      </c>
      <c r="D977" s="33" t="s">
        <v>23</v>
      </c>
      <c r="E977" s="33"/>
      <c r="F977" s="7">
        <v>44394</v>
      </c>
      <c r="G977" s="15"/>
      <c r="H977" s="15">
        <v>2</v>
      </c>
      <c r="I977" s="26">
        <f t="shared" si="30"/>
        <v>35</v>
      </c>
      <c r="J977" s="26">
        <v>140</v>
      </c>
      <c r="K977" s="15" t="s">
        <v>32</v>
      </c>
      <c r="L977" s="15" t="s">
        <v>32</v>
      </c>
      <c r="M977" s="15"/>
      <c r="N977" s="8">
        <v>1019.98</v>
      </c>
      <c r="O977" s="8">
        <v>0</v>
      </c>
      <c r="P977" s="33" t="s">
        <v>372</v>
      </c>
      <c r="Q977" s="29">
        <f t="shared" si="31"/>
        <v>1159.98</v>
      </c>
      <c r="R977" s="9"/>
      <c r="S977" s="9"/>
      <c r="T977" s="9"/>
      <c r="U977" s="9"/>
      <c r="V977" s="12"/>
      <c r="W977" s="9"/>
      <c r="X977" s="10"/>
      <c r="Y977" s="11"/>
    </row>
    <row r="978" spans="1:25" ht="14.4" x14ac:dyDescent="0.3">
      <c r="A978" s="32" t="s">
        <v>1017</v>
      </c>
      <c r="B978" s="33" t="s">
        <v>53</v>
      </c>
      <c r="C978" s="33" t="s">
        <v>37</v>
      </c>
      <c r="D978" s="33" t="s">
        <v>18</v>
      </c>
      <c r="E978" s="33"/>
      <c r="F978" s="7">
        <v>44396</v>
      </c>
      <c r="G978" s="7">
        <v>44396</v>
      </c>
      <c r="H978" s="15">
        <v>1</v>
      </c>
      <c r="I978" s="26">
        <f t="shared" si="30"/>
        <v>10</v>
      </c>
      <c r="J978" s="26">
        <v>80</v>
      </c>
      <c r="K978" s="15"/>
      <c r="L978" s="15"/>
      <c r="M978" s="15">
        <v>0.5</v>
      </c>
      <c r="N978" s="8">
        <v>161.80000000000001</v>
      </c>
      <c r="O978" s="8">
        <v>161.80000000000001</v>
      </c>
      <c r="P978" s="33" t="s">
        <v>38</v>
      </c>
      <c r="Q978" s="29">
        <f t="shared" si="31"/>
        <v>241.8</v>
      </c>
      <c r="R978" s="9"/>
      <c r="S978" s="9"/>
      <c r="T978" s="9"/>
      <c r="U978" s="9"/>
      <c r="V978" s="9"/>
      <c r="W978" s="9"/>
      <c r="X978" s="10"/>
      <c r="Y978" s="11"/>
    </row>
    <row r="979" spans="1:25" ht="14.4" x14ac:dyDescent="0.3">
      <c r="A979" s="32" t="s">
        <v>1018</v>
      </c>
      <c r="B979" s="33" t="s">
        <v>16</v>
      </c>
      <c r="C979" s="33" t="s">
        <v>186</v>
      </c>
      <c r="D979" s="33" t="s">
        <v>18</v>
      </c>
      <c r="E979" s="33"/>
      <c r="F979" s="7">
        <v>44396</v>
      </c>
      <c r="G979" s="15"/>
      <c r="H979" s="15">
        <v>2</v>
      </c>
      <c r="I979" s="26">
        <f t="shared" si="30"/>
        <v>35</v>
      </c>
      <c r="J979" s="26">
        <v>140</v>
      </c>
      <c r="K979" s="15"/>
      <c r="L979" s="15"/>
      <c r="M979" s="15"/>
      <c r="N979" s="8">
        <v>61.24</v>
      </c>
      <c r="O979" s="8">
        <v>61.24</v>
      </c>
      <c r="P979" s="33" t="s">
        <v>38</v>
      </c>
      <c r="Q979" s="29">
        <f t="shared" si="31"/>
        <v>201.24</v>
      </c>
      <c r="R979" s="9"/>
      <c r="S979" s="9"/>
      <c r="T979" s="9"/>
      <c r="U979" s="9"/>
      <c r="V979" s="9"/>
      <c r="W979" s="9"/>
      <c r="X979" s="10"/>
      <c r="Y979" s="11"/>
    </row>
    <row r="980" spans="1:25" ht="14.4" x14ac:dyDescent="0.3">
      <c r="A980" s="32" t="s">
        <v>1019</v>
      </c>
      <c r="B980" s="33" t="s">
        <v>42</v>
      </c>
      <c r="C980" s="33" t="s">
        <v>17</v>
      </c>
      <c r="D980" s="33" t="s">
        <v>23</v>
      </c>
      <c r="E980" s="33"/>
      <c r="F980" s="7">
        <v>44396</v>
      </c>
      <c r="G980" s="15"/>
      <c r="H980" s="15">
        <v>2</v>
      </c>
      <c r="I980" s="26">
        <f t="shared" si="30"/>
        <v>35</v>
      </c>
      <c r="J980" s="26">
        <v>140</v>
      </c>
      <c r="K980" s="15"/>
      <c r="L980" s="15"/>
      <c r="M980" s="15"/>
      <c r="N980" s="8">
        <v>440.03</v>
      </c>
      <c r="O980" s="8">
        <v>440.03</v>
      </c>
      <c r="P980" s="33" t="s">
        <v>38</v>
      </c>
      <c r="Q980" s="29">
        <f t="shared" si="31"/>
        <v>580.03</v>
      </c>
      <c r="R980" s="9"/>
      <c r="S980" s="9"/>
      <c r="T980" s="9"/>
      <c r="U980" s="9"/>
      <c r="V980" s="9"/>
      <c r="W980" s="9"/>
      <c r="X980" s="10"/>
      <c r="Y980" s="11"/>
    </row>
    <row r="981" spans="1:25" ht="14.4" x14ac:dyDescent="0.3">
      <c r="A981" s="32" t="s">
        <v>1020</v>
      </c>
      <c r="B981" s="33" t="s">
        <v>42</v>
      </c>
      <c r="C981" s="33" t="s">
        <v>17</v>
      </c>
      <c r="D981" s="33" t="s">
        <v>40</v>
      </c>
      <c r="E981" s="33"/>
      <c r="F981" s="7">
        <v>44396</v>
      </c>
      <c r="G981" s="15"/>
      <c r="H981" s="15">
        <v>2</v>
      </c>
      <c r="I981" s="26">
        <f t="shared" si="30"/>
        <v>35</v>
      </c>
      <c r="J981" s="26">
        <v>140</v>
      </c>
      <c r="K981" s="15"/>
      <c r="L981" s="15"/>
      <c r="M981" s="15"/>
      <c r="N981" s="8">
        <v>351</v>
      </c>
      <c r="O981" s="8">
        <v>351</v>
      </c>
      <c r="P981" s="33" t="s">
        <v>19</v>
      </c>
      <c r="Q981" s="29">
        <f t="shared" si="31"/>
        <v>491</v>
      </c>
      <c r="R981" s="9"/>
      <c r="S981" s="9"/>
      <c r="T981" s="9"/>
      <c r="U981" s="9"/>
      <c r="V981" s="9"/>
      <c r="W981" s="9"/>
      <c r="X981" s="10"/>
      <c r="Y981" s="11"/>
    </row>
    <row r="982" spans="1:25" ht="14.4" x14ac:dyDescent="0.3">
      <c r="A982" s="32" t="s">
        <v>1021</v>
      </c>
      <c r="B982" s="33" t="s">
        <v>25</v>
      </c>
      <c r="C982" s="33" t="s">
        <v>17</v>
      </c>
      <c r="D982" s="33" t="s">
        <v>23</v>
      </c>
      <c r="E982" s="33"/>
      <c r="F982" s="7">
        <v>44396</v>
      </c>
      <c r="G982" s="15"/>
      <c r="H982" s="15">
        <v>2</v>
      </c>
      <c r="I982" s="26">
        <f t="shared" si="30"/>
        <v>35</v>
      </c>
      <c r="J982" s="26">
        <v>140</v>
      </c>
      <c r="K982" s="15"/>
      <c r="L982" s="15"/>
      <c r="M982" s="15"/>
      <c r="N982" s="8">
        <v>519.01</v>
      </c>
      <c r="O982" s="8">
        <v>519.01</v>
      </c>
      <c r="P982" s="33" t="s">
        <v>38</v>
      </c>
      <c r="Q982" s="29">
        <f t="shared" si="31"/>
        <v>659.01</v>
      </c>
      <c r="R982" s="9"/>
      <c r="S982" s="9"/>
      <c r="T982" s="9"/>
      <c r="U982" s="9"/>
      <c r="V982" s="9"/>
      <c r="W982" s="9"/>
      <c r="X982" s="10"/>
      <c r="Y982" s="11"/>
    </row>
    <row r="983" spans="1:25" ht="14.4" x14ac:dyDescent="0.3">
      <c r="A983" s="32" t="s">
        <v>1022</v>
      </c>
      <c r="B983" s="33" t="s">
        <v>53</v>
      </c>
      <c r="C983" s="33" t="s">
        <v>37</v>
      </c>
      <c r="D983" s="33" t="s">
        <v>18</v>
      </c>
      <c r="E983" s="33"/>
      <c r="F983" s="7">
        <v>44396</v>
      </c>
      <c r="G983" s="15"/>
      <c r="H983" s="15">
        <v>2</v>
      </c>
      <c r="I983" s="26">
        <f t="shared" si="30"/>
        <v>35</v>
      </c>
      <c r="J983" s="26">
        <v>140</v>
      </c>
      <c r="K983" s="15"/>
      <c r="L983" s="15"/>
      <c r="M983" s="15"/>
      <c r="N983" s="8">
        <v>138.08000000000001</v>
      </c>
      <c r="O983" s="8">
        <v>138.08000000000001</v>
      </c>
      <c r="P983" s="33" t="s">
        <v>38</v>
      </c>
      <c r="Q983" s="29">
        <f t="shared" si="31"/>
        <v>278.08000000000004</v>
      </c>
      <c r="R983" s="9"/>
      <c r="S983" s="9"/>
      <c r="T983" s="9"/>
      <c r="U983" s="9"/>
      <c r="V983" s="9"/>
      <c r="W983" s="9"/>
      <c r="X983" s="10"/>
      <c r="Y983" s="11"/>
    </row>
    <row r="984" spans="1:25" ht="14.4" x14ac:dyDescent="0.3">
      <c r="A984" s="32" t="s">
        <v>1023</v>
      </c>
      <c r="B984" s="33" t="s">
        <v>16</v>
      </c>
      <c r="C984" s="33" t="s">
        <v>186</v>
      </c>
      <c r="D984" s="33" t="s">
        <v>23</v>
      </c>
      <c r="E984" s="33"/>
      <c r="F984" s="7">
        <v>44396</v>
      </c>
      <c r="G984" s="15"/>
      <c r="H984" s="15">
        <v>2</v>
      </c>
      <c r="I984" s="26">
        <f t="shared" si="30"/>
        <v>35</v>
      </c>
      <c r="J984" s="26">
        <v>140</v>
      </c>
      <c r="K984" s="15"/>
      <c r="L984" s="15"/>
      <c r="M984" s="15"/>
      <c r="N984" s="8">
        <v>1073.46</v>
      </c>
      <c r="O984" s="8">
        <v>1073.46</v>
      </c>
      <c r="P984" s="33" t="s">
        <v>19</v>
      </c>
      <c r="Q984" s="29">
        <f t="shared" si="31"/>
        <v>1213.46</v>
      </c>
      <c r="R984" s="9"/>
      <c r="S984" s="9"/>
      <c r="T984" s="9"/>
      <c r="U984" s="12"/>
      <c r="V984" s="12"/>
      <c r="W984" s="12"/>
      <c r="X984" s="10"/>
      <c r="Y984" s="11"/>
    </row>
    <row r="985" spans="1:25" ht="14.4" x14ac:dyDescent="0.3">
      <c r="A985" s="32" t="s">
        <v>1024</v>
      </c>
      <c r="B985" s="33" t="s">
        <v>16</v>
      </c>
      <c r="C985" s="33" t="s">
        <v>186</v>
      </c>
      <c r="D985" s="33" t="s">
        <v>23</v>
      </c>
      <c r="E985" s="33"/>
      <c r="F985" s="7">
        <v>44396</v>
      </c>
      <c r="G985" s="15"/>
      <c r="H985" s="15">
        <v>2</v>
      </c>
      <c r="I985" s="26">
        <f t="shared" si="30"/>
        <v>35</v>
      </c>
      <c r="J985" s="26">
        <v>140</v>
      </c>
      <c r="K985" s="15"/>
      <c r="L985" s="15"/>
      <c r="M985" s="15"/>
      <c r="N985" s="8">
        <v>48.49</v>
      </c>
      <c r="O985" s="8">
        <v>48.49</v>
      </c>
      <c r="P985" s="33" t="s">
        <v>19</v>
      </c>
      <c r="Q985" s="29">
        <f t="shared" si="31"/>
        <v>188.49</v>
      </c>
      <c r="R985" s="9"/>
      <c r="S985" s="9"/>
      <c r="T985" s="9"/>
      <c r="U985" s="9"/>
      <c r="V985" s="9"/>
      <c r="W985" s="9"/>
      <c r="X985" s="10"/>
      <c r="Y985" s="11"/>
    </row>
    <row r="986" spans="1:25" ht="14.4" x14ac:dyDescent="0.3">
      <c r="A986" s="32" t="s">
        <v>1025</v>
      </c>
      <c r="B986" s="33" t="s">
        <v>42</v>
      </c>
      <c r="C986" s="33" t="s">
        <v>17</v>
      </c>
      <c r="D986" s="33" t="s">
        <v>23</v>
      </c>
      <c r="E986" s="33"/>
      <c r="F986" s="7">
        <v>44396</v>
      </c>
      <c r="G986" s="15"/>
      <c r="H986" s="15">
        <v>1</v>
      </c>
      <c r="I986" s="26">
        <f t="shared" si="30"/>
        <v>10</v>
      </c>
      <c r="J986" s="26">
        <v>80</v>
      </c>
      <c r="K986" s="15"/>
      <c r="L986" s="15"/>
      <c r="M986" s="15"/>
      <c r="N986" s="8">
        <v>45.24</v>
      </c>
      <c r="O986" s="8">
        <v>45.24</v>
      </c>
      <c r="P986" s="33" t="s">
        <v>19</v>
      </c>
      <c r="Q986" s="29">
        <f t="shared" si="31"/>
        <v>125.24000000000001</v>
      </c>
      <c r="R986" s="9"/>
      <c r="S986" s="9"/>
      <c r="T986" s="9"/>
      <c r="U986" s="9"/>
      <c r="V986" s="9"/>
      <c r="W986" s="9"/>
      <c r="X986" s="10"/>
      <c r="Y986" s="11"/>
    </row>
    <row r="987" spans="1:25" ht="14.4" x14ac:dyDescent="0.3">
      <c r="A987" s="32" t="s">
        <v>1026</v>
      </c>
      <c r="B987" s="33" t="s">
        <v>16</v>
      </c>
      <c r="C987" s="33" t="s">
        <v>186</v>
      </c>
      <c r="D987" s="33" t="s">
        <v>18</v>
      </c>
      <c r="E987" s="33"/>
      <c r="F987" s="7">
        <v>44396</v>
      </c>
      <c r="G987" s="15"/>
      <c r="H987" s="15">
        <v>1</v>
      </c>
      <c r="I987" s="26">
        <f t="shared" si="30"/>
        <v>10</v>
      </c>
      <c r="J987" s="26">
        <v>80</v>
      </c>
      <c r="K987" s="15"/>
      <c r="L987" s="15"/>
      <c r="M987" s="15"/>
      <c r="N987" s="8">
        <v>288.42</v>
      </c>
      <c r="O987" s="8">
        <v>288.42</v>
      </c>
      <c r="P987" s="33" t="s">
        <v>38</v>
      </c>
      <c r="Q987" s="29">
        <f t="shared" si="31"/>
        <v>368.42</v>
      </c>
      <c r="R987" s="9"/>
      <c r="S987" s="9"/>
      <c r="T987" s="9"/>
      <c r="U987" s="9"/>
      <c r="V987" s="9"/>
      <c r="W987" s="9"/>
      <c r="X987" s="10"/>
      <c r="Y987" s="11"/>
    </row>
    <row r="988" spans="1:25" ht="14.4" x14ac:dyDescent="0.3">
      <c r="A988" s="32" t="s">
        <v>1027</v>
      </c>
      <c r="B988" s="33" t="s">
        <v>25</v>
      </c>
      <c r="C988" s="33" t="s">
        <v>37</v>
      </c>
      <c r="D988" s="33" t="s">
        <v>23</v>
      </c>
      <c r="E988" s="33"/>
      <c r="F988" s="7">
        <v>44397</v>
      </c>
      <c r="G988" s="15"/>
      <c r="H988" s="15">
        <v>1</v>
      </c>
      <c r="I988" s="26">
        <f t="shared" si="30"/>
        <v>10</v>
      </c>
      <c r="J988" s="26">
        <v>80</v>
      </c>
      <c r="K988" s="15"/>
      <c r="L988" s="15"/>
      <c r="M988" s="15"/>
      <c r="N988" s="8">
        <v>38.5</v>
      </c>
      <c r="O988" s="8">
        <v>38.5</v>
      </c>
      <c r="P988" s="33" t="s">
        <v>19</v>
      </c>
      <c r="Q988" s="29">
        <f t="shared" si="31"/>
        <v>118.5</v>
      </c>
      <c r="R988" s="9"/>
      <c r="S988" s="9"/>
      <c r="T988" s="9"/>
      <c r="U988" s="9"/>
      <c r="V988" s="9"/>
      <c r="W988" s="9"/>
      <c r="X988" s="10"/>
      <c r="Y988" s="11"/>
    </row>
    <row r="989" spans="1:25" ht="14.4" x14ac:dyDescent="0.3">
      <c r="A989" s="32" t="s">
        <v>1028</v>
      </c>
      <c r="B989" s="33" t="s">
        <v>21</v>
      </c>
      <c r="C989" s="33" t="s">
        <v>37</v>
      </c>
      <c r="D989" s="33" t="s">
        <v>26</v>
      </c>
      <c r="E989" s="33"/>
      <c r="F989" s="7">
        <v>44397</v>
      </c>
      <c r="G989" s="15"/>
      <c r="H989" s="15">
        <v>1</v>
      </c>
      <c r="I989" s="26">
        <f t="shared" si="30"/>
        <v>10</v>
      </c>
      <c r="J989" s="26">
        <v>80</v>
      </c>
      <c r="K989" s="15"/>
      <c r="L989" s="15"/>
      <c r="M989" s="15"/>
      <c r="N989" s="8">
        <v>108</v>
      </c>
      <c r="O989" s="8">
        <v>108</v>
      </c>
      <c r="P989" s="33" t="s">
        <v>19</v>
      </c>
      <c r="Q989" s="29">
        <f t="shared" si="31"/>
        <v>188</v>
      </c>
      <c r="R989" s="9"/>
      <c r="S989" s="9"/>
      <c r="T989" s="9"/>
      <c r="U989" s="9"/>
      <c r="V989" s="9"/>
      <c r="W989" s="9"/>
      <c r="X989" s="10"/>
      <c r="Y989" s="11"/>
    </row>
    <row r="990" spans="1:25" ht="14.4" x14ac:dyDescent="0.3">
      <c r="A990" s="32" t="s">
        <v>1029</v>
      </c>
      <c r="B990" s="33" t="s">
        <v>16</v>
      </c>
      <c r="C990" s="33" t="s">
        <v>186</v>
      </c>
      <c r="D990" s="33" t="s">
        <v>18</v>
      </c>
      <c r="E990" s="33"/>
      <c r="F990" s="7">
        <v>44397</v>
      </c>
      <c r="G990" s="15"/>
      <c r="H990" s="15">
        <v>2</v>
      </c>
      <c r="I990" s="26">
        <f t="shared" si="30"/>
        <v>35</v>
      </c>
      <c r="J990" s="26">
        <v>140</v>
      </c>
      <c r="K990" s="15"/>
      <c r="L990" s="15"/>
      <c r="M990" s="15"/>
      <c r="N990" s="8">
        <v>142.85</v>
      </c>
      <c r="O990" s="8">
        <v>142.85</v>
      </c>
      <c r="P990" s="33" t="s">
        <v>19</v>
      </c>
      <c r="Q990" s="29">
        <f t="shared" si="31"/>
        <v>282.85000000000002</v>
      </c>
      <c r="R990" s="9"/>
      <c r="S990" s="9"/>
      <c r="T990" s="9"/>
      <c r="U990" s="9"/>
      <c r="V990" s="9"/>
      <c r="W990" s="9"/>
      <c r="X990" s="10"/>
      <c r="Y990" s="11"/>
    </row>
    <row r="991" spans="1:25" ht="14.4" x14ac:dyDescent="0.3">
      <c r="A991" s="32" t="s">
        <v>1030</v>
      </c>
      <c r="B991" s="33" t="s">
        <v>25</v>
      </c>
      <c r="C991" s="33" t="s">
        <v>31</v>
      </c>
      <c r="D991" s="33" t="s">
        <v>18</v>
      </c>
      <c r="E991" s="33"/>
      <c r="F991" s="7">
        <v>44398</v>
      </c>
      <c r="G991" s="15"/>
      <c r="H991" s="15">
        <v>1</v>
      </c>
      <c r="I991" s="26">
        <f t="shared" si="30"/>
        <v>10</v>
      </c>
      <c r="J991" s="26">
        <v>80</v>
      </c>
      <c r="K991" s="15"/>
      <c r="L991" s="15"/>
      <c r="M991" s="15"/>
      <c r="N991" s="8">
        <v>85.94</v>
      </c>
      <c r="O991" s="8">
        <v>85.94</v>
      </c>
      <c r="P991" s="33" t="s">
        <v>19</v>
      </c>
      <c r="Q991" s="29">
        <f t="shared" si="31"/>
        <v>165.94</v>
      </c>
      <c r="R991" s="9"/>
      <c r="S991" s="9"/>
      <c r="T991" s="9"/>
      <c r="U991" s="9"/>
      <c r="V991" s="9"/>
      <c r="W991" s="9"/>
      <c r="X991" s="10"/>
      <c r="Y991" s="11"/>
    </row>
    <row r="992" spans="1:25" ht="14.4" x14ac:dyDescent="0.3">
      <c r="A992" s="32" t="s">
        <v>1031</v>
      </c>
      <c r="B992" s="33" t="s">
        <v>16</v>
      </c>
      <c r="C992" s="33" t="s">
        <v>186</v>
      </c>
      <c r="D992" s="33" t="s">
        <v>23</v>
      </c>
      <c r="E992" s="33"/>
      <c r="F992" s="7">
        <v>44398</v>
      </c>
      <c r="G992" s="15"/>
      <c r="H992" s="15">
        <v>2</v>
      </c>
      <c r="I992" s="26">
        <f t="shared" si="30"/>
        <v>35</v>
      </c>
      <c r="J992" s="26">
        <v>140</v>
      </c>
      <c r="K992" s="15"/>
      <c r="L992" s="15"/>
      <c r="M992" s="15"/>
      <c r="N992" s="8">
        <v>21.33</v>
      </c>
      <c r="O992" s="8">
        <v>21.33</v>
      </c>
      <c r="P992" s="33" t="s">
        <v>19</v>
      </c>
      <c r="Q992" s="29">
        <f t="shared" si="31"/>
        <v>161.32999999999998</v>
      </c>
      <c r="R992" s="9"/>
      <c r="S992" s="9"/>
      <c r="T992" s="9"/>
      <c r="U992" s="9"/>
      <c r="V992" s="9"/>
      <c r="W992" s="9"/>
      <c r="X992" s="10"/>
      <c r="Y992" s="11"/>
    </row>
    <row r="993" spans="1:25" ht="14.4" x14ac:dyDescent="0.3">
      <c r="A993" s="32" t="s">
        <v>1032</v>
      </c>
      <c r="B993" s="33" t="s">
        <v>30</v>
      </c>
      <c r="C993" s="33" t="s">
        <v>31</v>
      </c>
      <c r="D993" s="33" t="s">
        <v>23</v>
      </c>
      <c r="E993" s="33"/>
      <c r="F993" s="7">
        <v>44398</v>
      </c>
      <c r="G993" s="15"/>
      <c r="H993" s="15">
        <v>2</v>
      </c>
      <c r="I993" s="26">
        <f t="shared" si="30"/>
        <v>35</v>
      </c>
      <c r="J993" s="26">
        <v>140</v>
      </c>
      <c r="K993" s="15"/>
      <c r="L993" s="15"/>
      <c r="M993" s="15"/>
      <c r="N993" s="8">
        <v>602.66</v>
      </c>
      <c r="O993" s="8">
        <v>602.66</v>
      </c>
      <c r="P993" s="33" t="s">
        <v>38</v>
      </c>
      <c r="Q993" s="29">
        <f t="shared" si="31"/>
        <v>742.66</v>
      </c>
      <c r="R993" s="9"/>
      <c r="S993" s="9"/>
      <c r="T993" s="9"/>
      <c r="U993" s="9"/>
      <c r="V993" s="9"/>
      <c r="W993" s="9"/>
      <c r="X993" s="10"/>
      <c r="Y993" s="11"/>
    </row>
    <row r="994" spans="1:25" ht="14.4" x14ac:dyDescent="0.3">
      <c r="A994" s="32" t="s">
        <v>1033</v>
      </c>
      <c r="B994" s="33" t="s">
        <v>30</v>
      </c>
      <c r="C994" s="33" t="s">
        <v>31</v>
      </c>
      <c r="D994" s="33" t="s">
        <v>18</v>
      </c>
      <c r="E994" s="33" t="s">
        <v>32</v>
      </c>
      <c r="F994" s="7">
        <v>44399</v>
      </c>
      <c r="G994" s="15"/>
      <c r="H994" s="15">
        <v>2</v>
      </c>
      <c r="I994" s="26">
        <f t="shared" si="30"/>
        <v>35</v>
      </c>
      <c r="J994" s="26">
        <v>140</v>
      </c>
      <c r="K994" s="15"/>
      <c r="L994" s="15"/>
      <c r="M994" s="15"/>
      <c r="N994" s="8">
        <v>66.89</v>
      </c>
      <c r="O994" s="8">
        <v>66.89</v>
      </c>
      <c r="P994" s="33" t="s">
        <v>38</v>
      </c>
      <c r="Q994" s="29">
        <f t="shared" si="31"/>
        <v>206.89</v>
      </c>
      <c r="R994" s="9"/>
      <c r="S994" s="9"/>
      <c r="T994" s="9"/>
      <c r="U994" s="9"/>
      <c r="V994" s="9"/>
      <c r="W994" s="9"/>
      <c r="X994" s="10"/>
      <c r="Y994" s="11"/>
    </row>
    <row r="995" spans="1:25" ht="14.4" x14ac:dyDescent="0.3">
      <c r="A995" s="32" t="s">
        <v>1034</v>
      </c>
      <c r="B995" s="33" t="s">
        <v>30</v>
      </c>
      <c r="C995" s="33" t="s">
        <v>17</v>
      </c>
      <c r="D995" s="33" t="s">
        <v>40</v>
      </c>
      <c r="E995" s="33"/>
      <c r="F995" s="7">
        <v>44399</v>
      </c>
      <c r="G995" s="15"/>
      <c r="H995" s="15">
        <v>1</v>
      </c>
      <c r="I995" s="26">
        <f t="shared" si="30"/>
        <v>10</v>
      </c>
      <c r="J995" s="26">
        <v>80</v>
      </c>
      <c r="K995" s="15"/>
      <c r="L995" s="15"/>
      <c r="M995" s="15"/>
      <c r="N995" s="8">
        <v>472.55</v>
      </c>
      <c r="O995" s="8">
        <v>472.55</v>
      </c>
      <c r="P995" s="33" t="s">
        <v>19</v>
      </c>
      <c r="Q995" s="29">
        <f t="shared" si="31"/>
        <v>552.54999999999995</v>
      </c>
      <c r="R995" s="9"/>
      <c r="S995" s="9"/>
      <c r="T995" s="9"/>
      <c r="U995" s="9"/>
      <c r="V995" s="9"/>
      <c r="W995" s="9"/>
      <c r="X995" s="10"/>
      <c r="Y995" s="11"/>
    </row>
    <row r="996" spans="1:25" ht="14.4" x14ac:dyDescent="0.3">
      <c r="A996" s="32" t="s">
        <v>1035</v>
      </c>
      <c r="B996" s="33" t="s">
        <v>53</v>
      </c>
      <c r="C996" s="33" t="s">
        <v>31</v>
      </c>
      <c r="D996" s="33" t="s">
        <v>18</v>
      </c>
      <c r="E996" s="33"/>
      <c r="F996" s="7">
        <v>44399</v>
      </c>
      <c r="G996" s="15"/>
      <c r="H996" s="15">
        <v>1</v>
      </c>
      <c r="I996" s="26">
        <f t="shared" si="30"/>
        <v>10</v>
      </c>
      <c r="J996" s="26">
        <v>80</v>
      </c>
      <c r="K996" s="15"/>
      <c r="L996" s="15"/>
      <c r="M996" s="15"/>
      <c r="N996" s="8">
        <v>147.69999999999999</v>
      </c>
      <c r="O996" s="8">
        <v>147.69999999999999</v>
      </c>
      <c r="P996" s="33" t="s">
        <v>38</v>
      </c>
      <c r="Q996" s="29">
        <f t="shared" si="31"/>
        <v>227.7</v>
      </c>
      <c r="R996" s="9"/>
      <c r="S996" s="9"/>
      <c r="T996" s="9"/>
      <c r="U996" s="9"/>
      <c r="V996" s="9"/>
      <c r="W996" s="9"/>
      <c r="X996" s="10"/>
      <c r="Y996" s="11"/>
    </row>
    <row r="997" spans="1:25" ht="14.4" x14ac:dyDescent="0.3">
      <c r="A997" s="32" t="s">
        <v>1036</v>
      </c>
      <c r="B997" s="33" t="s">
        <v>53</v>
      </c>
      <c r="C997" s="33" t="s">
        <v>37</v>
      </c>
      <c r="D997" s="33" t="s">
        <v>18</v>
      </c>
      <c r="E997" s="33"/>
      <c r="F997" s="7">
        <v>44399</v>
      </c>
      <c r="G997" s="15"/>
      <c r="H997" s="15">
        <v>2</v>
      </c>
      <c r="I997" s="26">
        <f t="shared" si="30"/>
        <v>35</v>
      </c>
      <c r="J997" s="26">
        <v>140</v>
      </c>
      <c r="K997" s="15"/>
      <c r="L997" s="15"/>
      <c r="M997" s="15"/>
      <c r="N997" s="8">
        <v>237.21</v>
      </c>
      <c r="O997" s="8">
        <v>237.21</v>
      </c>
      <c r="P997" s="33" t="s">
        <v>38</v>
      </c>
      <c r="Q997" s="29">
        <f t="shared" si="31"/>
        <v>377.21000000000004</v>
      </c>
      <c r="R997" s="9"/>
      <c r="S997" s="9"/>
      <c r="T997" s="9"/>
      <c r="U997" s="9"/>
      <c r="V997" s="9"/>
      <c r="W997" s="9"/>
      <c r="X997" s="10"/>
      <c r="Y997" s="11"/>
    </row>
    <row r="998" spans="1:25" ht="14.4" x14ac:dyDescent="0.3">
      <c r="A998" s="32" t="s">
        <v>1037</v>
      </c>
      <c r="B998" s="33" t="s">
        <v>30</v>
      </c>
      <c r="C998" s="33" t="s">
        <v>31</v>
      </c>
      <c r="D998" s="33" t="s">
        <v>40</v>
      </c>
      <c r="E998" s="33"/>
      <c r="F998" s="7">
        <v>44399</v>
      </c>
      <c r="G998" s="15"/>
      <c r="H998" s="15">
        <v>1</v>
      </c>
      <c r="I998" s="26">
        <f t="shared" si="30"/>
        <v>10</v>
      </c>
      <c r="J998" s="26">
        <v>80</v>
      </c>
      <c r="K998" s="15"/>
      <c r="L998" s="15"/>
      <c r="M998" s="15"/>
      <c r="N998" s="8">
        <v>128.81</v>
      </c>
      <c r="O998" s="8">
        <v>128.81</v>
      </c>
      <c r="P998" s="33" t="s">
        <v>38</v>
      </c>
      <c r="Q998" s="29">
        <f t="shared" si="31"/>
        <v>208.81</v>
      </c>
      <c r="R998" s="9"/>
      <c r="S998" s="9"/>
      <c r="T998" s="9"/>
      <c r="U998" s="9"/>
      <c r="V998" s="9"/>
      <c r="W998" s="9"/>
      <c r="X998" s="10"/>
      <c r="Y998" s="11"/>
    </row>
    <row r="999" spans="1:25" ht="14.4" x14ac:dyDescent="0.3">
      <c r="A999" s="32" t="s">
        <v>1038</v>
      </c>
      <c r="B999" s="33" t="s">
        <v>25</v>
      </c>
      <c r="C999" s="33" t="s">
        <v>31</v>
      </c>
      <c r="D999" s="33" t="s">
        <v>18</v>
      </c>
      <c r="E999" s="33"/>
      <c r="F999" s="7">
        <v>44400</v>
      </c>
      <c r="G999" s="15"/>
      <c r="H999" s="15">
        <v>1</v>
      </c>
      <c r="I999" s="26">
        <f t="shared" si="30"/>
        <v>10</v>
      </c>
      <c r="J999" s="26">
        <v>80</v>
      </c>
      <c r="K999" s="15"/>
      <c r="L999" s="15"/>
      <c r="M999" s="15"/>
      <c r="N999" s="8">
        <v>84.89</v>
      </c>
      <c r="O999" s="8">
        <v>84.89</v>
      </c>
      <c r="P999" s="33" t="s">
        <v>38</v>
      </c>
      <c r="Q999" s="29">
        <f t="shared" si="31"/>
        <v>164.89</v>
      </c>
      <c r="R999" s="9"/>
      <c r="S999" s="9"/>
      <c r="T999" s="9"/>
      <c r="U999" s="9"/>
      <c r="V999" s="9"/>
      <c r="W999" s="9"/>
      <c r="X999" s="10"/>
      <c r="Y999" s="11"/>
    </row>
    <row r="1000" spans="1:25" ht="14.4" x14ac:dyDescent="0.3">
      <c r="A1000" s="32" t="s">
        <v>1039</v>
      </c>
      <c r="B1000" s="33" t="s">
        <v>185</v>
      </c>
      <c r="C1000" s="33" t="s">
        <v>186</v>
      </c>
      <c r="D1000" s="33" t="s">
        <v>26</v>
      </c>
      <c r="E1000" s="33"/>
      <c r="F1000" s="7">
        <v>44401</v>
      </c>
      <c r="G1000" s="15"/>
      <c r="H1000" s="15">
        <v>1</v>
      </c>
      <c r="I1000" s="26">
        <f t="shared" si="30"/>
        <v>10</v>
      </c>
      <c r="J1000" s="26">
        <v>80</v>
      </c>
      <c r="K1000" s="15"/>
      <c r="L1000" s="15"/>
      <c r="M1000" s="15"/>
      <c r="N1000" s="8">
        <v>122.32</v>
      </c>
      <c r="O1000" s="8">
        <v>122.32</v>
      </c>
      <c r="P1000" s="33" t="s">
        <v>19</v>
      </c>
      <c r="Q1000" s="29">
        <f t="shared" si="31"/>
        <v>202.32</v>
      </c>
      <c r="R1000" s="9"/>
      <c r="S1000" s="9"/>
      <c r="T1000" s="9"/>
      <c r="U1000" s="9"/>
      <c r="V1000" s="9"/>
      <c r="W1000" s="9"/>
      <c r="X1000" s="10"/>
      <c r="Y1000" s="11"/>
    </row>
    <row r="1001" spans="1:25" ht="15" thickBot="1" x14ac:dyDescent="0.35">
      <c r="A1001" s="37" t="s">
        <v>1040</v>
      </c>
      <c r="B1001" s="38" t="s">
        <v>185</v>
      </c>
      <c r="C1001" s="38" t="s">
        <v>186</v>
      </c>
      <c r="D1001" s="38" t="s">
        <v>18</v>
      </c>
      <c r="E1001" s="38"/>
      <c r="F1001" s="16">
        <v>44406</v>
      </c>
      <c r="G1001" s="17"/>
      <c r="H1001" s="17">
        <v>2</v>
      </c>
      <c r="I1001" s="26">
        <f t="shared" si="30"/>
        <v>35</v>
      </c>
      <c r="J1001" s="27">
        <v>140</v>
      </c>
      <c r="K1001" s="17"/>
      <c r="L1001" s="17"/>
      <c r="M1001" s="17"/>
      <c r="N1001" s="18">
        <v>210.45</v>
      </c>
      <c r="O1001" s="18">
        <v>210.45</v>
      </c>
      <c r="P1001" s="38" t="s">
        <v>38</v>
      </c>
      <c r="Q1001" s="29">
        <f t="shared" si="31"/>
        <v>350.45</v>
      </c>
      <c r="R1001" s="19"/>
      <c r="S1001" s="19"/>
      <c r="T1001" s="19"/>
      <c r="U1001" s="19"/>
      <c r="V1001" s="19"/>
      <c r="W1001" s="19"/>
      <c r="X1001" s="20"/>
      <c r="Y1001" s="21"/>
    </row>
    <row r="1002" spans="1:25" ht="15" thickTop="1" x14ac:dyDescent="0.3">
      <c r="A1002" s="39"/>
      <c r="B1002" s="40"/>
      <c r="C1002" s="40"/>
      <c r="D1002" s="40"/>
      <c r="E1002" s="40"/>
      <c r="F1002" s="40"/>
      <c r="G1002" s="40"/>
      <c r="H1002" s="40"/>
      <c r="I1002" s="26">
        <f t="shared" si="30"/>
        <v>0</v>
      </c>
      <c r="J1002" s="41">
        <f>SUM(J2:J981)</f>
        <v>101425</v>
      </c>
      <c r="K1002" s="40"/>
      <c r="L1002" s="40"/>
      <c r="M1002" s="22">
        <v>858</v>
      </c>
      <c r="N1002" s="40"/>
      <c r="O1002" s="22"/>
      <c r="P1002" s="40"/>
      <c r="Q1002" s="29">
        <f t="shared" si="31"/>
        <v>101425</v>
      </c>
      <c r="R1002" s="42"/>
      <c r="S1002" s="42"/>
      <c r="T1002" s="23"/>
      <c r="U1002" s="23"/>
      <c r="V1002" s="23"/>
      <c r="W1002" s="23"/>
      <c r="X1002" s="23"/>
      <c r="Y1002" s="24"/>
    </row>
  </sheetData>
  <dataValidations count="1">
    <dataValidation type="list" allowBlank="1" showInputMessage="1" showErrorMessage="1" sqref="D1:D1048576" xr:uid="{1A45E9AA-8180-49F1-96B3-7698478C96FF}">
      <formula1>SUM(R3+S7)</formula1>
    </dataValidation>
  </dataValidation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Roopesh patel</dc:creator>
  <cp:lastModifiedBy>Roopesh patel</cp:lastModifiedBy>
  <dcterms:created xsi:type="dcterms:W3CDTF">2024-08-30T08:22:32Z</dcterms:created>
  <dcterms:modified xsi:type="dcterms:W3CDTF">2024-08-30T08:22:32Z</dcterms:modified>
</cp:coreProperties>
</file>