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0.184.138.21\08.ir팀\01. 실적발표\2025\2025 2Q\05. IR Pack\"/>
    </mc:Choice>
  </mc:AlternateContent>
  <workbookProtection workbookAlgorithmName="SHA-512" workbookHashValue="rwPhL9d1w1MWc1iGneyJV6rF2gMXm9OjTA84uRjceHmqzHv3X0E9hG9KHu9wmk2diy7sy4H57s46cRY6OUfugQ==" workbookSaltValue="EBwRFrIYOVVM0ip+gM2rug==" workbookSpinCount="100000" lockStructure="1"/>
  <bookViews>
    <workbookView xWindow="28680" yWindow="-120" windowWidth="29040" windowHeight="15840" xr2:uid="{00000000-000D-0000-FFFF-FFFF00000000}"/>
  </bookViews>
  <sheets>
    <sheet name="Table of Contents" sheetId="1" r:id="rId1"/>
    <sheet name="Financial Statement" sheetId="2" r:id="rId2"/>
    <sheet name="Library (2014~2025)" sheetId="3" r:id="rId3"/>
  </sheets>
  <externalReferences>
    <externalReference r:id="rId4"/>
  </externalReferences>
  <definedNames>
    <definedName name="_xlnm._FilterDatabase" localSheetId="2" hidden="1">'Library (2014~2025)'!$A$4:$L$279</definedName>
    <definedName name="_xlnm.Print_Area" localSheetId="1">'Financial Statement'!$A$1:$AW$78</definedName>
    <definedName name="_xlnm.Print_Area" localSheetId="2">'Library (2014~2025)'!$A$1:$L$282</definedName>
    <definedName name="_xlnm.Print_Area" localSheetId="0">'Table of Contents'!$A$1:$K$26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1" i="2" l="1"/>
  <c r="AD21" i="2"/>
  <c r="B162" i="3" l="1"/>
  <c r="B163" i="3" s="1"/>
  <c r="B164" i="3" s="1"/>
  <c r="B165" i="3" s="1"/>
  <c r="B135" i="3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07" i="3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82" i="3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AQ6" i="2"/>
  <c r="AP6" i="2"/>
  <c r="AO6" i="2"/>
  <c r="AN6" i="2"/>
  <c r="AM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 LEE</author>
  </authors>
  <commentList>
    <comment ref="D3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JE LEE:</t>
        </r>
        <r>
          <rPr>
            <sz val="9"/>
            <color indexed="81"/>
            <rFont val="Tahoma"/>
            <family val="2"/>
          </rPr>
          <t xml:space="preserve">
'</t>
        </r>
        <r>
          <rPr>
            <sz val="9"/>
            <color indexed="81"/>
            <rFont val="돋움"/>
            <family val="3"/>
            <charset val="129"/>
          </rPr>
          <t>인형왕후의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남자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리메이크작</t>
        </r>
      </text>
    </comment>
  </commentList>
</comments>
</file>

<file path=xl/sharedStrings.xml><?xml version="1.0" encoding="utf-8"?>
<sst xmlns="http://schemas.openxmlformats.org/spreadsheetml/2006/main" count="1931" uniqueCount="1408">
  <si>
    <t>(단위: 십억원)</t>
    <phoneticPr fontId="2" type="noConversion"/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</si>
  <si>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</si>
  <si>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</si>
  <si>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</si>
  <si>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</si>
  <si>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</si>
  <si>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</si>
  <si>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</si>
  <si>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</si>
  <si>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</si>
  <si>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</si>
  <si>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</si>
  <si>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</si>
  <si>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</si>
  <si>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</si>
  <si>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</si>
  <si>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</si>
  <si>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  <phoneticPr fontId="2" type="noConversion"/>
  </si>
  <si>
    <t>2Q22</t>
    <phoneticPr fontId="2" type="noConversion"/>
  </si>
  <si>
    <t>3Q22</t>
    <phoneticPr fontId="2" type="noConversion"/>
  </si>
  <si>
    <t>4Q22</t>
    <phoneticPr fontId="2" type="noConversion"/>
  </si>
  <si>
    <t>1Q23</t>
    <phoneticPr fontId="2" type="noConversion"/>
  </si>
  <si>
    <t>2Q23</t>
    <phoneticPr fontId="2" type="noConversion"/>
  </si>
  <si>
    <t>QoQ (%)</t>
    <phoneticPr fontId="2" type="noConversion"/>
  </si>
  <si>
    <t>YoY (%)</t>
    <phoneticPr fontId="2" type="noConversion"/>
  </si>
  <si>
    <t>방영회차</t>
    <phoneticPr fontId="2" type="noConversion"/>
  </si>
  <si>
    <t>TV</t>
    <phoneticPr fontId="2" type="noConversion"/>
  </si>
  <si>
    <t>OTT</t>
    <phoneticPr fontId="2" type="noConversion"/>
  </si>
  <si>
    <t>매출</t>
    <phoneticPr fontId="2" type="noConversion"/>
  </si>
  <si>
    <t>Window별</t>
    <phoneticPr fontId="2" type="noConversion"/>
  </si>
  <si>
    <t>1st Window</t>
    <phoneticPr fontId="2" type="noConversion"/>
  </si>
  <si>
    <t>2nd Window</t>
    <phoneticPr fontId="2" type="noConversion"/>
  </si>
  <si>
    <t>채널별</t>
    <phoneticPr fontId="2" type="noConversion"/>
  </si>
  <si>
    <t>편성</t>
    <phoneticPr fontId="2" type="noConversion"/>
  </si>
  <si>
    <t>판매</t>
    <phoneticPr fontId="2" type="noConversion"/>
  </si>
  <si>
    <t>기타</t>
    <phoneticPr fontId="2" type="noConversion"/>
  </si>
  <si>
    <t>지역별</t>
    <phoneticPr fontId="2" type="noConversion"/>
  </si>
  <si>
    <t>국내</t>
    <phoneticPr fontId="2" type="noConversion"/>
  </si>
  <si>
    <t>해외</t>
    <phoneticPr fontId="2" type="noConversion"/>
  </si>
  <si>
    <t>매출원가</t>
    <phoneticPr fontId="2" type="noConversion"/>
  </si>
  <si>
    <t>판매비와 관리비</t>
    <phoneticPr fontId="2" type="noConversion"/>
  </si>
  <si>
    <t>인건비</t>
    <phoneticPr fontId="2" type="noConversion"/>
  </si>
  <si>
    <t>유무형자산 상각비</t>
    <phoneticPr fontId="2" type="noConversion"/>
  </si>
  <si>
    <t>지급수수료</t>
    <phoneticPr fontId="2" type="noConversion"/>
  </si>
  <si>
    <t>광고선전비</t>
    <phoneticPr fontId="2" type="noConversion"/>
  </si>
  <si>
    <t>기타</t>
    <phoneticPr fontId="2" type="noConversion"/>
  </si>
  <si>
    <t>영업이익</t>
    <phoneticPr fontId="2" type="noConversion"/>
  </si>
  <si>
    <t>영업외손익</t>
    <phoneticPr fontId="2" type="noConversion"/>
  </si>
  <si>
    <t>금융수익</t>
    <phoneticPr fontId="2" type="noConversion"/>
  </si>
  <si>
    <t>금융비용</t>
    <phoneticPr fontId="2" type="noConversion"/>
  </si>
  <si>
    <t>기타영업외수익</t>
    <phoneticPr fontId="2" type="noConversion"/>
  </si>
  <si>
    <t>기타영업외비용</t>
    <phoneticPr fontId="2" type="noConversion"/>
  </si>
  <si>
    <t>법인세차감전순이익</t>
    <phoneticPr fontId="2" type="noConversion"/>
  </si>
  <si>
    <t>법인세비용</t>
    <phoneticPr fontId="2" type="noConversion"/>
  </si>
  <si>
    <t>당기순이익</t>
    <phoneticPr fontId="2" type="noConversion"/>
  </si>
  <si>
    <t>자산총계</t>
    <phoneticPr fontId="2" type="noConversion"/>
  </si>
  <si>
    <t>유동자산</t>
    <phoneticPr fontId="2" type="noConversion"/>
  </si>
  <si>
    <t>현금및현금성자산</t>
    <phoneticPr fontId="2" type="noConversion"/>
  </si>
  <si>
    <t>매출채권</t>
    <phoneticPr fontId="2" type="noConversion"/>
  </si>
  <si>
    <t>선급금</t>
    <phoneticPr fontId="2" type="noConversion"/>
  </si>
  <si>
    <t>기타의 유동자산</t>
    <phoneticPr fontId="2" type="noConversion"/>
  </si>
  <si>
    <t>비유동자산</t>
    <phoneticPr fontId="2" type="noConversion"/>
  </si>
  <si>
    <t>유형자산</t>
    <phoneticPr fontId="2" type="noConversion"/>
  </si>
  <si>
    <t>무형자산</t>
    <phoneticPr fontId="2" type="noConversion"/>
  </si>
  <si>
    <t>기타의 비유동자산</t>
    <phoneticPr fontId="2" type="noConversion"/>
  </si>
  <si>
    <t>유동부채</t>
    <phoneticPr fontId="2" type="noConversion"/>
  </si>
  <si>
    <t>매입채무</t>
    <phoneticPr fontId="2" type="noConversion"/>
  </si>
  <si>
    <t>미지급금</t>
    <phoneticPr fontId="2" type="noConversion"/>
  </si>
  <si>
    <t>단기차입금</t>
    <phoneticPr fontId="2" type="noConversion"/>
  </si>
  <si>
    <t>n/a</t>
  </si>
  <si>
    <t>기타의 유동금융부채</t>
    <phoneticPr fontId="2" type="noConversion"/>
  </si>
  <si>
    <t>기타의 유동부채</t>
    <phoneticPr fontId="2" type="noConversion"/>
  </si>
  <si>
    <t>비유동부채</t>
    <phoneticPr fontId="2" type="noConversion"/>
  </si>
  <si>
    <t>사채</t>
    <phoneticPr fontId="2" type="noConversion"/>
  </si>
  <si>
    <t>장기차입금</t>
    <phoneticPr fontId="2" type="noConversion"/>
  </si>
  <si>
    <t>퇴직급여부채</t>
    <phoneticPr fontId="2" type="noConversion"/>
  </si>
  <si>
    <t>기타의 비유동금융부채</t>
    <phoneticPr fontId="2" type="noConversion"/>
  </si>
  <si>
    <t>기타의 비유동부채</t>
    <phoneticPr fontId="2" type="noConversion"/>
  </si>
  <si>
    <t>자본총계</t>
    <phoneticPr fontId="2" type="noConversion"/>
  </si>
  <si>
    <t>자본금</t>
    <phoneticPr fontId="2" type="noConversion"/>
  </si>
  <si>
    <t>주식발행초과금</t>
    <phoneticPr fontId="2" type="noConversion"/>
  </si>
  <si>
    <t>이익잉여금</t>
    <phoneticPr fontId="2" type="noConversion"/>
  </si>
  <si>
    <t>기타의자본항목</t>
    <phoneticPr fontId="2" type="noConversion"/>
  </si>
  <si>
    <t>차입</t>
    <phoneticPr fontId="2" type="noConversion"/>
  </si>
  <si>
    <t>총차입금</t>
    <phoneticPr fontId="2" type="noConversion"/>
  </si>
  <si>
    <t>순차입금(순현금)</t>
    <phoneticPr fontId="2" type="noConversion"/>
  </si>
  <si>
    <t>Net Cash</t>
    <phoneticPr fontId="2" type="noConversion"/>
  </si>
  <si>
    <t>Net Cash</t>
    <phoneticPr fontId="2" type="noConversion"/>
  </si>
  <si>
    <t>Net Cash</t>
    <phoneticPr fontId="2" type="noConversion"/>
  </si>
  <si>
    <t>Net Cash</t>
    <phoneticPr fontId="2" type="noConversion"/>
  </si>
  <si>
    <t>Ratios</t>
    <phoneticPr fontId="2" type="noConversion"/>
  </si>
  <si>
    <t>매출원가율</t>
  </si>
  <si>
    <t>판관비율</t>
  </si>
  <si>
    <t>매출총이익률</t>
  </si>
  <si>
    <t>영업이익률</t>
  </si>
  <si>
    <t>순이익률</t>
  </si>
  <si>
    <t>ROE</t>
  </si>
  <si>
    <t>ROA</t>
  </si>
  <si>
    <r>
      <rPr>
        <b/>
        <sz val="9"/>
        <color theme="1"/>
        <rFont val="맑은 고딕"/>
        <family val="3"/>
        <charset val="129"/>
        <scheme val="minor"/>
      </rPr>
      <t>주</t>
    </r>
    <r>
      <rPr>
        <sz val="9"/>
        <color theme="1"/>
        <rFont val="맑은 고딕"/>
        <family val="3"/>
        <charset val="129"/>
        <scheme val="minor"/>
      </rPr>
      <t xml:space="preserve"> (1) K-IFRS 연결 기준</t>
    </r>
    <phoneticPr fontId="2" type="noConversion"/>
  </si>
  <si>
    <t>부채총계</t>
    <phoneticPr fontId="2" type="noConversion"/>
  </si>
  <si>
    <t>비용총계</t>
    <phoneticPr fontId="2" type="noConversion"/>
  </si>
  <si>
    <t>연도</t>
    <phoneticPr fontId="2" type="noConversion"/>
  </si>
  <si>
    <t>No.</t>
    <phoneticPr fontId="2" type="noConversion"/>
  </si>
  <si>
    <t>편성</t>
    <phoneticPr fontId="2" type="noConversion"/>
  </si>
  <si>
    <t>타이틀</t>
    <phoneticPr fontId="2" type="noConversion"/>
  </si>
  <si>
    <t>방송일</t>
    <phoneticPr fontId="2" type="noConversion"/>
  </si>
  <si>
    <t>극본</t>
    <phoneticPr fontId="2" type="noConversion"/>
  </si>
  <si>
    <t>연출</t>
    <phoneticPr fontId="2" type="noConversion"/>
  </si>
  <si>
    <t>주연</t>
    <phoneticPr fontId="2" type="noConversion"/>
  </si>
  <si>
    <t>시청률(%)</t>
    <phoneticPr fontId="2" type="noConversion"/>
  </si>
  <si>
    <t>비고</t>
    <phoneticPr fontId="2" type="noConversion"/>
  </si>
  <si>
    <t>평균(가구)</t>
    <phoneticPr fontId="2" type="noConversion"/>
  </si>
  <si>
    <t>최고(가구)</t>
    <phoneticPr fontId="2" type="noConversion"/>
  </si>
  <si>
    <t>tvN</t>
    <phoneticPr fontId="2" type="noConversion"/>
  </si>
  <si>
    <t>감자별 2013QR3</t>
  </si>
  <si>
    <t>13.9.23~14.5.15</t>
  </si>
  <si>
    <t>120부</t>
  </si>
  <si>
    <t>이영철, 이광재, 장진아</t>
  </si>
  <si>
    <t>김병욱</t>
  </si>
  <si>
    <t>이순재, 노주현, 고경표</t>
  </si>
  <si>
    <t>1.13~3.4</t>
    <phoneticPr fontId="2" type="noConversion"/>
  </si>
  <si>
    <t>16부</t>
    <phoneticPr fontId="2" type="noConversion"/>
  </si>
  <si>
    <t>정현정</t>
    <phoneticPr fontId="2" type="noConversion"/>
  </si>
  <si>
    <t>장영우</t>
    <phoneticPr fontId="2" type="noConversion"/>
  </si>
  <si>
    <t>김소연, 성준, 남궁민</t>
    <phoneticPr fontId="2" type="noConversion"/>
  </si>
  <si>
    <t>응급남녀</t>
    <phoneticPr fontId="2" type="noConversion"/>
  </si>
  <si>
    <t>1.24~4.5</t>
    <phoneticPr fontId="2" type="noConversion"/>
  </si>
  <si>
    <t>21부</t>
    <phoneticPr fontId="2" type="noConversion"/>
  </si>
  <si>
    <t>최윤정</t>
    <phoneticPr fontId="2" type="noConversion"/>
  </si>
  <si>
    <t>김철규</t>
    <phoneticPr fontId="2" type="noConversion"/>
  </si>
  <si>
    <t>송지효, 최진혁</t>
    <phoneticPr fontId="2" type="noConversion"/>
  </si>
  <si>
    <t>갑동이</t>
    <phoneticPr fontId="2" type="noConversion"/>
  </si>
  <si>
    <t>4.11~6.21</t>
    <phoneticPr fontId="2" type="noConversion"/>
  </si>
  <si>
    <t>20부</t>
    <phoneticPr fontId="2" type="noConversion"/>
  </si>
  <si>
    <t>권음미</t>
    <phoneticPr fontId="2" type="noConversion"/>
  </si>
  <si>
    <t>조수원</t>
    <phoneticPr fontId="2" type="noConversion"/>
  </si>
  <si>
    <t>윤상현, 김민정, 성동일</t>
    <phoneticPr fontId="2" type="noConversion"/>
  </si>
  <si>
    <t>마녀의 연애</t>
    <phoneticPr fontId="2" type="noConversion"/>
  </si>
  <si>
    <t>4.14~6.10</t>
    <phoneticPr fontId="2" type="noConversion"/>
  </si>
  <si>
    <t>이선정, 반기리</t>
    <phoneticPr fontId="2" type="noConversion"/>
  </si>
  <si>
    <t>이정효, 윤지훈</t>
    <phoneticPr fontId="2" type="noConversion"/>
  </si>
  <si>
    <t>엄정화, 박서준</t>
    <phoneticPr fontId="2" type="noConversion"/>
  </si>
  <si>
    <t>고교처세왕</t>
    <phoneticPr fontId="2" type="noConversion"/>
  </si>
  <si>
    <t>6.16~8.11</t>
    <phoneticPr fontId="2" type="noConversion"/>
  </si>
  <si>
    <t>17부</t>
    <phoneticPr fontId="2" type="noConversion"/>
  </si>
  <si>
    <t>양희승, 조성희</t>
    <phoneticPr fontId="2" type="noConversion"/>
  </si>
  <si>
    <t>유제원</t>
    <phoneticPr fontId="2" type="noConversion"/>
  </si>
  <si>
    <t>서인국, 이하나, 이수혁</t>
    <phoneticPr fontId="2" type="noConversion"/>
  </si>
  <si>
    <t>연애말고 결혼</t>
    <phoneticPr fontId="2" type="noConversion"/>
  </si>
  <si>
    <t>7.4~8.23</t>
    <phoneticPr fontId="2" type="noConversion"/>
  </si>
  <si>
    <t>주화미</t>
    <phoneticPr fontId="2" type="noConversion"/>
  </si>
  <si>
    <t>송현욱</t>
    <phoneticPr fontId="2" type="noConversion"/>
  </si>
  <si>
    <t>한그루, 연우진</t>
    <phoneticPr fontId="2" type="noConversion"/>
  </si>
  <si>
    <t>삼총사</t>
    <phoneticPr fontId="2" type="noConversion"/>
  </si>
  <si>
    <t>8.17~11.2</t>
    <phoneticPr fontId="2" type="noConversion"/>
  </si>
  <si>
    <t>12부</t>
    <phoneticPr fontId="2" type="noConversion"/>
  </si>
  <si>
    <t>송재정</t>
    <phoneticPr fontId="2" type="noConversion"/>
  </si>
  <si>
    <t>김병수</t>
    <phoneticPr fontId="2" type="noConversion"/>
  </si>
  <si>
    <t>정용화, 이진욱</t>
    <phoneticPr fontId="2" type="noConversion"/>
  </si>
  <si>
    <t>마이 시크릿 호텔</t>
    <phoneticPr fontId="2" type="noConversion"/>
  </si>
  <si>
    <t>8.18~10.14</t>
    <phoneticPr fontId="2" type="noConversion"/>
  </si>
  <si>
    <t>김도현</t>
    <phoneticPr fontId="2" type="noConversion"/>
  </si>
  <si>
    <t>홍종찬</t>
    <phoneticPr fontId="2" type="noConversion"/>
  </si>
  <si>
    <t>유인나, 진이한, 남궁민</t>
    <phoneticPr fontId="2" type="noConversion"/>
  </si>
  <si>
    <t>미생</t>
  </si>
  <si>
    <t>10.17~12.20</t>
  </si>
  <si>
    <t>20부</t>
  </si>
  <si>
    <t>정윤정</t>
  </si>
  <si>
    <t>김원석</t>
  </si>
  <si>
    <t>임시완, 이성민, 강소라</t>
  </si>
  <si>
    <t>라이어게임</t>
    <phoneticPr fontId="2" type="noConversion"/>
  </si>
  <si>
    <t>10.20~11.25</t>
    <phoneticPr fontId="2" type="noConversion"/>
  </si>
  <si>
    <t>류용재</t>
    <phoneticPr fontId="2" type="noConversion"/>
  </si>
  <si>
    <t>김홍선</t>
    <phoneticPr fontId="2" type="noConversion"/>
  </si>
  <si>
    <t>이상윤, 김소은</t>
    <phoneticPr fontId="2" type="noConversion"/>
  </si>
  <si>
    <t>가족의 비밀</t>
    <phoneticPr fontId="2" type="noConversion"/>
  </si>
  <si>
    <t>14.10.27~15.4.30</t>
    <phoneticPr fontId="2" type="noConversion"/>
  </si>
  <si>
    <t>103부</t>
    <phoneticPr fontId="2" type="noConversion"/>
  </si>
  <si>
    <t>이도현</t>
    <phoneticPr fontId="2" type="noConversion"/>
  </si>
  <si>
    <t>성도준</t>
    <phoneticPr fontId="2" type="noConversion"/>
  </si>
  <si>
    <t>신은경, 김승수</t>
    <phoneticPr fontId="2" type="noConversion"/>
  </si>
  <si>
    <t>일리있는 사랑</t>
    <phoneticPr fontId="2" type="noConversion"/>
  </si>
  <si>
    <t>14.12.1~15.2.3</t>
    <phoneticPr fontId="2" type="noConversion"/>
  </si>
  <si>
    <t>김도우</t>
    <phoneticPr fontId="2" type="noConversion"/>
  </si>
  <si>
    <t>한지승</t>
    <phoneticPr fontId="2" type="noConversion"/>
  </si>
  <si>
    <t>엄태웅, 이시영, 이수혁</t>
    <phoneticPr fontId="2" type="noConversion"/>
  </si>
  <si>
    <t>OCN</t>
    <phoneticPr fontId="2" type="noConversion"/>
  </si>
  <si>
    <t>처용</t>
    <phoneticPr fontId="2" type="noConversion"/>
  </si>
  <si>
    <t>2.9~4.6</t>
    <phoneticPr fontId="2" type="noConversion"/>
  </si>
  <si>
    <t>10부</t>
    <phoneticPr fontId="2" type="noConversion"/>
  </si>
  <si>
    <t>홍승현</t>
    <phoneticPr fontId="2" type="noConversion"/>
  </si>
  <si>
    <t>강철우</t>
    <phoneticPr fontId="2" type="noConversion"/>
  </si>
  <si>
    <t>오지호, 오지은</t>
    <phoneticPr fontId="2" type="noConversion"/>
  </si>
  <si>
    <t>5.18~8.3</t>
    <phoneticPr fontId="2" type="noConversion"/>
  </si>
  <si>
    <t>박재범</t>
    <phoneticPr fontId="2" type="noConversion"/>
  </si>
  <si>
    <t>이민우</t>
    <phoneticPr fontId="2" type="noConversion"/>
  </si>
  <si>
    <t>류덕환, 윤주희</t>
    <phoneticPr fontId="2" type="noConversion"/>
  </si>
  <si>
    <t>리셋</t>
    <phoneticPr fontId="2" type="noConversion"/>
  </si>
  <si>
    <t>8.24~10.26</t>
    <phoneticPr fontId="2" type="noConversion"/>
  </si>
  <si>
    <t>장혁린</t>
    <phoneticPr fontId="2" type="noConversion"/>
  </si>
  <si>
    <t>김평중, 김용균</t>
    <phoneticPr fontId="2" type="noConversion"/>
  </si>
  <si>
    <t>천정명, 김소현</t>
    <phoneticPr fontId="2" type="noConversion"/>
  </si>
  <si>
    <t>나쁜녀석들</t>
    <phoneticPr fontId="2" type="noConversion"/>
  </si>
  <si>
    <t>10.4~12.13</t>
    <phoneticPr fontId="2" type="noConversion"/>
  </si>
  <si>
    <t>11부</t>
    <phoneticPr fontId="2" type="noConversion"/>
  </si>
  <si>
    <t>한정훈</t>
    <phoneticPr fontId="2" type="noConversion"/>
  </si>
  <si>
    <t>김정민</t>
    <phoneticPr fontId="2" type="noConversion"/>
  </si>
  <si>
    <t>김상중, 마동석, 박해진</t>
    <phoneticPr fontId="2" type="noConversion"/>
  </si>
  <si>
    <t>닥터프로스트</t>
    <phoneticPr fontId="2" type="noConversion"/>
  </si>
  <si>
    <t>14.11.23~15.2.1</t>
    <phoneticPr fontId="2" type="noConversion"/>
  </si>
  <si>
    <t>허지영, 반기리, 이용연</t>
    <phoneticPr fontId="2" type="noConversion"/>
  </si>
  <si>
    <t>성용일</t>
    <phoneticPr fontId="2" type="noConversion"/>
  </si>
  <si>
    <t>송창의, 정은채</t>
    <phoneticPr fontId="2" type="noConversion"/>
  </si>
  <si>
    <t>그 외</t>
    <phoneticPr fontId="2" type="noConversion"/>
  </si>
  <si>
    <t>괜찮아 사랑이야</t>
    <phoneticPr fontId="2" type="noConversion"/>
  </si>
  <si>
    <t>7.23~9.11</t>
    <phoneticPr fontId="2" type="noConversion"/>
  </si>
  <si>
    <t>노희경</t>
    <phoneticPr fontId="2" type="noConversion"/>
  </si>
  <si>
    <t>김규태</t>
    <phoneticPr fontId="2" type="noConversion"/>
  </si>
  <si>
    <t>조인성, 공효진</t>
    <phoneticPr fontId="2" type="noConversion"/>
  </si>
  <si>
    <t>SBS 편성</t>
    <phoneticPr fontId="2" type="noConversion"/>
  </si>
  <si>
    <t>하트투하트</t>
  </si>
  <si>
    <t>1.9~3.7</t>
  </si>
  <si>
    <t>16부</t>
  </si>
  <si>
    <t>이정아</t>
  </si>
  <si>
    <t>이윤정</t>
  </si>
  <si>
    <t>최강희, 천정명</t>
  </si>
  <si>
    <t>호구의 사랑</t>
  </si>
  <si>
    <t>2.9~3.31</t>
  </si>
  <si>
    <t>윤난중</t>
  </si>
  <si>
    <t>표민수</t>
  </si>
  <si>
    <t>유이, 최우식</t>
  </si>
  <si>
    <t>슈퍼대디 열</t>
    <phoneticPr fontId="2" type="noConversion"/>
  </si>
  <si>
    <t>3.13~5.2</t>
    <phoneticPr fontId="2" type="noConversion"/>
  </si>
  <si>
    <t>김경세</t>
    <phoneticPr fontId="2" type="noConversion"/>
  </si>
  <si>
    <t>이동건, 이유리</t>
    <phoneticPr fontId="2" type="noConversion"/>
  </si>
  <si>
    <t>울지 않는 새</t>
  </si>
  <si>
    <t>5.4~10.22</t>
  </si>
  <si>
    <t>100부</t>
  </si>
  <si>
    <t>여정미</t>
  </si>
  <si>
    <t>김평중</t>
  </si>
  <si>
    <t>오현경, 홍아름</t>
  </si>
  <si>
    <t>구여친클럽</t>
    <phoneticPr fontId="2" type="noConversion"/>
  </si>
  <si>
    <t>5.8~6.13</t>
    <phoneticPr fontId="2" type="noConversion"/>
  </si>
  <si>
    <t>이진매</t>
    <phoneticPr fontId="2" type="noConversion"/>
  </si>
  <si>
    <t>권석장</t>
    <phoneticPr fontId="2" type="noConversion"/>
  </si>
  <si>
    <t>송지효, 변요한</t>
    <phoneticPr fontId="2" type="noConversion"/>
  </si>
  <si>
    <t>신분을 숨겨라</t>
    <phoneticPr fontId="2" type="noConversion"/>
  </si>
  <si>
    <t>6.16~8.4</t>
  </si>
  <si>
    <t>강현성</t>
    <phoneticPr fontId="2" type="noConversion"/>
  </si>
  <si>
    <t>김범, 박성웅</t>
    <phoneticPr fontId="2" type="noConversion"/>
  </si>
  <si>
    <t>오나의 귀신님</t>
    <phoneticPr fontId="2" type="noConversion"/>
  </si>
  <si>
    <t>7.3~8.22</t>
    <phoneticPr fontId="2" type="noConversion"/>
  </si>
  <si>
    <t>양희승</t>
    <phoneticPr fontId="2" type="noConversion"/>
  </si>
  <si>
    <t>박보영, 조정석</t>
    <phoneticPr fontId="2" type="noConversion"/>
  </si>
  <si>
    <t>두번째 스무살</t>
  </si>
  <si>
    <t>8.28~10.17</t>
  </si>
  <si>
    <t>소현경</t>
  </si>
  <si>
    <t>김형식</t>
  </si>
  <si>
    <t>최지우, 이상윤</t>
  </si>
  <si>
    <t>풍선껌</t>
    <phoneticPr fontId="2" type="noConversion"/>
  </si>
  <si>
    <t>10.26~12.15</t>
  </si>
  <si>
    <t>이미나</t>
    <phoneticPr fontId="2" type="noConversion"/>
  </si>
  <si>
    <t>이동욱, 정려원</t>
    <phoneticPr fontId="2" type="noConversion"/>
  </si>
  <si>
    <t>실종느와르M</t>
    <phoneticPr fontId="2" type="noConversion"/>
  </si>
  <si>
    <t>3.28~5.30</t>
    <phoneticPr fontId="2" type="noConversion"/>
  </si>
  <si>
    <t>이유진</t>
    <phoneticPr fontId="2" type="noConversion"/>
  </si>
  <si>
    <t>이승영</t>
    <phoneticPr fontId="2" type="noConversion"/>
  </si>
  <si>
    <t>김강우, 박희순, 조보아</t>
    <phoneticPr fontId="2" type="noConversion"/>
  </si>
  <si>
    <t>아름다운 나의 신부</t>
    <phoneticPr fontId="2" type="noConversion"/>
  </si>
  <si>
    <t>6.20~8.9</t>
    <phoneticPr fontId="2" type="noConversion"/>
  </si>
  <si>
    <t>유성열</t>
    <phoneticPr fontId="2" type="noConversion"/>
  </si>
  <si>
    <t>김무열, 이시영</t>
    <phoneticPr fontId="2" type="noConversion"/>
  </si>
  <si>
    <t>처용2</t>
    <phoneticPr fontId="2" type="noConversion"/>
  </si>
  <si>
    <t>8.23~10.18</t>
    <phoneticPr fontId="2" type="noConversion"/>
  </si>
  <si>
    <t>오지호, 전효성</t>
    <phoneticPr fontId="2" type="noConversion"/>
  </si>
  <si>
    <t>그 외</t>
  </si>
  <si>
    <t>상애천사천년</t>
    <phoneticPr fontId="2" type="noConversion"/>
  </si>
  <si>
    <t>2.15~3.23</t>
  </si>
  <si>
    <t>22부</t>
    <phoneticPr fontId="2" type="noConversion"/>
  </si>
  <si>
    <t>서재원, 권소라</t>
    <phoneticPr fontId="2" type="noConversion"/>
  </si>
  <si>
    <t>장영우</t>
  </si>
  <si>
    <t>정백연, 정솽</t>
  </si>
  <si>
    <t>-</t>
  </si>
  <si>
    <t>중국 후난위성 TV</t>
    <phoneticPr fontId="2" type="noConversion"/>
  </si>
  <si>
    <t>너를 기억해</t>
  </si>
  <si>
    <t>6.22~8.11</t>
  </si>
  <si>
    <t>권기영</t>
  </si>
  <si>
    <t>노상훈</t>
  </si>
  <si>
    <t>서인국, 장나라</t>
  </si>
  <si>
    <t>KBS 편성</t>
  </si>
  <si>
    <t>처음이라서</t>
    <phoneticPr fontId="2" type="noConversion"/>
  </si>
  <si>
    <t>10.7~11.25</t>
    <phoneticPr fontId="2" type="noConversion"/>
  </si>
  <si>
    <t>8부</t>
    <phoneticPr fontId="2" type="noConversion"/>
  </si>
  <si>
    <t>이정효</t>
    <phoneticPr fontId="2" type="noConversion"/>
  </si>
  <si>
    <t>민호, 박소담</t>
    <phoneticPr fontId="2" type="noConversion"/>
  </si>
  <si>
    <t>-</t>
    <phoneticPr fontId="2" type="noConversion"/>
  </si>
  <si>
    <t>On Style 편성</t>
    <phoneticPr fontId="2" type="noConversion"/>
  </si>
  <si>
    <t>tvN</t>
  </si>
  <si>
    <t>치즈인더트랩</t>
    <phoneticPr fontId="2" type="noConversion"/>
  </si>
  <si>
    <t>1.4~3.1</t>
    <phoneticPr fontId="2" type="noConversion"/>
  </si>
  <si>
    <t>김남희, 고선희</t>
    <phoneticPr fontId="2" type="noConversion"/>
  </si>
  <si>
    <t>이윤정</t>
    <phoneticPr fontId="2" type="noConversion"/>
  </si>
  <si>
    <t>박해진, 김고은, 서강준</t>
    <phoneticPr fontId="2" type="noConversion"/>
  </si>
  <si>
    <t>시그널</t>
    <phoneticPr fontId="2" type="noConversion"/>
  </si>
  <si>
    <t>1.22~3.12</t>
    <phoneticPr fontId="2" type="noConversion"/>
  </si>
  <si>
    <t>김은희</t>
    <phoneticPr fontId="2" type="noConversion"/>
  </si>
  <si>
    <t>김원석</t>
    <phoneticPr fontId="2" type="noConversion"/>
  </si>
  <si>
    <t>이제훈, 김혜수, 조진웅</t>
    <phoneticPr fontId="2" type="noConversion"/>
  </si>
  <si>
    <t>피리부는 사나이</t>
    <phoneticPr fontId="2" type="noConversion"/>
  </si>
  <si>
    <t>3.7~4.26</t>
    <phoneticPr fontId="2" type="noConversion"/>
  </si>
  <si>
    <t>신하균, 조윤희, 유준상</t>
    <phoneticPr fontId="2" type="noConversion"/>
  </si>
  <si>
    <t>기억</t>
    <phoneticPr fontId="2" type="noConversion"/>
  </si>
  <si>
    <t>3.18~5.7</t>
    <phoneticPr fontId="2" type="noConversion"/>
  </si>
  <si>
    <t>김지우</t>
    <phoneticPr fontId="2" type="noConversion"/>
  </si>
  <si>
    <t>박찬홍</t>
    <phoneticPr fontId="2" type="noConversion"/>
  </si>
  <si>
    <t>이성민, 김지수</t>
    <phoneticPr fontId="2" type="noConversion"/>
  </si>
  <si>
    <t>또오해영</t>
    <phoneticPr fontId="2" type="noConversion"/>
  </si>
  <si>
    <t>5.2~6.28</t>
    <phoneticPr fontId="2" type="noConversion"/>
  </si>
  <si>
    <t>18부</t>
    <phoneticPr fontId="2" type="noConversion"/>
  </si>
  <si>
    <t>박해영</t>
    <phoneticPr fontId="2" type="noConversion"/>
  </si>
  <si>
    <t>에릭, 서현진</t>
    <phoneticPr fontId="2" type="noConversion"/>
  </si>
  <si>
    <t>디어 마이 프렌즈</t>
    <phoneticPr fontId="2" type="noConversion"/>
  </si>
  <si>
    <t>5.13~7.2</t>
    <phoneticPr fontId="2" type="noConversion"/>
  </si>
  <si>
    <t>고현정, 김혜자, 고두심</t>
    <phoneticPr fontId="2" type="noConversion"/>
  </si>
  <si>
    <t>굿와이프</t>
    <phoneticPr fontId="2" type="noConversion"/>
  </si>
  <si>
    <t>7.8~8.27</t>
    <phoneticPr fontId="2" type="noConversion"/>
  </si>
  <si>
    <t>한상운</t>
    <phoneticPr fontId="2" type="noConversion"/>
  </si>
  <si>
    <t>전도연, 유지태, 윤계상</t>
    <phoneticPr fontId="2" type="noConversion"/>
  </si>
  <si>
    <t>싸우자 귀신아</t>
    <phoneticPr fontId="2" type="noConversion"/>
  </si>
  <si>
    <t>7.11~8.30</t>
    <phoneticPr fontId="2" type="noConversion"/>
  </si>
  <si>
    <t>이대일</t>
    <phoneticPr fontId="2" type="noConversion"/>
  </si>
  <si>
    <t>박준화</t>
    <phoneticPr fontId="2" type="noConversion"/>
  </si>
  <si>
    <t>옥택연, 김소현</t>
    <phoneticPr fontId="2" type="noConversion"/>
  </si>
  <si>
    <t>신데렐라와 네 명의 기사</t>
    <phoneticPr fontId="2" type="noConversion"/>
  </si>
  <si>
    <t>8.12~10.1</t>
    <phoneticPr fontId="2" type="noConversion"/>
  </si>
  <si>
    <t>민지은, 원영실, 이승진</t>
    <phoneticPr fontId="2" type="noConversion"/>
  </si>
  <si>
    <t>권혁찬, 이민우</t>
    <phoneticPr fontId="2" type="noConversion"/>
  </si>
  <si>
    <t>정일우, 안재현, 이정신</t>
    <phoneticPr fontId="2" type="noConversion"/>
  </si>
  <si>
    <t>더케이투</t>
  </si>
  <si>
    <t>9.23~11.12</t>
  </si>
  <si>
    <t>장혁린</t>
  </si>
  <si>
    <t>곽정환</t>
  </si>
  <si>
    <t>지창욱, 송윤아, 임윤아</t>
  </si>
  <si>
    <t>안투라지</t>
    <phoneticPr fontId="2" type="noConversion"/>
  </si>
  <si>
    <t>11.4~12.24</t>
    <phoneticPr fontId="2" type="noConversion"/>
  </si>
  <si>
    <t>조진웅, 서강준, 이광수</t>
    <phoneticPr fontId="2" type="noConversion"/>
  </si>
  <si>
    <t>OCN</t>
  </si>
  <si>
    <t>동네의영웅</t>
  </si>
  <si>
    <t>1.23~3.20</t>
  </si>
  <si>
    <t>장민석</t>
    <phoneticPr fontId="2" type="noConversion"/>
  </si>
  <si>
    <t>곽정환</t>
    <phoneticPr fontId="2" type="noConversion"/>
  </si>
  <si>
    <t>박시후, 조성하, 이수혁</t>
    <phoneticPr fontId="2" type="noConversion"/>
  </si>
  <si>
    <t>뱀파이어탐정</t>
  </si>
  <si>
    <t>3.27~6.12</t>
  </si>
  <si>
    <t>유영선</t>
    <phoneticPr fontId="2" type="noConversion"/>
  </si>
  <si>
    <t>김가람</t>
    <phoneticPr fontId="2" type="noConversion"/>
  </si>
  <si>
    <t>이준, 오정세</t>
    <phoneticPr fontId="2" type="noConversion"/>
  </si>
  <si>
    <t>38사기동대</t>
    <phoneticPr fontId="2" type="noConversion"/>
  </si>
  <si>
    <t>6.17~8.6</t>
    <phoneticPr fontId="2" type="noConversion"/>
  </si>
  <si>
    <t>한동화</t>
    <phoneticPr fontId="2" type="noConversion"/>
  </si>
  <si>
    <t>마동석, 서인국, 수영</t>
    <phoneticPr fontId="2" type="noConversion"/>
  </si>
  <si>
    <t>공항 가는 길</t>
    <phoneticPr fontId="2" type="noConversion"/>
  </si>
  <si>
    <t>9.21~11.10</t>
    <phoneticPr fontId="2" type="noConversion"/>
  </si>
  <si>
    <t>이숙연</t>
    <phoneticPr fontId="2" type="noConversion"/>
  </si>
  <si>
    <t>김하늘, 이상윤</t>
    <phoneticPr fontId="2" type="noConversion"/>
  </si>
  <si>
    <t>KBS 편성</t>
    <phoneticPr fontId="2" type="noConversion"/>
  </si>
  <si>
    <t>캐리어를 끄는 여자</t>
    <phoneticPr fontId="2" type="noConversion"/>
  </si>
  <si>
    <t>9.26~11.15</t>
    <phoneticPr fontId="2" type="noConversion"/>
  </si>
  <si>
    <t>강대선</t>
    <phoneticPr fontId="2" type="noConversion"/>
  </si>
  <si>
    <t>최지우, 주진모</t>
    <phoneticPr fontId="2" type="noConversion"/>
  </si>
  <si>
    <t>MBC 편성</t>
    <phoneticPr fontId="2" type="noConversion"/>
  </si>
  <si>
    <t>상애천사천년2</t>
  </si>
  <si>
    <t>11.16~12.29</t>
  </si>
  <si>
    <t>28부</t>
  </si>
  <si>
    <t>박영숙</t>
  </si>
  <si>
    <t>김병수</t>
  </si>
  <si>
    <t>곽설부, 위대훈</t>
  </si>
  <si>
    <t>상하이</t>
  </si>
  <si>
    <t>푸른바다의전설</t>
    <phoneticPr fontId="2" type="noConversion"/>
  </si>
  <si>
    <t>16.11.16~17.1.25</t>
    <phoneticPr fontId="2" type="noConversion"/>
  </si>
  <si>
    <t>박지은</t>
    <phoneticPr fontId="2" type="noConversion"/>
  </si>
  <si>
    <t>진혁</t>
    <phoneticPr fontId="2" type="noConversion"/>
  </si>
  <si>
    <t>전지현, 이민호</t>
    <phoneticPr fontId="2" type="noConversion"/>
  </si>
  <si>
    <t>도깨비</t>
  </si>
  <si>
    <t>16.12.2~17.1.21</t>
  </si>
  <si>
    <t>김은숙</t>
  </si>
  <si>
    <t>이응복</t>
  </si>
  <si>
    <t>공유, 이동욱, 김고은</t>
  </si>
  <si>
    <t>내성적인 보스</t>
  </si>
  <si>
    <t>1.16~3.14</t>
  </si>
  <si>
    <t>주화미</t>
  </si>
  <si>
    <t>송현욱</t>
  </si>
  <si>
    <t>연우진, 박혜수</t>
  </si>
  <si>
    <t>내일 그대와</t>
  </si>
  <si>
    <t>2.3~3.25</t>
  </si>
  <si>
    <t>허성혜</t>
  </si>
  <si>
    <t>유제원</t>
  </si>
  <si>
    <t>신민아, 이제훈</t>
  </si>
  <si>
    <t>그녀는 거짓말을 너무 사랑해</t>
  </si>
  <si>
    <t>3.20~5.9</t>
  </si>
  <si>
    <t>김경민</t>
  </si>
  <si>
    <t>김진민</t>
  </si>
  <si>
    <t>이현우, 조이, 이정진</t>
  </si>
  <si>
    <t>시카고 타자기</t>
  </si>
  <si>
    <t>4.7~6.3</t>
  </si>
  <si>
    <t>진수완</t>
  </si>
  <si>
    <t>김철규</t>
  </si>
  <si>
    <t>유아인, 임수정, 고경표</t>
  </si>
  <si>
    <t>써클: 이어진 두 세계</t>
  </si>
  <si>
    <t>5.22~6.27</t>
  </si>
  <si>
    <t>12부</t>
  </si>
  <si>
    <t>김진희, 유혜미, 류문상, 박은미</t>
    <phoneticPr fontId="2" type="noConversion"/>
  </si>
  <si>
    <t>민진기</t>
  </si>
  <si>
    <t>여진구, 공승연</t>
  </si>
  <si>
    <t>비밀의 숲</t>
  </si>
  <si>
    <t>6.10~7.30</t>
  </si>
  <si>
    <t>이수연</t>
  </si>
  <si>
    <t>안길호</t>
  </si>
  <si>
    <t>조승우, 배두나</t>
  </si>
  <si>
    <t>하백의 신부</t>
  </si>
  <si>
    <t>7.3~8.22</t>
  </si>
  <si>
    <t>신세경, 남주혁</t>
  </si>
  <si>
    <t>크리미널 마인드</t>
  </si>
  <si>
    <t>7.26~9.28</t>
  </si>
  <si>
    <t>홍승현</t>
  </si>
  <si>
    <t>양윤호</t>
  </si>
  <si>
    <t>손현주, 이준기, 문채원</t>
  </si>
  <si>
    <t>명불허전</t>
  </si>
  <si>
    <t>8.12~10.1</t>
  </si>
  <si>
    <t>홍종찬</t>
  </si>
  <si>
    <t>김남길, 김아중</t>
  </si>
  <si>
    <t>아르곤</t>
  </si>
  <si>
    <t>9.4~9.26</t>
  </si>
  <si>
    <t>8부</t>
  </si>
  <si>
    <t>전영신</t>
  </si>
  <si>
    <t>김주혁, 천우희</t>
  </si>
  <si>
    <t>이번 생은 처음이라</t>
  </si>
  <si>
    <t>10.9~11.28</t>
  </si>
  <si>
    <t>박준화</t>
  </si>
  <si>
    <t>이민기, 정소민</t>
  </si>
  <si>
    <t>부암동 복수자들</t>
  </si>
  <si>
    <t>10.11~11.16</t>
  </si>
  <si>
    <t>김이지</t>
  </si>
  <si>
    <t>권석장</t>
  </si>
  <si>
    <t>이요원, 라미란, 명세빈</t>
  </si>
  <si>
    <t>변혁의 사랑</t>
  </si>
  <si>
    <t>10.14~12.3</t>
  </si>
  <si>
    <t>주현</t>
  </si>
  <si>
    <t>최시원, 강소라</t>
  </si>
  <si>
    <t>세상에서 가장 아름다운 이별</t>
  </si>
  <si>
    <t>12.9~12.17</t>
  </si>
  <si>
    <t>4부</t>
  </si>
  <si>
    <t>노희경</t>
  </si>
  <si>
    <t>원미경, 유동근, 최지우</t>
  </si>
  <si>
    <t>보이스</t>
  </si>
  <si>
    <t>1.14~3.12</t>
  </si>
  <si>
    <t>마진원</t>
  </si>
  <si>
    <t>김홍선</t>
  </si>
  <si>
    <t>장혁, 이하나</t>
  </si>
  <si>
    <t>터널</t>
  </si>
  <si>
    <t>3.25~5.21</t>
  </si>
  <si>
    <t>이은미</t>
  </si>
  <si>
    <t>신용휘</t>
  </si>
  <si>
    <t>최진혁, 윤현민</t>
  </si>
  <si>
    <t>듀얼</t>
  </si>
  <si>
    <t>6.3~7.23</t>
  </si>
  <si>
    <t>김윤주</t>
  </si>
  <si>
    <t>이종재</t>
  </si>
  <si>
    <t>정재영, 김정은</t>
  </si>
  <si>
    <t>구해줘</t>
  </si>
  <si>
    <t>8.5~9.24</t>
  </si>
  <si>
    <t>정이도</t>
  </si>
  <si>
    <t>김성수</t>
  </si>
  <si>
    <t>옥택연, 서예지</t>
  </si>
  <si>
    <t>블랙</t>
  </si>
  <si>
    <t>10.14~12.10</t>
  </si>
  <si>
    <t>18부</t>
  </si>
  <si>
    <t>최란</t>
  </si>
  <si>
    <t>송승헌, 고아라</t>
  </si>
  <si>
    <t>품위있는 그녀</t>
  </si>
  <si>
    <t>6.16~8.19</t>
  </si>
  <si>
    <t>백미경</t>
  </si>
  <si>
    <t>김윤철</t>
  </si>
  <si>
    <t>김희선, 김선아</t>
  </si>
  <si>
    <t>JS픽쳐스, 드라마하우스 제작(IP 당사 보유), JTBC 편성</t>
    <phoneticPr fontId="2" type="noConversion"/>
  </si>
  <si>
    <t>황금빛 내 인생</t>
    <phoneticPr fontId="2" type="noConversion"/>
  </si>
  <si>
    <t>17.9.2~18.3.11</t>
  </si>
  <si>
    <t>52부</t>
  </si>
  <si>
    <t>김형석</t>
  </si>
  <si>
    <t>박시후, 신혜선</t>
  </si>
  <si>
    <t>제작 Only(IP 보유 X), KBS 편성</t>
    <phoneticPr fontId="2" type="noConversion"/>
  </si>
  <si>
    <t>브라보 마이 라이프</t>
  </si>
  <si>
    <t>17.10.21~18.2.3</t>
  </si>
  <si>
    <t>28부</t>
    <phoneticPr fontId="2" type="noConversion"/>
  </si>
  <si>
    <t>정지우</t>
    <phoneticPr fontId="2" type="noConversion"/>
  </si>
  <si>
    <t>정효</t>
    <phoneticPr fontId="2" type="noConversion"/>
  </si>
  <si>
    <t>도지원, 정유미, 연정훈</t>
    <phoneticPr fontId="2" type="noConversion"/>
  </si>
  <si>
    <t>화앤담픽쳐스 제작, SBS 편성</t>
    <phoneticPr fontId="2" type="noConversion"/>
  </si>
  <si>
    <t>화유기</t>
  </si>
  <si>
    <t>17.12.23~18.3.4</t>
  </si>
  <si>
    <t>홍정은, 홍미란</t>
    <phoneticPr fontId="2" type="noConversion"/>
  </si>
  <si>
    <t>박홍균, 김병수, 김정현</t>
    <phoneticPr fontId="2" type="noConversion"/>
  </si>
  <si>
    <t>이승기, 차승원, 오연서</t>
    <phoneticPr fontId="2" type="noConversion"/>
  </si>
  <si>
    <t>마더</t>
  </si>
  <si>
    <t>1.24~3.15</t>
  </si>
  <si>
    <t>정서경</t>
    <phoneticPr fontId="2" type="noConversion"/>
  </si>
  <si>
    <t>김철규, 윤현기</t>
    <phoneticPr fontId="2" type="noConversion"/>
  </si>
  <si>
    <t>이보영, 이혜영</t>
    <phoneticPr fontId="2" type="noConversion"/>
  </si>
  <si>
    <t>크로스</t>
  </si>
  <si>
    <t>1.29~3.20</t>
  </si>
  <si>
    <t>최민석</t>
    <phoneticPr fontId="2" type="noConversion"/>
  </si>
  <si>
    <t>신용휘</t>
    <phoneticPr fontId="2" type="noConversion"/>
  </si>
  <si>
    <t>고경표, 전소민</t>
    <phoneticPr fontId="2" type="noConversion"/>
  </si>
  <si>
    <t>라이브</t>
    <phoneticPr fontId="2" type="noConversion"/>
  </si>
  <si>
    <t>3.10~5.6</t>
    <phoneticPr fontId="2" type="noConversion"/>
  </si>
  <si>
    <t>정유미, 이광수, 배성우, 배성우</t>
    <phoneticPr fontId="2" type="noConversion"/>
  </si>
  <si>
    <t>나의 아저씨</t>
    <phoneticPr fontId="2" type="noConversion"/>
  </si>
  <si>
    <t>3.21~5.17</t>
    <phoneticPr fontId="2" type="noConversion"/>
  </si>
  <si>
    <t>이선균, 이지은</t>
    <phoneticPr fontId="2" type="noConversion"/>
  </si>
  <si>
    <t>무법변호사</t>
    <phoneticPr fontId="2" type="noConversion"/>
  </si>
  <si>
    <t>5.12~7.1</t>
    <phoneticPr fontId="2" type="noConversion"/>
  </si>
  <si>
    <t>윤현호</t>
    <phoneticPr fontId="2" type="noConversion"/>
  </si>
  <si>
    <t>김진민</t>
    <phoneticPr fontId="2" type="noConversion"/>
  </si>
  <si>
    <t>이준기, 서예지, 이혜영, 최민수</t>
    <phoneticPr fontId="2" type="noConversion"/>
  </si>
  <si>
    <t>어바웃타임</t>
    <phoneticPr fontId="2" type="noConversion"/>
  </si>
  <si>
    <t>5.21~7.10</t>
    <phoneticPr fontId="2" type="noConversion"/>
  </si>
  <si>
    <t>추혜미</t>
    <phoneticPr fontId="2" type="noConversion"/>
  </si>
  <si>
    <t>김형식</t>
    <phoneticPr fontId="2" type="noConversion"/>
  </si>
  <si>
    <t>이상윤, 이성경</t>
    <phoneticPr fontId="2" type="noConversion"/>
  </si>
  <si>
    <t>김비서가 왜 그럴까</t>
    <phoneticPr fontId="2" type="noConversion"/>
  </si>
  <si>
    <t>6.6~7.26</t>
    <phoneticPr fontId="2" type="noConversion"/>
  </si>
  <si>
    <t>백선우, 최보림</t>
    <phoneticPr fontId="2" type="noConversion"/>
  </si>
  <si>
    <t>박서준, 박민영</t>
    <phoneticPr fontId="2" type="noConversion"/>
  </si>
  <si>
    <t>미스터 션샤인</t>
    <phoneticPr fontId="2" type="noConversion"/>
  </si>
  <si>
    <t>7.7~9.30</t>
    <phoneticPr fontId="2" type="noConversion"/>
  </si>
  <si>
    <t>24부</t>
    <phoneticPr fontId="2" type="noConversion"/>
  </si>
  <si>
    <t>김은숙</t>
    <phoneticPr fontId="2" type="noConversion"/>
  </si>
  <si>
    <t>이응복</t>
    <phoneticPr fontId="2" type="noConversion"/>
  </si>
  <si>
    <t>이병헌, 김태리</t>
    <phoneticPr fontId="2" type="noConversion"/>
  </si>
  <si>
    <t>아는 와이프</t>
    <phoneticPr fontId="2" type="noConversion"/>
  </si>
  <si>
    <t>8.1~9.20</t>
    <phoneticPr fontId="2" type="noConversion"/>
  </si>
  <si>
    <t>양희승</t>
  </si>
  <si>
    <t>이상엽</t>
  </si>
  <si>
    <t>지성, 한지민</t>
  </si>
  <si>
    <t>백일의 낭군님</t>
    <phoneticPr fontId="2" type="noConversion"/>
  </si>
  <si>
    <t>9.10~10.30</t>
    <phoneticPr fontId="2" type="noConversion"/>
  </si>
  <si>
    <t>노지설</t>
  </si>
  <si>
    <t>도경수, 남지현</t>
  </si>
  <si>
    <t>하늘에서 내리는 1억개의 별</t>
    <phoneticPr fontId="2" type="noConversion"/>
  </si>
  <si>
    <t>10.3~11.22</t>
    <phoneticPr fontId="2" type="noConversion"/>
  </si>
  <si>
    <t>송혜진</t>
    <phoneticPr fontId="2" type="noConversion"/>
  </si>
  <si>
    <t>서인국, 정소민</t>
  </si>
  <si>
    <t>나인룸</t>
    <phoneticPr fontId="2" type="noConversion"/>
  </si>
  <si>
    <t>10.6~11.25</t>
    <phoneticPr fontId="2" type="noConversion"/>
  </si>
  <si>
    <t>정성희</t>
    <phoneticPr fontId="2" type="noConversion"/>
  </si>
  <si>
    <t>지영수</t>
  </si>
  <si>
    <t>김희선, 김해숙</t>
  </si>
  <si>
    <t>계룡선녀전</t>
  </si>
  <si>
    <t>11.5~12.25</t>
  </si>
  <si>
    <t>유경선</t>
  </si>
  <si>
    <t>문채원, 윤현민</t>
  </si>
  <si>
    <t>남자친구</t>
    <phoneticPr fontId="2" type="noConversion"/>
  </si>
  <si>
    <t>18.11.28~19.1.24</t>
    <phoneticPr fontId="2" type="noConversion"/>
  </si>
  <si>
    <t>유영아</t>
    <phoneticPr fontId="2" type="noConversion"/>
  </si>
  <si>
    <t>박신우</t>
    <phoneticPr fontId="2" type="noConversion"/>
  </si>
  <si>
    <t>박보검, 송혜교</t>
    <phoneticPr fontId="2" type="noConversion"/>
  </si>
  <si>
    <t>나쁜녀석들: 악의 도시</t>
  </si>
  <si>
    <t>17.12.16~18.2.4</t>
  </si>
  <si>
    <t>한정훈</t>
    <phoneticPr fontId="2" type="noConversion"/>
  </si>
  <si>
    <t>한동화, 황준혁</t>
    <phoneticPr fontId="2" type="noConversion"/>
  </si>
  <si>
    <t>박중훈, 주진모, 김무열</t>
    <phoneticPr fontId="2" type="noConversion"/>
  </si>
  <si>
    <t>작은 신의 아이들</t>
    <phoneticPr fontId="2" type="noConversion"/>
  </si>
  <si>
    <t>3.3~4.22</t>
    <phoneticPr fontId="2" type="noConversion"/>
  </si>
  <si>
    <t>한우리</t>
    <phoneticPr fontId="2" type="noConversion"/>
  </si>
  <si>
    <t>강신효</t>
    <phoneticPr fontId="2" type="noConversion"/>
  </si>
  <si>
    <t>강지환, 김옥빈</t>
    <phoneticPr fontId="2" type="noConversion"/>
  </si>
  <si>
    <t>미스트리스</t>
    <phoneticPr fontId="2" type="noConversion"/>
  </si>
  <si>
    <t>4.28~6.3</t>
    <phoneticPr fontId="2" type="noConversion"/>
  </si>
  <si>
    <t>고정운, 김진욱</t>
    <phoneticPr fontId="2" type="noConversion"/>
  </si>
  <si>
    <t>한가인, 신현빈, 최희서, 구재이</t>
    <phoneticPr fontId="2" type="noConversion"/>
  </si>
  <si>
    <t>라이프 온 마스</t>
  </si>
  <si>
    <t>6.9~8.5</t>
  </si>
  <si>
    <t>이대일</t>
  </si>
  <si>
    <t>이정효</t>
  </si>
  <si>
    <t>정경호, 박성웅, 고아성</t>
  </si>
  <si>
    <t>보이스2</t>
    <phoneticPr fontId="2" type="noConversion"/>
  </si>
  <si>
    <t>8.11~9.16</t>
    <phoneticPr fontId="2" type="noConversion"/>
  </si>
  <si>
    <t>12부</t>
    <phoneticPr fontId="2" type="noConversion"/>
  </si>
  <si>
    <t>마진원</t>
    <phoneticPr fontId="2" type="noConversion"/>
  </si>
  <si>
    <t>이승영</t>
  </si>
  <si>
    <t>이진욱, 이하나</t>
  </si>
  <si>
    <t>손: The Guest</t>
    <phoneticPr fontId="2" type="noConversion"/>
  </si>
  <si>
    <t>9.12~11.1</t>
    <phoneticPr fontId="2" type="noConversion"/>
  </si>
  <si>
    <t>김동욱, 김재욱, 정은채</t>
  </si>
  <si>
    <t>플레이어</t>
    <phoneticPr fontId="2" type="noConversion"/>
  </si>
  <si>
    <t>9.29~11.11</t>
    <phoneticPr fontId="2" type="noConversion"/>
  </si>
  <si>
    <t>14부</t>
    <phoneticPr fontId="2" type="noConversion"/>
  </si>
  <si>
    <t>신재형</t>
    <phoneticPr fontId="2" type="noConversion"/>
  </si>
  <si>
    <t>고재현</t>
  </si>
  <si>
    <t>송승헌, 정수정, 이시언</t>
  </si>
  <si>
    <t>신의 퀴즈: 리부트</t>
    <phoneticPr fontId="2" type="noConversion"/>
  </si>
  <si>
    <t>18.11.14~19.1.10</t>
    <phoneticPr fontId="2" type="noConversion"/>
  </si>
  <si>
    <t>강은선</t>
    <phoneticPr fontId="2" type="noConversion"/>
  </si>
  <si>
    <t>김종혁</t>
    <phoneticPr fontId="2" type="noConversion"/>
  </si>
  <si>
    <t>프리스트</t>
    <phoneticPr fontId="2" type="noConversion"/>
  </si>
  <si>
    <t>18.11.24~19.1.20</t>
    <phoneticPr fontId="2" type="noConversion"/>
  </si>
  <si>
    <t>문만세</t>
    <phoneticPr fontId="2" type="noConversion"/>
  </si>
  <si>
    <t>김종현</t>
    <phoneticPr fontId="2" type="noConversion"/>
  </si>
  <si>
    <t>연우진, 정유미</t>
    <phoneticPr fontId="2" type="noConversion"/>
  </si>
  <si>
    <t>은주의 방</t>
    <phoneticPr fontId="2" type="noConversion"/>
  </si>
  <si>
    <t>18.11.6~19.1.22</t>
    <phoneticPr fontId="2" type="noConversion"/>
  </si>
  <si>
    <t>박상문, 김현철</t>
    <phoneticPr fontId="2" type="noConversion"/>
  </si>
  <si>
    <t>장정도, 소재현</t>
    <phoneticPr fontId="2" type="noConversion"/>
  </si>
  <si>
    <t>류혜영, 김재영</t>
    <phoneticPr fontId="2" type="noConversion"/>
  </si>
  <si>
    <t>알함브라 궁전의 추억</t>
    <phoneticPr fontId="2" type="noConversion"/>
  </si>
  <si>
    <t>18.12.1~19.1.20</t>
  </si>
  <si>
    <t>송재정</t>
  </si>
  <si>
    <t>현빈, 박신혜</t>
  </si>
  <si>
    <t>왕이 된 남자</t>
  </si>
  <si>
    <t>1.7~3.4</t>
  </si>
  <si>
    <t>김선덕, 신하은</t>
  </si>
  <si>
    <t>김희원</t>
  </si>
  <si>
    <t>여진구, 이세영</t>
  </si>
  <si>
    <t>로맨스는 별책부록</t>
    <phoneticPr fontId="2" type="noConversion"/>
  </si>
  <si>
    <t>1.26~3.17</t>
    <phoneticPr fontId="2" type="noConversion"/>
  </si>
  <si>
    <t>이종석, 이나영</t>
    <phoneticPr fontId="2" type="noConversion"/>
  </si>
  <si>
    <t>진심이 닿다</t>
    <phoneticPr fontId="2" type="noConversion"/>
  </si>
  <si>
    <t>2.6~3.28</t>
    <phoneticPr fontId="2" type="noConversion"/>
  </si>
  <si>
    <t>이명숙, 최보림</t>
    <phoneticPr fontId="2" type="noConversion"/>
  </si>
  <si>
    <t>이동욱, 유인나</t>
  </si>
  <si>
    <t>사이코메트리 그녀석</t>
    <phoneticPr fontId="2" type="noConversion"/>
  </si>
  <si>
    <t>3.11~4.30</t>
    <phoneticPr fontId="2" type="noConversion"/>
  </si>
  <si>
    <t>16부</t>
    <phoneticPr fontId="2" type="noConversion"/>
  </si>
  <si>
    <t>양진아</t>
    <phoneticPr fontId="2" type="noConversion"/>
  </si>
  <si>
    <t>진영, 신예은</t>
    <phoneticPr fontId="2" type="noConversion"/>
  </si>
  <si>
    <t>자백</t>
    <phoneticPr fontId="2" type="noConversion"/>
  </si>
  <si>
    <t>3.23~5.12</t>
    <phoneticPr fontId="2" type="noConversion"/>
  </si>
  <si>
    <t>임희철</t>
    <phoneticPr fontId="2" type="noConversion"/>
  </si>
  <si>
    <t>김철규</t>
    <phoneticPr fontId="2" type="noConversion"/>
  </si>
  <si>
    <t>이준호, 유재명</t>
    <phoneticPr fontId="2" type="noConversion"/>
  </si>
  <si>
    <t>그녀의 사생활</t>
    <phoneticPr fontId="2" type="noConversion"/>
  </si>
  <si>
    <t>4.10~5.30</t>
    <phoneticPr fontId="2" type="noConversion"/>
  </si>
  <si>
    <t>김혜영</t>
    <phoneticPr fontId="2" type="noConversion"/>
  </si>
  <si>
    <t>박민영, 김재욱</t>
    <phoneticPr fontId="2" type="noConversion"/>
  </si>
  <si>
    <t>어비스</t>
    <phoneticPr fontId="2" type="noConversion"/>
  </si>
  <si>
    <t>5.6~6.25</t>
    <phoneticPr fontId="2" type="noConversion"/>
  </si>
  <si>
    <t>문수연</t>
  </si>
  <si>
    <t>박보영, 안효섭</t>
  </si>
  <si>
    <t>아스달 연대기</t>
    <phoneticPr fontId="2" type="noConversion"/>
  </si>
  <si>
    <t>6.1~7.7 / 9.7~9.22</t>
    <phoneticPr fontId="2" type="noConversion"/>
  </si>
  <si>
    <t>김영현, 박상연</t>
    <phoneticPr fontId="2" type="noConversion"/>
  </si>
  <si>
    <t>송중기, 장동건, 김지원</t>
    <phoneticPr fontId="2" type="noConversion"/>
  </si>
  <si>
    <t>검색어를 입력하세요 WWW</t>
    <phoneticPr fontId="2" type="noConversion"/>
  </si>
  <si>
    <t>6.5~7.25</t>
    <phoneticPr fontId="2" type="noConversion"/>
  </si>
  <si>
    <t>권도은</t>
    <phoneticPr fontId="2" type="noConversion"/>
  </si>
  <si>
    <t>정지현, 권영일</t>
    <phoneticPr fontId="2" type="noConversion"/>
  </si>
  <si>
    <t>임수정, 장기용</t>
    <phoneticPr fontId="2" type="noConversion"/>
  </si>
  <si>
    <t>60일, 지정생존자</t>
    <phoneticPr fontId="2" type="noConversion"/>
  </si>
  <si>
    <t>7.1~8.20</t>
    <phoneticPr fontId="2" type="noConversion"/>
  </si>
  <si>
    <t>김태희</t>
    <phoneticPr fontId="2" type="noConversion"/>
  </si>
  <si>
    <t>유종선</t>
    <phoneticPr fontId="2" type="noConversion"/>
  </si>
  <si>
    <t>지진희, 허준호, 김규리</t>
    <phoneticPr fontId="2" type="noConversion"/>
  </si>
  <si>
    <t>호텔 델루나</t>
    <phoneticPr fontId="2" type="noConversion"/>
  </si>
  <si>
    <t>7.13~9.1</t>
    <phoneticPr fontId="2" type="noConversion"/>
  </si>
  <si>
    <t>홍정은, 홍미란</t>
  </si>
  <si>
    <t>오충환</t>
  </si>
  <si>
    <t>이지은, 여진구</t>
  </si>
  <si>
    <t>위대한 쇼</t>
    <phoneticPr fontId="2" type="noConversion"/>
  </si>
  <si>
    <t>8.26~10.15</t>
    <phoneticPr fontId="2" type="noConversion"/>
  </si>
  <si>
    <t>설준석</t>
    <phoneticPr fontId="2" type="noConversion"/>
  </si>
  <si>
    <t>송승헌, 이선빈</t>
    <phoneticPr fontId="2" type="noConversion"/>
  </si>
  <si>
    <t>청일전자 미쓰리</t>
    <phoneticPr fontId="2" type="noConversion"/>
  </si>
  <si>
    <t>9.25~11.14</t>
    <phoneticPr fontId="2" type="noConversion"/>
  </si>
  <si>
    <t>박정화, 김묘진</t>
    <phoneticPr fontId="2" type="noConversion"/>
  </si>
  <si>
    <t>이혜리, 김상경</t>
    <phoneticPr fontId="2" type="noConversion"/>
  </si>
  <si>
    <t>날 녹여주오</t>
    <phoneticPr fontId="2" type="noConversion"/>
  </si>
  <si>
    <t>9.28~11.17</t>
    <phoneticPr fontId="2" type="noConversion"/>
  </si>
  <si>
    <t>백미경</t>
    <phoneticPr fontId="2" type="noConversion"/>
  </si>
  <si>
    <t>신우철</t>
    <phoneticPr fontId="2" type="noConversion"/>
  </si>
  <si>
    <t>지창욱, 원진아</t>
    <phoneticPr fontId="2" type="noConversion"/>
  </si>
  <si>
    <t>유령을 잡아라</t>
    <phoneticPr fontId="2" type="noConversion"/>
  </si>
  <si>
    <t>10.21~12.10</t>
    <phoneticPr fontId="2" type="noConversion"/>
  </si>
  <si>
    <t>소원, 이영주</t>
  </si>
  <si>
    <t>신윤섭</t>
  </si>
  <si>
    <t>문근영, 김선호</t>
  </si>
  <si>
    <t>싸이코패스 다이어리</t>
    <phoneticPr fontId="2" type="noConversion"/>
  </si>
  <si>
    <t>19.11.20~20.1.9</t>
    <phoneticPr fontId="2" type="noConversion"/>
  </si>
  <si>
    <t>이종재</t>
    <phoneticPr fontId="2" type="noConversion"/>
  </si>
  <si>
    <t>윤시윤, 정인선</t>
    <phoneticPr fontId="2" type="noConversion"/>
  </si>
  <si>
    <t>빙의</t>
    <phoneticPr fontId="2" type="noConversion"/>
  </si>
  <si>
    <t>3.6~4.25</t>
    <phoneticPr fontId="2" type="noConversion"/>
  </si>
  <si>
    <t>박희강</t>
    <phoneticPr fontId="2" type="noConversion"/>
  </si>
  <si>
    <t>최도훈</t>
    <phoneticPr fontId="2" type="noConversion"/>
  </si>
  <si>
    <t>송새벽, 고준희</t>
    <phoneticPr fontId="2" type="noConversion"/>
  </si>
  <si>
    <t>킬잇</t>
    <phoneticPr fontId="2" type="noConversion"/>
  </si>
  <si>
    <t>3.23~4.28</t>
    <phoneticPr fontId="2" type="noConversion"/>
  </si>
  <si>
    <t>손현수, 최명진</t>
    <phoneticPr fontId="2" type="noConversion"/>
  </si>
  <si>
    <t>남성우</t>
    <phoneticPr fontId="2" type="noConversion"/>
  </si>
  <si>
    <t>장기용, 나나</t>
    <phoneticPr fontId="2" type="noConversion"/>
  </si>
  <si>
    <t>구해줘2</t>
    <phoneticPr fontId="2" type="noConversion"/>
  </si>
  <si>
    <t>5.8~6.27</t>
    <phoneticPr fontId="2" type="noConversion"/>
  </si>
  <si>
    <t>16부</t>
    <phoneticPr fontId="2" type="noConversion"/>
  </si>
  <si>
    <t>서주연</t>
    <phoneticPr fontId="2" type="noConversion"/>
  </si>
  <si>
    <t>이권</t>
    <phoneticPr fontId="2" type="noConversion"/>
  </si>
  <si>
    <t>이솜, 엄태구, 천호진</t>
    <phoneticPr fontId="2" type="noConversion"/>
  </si>
  <si>
    <t>보이스3</t>
    <phoneticPr fontId="2" type="noConversion"/>
  </si>
  <si>
    <t>5.11~6.30</t>
    <phoneticPr fontId="2" type="noConversion"/>
  </si>
  <si>
    <t>남기훈</t>
    <phoneticPr fontId="2" type="noConversion"/>
  </si>
  <si>
    <t>왓쳐</t>
    <phoneticPr fontId="2" type="noConversion"/>
  </si>
  <si>
    <t>7.6~8.25</t>
    <phoneticPr fontId="2" type="noConversion"/>
  </si>
  <si>
    <t>한상운</t>
  </si>
  <si>
    <t>한석규, 김현주, 서강준</t>
  </si>
  <si>
    <t>미스터 기간제</t>
    <phoneticPr fontId="2" type="noConversion"/>
  </si>
  <si>
    <t>7.17~9.5</t>
    <phoneticPr fontId="2" type="noConversion"/>
  </si>
  <si>
    <t>장홍철</t>
  </si>
  <si>
    <t>성용일</t>
  </si>
  <si>
    <t>윤균상, 금새록</t>
  </si>
  <si>
    <t>달리는 조사관</t>
    <phoneticPr fontId="2" type="noConversion"/>
  </si>
  <si>
    <t>9.18~10.31</t>
    <phoneticPr fontId="2" type="noConversion"/>
  </si>
  <si>
    <t>백정철</t>
    <phoneticPr fontId="2" type="noConversion"/>
  </si>
  <si>
    <t>김용수</t>
    <phoneticPr fontId="2" type="noConversion"/>
  </si>
  <si>
    <t>이요원, 최귀화</t>
    <phoneticPr fontId="2" type="noConversion"/>
  </si>
  <si>
    <t>모두의 거짓말</t>
    <phoneticPr fontId="2" type="noConversion"/>
  </si>
  <si>
    <t>10.12~12.1</t>
    <phoneticPr fontId="2" type="noConversion"/>
  </si>
  <si>
    <t>전영신, 원유정</t>
  </si>
  <si>
    <t>이민기, 이유영</t>
  </si>
  <si>
    <t>그 외</t>
    <phoneticPr fontId="2" type="noConversion"/>
  </si>
  <si>
    <t>봄밤 (MBC)</t>
    <phoneticPr fontId="2" type="noConversion"/>
  </si>
  <si>
    <t>5.22~7.11</t>
    <phoneticPr fontId="2" type="noConversion"/>
  </si>
  <si>
    <t>김은</t>
    <phoneticPr fontId="2" type="noConversion"/>
  </si>
  <si>
    <t>안판석</t>
    <phoneticPr fontId="2" type="noConversion"/>
  </si>
  <si>
    <t>정해인, 한지민</t>
    <phoneticPr fontId="2" type="noConversion"/>
  </si>
  <si>
    <t>의사요한 (SBS)</t>
    <phoneticPr fontId="2" type="noConversion"/>
  </si>
  <si>
    <t>7.19~9.7</t>
  </si>
  <si>
    <t>김지운</t>
  </si>
  <si>
    <t>조수원</t>
  </si>
  <si>
    <t>지성, 이세영</t>
  </si>
  <si>
    <t>좋아하면 울리는 (Netflix)</t>
    <phoneticPr fontId="2" type="noConversion"/>
  </si>
  <si>
    <t>이아연, 서보라</t>
    <phoneticPr fontId="2" type="noConversion"/>
  </si>
  <si>
    <t>이나정</t>
    <phoneticPr fontId="2" type="noConversion"/>
  </si>
  <si>
    <t>김소현, 송강, 정가람</t>
    <phoneticPr fontId="2" type="noConversion"/>
  </si>
  <si>
    <t>-</t>
    <phoneticPr fontId="2" type="noConversion"/>
  </si>
  <si>
    <t>사랑의 불시착</t>
  </si>
  <si>
    <t>박지은</t>
  </si>
  <si>
    <t>현빈, 손예진</t>
  </si>
  <si>
    <t>블랙독</t>
  </si>
  <si>
    <t>19.12.16~20.2.4</t>
  </si>
  <si>
    <t>박주연</t>
  </si>
  <si>
    <t>황준혁</t>
  </si>
  <si>
    <t>라미란, 서현진</t>
  </si>
  <si>
    <t>머니게임</t>
    <phoneticPr fontId="2" type="noConversion"/>
  </si>
  <si>
    <t>1.15~3.5</t>
    <phoneticPr fontId="2" type="noConversion"/>
  </si>
  <si>
    <t>이영미</t>
    <phoneticPr fontId="2" type="noConversion"/>
  </si>
  <si>
    <t>김상호</t>
    <phoneticPr fontId="2" type="noConversion"/>
  </si>
  <si>
    <t>이성민, 고수, 심은경</t>
    <phoneticPr fontId="2" type="noConversion"/>
  </si>
  <si>
    <t>방법</t>
    <phoneticPr fontId="2" type="noConversion"/>
  </si>
  <si>
    <t>2.10~3.17</t>
    <phoneticPr fontId="2" type="noConversion"/>
  </si>
  <si>
    <t>연상호</t>
  </si>
  <si>
    <t>김용완</t>
  </si>
  <si>
    <t>성동일, 엄지원</t>
  </si>
  <si>
    <t>하이바이, 마마!</t>
    <phoneticPr fontId="2" type="noConversion"/>
  </si>
  <si>
    <t>2.22~4.19</t>
    <phoneticPr fontId="2" type="noConversion"/>
  </si>
  <si>
    <t>권혜주</t>
    <phoneticPr fontId="2" type="noConversion"/>
  </si>
  <si>
    <t>김태희, 이규형</t>
    <phoneticPr fontId="2" type="noConversion"/>
  </si>
  <si>
    <t>메모리스트</t>
    <phoneticPr fontId="2" type="noConversion"/>
  </si>
  <si>
    <t>3.11~4.30</t>
    <phoneticPr fontId="2" type="noConversion"/>
  </si>
  <si>
    <t>안도하, 황하나</t>
    <phoneticPr fontId="2" type="noConversion"/>
  </si>
  <si>
    <t>김휘</t>
    <phoneticPr fontId="2" type="noConversion"/>
  </si>
  <si>
    <t>유승호, 이세영</t>
    <phoneticPr fontId="2" type="noConversion"/>
  </si>
  <si>
    <t>반의 반</t>
    <phoneticPr fontId="2" type="noConversion"/>
  </si>
  <si>
    <t>3.23~4.28</t>
    <phoneticPr fontId="2" type="noConversion"/>
  </si>
  <si>
    <t>이숙연</t>
    <phoneticPr fontId="2" type="noConversion"/>
  </si>
  <si>
    <t>이상엽</t>
    <phoneticPr fontId="2" type="noConversion"/>
  </si>
  <si>
    <t>정해인, 채수빈</t>
    <phoneticPr fontId="2" type="noConversion"/>
  </si>
  <si>
    <t>화양연화</t>
    <phoneticPr fontId="2" type="noConversion"/>
  </si>
  <si>
    <t>4.25~6.14</t>
    <phoneticPr fontId="2" type="noConversion"/>
  </si>
  <si>
    <t>전희영</t>
  </si>
  <si>
    <t>손정현</t>
  </si>
  <si>
    <t>유지태, 이보영</t>
  </si>
  <si>
    <t>외출</t>
    <phoneticPr fontId="2" type="noConversion"/>
  </si>
  <si>
    <t>5.4~5.5</t>
    <phoneticPr fontId="2" type="noConversion"/>
  </si>
  <si>
    <t>2부</t>
    <phoneticPr fontId="2" type="noConversion"/>
  </si>
  <si>
    <t>류보리</t>
    <phoneticPr fontId="2" type="noConversion"/>
  </si>
  <si>
    <t>장정도</t>
    <phoneticPr fontId="2" type="noConversion"/>
  </si>
  <si>
    <t>한혜진, 김태훈</t>
    <phoneticPr fontId="2" type="noConversion"/>
  </si>
  <si>
    <t>오 마이 베이비</t>
    <phoneticPr fontId="2" type="noConversion"/>
  </si>
  <si>
    <t>노선재</t>
    <phoneticPr fontId="2" type="noConversion"/>
  </si>
  <si>
    <t>남기훈</t>
    <phoneticPr fontId="2" type="noConversion"/>
  </si>
  <si>
    <t>장나라, 고준, 정건주</t>
    <phoneticPr fontId="2" type="noConversion"/>
  </si>
  <si>
    <t>(아는 건 별로 없지만) 가족입니다</t>
    <phoneticPr fontId="2" type="noConversion"/>
  </si>
  <si>
    <t>6.1~7.21</t>
    <phoneticPr fontId="2" type="noConversion"/>
  </si>
  <si>
    <t>김은정</t>
    <phoneticPr fontId="2" type="noConversion"/>
  </si>
  <si>
    <t>권영일</t>
    <phoneticPr fontId="2" type="noConversion"/>
  </si>
  <si>
    <t>한예리, 김지석, 신동욱</t>
    <phoneticPr fontId="2" type="noConversion"/>
  </si>
  <si>
    <t>사이코지만 괜찮아</t>
    <phoneticPr fontId="2" type="noConversion"/>
  </si>
  <si>
    <t>조용</t>
    <phoneticPr fontId="2" type="noConversion"/>
  </si>
  <si>
    <t>박신우</t>
    <phoneticPr fontId="2" type="noConversion"/>
  </si>
  <si>
    <t>김수현, 서예지</t>
    <phoneticPr fontId="2" type="noConversion"/>
  </si>
  <si>
    <t>악의 꽃</t>
    <phoneticPr fontId="2" type="noConversion"/>
  </si>
  <si>
    <t>7.29~9.23</t>
    <phoneticPr fontId="2" type="noConversion"/>
  </si>
  <si>
    <t>유정희</t>
  </si>
  <si>
    <t>이준기, 문채원</t>
  </si>
  <si>
    <t>8.15~10.4</t>
    <phoneticPr fontId="2" type="noConversion"/>
  </si>
  <si>
    <t>이수연</t>
    <phoneticPr fontId="2" type="noConversion"/>
  </si>
  <si>
    <t>박현석</t>
    <phoneticPr fontId="2" type="noConversion"/>
  </si>
  <si>
    <t>조승우, 배두나</t>
    <phoneticPr fontId="2" type="noConversion"/>
  </si>
  <si>
    <t>청춘기록</t>
    <phoneticPr fontId="2" type="noConversion"/>
  </si>
  <si>
    <t>9.7~10.27</t>
    <phoneticPr fontId="2" type="noConversion"/>
  </si>
  <si>
    <t>하명희</t>
    <phoneticPr fontId="2" type="noConversion"/>
  </si>
  <si>
    <t>안길호</t>
    <phoneticPr fontId="2" type="noConversion"/>
  </si>
  <si>
    <t>박보검, 박소담</t>
    <phoneticPr fontId="2" type="noConversion"/>
  </si>
  <si>
    <t>구미호뎐</t>
    <phoneticPr fontId="2" type="noConversion"/>
  </si>
  <si>
    <t>10.7~12.3</t>
    <phoneticPr fontId="2" type="noConversion"/>
  </si>
  <si>
    <t>한우리</t>
    <phoneticPr fontId="2" type="noConversion"/>
  </si>
  <si>
    <t>이동욱, 조보아</t>
    <phoneticPr fontId="2" type="noConversion"/>
  </si>
  <si>
    <t>스타트업</t>
    <phoneticPr fontId="2" type="noConversion"/>
  </si>
  <si>
    <t>10.17~12.6</t>
    <phoneticPr fontId="2" type="noConversion"/>
  </si>
  <si>
    <t>박혜련</t>
    <phoneticPr fontId="2" type="noConversion"/>
  </si>
  <si>
    <t>오충환</t>
    <phoneticPr fontId="2" type="noConversion"/>
  </si>
  <si>
    <t>남주혁, 배수지</t>
    <phoneticPr fontId="2" type="noConversion"/>
  </si>
  <si>
    <t>낮과 밤</t>
    <phoneticPr fontId="2" type="noConversion"/>
  </si>
  <si>
    <t>20.11.30~21.1.19</t>
  </si>
  <si>
    <t>신유담</t>
    <phoneticPr fontId="2" type="noConversion"/>
  </si>
  <si>
    <t>김정현</t>
    <phoneticPr fontId="2" type="noConversion"/>
  </si>
  <si>
    <t>남궁민, 김설현</t>
    <phoneticPr fontId="2" type="noConversion"/>
  </si>
  <si>
    <t>본 대로 말하라</t>
    <phoneticPr fontId="2" type="noConversion"/>
  </si>
  <si>
    <t>2.1~3.22</t>
    <phoneticPr fontId="2" type="noConversion"/>
  </si>
  <si>
    <t>고영재, 한기현</t>
    <phoneticPr fontId="2" type="noConversion"/>
  </si>
  <si>
    <t>김상훈</t>
    <phoneticPr fontId="2" type="noConversion"/>
  </si>
  <si>
    <t>장혁, 최수영, 진서연</t>
    <phoneticPr fontId="2" type="noConversion"/>
  </si>
  <si>
    <t>루갈</t>
    <phoneticPr fontId="2" type="noConversion"/>
  </si>
  <si>
    <t>3.28~5.17</t>
    <phoneticPr fontId="2" type="noConversion"/>
  </si>
  <si>
    <t>도현</t>
  </si>
  <si>
    <t>강철우</t>
  </si>
  <si>
    <t>최진혁, 박성웅</t>
  </si>
  <si>
    <t>트레인</t>
  </si>
  <si>
    <t>7.11~8.16</t>
  </si>
  <si>
    <t>박가연</t>
  </si>
  <si>
    <t>류승진</t>
  </si>
  <si>
    <t>윤시윤, 경수진</t>
  </si>
  <si>
    <t>미씽: 그들이 있었다</t>
    <phoneticPr fontId="2" type="noConversion"/>
  </si>
  <si>
    <t>8.29~10.11</t>
    <phoneticPr fontId="2" type="noConversion"/>
  </si>
  <si>
    <t>반기리, 정소영</t>
    <phoneticPr fontId="2" type="noConversion"/>
  </si>
  <si>
    <t>민연홍</t>
    <phoneticPr fontId="2" type="noConversion"/>
  </si>
  <si>
    <t>고수, 허준호</t>
    <phoneticPr fontId="2" type="noConversion"/>
  </si>
  <si>
    <t>경이로운 소문</t>
    <phoneticPr fontId="2" type="noConversion"/>
  </si>
  <si>
    <t>20.11.28~21.1.24</t>
  </si>
  <si>
    <t>여지나, 김새봄</t>
    <phoneticPr fontId="2" type="noConversion"/>
  </si>
  <si>
    <t>유선동</t>
    <phoneticPr fontId="2" type="noConversion"/>
  </si>
  <si>
    <t>조병규, 유준상, 김세정</t>
    <phoneticPr fontId="2" type="noConversion"/>
  </si>
  <si>
    <t>나 홀로 그대 (Netflix)</t>
    <phoneticPr fontId="2" type="noConversion"/>
  </si>
  <si>
    <t>류용재</t>
  </si>
  <si>
    <t>윤현민, 고성희</t>
  </si>
  <si>
    <t>더 킹: 영원의 군주 (SBS)</t>
    <phoneticPr fontId="2" type="noConversion"/>
  </si>
  <si>
    <t>4.17~6.12</t>
    <phoneticPr fontId="2" type="noConversion"/>
  </si>
  <si>
    <t>백상훈</t>
  </si>
  <si>
    <t>이민호, 김고은</t>
  </si>
  <si>
    <t>한 번 다녀왔습니다 (KBS)</t>
    <phoneticPr fontId="2" type="noConversion"/>
  </si>
  <si>
    <t>3.28~9.13</t>
    <phoneticPr fontId="2" type="noConversion"/>
  </si>
  <si>
    <t>50부</t>
  </si>
  <si>
    <t>이재상</t>
  </si>
  <si>
    <t>이민정, 이상엽, 이정은</t>
  </si>
  <si>
    <t>스위트홈 (Netflix)</t>
    <phoneticPr fontId="2" type="noConversion"/>
  </si>
  <si>
    <t>홍소리, 김형민</t>
    <phoneticPr fontId="2" type="noConversion"/>
  </si>
  <si>
    <t>이응복, 장영우</t>
    <phoneticPr fontId="2" type="noConversion"/>
  </si>
  <si>
    <t>송강, 이진욱, 이시영</t>
    <phoneticPr fontId="2" type="noConversion"/>
  </si>
  <si>
    <t>tvN</t>
    <phoneticPr fontId="2" type="noConversion"/>
  </si>
  <si>
    <t>여신강림</t>
    <phoneticPr fontId="2" type="noConversion"/>
  </si>
  <si>
    <t>12.9~2.4</t>
    <phoneticPr fontId="2" type="noConversion"/>
  </si>
  <si>
    <t>이시은</t>
    <phoneticPr fontId="2" type="noConversion"/>
  </si>
  <si>
    <t>김상협</t>
    <phoneticPr fontId="2" type="noConversion"/>
  </si>
  <si>
    <t>차은우, 문가영</t>
    <phoneticPr fontId="2" type="noConversion"/>
  </si>
  <si>
    <t>철인왕후</t>
    <phoneticPr fontId="2" type="noConversion"/>
  </si>
  <si>
    <t>12.12~2.14</t>
    <phoneticPr fontId="2" type="noConversion"/>
  </si>
  <si>
    <t>박계옥, 최아일</t>
    <phoneticPr fontId="2" type="noConversion"/>
  </si>
  <si>
    <t>윤성식</t>
    <phoneticPr fontId="2" type="noConversion"/>
  </si>
  <si>
    <t>신혜선, 김정현</t>
    <phoneticPr fontId="2" type="noConversion"/>
  </si>
  <si>
    <t>루카: 더 비기닝</t>
    <phoneticPr fontId="2" type="noConversion"/>
  </si>
  <si>
    <t>2.1~3.9</t>
    <phoneticPr fontId="2" type="noConversion"/>
  </si>
  <si>
    <t>천성일</t>
    <phoneticPr fontId="2" type="noConversion"/>
  </si>
  <si>
    <t>김래원, 이다희</t>
    <phoneticPr fontId="2" type="noConversion"/>
  </si>
  <si>
    <t>빈센조</t>
    <phoneticPr fontId="2" type="noConversion"/>
  </si>
  <si>
    <t>2.20~ 5.2</t>
    <phoneticPr fontId="2" type="noConversion"/>
  </si>
  <si>
    <t>20부</t>
    <phoneticPr fontId="2" type="noConversion"/>
  </si>
  <si>
    <t>김희원</t>
    <phoneticPr fontId="2" type="noConversion"/>
  </si>
  <si>
    <t>송중기, 전여빈, 옥택연</t>
    <phoneticPr fontId="2" type="noConversion"/>
  </si>
  <si>
    <t>나빌레라</t>
    <phoneticPr fontId="2" type="noConversion"/>
  </si>
  <si>
    <t>3.22~ 4.27</t>
    <phoneticPr fontId="2" type="noConversion"/>
  </si>
  <si>
    <t>이은미</t>
    <phoneticPr fontId="2" type="noConversion"/>
  </si>
  <si>
    <t>송강, 박인환, 나문희</t>
    <phoneticPr fontId="2" type="noConversion"/>
  </si>
  <si>
    <t>마인</t>
    <phoneticPr fontId="2" type="noConversion"/>
  </si>
  <si>
    <t>5.8~6.27</t>
    <phoneticPr fontId="2" type="noConversion"/>
  </si>
  <si>
    <t>백미경</t>
    <phoneticPr fontId="2" type="noConversion"/>
  </si>
  <si>
    <t>이보영, 김서형, 옥자연</t>
    <phoneticPr fontId="2" type="noConversion"/>
  </si>
  <si>
    <t>어느날 우리집 현관으로 멸망이 들어왔다</t>
    <phoneticPr fontId="2" type="noConversion"/>
  </si>
  <si>
    <t>5.10~6.29</t>
    <phoneticPr fontId="2" type="noConversion"/>
  </si>
  <si>
    <t>임메아리</t>
    <phoneticPr fontId="2" type="noConversion"/>
  </si>
  <si>
    <t>권영일</t>
    <phoneticPr fontId="2" type="noConversion"/>
  </si>
  <si>
    <t>박보영, 서인국, 이수혁</t>
    <phoneticPr fontId="2" type="noConversion"/>
  </si>
  <si>
    <t>보이스4: 심판의 시간</t>
    <phoneticPr fontId="2" type="noConversion"/>
  </si>
  <si>
    <t>6.18~7.31</t>
    <phoneticPr fontId="2" type="noConversion"/>
  </si>
  <si>
    <t>송승헌, 이하나</t>
    <phoneticPr fontId="2" type="noConversion"/>
  </si>
  <si>
    <t>악마판사</t>
    <phoneticPr fontId="2" type="noConversion"/>
  </si>
  <si>
    <t>7.3~ 8.22</t>
    <phoneticPr fontId="2" type="noConversion"/>
  </si>
  <si>
    <t>문유석</t>
    <phoneticPr fontId="2" type="noConversion"/>
  </si>
  <si>
    <t>최정규</t>
    <phoneticPr fontId="2" type="noConversion"/>
  </si>
  <si>
    <t>지성, 김민정, 박규영</t>
    <phoneticPr fontId="2" type="noConversion"/>
  </si>
  <si>
    <t>너는 나의 봄</t>
    <phoneticPr fontId="2" type="noConversion"/>
  </si>
  <si>
    <t>7.5~ 8.24</t>
    <phoneticPr fontId="2" type="noConversion"/>
  </si>
  <si>
    <t>정지현</t>
    <phoneticPr fontId="2" type="noConversion"/>
  </si>
  <si>
    <t>서현진, 김동욱</t>
    <phoneticPr fontId="2" type="noConversion"/>
  </si>
  <si>
    <t>더 로드: 1의 비극</t>
    <phoneticPr fontId="2" type="noConversion"/>
  </si>
  <si>
    <t>8.4~ 9.9</t>
    <phoneticPr fontId="2" type="noConversion"/>
  </si>
  <si>
    <t>윤희정</t>
    <phoneticPr fontId="2" type="noConversion"/>
  </si>
  <si>
    <t>김종연</t>
    <phoneticPr fontId="2" type="noConversion"/>
  </si>
  <si>
    <t>지진희, 윤세아</t>
    <phoneticPr fontId="2" type="noConversion"/>
  </si>
  <si>
    <t>갯마을 차차차</t>
    <phoneticPr fontId="2" type="noConversion"/>
  </si>
  <si>
    <t>8.28~ 10.17</t>
    <phoneticPr fontId="2" type="noConversion"/>
  </si>
  <si>
    <t>신하은</t>
    <phoneticPr fontId="2" type="noConversion"/>
  </si>
  <si>
    <t>신민아, 김선호</t>
    <phoneticPr fontId="2" type="noConversion"/>
  </si>
  <si>
    <t>하이클래스</t>
    <phoneticPr fontId="2" type="noConversion"/>
  </si>
  <si>
    <t>9.6~ 10.26</t>
    <phoneticPr fontId="2" type="noConversion"/>
  </si>
  <si>
    <t>현정</t>
    <phoneticPr fontId="2" type="noConversion"/>
  </si>
  <si>
    <t>최병길</t>
    <phoneticPr fontId="2" type="noConversion"/>
  </si>
  <si>
    <t>조여정, 김지수, 하준</t>
    <phoneticPr fontId="2" type="noConversion"/>
  </si>
  <si>
    <t>홈타운</t>
    <phoneticPr fontId="2" type="noConversion"/>
  </si>
  <si>
    <t>9.22~ 10.28</t>
    <phoneticPr fontId="2" type="noConversion"/>
  </si>
  <si>
    <t>주진</t>
    <phoneticPr fontId="2" type="noConversion"/>
  </si>
  <si>
    <t>박현석</t>
    <phoneticPr fontId="2" type="noConversion"/>
  </si>
  <si>
    <t>유재명, 엄태구, 한예리</t>
    <phoneticPr fontId="2" type="noConversion"/>
  </si>
  <si>
    <t>지리산</t>
    <phoneticPr fontId="2" type="noConversion"/>
  </si>
  <si>
    <t>10.23~12.12</t>
    <phoneticPr fontId="2" type="noConversion"/>
  </si>
  <si>
    <t>이응복</t>
    <phoneticPr fontId="2" type="noConversion"/>
  </si>
  <si>
    <t>전지현, 주지훈</t>
    <phoneticPr fontId="2" type="noConversion"/>
  </si>
  <si>
    <t>어사와 조이</t>
    <phoneticPr fontId="2" type="noConversion"/>
  </si>
  <si>
    <t>11.8~12.28</t>
    <phoneticPr fontId="2" type="noConversion"/>
  </si>
  <si>
    <t>이재윤</t>
    <phoneticPr fontId="2" type="noConversion"/>
  </si>
  <si>
    <t>옥택연, 김혜윤</t>
    <phoneticPr fontId="2" type="noConversion"/>
  </si>
  <si>
    <t>멜랑꼴리아</t>
    <phoneticPr fontId="2" type="noConversion"/>
  </si>
  <si>
    <t>11.10~12.30</t>
    <phoneticPr fontId="2" type="noConversion"/>
  </si>
  <si>
    <t>김지운</t>
    <phoneticPr fontId="2" type="noConversion"/>
  </si>
  <si>
    <t>임수정, 이도현</t>
    <phoneticPr fontId="2" type="noConversion"/>
  </si>
  <si>
    <t>타임즈</t>
    <phoneticPr fontId="2" type="noConversion"/>
  </si>
  <si>
    <t>2.20~3.28</t>
    <phoneticPr fontId="2" type="noConversion"/>
  </si>
  <si>
    <t>이새봄, 안혜진</t>
    <phoneticPr fontId="2" type="noConversion"/>
  </si>
  <si>
    <t>윤종호</t>
    <phoneticPr fontId="2" type="noConversion"/>
  </si>
  <si>
    <t>이서진, 김영철</t>
    <phoneticPr fontId="2" type="noConversion"/>
  </si>
  <si>
    <t>그 외</t>
    <phoneticPr fontId="2" type="noConversion"/>
  </si>
  <si>
    <t>6부</t>
    <phoneticPr fontId="2" type="noConversion"/>
  </si>
  <si>
    <t>차연수, 김서희</t>
    <phoneticPr fontId="2" type="noConversion"/>
  </si>
  <si>
    <t>김진우</t>
    <phoneticPr fontId="2" type="noConversion"/>
  </si>
  <si>
    <t>김소현, 송강</t>
    <phoneticPr fontId="2" type="noConversion"/>
  </si>
  <si>
    <t>당신의 운명을 쓰고 있습니다 (티빙)</t>
    <phoneticPr fontId="2" type="noConversion"/>
  </si>
  <si>
    <t>10부</t>
    <phoneticPr fontId="2" type="noConversion"/>
  </si>
  <si>
    <t>은선우</t>
    <phoneticPr fontId="2" type="noConversion"/>
  </si>
  <si>
    <t>기도훈, 전소니</t>
    <phoneticPr fontId="2" type="noConversion"/>
  </si>
  <si>
    <t>-</t>
    <phoneticPr fontId="2" type="noConversion"/>
  </si>
  <si>
    <t>간 떨어지는 동거 (iQIYI + tvN)</t>
    <phoneticPr fontId="2" type="noConversion"/>
  </si>
  <si>
    <t>5.26~7.15</t>
    <phoneticPr fontId="2" type="noConversion"/>
  </si>
  <si>
    <t>장기용, 이혜리</t>
    <phoneticPr fontId="2" type="noConversion"/>
  </si>
  <si>
    <t>마녀식당으로 오세요 (티빙)</t>
  </si>
  <si>
    <t>7.16~8.13</t>
    <phoneticPr fontId="2" type="noConversion"/>
  </si>
  <si>
    <t>이영숙</t>
  </si>
  <si>
    <t>소재현, 이수현</t>
  </si>
  <si>
    <t>송지효, 남지현</t>
  </si>
  <si>
    <t>킹덤: 아신전 (Netflix)</t>
  </si>
  <si>
    <t>1부</t>
  </si>
  <si>
    <t>김은희</t>
  </si>
  <si>
    <t>김성훈</t>
  </si>
  <si>
    <t>전지현, 박병은</t>
  </si>
  <si>
    <t>유미의 세포들 (티빙)</t>
    <phoneticPr fontId="2" type="noConversion"/>
  </si>
  <si>
    <t>9.17~10.30</t>
    <phoneticPr fontId="2" type="noConversion"/>
  </si>
  <si>
    <t>14부</t>
    <phoneticPr fontId="2" type="noConversion"/>
  </si>
  <si>
    <t>송재정, 김윤주</t>
    <phoneticPr fontId="2" type="noConversion"/>
  </si>
  <si>
    <t>이상엽</t>
    <phoneticPr fontId="2" type="noConversion"/>
  </si>
  <si>
    <t>김고은, 안보현</t>
    <phoneticPr fontId="2" type="noConversion"/>
  </si>
  <si>
    <t>해피니스 (티빙)</t>
    <phoneticPr fontId="2" type="noConversion"/>
  </si>
  <si>
    <t>11.5~12.11</t>
    <phoneticPr fontId="2" type="noConversion"/>
  </si>
  <si>
    <t>안길호</t>
    <phoneticPr fontId="2" type="noConversion"/>
  </si>
  <si>
    <t>한효주, 박형식</t>
    <phoneticPr fontId="2" type="noConversion"/>
  </si>
  <si>
    <t>불가살</t>
    <phoneticPr fontId="2" type="noConversion"/>
  </si>
  <si>
    <t>권소라, 서재원</t>
    <phoneticPr fontId="2" type="noConversion"/>
  </si>
  <si>
    <t>이진욱, 권나라</t>
    <phoneticPr fontId="2" type="noConversion"/>
  </si>
  <si>
    <t>고스트닥터</t>
    <phoneticPr fontId="2" type="noConversion"/>
  </si>
  <si>
    <t>1.3~2.22</t>
  </si>
  <si>
    <t>김은희B</t>
  </si>
  <si>
    <t>부성철</t>
  </si>
  <si>
    <t>정지훈, 유이</t>
  </si>
  <si>
    <t>스물다섯, 스물하나</t>
    <phoneticPr fontId="2" type="noConversion"/>
  </si>
  <si>
    <t>2.12~4.3</t>
    <phoneticPr fontId="2" type="noConversion"/>
  </si>
  <si>
    <t>김태리, 남주혁</t>
    <phoneticPr fontId="2" type="noConversion"/>
  </si>
  <si>
    <t>군검사 도베르만</t>
    <phoneticPr fontId="2" type="noConversion"/>
  </si>
  <si>
    <t>2.28~4.26</t>
    <phoneticPr fontId="2" type="noConversion"/>
  </si>
  <si>
    <t>진창규</t>
    <phoneticPr fontId="2" type="noConversion"/>
  </si>
  <si>
    <t>안보현, 조보아</t>
    <phoneticPr fontId="2" type="noConversion"/>
  </si>
  <si>
    <t>우리들의 블루스</t>
    <phoneticPr fontId="2" type="noConversion"/>
  </si>
  <si>
    <t>4.9~6.12</t>
    <phoneticPr fontId="2" type="noConversion"/>
  </si>
  <si>
    <t>이병헌, 차승원, 김우빈</t>
    <phoneticPr fontId="2" type="noConversion"/>
  </si>
  <si>
    <t>별똥별</t>
    <phoneticPr fontId="2" type="noConversion"/>
  </si>
  <si>
    <t>4.22~6.11</t>
    <phoneticPr fontId="2" type="noConversion"/>
  </si>
  <si>
    <t>최연수</t>
    <phoneticPr fontId="2" type="noConversion"/>
  </si>
  <si>
    <t>이수현</t>
    <phoneticPr fontId="2" type="noConversion"/>
  </si>
  <si>
    <t>이성경, 김영대, 윤종훈</t>
    <phoneticPr fontId="2" type="noConversion"/>
  </si>
  <si>
    <t>살인자의 쇼핑목록</t>
    <phoneticPr fontId="2" type="noConversion"/>
  </si>
  <si>
    <t>4.27~5.19</t>
    <phoneticPr fontId="2" type="noConversion"/>
  </si>
  <si>
    <t>한지완</t>
    <phoneticPr fontId="2" type="noConversion"/>
  </si>
  <si>
    <t>이언희</t>
    <phoneticPr fontId="2" type="noConversion"/>
  </si>
  <si>
    <t>이광수, 김설현</t>
    <phoneticPr fontId="2" type="noConversion"/>
  </si>
  <si>
    <t>드라마 스테이지</t>
    <phoneticPr fontId="2" type="noConversion"/>
  </si>
  <si>
    <t>5.2~5.10, 6.18~8.5</t>
    <phoneticPr fontId="2" type="noConversion"/>
  </si>
  <si>
    <t>이브</t>
    <phoneticPr fontId="2" type="noConversion"/>
  </si>
  <si>
    <t>6.12~7.12</t>
    <phoneticPr fontId="2" type="noConversion"/>
  </si>
  <si>
    <t>윤영미</t>
    <phoneticPr fontId="2" type="noConversion"/>
  </si>
  <si>
    <t>박봉섭</t>
    <phoneticPr fontId="2" type="noConversion"/>
  </si>
  <si>
    <t>서예지, 이상엽</t>
    <phoneticPr fontId="2" type="noConversion"/>
  </si>
  <si>
    <t>링크: 먹고 사랑하라, 죽이게</t>
    <phoneticPr fontId="2" type="noConversion"/>
  </si>
  <si>
    <t>권기영</t>
    <phoneticPr fontId="2" type="noConversion"/>
  </si>
  <si>
    <t>여진구, 문가영</t>
    <phoneticPr fontId="2" type="noConversion"/>
  </si>
  <si>
    <t>6.18~8.28</t>
    <phoneticPr fontId="2" type="noConversion"/>
  </si>
  <si>
    <t>박준화, 장양호</t>
    <phoneticPr fontId="2" type="noConversion"/>
  </si>
  <si>
    <t>이재욱, 정소민</t>
    <phoneticPr fontId="2" type="noConversion"/>
  </si>
  <si>
    <t>아다마스</t>
    <phoneticPr fontId="2" type="noConversion"/>
  </si>
  <si>
    <t>7.27~9.15</t>
    <phoneticPr fontId="2" type="noConversion"/>
  </si>
  <si>
    <t>최태강</t>
    <phoneticPr fontId="2" type="noConversion"/>
  </si>
  <si>
    <t>박승우</t>
    <phoneticPr fontId="2" type="noConversion"/>
  </si>
  <si>
    <t>지성, 서지혜</t>
    <phoneticPr fontId="2" type="noConversion"/>
  </si>
  <si>
    <t>조선정신과의사 유세풍</t>
    <phoneticPr fontId="2" type="noConversion"/>
  </si>
  <si>
    <t>8.1~9.6</t>
    <phoneticPr fontId="2" type="noConversion"/>
  </si>
  <si>
    <t>최민호</t>
    <phoneticPr fontId="2" type="noConversion"/>
  </si>
  <si>
    <t>박원국</t>
    <phoneticPr fontId="2" type="noConversion"/>
  </si>
  <si>
    <t>김민재, 김향기</t>
    <phoneticPr fontId="2" type="noConversion"/>
  </si>
  <si>
    <t>작은 아씨들</t>
    <phoneticPr fontId="2" type="noConversion"/>
  </si>
  <si>
    <t>9.3~10.9</t>
    <phoneticPr fontId="2" type="noConversion"/>
  </si>
  <si>
    <t>정서경</t>
    <phoneticPr fontId="2" type="noConversion"/>
  </si>
  <si>
    <t>김고은, 남지현, 박지후</t>
    <phoneticPr fontId="2" type="noConversion"/>
  </si>
  <si>
    <t>멘탈코치 제갈길</t>
    <phoneticPr fontId="2" type="noConversion"/>
  </si>
  <si>
    <t>9.12~11.1</t>
    <phoneticPr fontId="2" type="noConversion"/>
  </si>
  <si>
    <t>김반디</t>
    <phoneticPr fontId="2" type="noConversion"/>
  </si>
  <si>
    <t>손정현</t>
    <phoneticPr fontId="2" type="noConversion"/>
  </si>
  <si>
    <t>정우, 이유미</t>
    <phoneticPr fontId="2" type="noConversion"/>
  </si>
  <si>
    <t>블라인드</t>
    <phoneticPr fontId="2" type="noConversion"/>
  </si>
  <si>
    <t>9.16~11.5</t>
    <phoneticPr fontId="2" type="noConversion"/>
  </si>
  <si>
    <t>권기경</t>
    <phoneticPr fontId="2" type="noConversion"/>
  </si>
  <si>
    <t>옥택연, 하석진, 정은지</t>
    <phoneticPr fontId="2" type="noConversion"/>
  </si>
  <si>
    <t>슈룹</t>
    <phoneticPr fontId="2" type="noConversion"/>
  </si>
  <si>
    <t>10.15~12.4</t>
    <phoneticPr fontId="2" type="noConversion"/>
  </si>
  <si>
    <t>박바라</t>
    <phoneticPr fontId="2" type="noConversion"/>
  </si>
  <si>
    <t>김혜수, 김혜숙</t>
    <phoneticPr fontId="2" type="noConversion"/>
  </si>
  <si>
    <t>연예인 매니저로 살아남기</t>
    <phoneticPr fontId="2" type="noConversion"/>
  </si>
  <si>
    <t>11.7~12.13</t>
    <phoneticPr fontId="2" type="noConversion"/>
  </si>
  <si>
    <t>박소영, 이찬</t>
    <phoneticPr fontId="2" type="noConversion"/>
  </si>
  <si>
    <t>백승룡</t>
    <phoneticPr fontId="2" type="noConversion"/>
  </si>
  <si>
    <t>이서진, 곽선영</t>
    <phoneticPr fontId="2" type="noConversion"/>
  </si>
  <si>
    <t>22.12.10~23.1.8</t>
    <phoneticPr fontId="2" type="noConversion"/>
  </si>
  <si>
    <t>10부</t>
  </si>
  <si>
    <t>박준화, 장양호</t>
  </si>
  <si>
    <t>이재욱, 고윤정</t>
    <phoneticPr fontId="2" type="noConversion"/>
  </si>
  <si>
    <t>우월한 하루</t>
    <phoneticPr fontId="2" type="noConversion"/>
  </si>
  <si>
    <t>3.13~5.1</t>
    <phoneticPr fontId="2" type="noConversion"/>
  </si>
  <si>
    <t>조나단, 이지현</t>
    <phoneticPr fontId="2" type="noConversion"/>
  </si>
  <si>
    <t>조남형</t>
    <phoneticPr fontId="2" type="noConversion"/>
  </si>
  <si>
    <t>진구, 하도권</t>
    <phoneticPr fontId="2" type="noConversion"/>
  </si>
  <si>
    <t>배드앤크레이지 (iQIYI + tvN)</t>
  </si>
  <si>
    <t>21.12.17~22.1.28</t>
  </si>
  <si>
    <t>김새봄</t>
  </si>
  <si>
    <t>유선동</t>
  </si>
  <si>
    <t>이동욱, 위하준</t>
  </si>
  <si>
    <t>소년심판 (Netflix)</t>
    <phoneticPr fontId="2" type="noConversion"/>
  </si>
  <si>
    <t>김민석</t>
    <phoneticPr fontId="2" type="noConversion"/>
  </si>
  <si>
    <t>김혜수, 김무열</t>
    <phoneticPr fontId="2" type="noConversion"/>
  </si>
  <si>
    <t>돼지의 왕 (티빙)</t>
    <phoneticPr fontId="2" type="noConversion"/>
  </si>
  <si>
    <t>3.18~4.22</t>
    <phoneticPr fontId="2" type="noConversion"/>
  </si>
  <si>
    <t>탁재영</t>
    <phoneticPr fontId="2" type="noConversion"/>
  </si>
  <si>
    <t>김대진</t>
    <phoneticPr fontId="2" type="noConversion"/>
  </si>
  <si>
    <t>김동욱, 김성규</t>
    <phoneticPr fontId="2" type="noConversion"/>
  </si>
  <si>
    <t>괴이 (티빙)</t>
    <phoneticPr fontId="2" type="noConversion"/>
  </si>
  <si>
    <t>연상호, 류용재</t>
    <phoneticPr fontId="2" type="noConversion"/>
  </si>
  <si>
    <t>장건재</t>
    <phoneticPr fontId="2" type="noConversion"/>
  </si>
  <si>
    <t>구교환, 신현빈</t>
    <phoneticPr fontId="2" type="noConversion"/>
  </si>
  <si>
    <t>6.10~7.22</t>
  </si>
  <si>
    <t>14부</t>
  </si>
  <si>
    <t>송재정, 김경란</t>
  </si>
  <si>
    <t>김고은, 박진영</t>
  </si>
  <si>
    <t>빅마우스 (MBC)</t>
  </si>
  <si>
    <t>7.29~9.24</t>
  </si>
  <si>
    <t>김하람</t>
  </si>
  <si>
    <t>이종석, 임윤아</t>
  </si>
  <si>
    <t>개미가 타고 있어요 (티빙)</t>
    <phoneticPr fontId="2" type="noConversion"/>
  </si>
  <si>
    <t>8.12~9.16</t>
    <phoneticPr fontId="2" type="noConversion"/>
  </si>
  <si>
    <t>윤수민, 김연지, 이예림</t>
    <phoneticPr fontId="2" type="noConversion"/>
  </si>
  <si>
    <t>최지영</t>
    <phoneticPr fontId="2" type="noConversion"/>
  </si>
  <si>
    <t>한지은, 홍종현</t>
    <phoneticPr fontId="2" type="noConversion"/>
  </si>
  <si>
    <t>유니콘 (쿠팡플레이)</t>
    <phoneticPr fontId="2" type="noConversion"/>
  </si>
  <si>
    <t>8.25~9.29</t>
    <phoneticPr fontId="2" type="noConversion"/>
  </si>
  <si>
    <t>유병재</t>
    <phoneticPr fontId="2" type="noConversion"/>
  </si>
  <si>
    <t>이병헌, 김혜영</t>
    <phoneticPr fontId="2" type="noConversion"/>
  </si>
  <si>
    <t>신하균, 원진아</t>
    <phoneticPr fontId="2" type="noConversion"/>
  </si>
  <si>
    <t>형사록 (Disney+)</t>
  </si>
  <si>
    <t>10.26~11.16</t>
    <phoneticPr fontId="2" type="noConversion"/>
  </si>
  <si>
    <t>임창세</t>
  </si>
  <si>
    <t>한동화</t>
  </si>
  <si>
    <t>이성민, 진구</t>
  </si>
  <si>
    <t>아무것도 하고 싶지 않아 (ENA)</t>
    <phoneticPr fontId="2" type="noConversion"/>
  </si>
  <si>
    <t>11.21~12.27</t>
    <phoneticPr fontId="2" type="noConversion"/>
  </si>
  <si>
    <t>홍문표</t>
    <phoneticPr fontId="2" type="noConversion"/>
  </si>
  <si>
    <t>김설현, 임시완, 신은수</t>
    <phoneticPr fontId="2" type="noConversion"/>
  </si>
  <si>
    <t>커넥트 (Disney+)</t>
    <phoneticPr fontId="2" type="noConversion"/>
  </si>
  <si>
    <t>나카무라 마사루</t>
    <phoneticPr fontId="2" type="noConversion"/>
  </si>
  <si>
    <t>미이케 다카시</t>
    <phoneticPr fontId="2" type="noConversion"/>
  </si>
  <si>
    <t>정해인, 고경표</t>
    <phoneticPr fontId="2" type="noConversion"/>
  </si>
  <si>
    <t>더 패뷸러스 (Netflix)</t>
    <phoneticPr fontId="2" type="noConversion"/>
  </si>
  <si>
    <t>김지희, 임진선</t>
    <phoneticPr fontId="2" type="noConversion"/>
  </si>
  <si>
    <t>김정현</t>
    <phoneticPr fontId="2" type="noConversion"/>
  </si>
  <si>
    <t>채수빈, 최민호</t>
    <phoneticPr fontId="2" type="noConversion"/>
  </si>
  <si>
    <t>12.30</t>
    <phoneticPr fontId="2" type="noConversion"/>
  </si>
  <si>
    <t>송혜교, 이도현</t>
    <phoneticPr fontId="2" type="noConversion"/>
  </si>
  <si>
    <t>The Big Door Prize</t>
    <phoneticPr fontId="2" type="noConversion"/>
  </si>
  <si>
    <t>David West Read</t>
    <phoneticPr fontId="2" type="noConversion"/>
  </si>
  <si>
    <t>Anu Valia</t>
    <phoneticPr fontId="2" type="noConversion"/>
  </si>
  <si>
    <t>Chris O'Dowd</t>
    <phoneticPr fontId="2" type="noConversion"/>
  </si>
  <si>
    <t>셀러브리티 (Netflix)</t>
    <phoneticPr fontId="2" type="noConversion"/>
  </si>
  <si>
    <t>김이영</t>
    <phoneticPr fontId="2" type="noConversion"/>
  </si>
  <si>
    <t>박규영, 이청아</t>
    <phoneticPr fontId="2" type="noConversion"/>
  </si>
  <si>
    <t>22.12.19~23.1.31</t>
    <phoneticPr fontId="2" type="noConversion"/>
  </si>
  <si>
    <t>반기리, 정소영</t>
    <phoneticPr fontId="2" type="noConversion"/>
  </si>
  <si>
    <t>민영홍</t>
    <phoneticPr fontId="2" type="noConversion"/>
  </si>
  <si>
    <t>고수, 허준호</t>
    <phoneticPr fontId="2" type="noConversion"/>
  </si>
  <si>
    <t>1.11~2.9</t>
    <phoneticPr fontId="2" type="noConversion"/>
  </si>
  <si>
    <t>일타스캔들</t>
    <phoneticPr fontId="2" type="noConversion"/>
  </si>
  <si>
    <t>1.14~3.5</t>
    <phoneticPr fontId="2" type="noConversion"/>
  </si>
  <si>
    <t>전도연, 정경호</t>
    <phoneticPr fontId="2" type="noConversion"/>
  </si>
  <si>
    <t>청춘월담</t>
  </si>
  <si>
    <t>2.6~4.11</t>
    <phoneticPr fontId="2" type="noConversion"/>
  </si>
  <si>
    <t>정현정</t>
  </si>
  <si>
    <t>박형식, 전소니</t>
  </si>
  <si>
    <t>성스러운 아이돌</t>
  </si>
  <si>
    <t>이지은</t>
  </si>
  <si>
    <t>박소연</t>
  </si>
  <si>
    <t>김민규, 고보결</t>
  </si>
  <si>
    <t>판도라: 조작된 낙원</t>
  </si>
  <si>
    <t>3.11~4.30</t>
  </si>
  <si>
    <t>현지민</t>
  </si>
  <si>
    <t>최영훈</t>
  </si>
  <si>
    <t>이지아, 이상윤</t>
  </si>
  <si>
    <t>스틸러: 일곱개의 조선통보</t>
  </si>
  <si>
    <t>4.12~5.18</t>
    <phoneticPr fontId="2" type="noConversion"/>
  </si>
  <si>
    <t>신경일</t>
  </si>
  <si>
    <t>최준배</t>
  </si>
  <si>
    <t>주원, 이주우</t>
  </si>
  <si>
    <t>패밀리</t>
  </si>
  <si>
    <t>4.17~5.23</t>
    <phoneticPr fontId="2" type="noConversion"/>
  </si>
  <si>
    <t>정유선</t>
  </si>
  <si>
    <t>장정도</t>
  </si>
  <si>
    <t>장혁, 장나라</t>
  </si>
  <si>
    <t>구미호뎐 1938</t>
    <phoneticPr fontId="2" type="noConversion"/>
  </si>
  <si>
    <t>5.16~6.11</t>
    <phoneticPr fontId="2" type="noConversion"/>
  </si>
  <si>
    <t>한우리</t>
    <phoneticPr fontId="2" type="noConversion"/>
  </si>
  <si>
    <t>이동욱, 김소연</t>
    <phoneticPr fontId="2" type="noConversion"/>
  </si>
  <si>
    <t>이로운 사기</t>
    <phoneticPr fontId="2" type="noConversion"/>
  </si>
  <si>
    <t>5.29~7.28</t>
    <phoneticPr fontId="2" type="noConversion"/>
  </si>
  <si>
    <t>한우주</t>
    <phoneticPr fontId="2" type="noConversion"/>
  </si>
  <si>
    <t>천우희, 김동욱, 윤박</t>
    <phoneticPr fontId="2" type="noConversion"/>
  </si>
  <si>
    <t>이번 생도 잘 부탁해</t>
    <phoneticPr fontId="2" type="noConversion"/>
  </si>
  <si>
    <t>6.17~7.23</t>
    <phoneticPr fontId="2" type="noConversion"/>
  </si>
  <si>
    <t>최영림, 민예지</t>
    <phoneticPr fontId="2" type="noConversion"/>
  </si>
  <si>
    <t>신혜선, 안보현</t>
    <phoneticPr fontId="2" type="noConversion"/>
  </si>
  <si>
    <t>경이로운 소문2: 카운터 펀치</t>
    <phoneticPr fontId="2" type="noConversion"/>
  </si>
  <si>
    <t>김새봄</t>
    <phoneticPr fontId="2" type="noConversion"/>
  </si>
  <si>
    <t>유선동</t>
    <phoneticPr fontId="2" type="noConversion"/>
  </si>
  <si>
    <t>22.12.30~23.1.13</t>
  </si>
  <si>
    <t>6부</t>
  </si>
  <si>
    <t>오보현</t>
  </si>
  <si>
    <t>박배종</t>
  </si>
  <si>
    <t>김남길, 이다희, 차은우</t>
  </si>
  <si>
    <t>1.27~2.10</t>
  </si>
  <si>
    <t>김진욱</t>
  </si>
  <si>
    <t>장근석, 허성태</t>
  </si>
  <si>
    <t>2.24~3.10</t>
  </si>
  <si>
    <t>송혜교, 이도현</t>
  </si>
  <si>
    <t>방과 후 전쟁활동 (티빙)</t>
  </si>
  <si>
    <t>3.31~4.28</t>
  </si>
  <si>
    <t>이남규, 윤소영</t>
  </si>
  <si>
    <t>신현수, 임세미, 최문희</t>
  </si>
  <si>
    <t>4.7~4.21</t>
    <phoneticPr fontId="2" type="noConversion"/>
  </si>
  <si>
    <t>6.19~7.11</t>
    <phoneticPr fontId="2" type="noConversion"/>
  </si>
  <si>
    <t>변지안</t>
    <phoneticPr fontId="2" type="noConversion"/>
  </si>
  <si>
    <t>김태희, 임지안</t>
    <phoneticPr fontId="2" type="noConversion"/>
  </si>
  <si>
    <r>
      <rPr>
        <b/>
        <sz val="9"/>
        <color theme="1"/>
        <rFont val="맑은 고딕"/>
        <family val="3"/>
        <charset val="129"/>
        <scheme val="minor"/>
      </rPr>
      <t>자료</t>
    </r>
    <r>
      <rPr>
        <sz val="9"/>
        <color theme="1"/>
        <rFont val="맑은 고딕"/>
        <family val="3"/>
        <charset val="129"/>
        <scheme val="minor"/>
      </rPr>
      <t xml:space="preserve"> : AGB Nielson</t>
    </r>
    <phoneticPr fontId="2" type="noConversion"/>
  </si>
  <si>
    <r>
      <t xml:space="preserve">주   </t>
    </r>
    <r>
      <rPr>
        <sz val="9"/>
        <color theme="1"/>
        <rFont val="맑은 고딕"/>
        <family val="3"/>
        <charset val="129"/>
        <scheme val="minor"/>
      </rPr>
      <t>(1) 시청률은 전국, 전체 가구 및 플랫폼 기준</t>
    </r>
    <phoneticPr fontId="2" type="noConversion"/>
  </si>
  <si>
    <t>소용없어 거짓말</t>
  </si>
  <si>
    <t>서정은</t>
  </si>
  <si>
    <t>남성우</t>
  </si>
  <si>
    <t>황민현, 김소현</t>
  </si>
  <si>
    <t>반짝이는 워터멜론</t>
    <phoneticPr fontId="2" type="noConversion"/>
  </si>
  <si>
    <t>7.29~9.3</t>
    <phoneticPr fontId="2" type="noConversion"/>
  </si>
  <si>
    <t>7.31~9.19</t>
    <phoneticPr fontId="2" type="noConversion"/>
  </si>
  <si>
    <t>7.29~10.22</t>
    <phoneticPr fontId="2" type="noConversion"/>
  </si>
  <si>
    <t>12부</t>
    <phoneticPr fontId="2" type="noConversion"/>
  </si>
  <si>
    <t>김영현, 박상연</t>
    <phoneticPr fontId="2" type="noConversion"/>
  </si>
  <si>
    <t>김광식</t>
    <phoneticPr fontId="2" type="noConversion"/>
  </si>
  <si>
    <t>이준기, 장동건</t>
    <phoneticPr fontId="2" type="noConversion"/>
  </si>
  <si>
    <t>16부</t>
    <phoneticPr fontId="2" type="noConversion"/>
  </si>
  <si>
    <t>진수완</t>
    <phoneticPr fontId="2" type="noConversion"/>
  </si>
  <si>
    <t>손정현</t>
    <phoneticPr fontId="2" type="noConversion"/>
  </si>
  <si>
    <t>최현욱, 려운</t>
    <phoneticPr fontId="2" type="noConversion"/>
  </si>
  <si>
    <t>형사록 시즌2 (Disney+)</t>
  </si>
  <si>
    <t>손정우, 황설헌</t>
  </si>
  <si>
    <t>이성민,경수진</t>
  </si>
  <si>
    <t>도적: 칼의 소리 (Netflix)</t>
    <phoneticPr fontId="2" type="noConversion"/>
  </si>
  <si>
    <t>9부</t>
    <phoneticPr fontId="2" type="noConversion"/>
  </si>
  <si>
    <t>한정훈</t>
    <phoneticPr fontId="2" type="noConversion"/>
  </si>
  <si>
    <t>황준혁</t>
    <phoneticPr fontId="2" type="noConversion"/>
  </si>
  <si>
    <t>김남길, 서현</t>
    <phoneticPr fontId="2" type="noConversion"/>
  </si>
  <si>
    <t>-</t>
    <phoneticPr fontId="2" type="noConversion"/>
  </si>
  <si>
    <t>7.5~7.26 (1H23 Delivery)</t>
    <phoneticPr fontId="2" type="noConversion"/>
  </si>
  <si>
    <t>10.22 (2~3Q '23 Delivery)</t>
    <phoneticPr fontId="2" type="noConversion"/>
  </si>
  <si>
    <t>장은혜</t>
    <phoneticPr fontId="2" type="noConversion"/>
  </si>
  <si>
    <t>이정효</t>
    <phoneticPr fontId="2" type="noConversion"/>
  </si>
  <si>
    <t>수지, 양세종</t>
    <phoneticPr fontId="2" type="noConversion"/>
  </si>
  <si>
    <t>이두나! (Netflix)</t>
    <phoneticPr fontId="2" type="noConversion"/>
  </si>
  <si>
    <t>3Q23</t>
    <phoneticPr fontId="2" type="noConversion"/>
  </si>
  <si>
    <t>아일랜드 시즌1 (티빙)</t>
    <phoneticPr fontId="2" type="noConversion"/>
  </si>
  <si>
    <t>마당이 있는 집 (ENA)</t>
    <phoneticPr fontId="2" type="noConversion"/>
  </si>
  <si>
    <t>무인도의 디바</t>
  </si>
  <si>
    <t>박혜련</t>
  </si>
  <si>
    <t>박은빈, 김효진</t>
  </si>
  <si>
    <t>David West Read</t>
  </si>
  <si>
    <t>Anu valia</t>
  </si>
  <si>
    <t>Chris O'Dowd</t>
  </si>
  <si>
    <t>마에스트라</t>
    <phoneticPr fontId="2" type="noConversion"/>
  </si>
  <si>
    <t>23.12.2~24.1.14</t>
    <phoneticPr fontId="2" type="noConversion"/>
  </si>
  <si>
    <t>10.28~11.26</t>
    <phoneticPr fontId="2" type="noConversion"/>
  </si>
  <si>
    <t>9.25~11.21</t>
    <phoneticPr fontId="2" type="noConversion"/>
  </si>
  <si>
    <t>홍정희</t>
    <phoneticPr fontId="2" type="noConversion"/>
  </si>
  <si>
    <t>김정권</t>
    <phoneticPr fontId="2" type="noConversion"/>
  </si>
  <si>
    <t>이영애, 이무생</t>
    <phoneticPr fontId="2" type="noConversion"/>
  </si>
  <si>
    <t>홍소리, 박소정</t>
    <phoneticPr fontId="2" type="noConversion"/>
  </si>
  <si>
    <t>강은경</t>
    <phoneticPr fontId="2" type="noConversion"/>
  </si>
  <si>
    <t>정동윤</t>
    <phoneticPr fontId="2" type="noConversion"/>
  </si>
  <si>
    <t>박서준, 한소희</t>
    <phoneticPr fontId="2" type="noConversion"/>
  </si>
  <si>
    <t>내 남편과 결혼해줘</t>
    <phoneticPr fontId="2" type="noConversion"/>
  </si>
  <si>
    <t>박민영, 나인우</t>
    <phoneticPr fontId="2" type="noConversion"/>
  </si>
  <si>
    <t>4Q23</t>
    <phoneticPr fontId="2" type="noConversion"/>
  </si>
  <si>
    <t>1Q24</t>
    <phoneticPr fontId="2" type="noConversion"/>
  </si>
  <si>
    <t>세작, 매혹된 자들</t>
  </si>
  <si>
    <t>조남국</t>
  </si>
  <si>
    <t>조정석, 신세경</t>
  </si>
  <si>
    <t>1.1~2.20</t>
    <phoneticPr fontId="2" type="noConversion"/>
  </si>
  <si>
    <t>1.21~3.3</t>
    <phoneticPr fontId="2" type="noConversion"/>
  </si>
  <si>
    <t>웨딩임파서블</t>
    <phoneticPr fontId="2" type="noConversion"/>
  </si>
  <si>
    <t>2.26~4.2</t>
    <phoneticPr fontId="2" type="noConversion"/>
  </si>
  <si>
    <t>박슬기</t>
    <phoneticPr fontId="2" type="noConversion"/>
  </si>
  <si>
    <t>전종서, 문상민</t>
    <phoneticPr fontId="2" type="noConversion"/>
  </si>
  <si>
    <t>박경수</t>
    <phoneticPr fontId="2" type="noConversion"/>
  </si>
  <si>
    <t>김용완</t>
    <phoneticPr fontId="2" type="noConversion"/>
  </si>
  <si>
    <t>설경구, 김희애</t>
    <phoneticPr fontId="2" type="noConversion"/>
  </si>
  <si>
    <t>2Q24</t>
    <phoneticPr fontId="2" type="noConversion"/>
  </si>
  <si>
    <t>눈물의 여왕</t>
  </si>
  <si>
    <t>3.9~4.28</t>
  </si>
  <si>
    <t>장영우, 김희원</t>
  </si>
  <si>
    <t>김수현, 김지원</t>
  </si>
  <si>
    <t>7부</t>
  </si>
  <si>
    <t>추혜미</t>
  </si>
  <si>
    <t>배현진</t>
  </si>
  <si>
    <t>노정의, 이채민</t>
  </si>
  <si>
    <t>졸업</t>
    <phoneticPr fontId="2" type="noConversion"/>
  </si>
  <si>
    <t>플레이어2: 꾼들의 전쟁</t>
  </si>
  <si>
    <t>박경화</t>
    <phoneticPr fontId="2" type="noConversion"/>
  </si>
  <si>
    <t>정려원, 위하준</t>
    <phoneticPr fontId="2" type="noConversion"/>
  </si>
  <si>
    <t>6.3~7.9</t>
  </si>
  <si>
    <t>소재현</t>
    <phoneticPr fontId="2" type="noConversion"/>
  </si>
  <si>
    <t>송승헌, 오연서</t>
    <phoneticPr fontId="2" type="noConversion"/>
  </si>
  <si>
    <t>남지은</t>
  </si>
  <si>
    <t>김소현, 채종협</t>
  </si>
  <si>
    <t>감사합니다</t>
    <phoneticPr fontId="2" type="noConversion"/>
  </si>
  <si>
    <t>신하균, 이정하</t>
    <phoneticPr fontId="2" type="noConversion"/>
  </si>
  <si>
    <t>돌풍 (Netflix)</t>
    <phoneticPr fontId="2" type="noConversion"/>
  </si>
  <si>
    <t>하이라키 (Netflix)</t>
    <phoneticPr fontId="2" type="noConversion"/>
  </si>
  <si>
    <t>홍소리, 박소정</t>
  </si>
  <si>
    <t>24.4.24~6.12 (2H23 Delivery)</t>
    <phoneticPr fontId="2" type="noConversion"/>
  </si>
  <si>
    <t>6.28 (1Q24 Delivery)</t>
    <phoneticPr fontId="2" type="noConversion"/>
  </si>
  <si>
    <t>6.7 (1Q24 Delivery)</t>
    <phoneticPr fontId="2" type="noConversion"/>
  </si>
  <si>
    <t>21.12.18 ~22.2.6</t>
    <phoneticPr fontId="2" type="noConversion"/>
  </si>
  <si>
    <t>19.12.14~20.2.16</t>
    <phoneticPr fontId="2" type="noConversion"/>
  </si>
  <si>
    <t>23.3.29~5.17 (2H22 Delivery)</t>
    <phoneticPr fontId="2" type="noConversion"/>
  </si>
  <si>
    <t>23.6.30 (4Q22 Delivery)</t>
    <phoneticPr fontId="2" type="noConversion"/>
  </si>
  <si>
    <t>스위트홈 시즌2 (Netflix)</t>
    <phoneticPr fontId="2" type="noConversion"/>
  </si>
  <si>
    <t>경성크리처 시즌1 (Netflix)</t>
    <phoneticPr fontId="2" type="noConversion"/>
  </si>
  <si>
    <t>The Big Door Prize 시즌2 (Apple TV+)</t>
    <phoneticPr fontId="2" type="noConversion"/>
  </si>
  <si>
    <t>아일랜드 시즌2 (티빙)</t>
    <phoneticPr fontId="2" type="noConversion"/>
  </si>
  <si>
    <t>미끼 Part 1 (쿠팡플레이)</t>
    <phoneticPr fontId="2" type="noConversion"/>
  </si>
  <si>
    <t>환혼 Part 1</t>
    <phoneticPr fontId="2" type="noConversion"/>
  </si>
  <si>
    <t>환혼 Part 2</t>
    <phoneticPr fontId="2" type="noConversion"/>
  </si>
  <si>
    <t>더 글로리 Part 1 (Netflix)</t>
    <phoneticPr fontId="2" type="noConversion"/>
  </si>
  <si>
    <t>더 글로리 Part 2 (Netflix)</t>
    <phoneticPr fontId="2" type="noConversion"/>
  </si>
  <si>
    <t>미끼 Part 2 (쿠팡플레이)</t>
    <phoneticPr fontId="2" type="noConversion"/>
  </si>
  <si>
    <t>아라문의 검: 아스달연대기 시즌2</t>
    <phoneticPr fontId="2" type="noConversion"/>
  </si>
  <si>
    <t>미씽: 그들이 있었다 시즌2</t>
    <phoneticPr fontId="2" type="noConversion"/>
  </si>
  <si>
    <t>유미의 세포들 시즌2 (티빙)</t>
    <phoneticPr fontId="2" type="noConversion"/>
  </si>
  <si>
    <t>조선정신과의사 유세풍 시즌2</t>
    <phoneticPr fontId="2" type="noConversion"/>
  </si>
  <si>
    <t>이진욱, 이하나</t>
    <phoneticPr fontId="2" type="noConversion"/>
  </si>
  <si>
    <t>비밀의 숲 시즌2</t>
    <phoneticPr fontId="2" type="noConversion"/>
  </si>
  <si>
    <t>좋아하면 울리는 시즌2 (Netflix)</t>
    <phoneticPr fontId="2" type="noConversion"/>
  </si>
  <si>
    <t>로맨스가 필요해3</t>
    <phoneticPr fontId="2" type="noConversion"/>
  </si>
  <si>
    <t>신의 퀴즈4</t>
    <phoneticPr fontId="2" type="noConversion"/>
  </si>
  <si>
    <t>박상문, 최슬기</t>
    <phoneticPr fontId="2" type="noConversion"/>
  </si>
  <si>
    <t>3Q24</t>
    <phoneticPr fontId="2" type="noConversion"/>
  </si>
  <si>
    <t>CR</t>
  </si>
  <si>
    <t>우연일까?</t>
  </si>
  <si>
    <t>7.6~8.11</t>
    <phoneticPr fontId="2" type="noConversion"/>
  </si>
  <si>
    <t>7.22~8.13</t>
    <phoneticPr fontId="2" type="noConversion"/>
  </si>
  <si>
    <t>엄마친구아들</t>
    <phoneticPr fontId="2" type="noConversion"/>
  </si>
  <si>
    <t>8.17~10.6</t>
    <phoneticPr fontId="2" type="noConversion"/>
  </si>
  <si>
    <t>16부</t>
    <phoneticPr fontId="2" type="noConversion"/>
  </si>
  <si>
    <t>12부</t>
    <phoneticPr fontId="2" type="noConversion"/>
  </si>
  <si>
    <t>신하은</t>
    <phoneticPr fontId="2" type="noConversion"/>
  </si>
  <si>
    <t>유제원</t>
    <phoneticPr fontId="2" type="noConversion"/>
  </si>
  <si>
    <t>정해인, 정소민</t>
    <phoneticPr fontId="2" type="noConversion"/>
  </si>
  <si>
    <t>스위트홈 시즌3 (Netflix)</t>
  </si>
  <si>
    <t>7.19 (2Q24 Delivery)</t>
  </si>
  <si>
    <t>송강, 이진욱</t>
  </si>
  <si>
    <t>-</t>
    <phoneticPr fontId="2" type="noConversion"/>
  </si>
  <si>
    <t>나의 해리에게 (ENA)</t>
    <phoneticPr fontId="2" type="noConversion"/>
  </si>
  <si>
    <t>9.23~10.29</t>
    <phoneticPr fontId="2" type="noConversion"/>
  </si>
  <si>
    <t>한가람</t>
    <phoneticPr fontId="2" type="noConversion"/>
  </si>
  <si>
    <t>정지현</t>
    <phoneticPr fontId="2" type="noConversion"/>
  </si>
  <si>
    <t>신혜선, 이진욱</t>
    <phoneticPr fontId="2" type="noConversion"/>
  </si>
  <si>
    <t>경성크리처 시즌2 (Netflix)</t>
    <phoneticPr fontId="2" type="noConversion"/>
  </si>
  <si>
    <t>7부</t>
    <phoneticPr fontId="2" type="noConversion"/>
  </si>
  <si>
    <t>강은경</t>
    <phoneticPr fontId="2" type="noConversion"/>
  </si>
  <si>
    <t>정동윤</t>
    <phoneticPr fontId="2" type="noConversion"/>
  </si>
  <si>
    <t>박서준, 한소희</t>
    <phoneticPr fontId="2" type="noConversion"/>
  </si>
  <si>
    <t>좋거나 나쁜 동재 (티빙)</t>
    <phoneticPr fontId="2" type="noConversion"/>
  </si>
  <si>
    <t>10부</t>
    <phoneticPr fontId="2" type="noConversion"/>
  </si>
  <si>
    <t>이수연</t>
    <phoneticPr fontId="2" type="noConversion"/>
  </si>
  <si>
    <t>박건호</t>
    <phoneticPr fontId="2" type="noConversion"/>
  </si>
  <si>
    <t>이준혁, 박성웅</t>
    <phoneticPr fontId="2" type="noConversion"/>
  </si>
  <si>
    <t>-</t>
    <phoneticPr fontId="2" type="noConversion"/>
  </si>
  <si>
    <t>4Q24</t>
    <phoneticPr fontId="2" type="noConversion"/>
  </si>
  <si>
    <t>정년이</t>
  </si>
  <si>
    <t>최효비</t>
  </si>
  <si>
    <t>정지인</t>
  </si>
  <si>
    <t>김태리, 신예은</t>
  </si>
  <si>
    <t>트렁크 (Netflix)</t>
  </si>
  <si>
    <t>3Q24 Delivery</t>
  </si>
  <si>
    <t>박은영</t>
  </si>
  <si>
    <t>김규태</t>
  </si>
  <si>
    <t>공유, 서현진</t>
  </si>
  <si>
    <t>사랑은 외나무 다리에서</t>
    <phoneticPr fontId="2" type="noConversion"/>
  </si>
  <si>
    <t>10.12~11.17</t>
    <phoneticPr fontId="2" type="noConversion"/>
  </si>
  <si>
    <t>11.23~12.29</t>
    <phoneticPr fontId="2" type="noConversion"/>
  </si>
  <si>
    <t>12부</t>
    <phoneticPr fontId="2" type="noConversion"/>
  </si>
  <si>
    <t>임예진</t>
    <phoneticPr fontId="2" type="noConversion"/>
  </si>
  <si>
    <t>박준화</t>
    <phoneticPr fontId="2" type="noConversion"/>
  </si>
  <si>
    <t>주지훈, 정유미</t>
    <phoneticPr fontId="2" type="noConversion"/>
  </si>
  <si>
    <t>10.10~11.7</t>
    <phoneticPr fontId="2" type="noConversion"/>
  </si>
  <si>
    <t>1Q25</t>
    <phoneticPr fontId="2" type="noConversion"/>
  </si>
  <si>
    <t>CB</t>
  </si>
  <si>
    <t>별들에게 물어봐</t>
    <phoneticPr fontId="2" type="noConversion"/>
  </si>
  <si>
    <t>원경</t>
    <phoneticPr fontId="2" type="noConversion"/>
  </si>
  <si>
    <t>1.4~2.23</t>
    <phoneticPr fontId="2" type="noConversion"/>
  </si>
  <si>
    <t>1.6~2.11</t>
    <phoneticPr fontId="2" type="noConversion"/>
  </si>
  <si>
    <t>서숙향</t>
    <phoneticPr fontId="2" type="noConversion"/>
  </si>
  <si>
    <t>엄선호, 오보현</t>
    <phoneticPr fontId="2" type="noConversion"/>
  </si>
  <si>
    <t>박신우, 김진성</t>
    <phoneticPr fontId="2" type="noConversion"/>
  </si>
  <si>
    <t>이장훈</t>
    <phoneticPr fontId="2" type="noConversion"/>
  </si>
  <si>
    <t>이민호, 공효진</t>
    <phoneticPr fontId="2" type="noConversion"/>
  </si>
  <si>
    <t>차주영, 이현욱</t>
    <phoneticPr fontId="2" type="noConversion"/>
  </si>
  <si>
    <t>황민현, 한지은</t>
    <phoneticPr fontId="2" type="noConversion"/>
  </si>
  <si>
    <t>스터디그룹 (티빙)</t>
    <phoneticPr fontId="2" type="noConversion"/>
  </si>
  <si>
    <t>원경: 단오의 인연 (티빙)</t>
    <phoneticPr fontId="2" type="noConversion"/>
  </si>
  <si>
    <t>2Q25</t>
    <phoneticPr fontId="2" type="noConversion"/>
  </si>
  <si>
    <t>TR</t>
  </si>
  <si>
    <t xml:space="preserve">    (2) TR(적자전환), TB(흑자전환), CR(적자지속), CB(흑자지속), n/a(not available)</t>
    <phoneticPr fontId="2" type="noConversion"/>
  </si>
  <si>
    <t>그놈은 흑염룡</t>
  </si>
  <si>
    <t>2.17~3.24</t>
  </si>
  <si>
    <t>김수연</t>
  </si>
  <si>
    <t>이수현</t>
  </si>
  <si>
    <t>문가영, 최현욱</t>
  </si>
  <si>
    <t>금주를 부탁해</t>
    <phoneticPr fontId="2" type="noConversion"/>
  </si>
  <si>
    <t>미지의 서울</t>
    <phoneticPr fontId="2" type="noConversion"/>
  </si>
  <si>
    <t>견우와 선녀</t>
    <phoneticPr fontId="2" type="noConversion"/>
  </si>
  <si>
    <t>5.12~6.17</t>
    <phoneticPr fontId="2" type="noConversion"/>
  </si>
  <si>
    <t>명수현, 전지현</t>
    <phoneticPr fontId="2" type="noConversion"/>
  </si>
  <si>
    <t>장유정, 조남형</t>
    <phoneticPr fontId="2" type="noConversion"/>
  </si>
  <si>
    <t>최수영, 공명</t>
    <phoneticPr fontId="2" type="noConversion"/>
  </si>
  <si>
    <t>5.24~6.29</t>
    <phoneticPr fontId="2" type="noConversion"/>
  </si>
  <si>
    <t>6.23~7.29</t>
    <phoneticPr fontId="2" type="noConversion"/>
  </si>
  <si>
    <t>이강</t>
    <phoneticPr fontId="2" type="noConversion"/>
  </si>
  <si>
    <t>박신우, 남건</t>
    <phoneticPr fontId="2" type="noConversion"/>
  </si>
  <si>
    <t>박보영, 박진영</t>
    <phoneticPr fontId="2" type="noConversion"/>
  </si>
  <si>
    <t>양지훈</t>
    <phoneticPr fontId="2" type="noConversion"/>
  </si>
  <si>
    <t>김용완, 정우식</t>
    <phoneticPr fontId="2" type="noConversion"/>
  </si>
  <si>
    <t>조이현, 추영우</t>
    <phoneticPr fontId="2" type="noConversion"/>
  </si>
  <si>
    <t>탄금 (Netflix)</t>
  </si>
  <si>
    <t>5.16 (4Q24, 1Q25 Delivery)</t>
  </si>
  <si>
    <t>11부</t>
  </si>
  <si>
    <t>김진아</t>
  </si>
  <si>
    <t>이재욱, 조보아</t>
  </si>
  <si>
    <t>다 이루어질지니 (Netflix)</t>
    <phoneticPr fontId="2" type="noConversion"/>
  </si>
  <si>
    <t>김우빈, 수지</t>
    <phoneticPr fontId="2" type="noConversion"/>
  </si>
  <si>
    <t>TBD (Partial Delivery)</t>
    <phoneticPr fontId="2" type="noConversion"/>
  </si>
  <si>
    <t>1H24</t>
    <phoneticPr fontId="2" type="noConversion"/>
  </si>
  <si>
    <t>1H25</t>
    <phoneticPr fontId="2" type="noConversion"/>
  </si>
  <si>
    <t>오오시마 사토미</t>
    <phoneticPr fontId="2" type="noConversion"/>
  </si>
  <si>
    <t>코시바 후우카, 사토 타케루</t>
    <phoneticPr fontId="2" type="noConversion"/>
  </si>
  <si>
    <t>내 남편과 결혼해줘: 일본판 (Amazon)</t>
    <phoneticPr fontId="2" type="noConversion"/>
  </si>
  <si>
    <t>6.27~7.25 (2Q25, 3Q25 Delivery)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</si>
</sst>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&quot;편&quot;;[Red]\(#,##0\)&quot;편&quot;"/>
    <numFmt numFmtId="177" formatCode="#,##0.0_);[Red]\(#,##0.0\)"/>
    <numFmt numFmtId="178" formatCode="0.0_);[Red]\(0.0\)"/>
    <numFmt numFmtId="179" formatCode="#,###.0,,,"/>
    <numFmt numFmtId="180" formatCode="0.0"/>
    <numFmt numFmtId="181" formatCode="#,##0.0&quot;%p&quot;_);[Red]\(#,##0.0&quot;%p&quot;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0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10"/>
      <color theme="10"/>
      <name val="Georgia"/>
      <family val="1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A0259"/>
        <bgColor indexed="64"/>
      </patternFill>
    </fill>
    <fill>
      <patternFill patternType="solid">
        <fgColor rgb="FF00FFE4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FFFA"/>
        <bgColor indexed="64"/>
      </patternFill>
    </fill>
  </fills>
  <borders count="8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hair">
        <color theme="1"/>
      </right>
      <top/>
      <bottom style="thin">
        <color auto="1"/>
      </bottom>
      <diagonal/>
    </border>
    <border>
      <left style="hair">
        <color theme="1"/>
      </left>
      <right style="hair">
        <color theme="1"/>
      </right>
      <top/>
      <bottom style="thin">
        <color auto="1"/>
      </bottom>
      <diagonal/>
    </border>
    <border>
      <left style="hair">
        <color theme="1"/>
      </left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theme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 style="thin">
        <color indexed="64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41" applyNumberFormat="0" applyFill="0" applyAlignment="0">
      <protection locked="0"/>
    </xf>
    <xf numFmtId="41" fontId="1" fillId="0" borderId="0" applyFont="0" applyFill="0" applyBorder="0" applyAlignment="0" applyProtection="0">
      <alignment vertical="center"/>
    </xf>
  </cellStyleXfs>
  <cellXfs count="412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4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3" borderId="27" xfId="0" applyFont="1" applyFill="1" applyBorder="1">
      <alignment vertical="center"/>
    </xf>
    <xf numFmtId="0" fontId="7" fillId="3" borderId="28" xfId="0" applyFont="1" applyFill="1" applyBorder="1">
      <alignment vertical="center"/>
    </xf>
    <xf numFmtId="0" fontId="7" fillId="3" borderId="28" xfId="0" applyFont="1" applyFill="1" applyBorder="1" applyAlignment="1">
      <alignment vertical="center" shrinkToFit="1"/>
    </xf>
    <xf numFmtId="41" fontId="7" fillId="3" borderId="2" xfId="1" applyFont="1" applyFill="1" applyBorder="1">
      <alignment vertical="center"/>
    </xf>
    <xf numFmtId="41" fontId="7" fillId="3" borderId="3" xfId="1" applyFont="1" applyFill="1" applyBorder="1">
      <alignment vertical="center"/>
    </xf>
    <xf numFmtId="41" fontId="7" fillId="3" borderId="29" xfId="1" applyFont="1" applyFill="1" applyBorder="1">
      <alignment vertical="center"/>
    </xf>
    <xf numFmtId="41" fontId="7" fillId="3" borderId="30" xfId="1" applyFont="1" applyFill="1" applyBorder="1">
      <alignment vertical="center"/>
    </xf>
    <xf numFmtId="41" fontId="7" fillId="3" borderId="28" xfId="1" applyFont="1" applyFill="1" applyBorder="1">
      <alignment vertical="center"/>
    </xf>
    <xf numFmtId="176" fontId="7" fillId="3" borderId="3" xfId="0" applyNumberFormat="1" applyFont="1" applyFill="1" applyBorder="1">
      <alignment vertical="center"/>
    </xf>
    <xf numFmtId="176" fontId="7" fillId="3" borderId="29" xfId="0" applyNumberFormat="1" applyFont="1" applyFill="1" applyBorder="1">
      <alignment vertical="center"/>
    </xf>
    <xf numFmtId="41" fontId="7" fillId="3" borderId="31" xfId="1" applyFont="1" applyFill="1" applyBorder="1" applyAlignment="1">
      <alignment horizontal="right" vertical="center"/>
    </xf>
    <xf numFmtId="0" fontId="6" fillId="3" borderId="32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horizontal="center" vertical="center"/>
    </xf>
    <xf numFmtId="41" fontId="8" fillId="0" borderId="29" xfId="1" applyFont="1" applyFill="1" applyBorder="1" applyAlignment="1">
      <alignment horizontal="center" vertical="center"/>
    </xf>
    <xf numFmtId="41" fontId="8" fillId="0" borderId="27" xfId="1" applyFont="1" applyFill="1" applyBorder="1" applyAlignment="1">
      <alignment horizontal="center" vertical="center"/>
    </xf>
    <xf numFmtId="41" fontId="8" fillId="0" borderId="28" xfId="1" applyFont="1" applyFill="1" applyBorder="1" applyAlignment="1">
      <alignment horizontal="center" vertical="center"/>
    </xf>
    <xf numFmtId="41" fontId="8" fillId="0" borderId="33" xfId="1" applyFont="1" applyFill="1" applyBorder="1" applyAlignment="1">
      <alignment horizontal="center" vertical="center"/>
    </xf>
    <xf numFmtId="41" fontId="8" fillId="0" borderId="30" xfId="1" applyFont="1" applyFill="1" applyBorder="1" applyAlignment="1">
      <alignment horizontal="center" vertical="center"/>
    </xf>
    <xf numFmtId="176" fontId="8" fillId="0" borderId="3" xfId="0" applyNumberFormat="1" applyFont="1" applyBorder="1">
      <alignment vertical="center"/>
    </xf>
    <xf numFmtId="176" fontId="8" fillId="0" borderId="34" xfId="0" applyNumberFormat="1" applyFont="1" applyBorder="1">
      <alignment vertical="center"/>
    </xf>
    <xf numFmtId="0" fontId="8" fillId="0" borderId="0" xfId="0" applyFont="1">
      <alignment vertical="center"/>
    </xf>
    <xf numFmtId="41" fontId="8" fillId="0" borderId="31" xfId="1" applyFont="1" applyFill="1" applyBorder="1" applyAlignment="1">
      <alignment horizontal="right" vertical="center"/>
    </xf>
    <xf numFmtId="176" fontId="8" fillId="0" borderId="29" xfId="0" applyNumberFormat="1" applyFont="1" applyBorder="1">
      <alignment vertical="center"/>
    </xf>
    <xf numFmtId="0" fontId="6" fillId="3" borderId="3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41" fontId="8" fillId="0" borderId="14" xfId="1" applyFont="1" applyFill="1" applyBorder="1" applyAlignment="1">
      <alignment horizontal="center" vertical="center"/>
    </xf>
    <xf numFmtId="41" fontId="8" fillId="0" borderId="15" xfId="1" applyFont="1" applyFill="1" applyBorder="1" applyAlignment="1">
      <alignment horizontal="center" vertical="center"/>
    </xf>
    <xf numFmtId="41" fontId="8" fillId="0" borderId="36" xfId="1" applyFont="1" applyFill="1" applyBorder="1" applyAlignment="1">
      <alignment horizontal="center" vertical="center"/>
    </xf>
    <xf numFmtId="41" fontId="8" fillId="0" borderId="37" xfId="1" applyFont="1" applyFill="1" applyBorder="1" applyAlignment="1">
      <alignment horizontal="center" vertical="center"/>
    </xf>
    <xf numFmtId="41" fontId="8" fillId="0" borderId="12" xfId="1" applyFont="1" applyFill="1" applyBorder="1" applyAlignment="1">
      <alignment horizontal="center" vertical="center"/>
    </xf>
    <xf numFmtId="41" fontId="8" fillId="0" borderId="21" xfId="1" applyFont="1" applyFill="1" applyBorder="1" applyAlignment="1">
      <alignment horizontal="center" vertical="center"/>
    </xf>
    <xf numFmtId="41" fontId="8" fillId="0" borderId="38" xfId="1" applyFont="1" applyFill="1" applyBorder="1" applyAlignment="1">
      <alignment horizontal="center" vertical="center"/>
    </xf>
    <xf numFmtId="176" fontId="8" fillId="0" borderId="15" xfId="0" applyNumberFormat="1" applyFont="1" applyBorder="1">
      <alignment vertical="center"/>
    </xf>
    <xf numFmtId="176" fontId="8" fillId="0" borderId="13" xfId="0" applyNumberFormat="1" applyFont="1" applyBorder="1">
      <alignment vertical="center"/>
    </xf>
    <xf numFmtId="41" fontId="8" fillId="0" borderId="35" xfId="1" applyFont="1" applyFill="1" applyBorder="1" applyAlignment="1">
      <alignment horizontal="right" vertical="center"/>
    </xf>
    <xf numFmtId="176" fontId="8" fillId="0" borderId="36" xfId="0" applyNumberFormat="1" applyFont="1" applyBorder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7" fillId="3" borderId="40" xfId="0" applyFont="1" applyFill="1" applyBorder="1">
      <alignment vertical="center"/>
    </xf>
    <xf numFmtId="177" fontId="7" fillId="3" borderId="2" xfId="1" applyNumberFormat="1" applyFont="1" applyFill="1" applyBorder="1">
      <alignment vertical="center"/>
    </xf>
    <xf numFmtId="177" fontId="7" fillId="3" borderId="3" xfId="1" applyNumberFormat="1" applyFont="1" applyFill="1" applyBorder="1">
      <alignment vertical="center"/>
    </xf>
    <xf numFmtId="177" fontId="7" fillId="3" borderId="29" xfId="1" applyNumberFormat="1" applyFont="1" applyFill="1" applyBorder="1">
      <alignment vertical="center"/>
    </xf>
    <xf numFmtId="177" fontId="7" fillId="3" borderId="30" xfId="1" applyNumberFormat="1" applyFont="1" applyFill="1" applyBorder="1">
      <alignment vertical="center"/>
    </xf>
    <xf numFmtId="177" fontId="7" fillId="3" borderId="28" xfId="1" applyNumberFormat="1" applyFont="1" applyFill="1" applyBorder="1">
      <alignment vertical="center"/>
    </xf>
    <xf numFmtId="178" fontId="7" fillId="3" borderId="3" xfId="0" applyNumberFormat="1" applyFont="1" applyFill="1" applyBorder="1" applyAlignment="1">
      <alignment horizontal="right" vertical="center"/>
    </xf>
    <xf numFmtId="178" fontId="7" fillId="3" borderId="29" xfId="0" applyNumberFormat="1" applyFont="1" applyFill="1" applyBorder="1" applyAlignment="1">
      <alignment horizontal="right" vertical="center"/>
    </xf>
    <xf numFmtId="177" fontId="7" fillId="3" borderId="31" xfId="1" applyNumberFormat="1" applyFont="1" applyFill="1" applyBorder="1">
      <alignment vertical="center"/>
    </xf>
    <xf numFmtId="0" fontId="10" fillId="0" borderId="31" xfId="2" applyFont="1" applyFill="1" applyBorder="1" applyAlignment="1" applyProtection="1">
      <alignment vertical="center"/>
    </xf>
    <xf numFmtId="0" fontId="8" fillId="0" borderId="28" xfId="0" applyFont="1" applyBorder="1">
      <alignment vertical="center"/>
    </xf>
    <xf numFmtId="0" fontId="8" fillId="0" borderId="28" xfId="0" applyFont="1" applyBorder="1" applyAlignment="1">
      <alignment vertical="center" shrinkToFit="1"/>
    </xf>
    <xf numFmtId="179" fontId="8" fillId="0" borderId="2" xfId="1" applyNumberFormat="1" applyFont="1" applyFill="1" applyBorder="1">
      <alignment vertical="center"/>
    </xf>
    <xf numFmtId="179" fontId="8" fillId="0" borderId="3" xfId="1" applyNumberFormat="1" applyFont="1" applyFill="1" applyBorder="1">
      <alignment vertical="center"/>
    </xf>
    <xf numFmtId="179" fontId="8" fillId="0" borderId="29" xfId="1" applyNumberFormat="1" applyFont="1" applyFill="1" applyBorder="1">
      <alignment vertical="center"/>
    </xf>
    <xf numFmtId="179" fontId="8" fillId="0" borderId="30" xfId="1" applyNumberFormat="1" applyFont="1" applyFill="1" applyBorder="1">
      <alignment vertical="center"/>
    </xf>
    <xf numFmtId="179" fontId="8" fillId="0" borderId="28" xfId="1" applyNumberFormat="1" applyFont="1" applyFill="1" applyBorder="1">
      <alignment vertical="center"/>
    </xf>
    <xf numFmtId="178" fontId="8" fillId="0" borderId="3" xfId="0" applyNumberFormat="1" applyFont="1" applyBorder="1" applyAlignment="1">
      <alignment horizontal="right" vertical="center"/>
    </xf>
    <xf numFmtId="178" fontId="8" fillId="0" borderId="29" xfId="0" applyNumberFormat="1" applyFont="1" applyBorder="1" applyAlignment="1">
      <alignment horizontal="right" vertical="center"/>
    </xf>
    <xf numFmtId="179" fontId="8" fillId="0" borderId="31" xfId="1" applyNumberFormat="1" applyFont="1" applyFill="1" applyBorder="1">
      <alignment vertical="center"/>
    </xf>
    <xf numFmtId="0" fontId="11" fillId="0" borderId="35" xfId="2" applyFont="1" applyFill="1" applyBorder="1" applyAlignment="1" applyProtection="1">
      <alignment vertical="center"/>
    </xf>
    <xf numFmtId="0" fontId="8" fillId="0" borderId="37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2" xfId="0" applyFont="1" applyBorder="1" applyAlignment="1">
      <alignment vertical="center" shrinkToFit="1"/>
    </xf>
    <xf numFmtId="179" fontId="8" fillId="0" borderId="14" xfId="1" applyNumberFormat="1" applyFont="1" applyFill="1" applyBorder="1">
      <alignment vertical="center"/>
    </xf>
    <xf numFmtId="179" fontId="8" fillId="0" borderId="15" xfId="1" applyNumberFormat="1" applyFont="1" applyFill="1" applyBorder="1">
      <alignment vertical="center"/>
    </xf>
    <xf numFmtId="179" fontId="8" fillId="0" borderId="36" xfId="1" applyNumberFormat="1" applyFont="1" applyFill="1" applyBorder="1">
      <alignment vertical="center"/>
    </xf>
    <xf numFmtId="179" fontId="8" fillId="0" borderId="38" xfId="1" applyNumberFormat="1" applyFont="1" applyFill="1" applyBorder="1">
      <alignment vertical="center"/>
    </xf>
    <xf numFmtId="179" fontId="8" fillId="0" borderId="12" xfId="1" applyNumberFormat="1" applyFont="1" applyFill="1" applyBorder="1">
      <alignment vertical="center"/>
    </xf>
    <xf numFmtId="178" fontId="8" fillId="0" borderId="15" xfId="0" applyNumberFormat="1" applyFont="1" applyBorder="1" applyAlignment="1">
      <alignment horizontal="right" vertical="center"/>
    </xf>
    <xf numFmtId="178" fontId="8" fillId="0" borderId="36" xfId="0" applyNumberFormat="1" applyFont="1" applyBorder="1" applyAlignment="1">
      <alignment horizontal="right" vertical="center"/>
    </xf>
    <xf numFmtId="179" fontId="8" fillId="0" borderId="35" xfId="1" applyNumberFormat="1" applyFont="1" applyFill="1" applyBorder="1">
      <alignment vertical="center"/>
    </xf>
    <xf numFmtId="0" fontId="11" fillId="0" borderId="32" xfId="2" applyFont="1" applyFill="1" applyBorder="1" applyAlignment="1" applyProtection="1">
      <alignment vertical="center"/>
    </xf>
    <xf numFmtId="0" fontId="8" fillId="0" borderId="41" xfId="0" applyFont="1" applyBorder="1">
      <alignment vertical="center"/>
    </xf>
    <xf numFmtId="0" fontId="8" fillId="0" borderId="0" xfId="0" applyFont="1" applyAlignment="1">
      <alignment vertical="center" shrinkToFit="1"/>
    </xf>
    <xf numFmtId="179" fontId="8" fillId="0" borderId="42" xfId="1" applyNumberFormat="1" applyFont="1" applyFill="1" applyBorder="1">
      <alignment vertical="center"/>
    </xf>
    <xf numFmtId="179" fontId="8" fillId="0" borderId="43" xfId="1" applyNumberFormat="1" applyFont="1" applyFill="1" applyBorder="1">
      <alignment vertical="center"/>
    </xf>
    <xf numFmtId="179" fontId="8" fillId="0" borderId="44" xfId="1" applyNumberFormat="1" applyFont="1" applyFill="1" applyBorder="1">
      <alignment vertical="center"/>
    </xf>
    <xf numFmtId="179" fontId="8" fillId="0" borderId="45" xfId="1" applyNumberFormat="1" applyFont="1" applyFill="1" applyBorder="1">
      <alignment vertical="center"/>
    </xf>
    <xf numFmtId="179" fontId="8" fillId="0" borderId="0" xfId="1" applyNumberFormat="1" applyFont="1" applyFill="1" applyBorder="1">
      <alignment vertical="center"/>
    </xf>
    <xf numFmtId="178" fontId="8" fillId="0" borderId="43" xfId="0" applyNumberFormat="1" applyFont="1" applyBorder="1" applyAlignment="1">
      <alignment horizontal="right" vertical="center"/>
    </xf>
    <xf numFmtId="178" fontId="8" fillId="0" borderId="44" xfId="0" applyNumberFormat="1" applyFont="1" applyBorder="1" applyAlignment="1">
      <alignment horizontal="right" vertical="center"/>
    </xf>
    <xf numFmtId="179" fontId="8" fillId="0" borderId="32" xfId="1" applyNumberFormat="1" applyFont="1" applyFill="1" applyBorder="1">
      <alignment vertical="center"/>
    </xf>
    <xf numFmtId="0" fontId="12" fillId="0" borderId="27" xfId="2" applyFont="1" applyBorder="1" applyAlignment="1" applyProtection="1">
      <alignment vertical="center"/>
    </xf>
    <xf numFmtId="0" fontId="3" fillId="0" borderId="39" xfId="0" applyFont="1" applyBorder="1">
      <alignment vertical="center"/>
    </xf>
    <xf numFmtId="0" fontId="3" fillId="0" borderId="39" xfId="0" applyFont="1" applyBorder="1" applyAlignment="1">
      <alignment vertical="center" shrinkToFit="1"/>
    </xf>
    <xf numFmtId="177" fontId="3" fillId="0" borderId="46" xfId="1" applyNumberFormat="1" applyFont="1" applyBorder="1">
      <alignment vertical="center"/>
    </xf>
    <xf numFmtId="177" fontId="3" fillId="0" borderId="47" xfId="1" applyNumberFormat="1" applyFont="1" applyBorder="1">
      <alignment vertical="center"/>
    </xf>
    <xf numFmtId="177" fontId="3" fillId="0" borderId="48" xfId="1" applyNumberFormat="1" applyFont="1" applyBorder="1">
      <alignment vertical="center"/>
    </xf>
    <xf numFmtId="177" fontId="3" fillId="0" borderId="49" xfId="1" applyNumberFormat="1" applyFont="1" applyBorder="1">
      <alignment vertical="center"/>
    </xf>
    <xf numFmtId="177" fontId="3" fillId="0" borderId="39" xfId="1" applyNumberFormat="1" applyFont="1" applyBorder="1">
      <alignment vertical="center"/>
    </xf>
    <xf numFmtId="178" fontId="3" fillId="0" borderId="47" xfId="0" applyNumberFormat="1" applyFont="1" applyBorder="1" applyAlignment="1">
      <alignment horizontal="right" vertical="center"/>
    </xf>
    <xf numFmtId="178" fontId="8" fillId="0" borderId="48" xfId="0" applyNumberFormat="1" applyFont="1" applyBorder="1" applyAlignment="1">
      <alignment horizontal="right" vertical="center"/>
    </xf>
    <xf numFmtId="177" fontId="3" fillId="0" borderId="50" xfId="1" applyNumberFormat="1" applyFont="1" applyBorder="1">
      <alignment vertical="center"/>
    </xf>
    <xf numFmtId="178" fontId="3" fillId="0" borderId="48" xfId="0" applyNumberFormat="1" applyFont="1" applyBorder="1" applyAlignment="1">
      <alignment horizontal="right" vertical="center"/>
    </xf>
    <xf numFmtId="0" fontId="3" fillId="0" borderId="41" xfId="0" applyFont="1" applyBorder="1">
      <alignment vertical="center"/>
    </xf>
    <xf numFmtId="0" fontId="3" fillId="0" borderId="40" xfId="0" applyFont="1" applyBorder="1">
      <alignment vertical="center"/>
    </xf>
    <xf numFmtId="177" fontId="3" fillId="0" borderId="42" xfId="1" applyNumberFormat="1" applyFont="1" applyBorder="1">
      <alignment vertical="center"/>
    </xf>
    <xf numFmtId="177" fontId="3" fillId="0" borderId="43" xfId="1" applyNumberFormat="1" applyFont="1" applyBorder="1">
      <alignment vertical="center"/>
    </xf>
    <xf numFmtId="177" fontId="3" fillId="0" borderId="44" xfId="1" applyNumberFormat="1" applyFont="1" applyBorder="1">
      <alignment vertical="center"/>
    </xf>
    <xf numFmtId="177" fontId="3" fillId="0" borderId="45" xfId="1" applyNumberFormat="1" applyFont="1" applyBorder="1">
      <alignment vertical="center"/>
    </xf>
    <xf numFmtId="177" fontId="3" fillId="0" borderId="0" xfId="1" applyNumberFormat="1" applyFont="1" applyBorder="1">
      <alignment vertical="center"/>
    </xf>
    <xf numFmtId="178" fontId="3" fillId="0" borderId="43" xfId="0" applyNumberFormat="1" applyFont="1" applyBorder="1" applyAlignment="1">
      <alignment horizontal="right" vertical="center"/>
    </xf>
    <xf numFmtId="177" fontId="3" fillId="0" borderId="32" xfId="1" applyNumberFormat="1" applyFont="1" applyBorder="1">
      <alignment vertical="center"/>
    </xf>
    <xf numFmtId="178" fontId="3" fillId="0" borderId="44" xfId="0" applyNumberFormat="1" applyFont="1" applyBorder="1" applyAlignment="1">
      <alignment horizontal="right" vertical="center"/>
    </xf>
    <xf numFmtId="0" fontId="3" fillId="0" borderId="2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8" xfId="0" applyFont="1" applyBorder="1" applyAlignment="1">
      <alignment vertical="center" shrinkToFit="1"/>
    </xf>
    <xf numFmtId="177" fontId="3" fillId="0" borderId="2" xfId="1" applyNumberFormat="1" applyFont="1" applyBorder="1">
      <alignment vertical="center"/>
    </xf>
    <xf numFmtId="177" fontId="3" fillId="0" borderId="3" xfId="1" applyNumberFormat="1" applyFont="1" applyBorder="1">
      <alignment vertical="center"/>
    </xf>
    <xf numFmtId="177" fontId="3" fillId="0" borderId="29" xfId="1" applyNumberFormat="1" applyFont="1" applyBorder="1">
      <alignment vertical="center"/>
    </xf>
    <xf numFmtId="177" fontId="3" fillId="0" borderId="30" xfId="1" applyNumberFormat="1" applyFont="1" applyBorder="1">
      <alignment vertical="center"/>
    </xf>
    <xf numFmtId="177" fontId="3" fillId="0" borderId="28" xfId="1" applyNumberFormat="1" applyFont="1" applyBorder="1">
      <alignment vertical="center"/>
    </xf>
    <xf numFmtId="178" fontId="3" fillId="0" borderId="3" xfId="0" applyNumberFormat="1" applyFont="1" applyBorder="1" applyAlignment="1">
      <alignment horizontal="right" vertical="center"/>
    </xf>
    <xf numFmtId="177" fontId="3" fillId="0" borderId="31" xfId="1" applyNumberFormat="1" applyFont="1" applyBorder="1">
      <alignment vertical="center"/>
    </xf>
    <xf numFmtId="178" fontId="3" fillId="0" borderId="29" xfId="0" applyNumberFormat="1" applyFont="1" applyBorder="1" applyAlignment="1">
      <alignment horizontal="right" vertical="center"/>
    </xf>
    <xf numFmtId="0" fontId="3" fillId="0" borderId="51" xfId="0" applyFont="1" applyBorder="1">
      <alignment vertical="center"/>
    </xf>
    <xf numFmtId="0" fontId="3" fillId="0" borderId="52" xfId="0" applyFont="1" applyBorder="1" applyAlignment="1">
      <alignment vertical="center" shrinkToFit="1"/>
    </xf>
    <xf numFmtId="177" fontId="3" fillId="0" borderId="53" xfId="1" applyNumberFormat="1" applyFont="1" applyBorder="1">
      <alignment vertical="center"/>
    </xf>
    <xf numFmtId="177" fontId="3" fillId="0" borderId="54" xfId="1" applyNumberFormat="1" applyFont="1" applyBorder="1">
      <alignment vertical="center"/>
    </xf>
    <xf numFmtId="177" fontId="3" fillId="0" borderId="55" xfId="1" applyNumberFormat="1" applyFont="1" applyBorder="1">
      <alignment vertical="center"/>
    </xf>
    <xf numFmtId="177" fontId="3" fillId="0" borderId="56" xfId="1" applyNumberFormat="1" applyFont="1" applyBorder="1">
      <alignment vertical="center"/>
    </xf>
    <xf numFmtId="177" fontId="3" fillId="0" borderId="52" xfId="1" applyNumberFormat="1" applyFont="1" applyBorder="1">
      <alignment vertical="center"/>
    </xf>
    <xf numFmtId="178" fontId="3" fillId="0" borderId="54" xfId="0" applyNumberFormat="1" applyFont="1" applyBorder="1" applyAlignment="1">
      <alignment horizontal="right" vertical="center"/>
    </xf>
    <xf numFmtId="178" fontId="8" fillId="0" borderId="55" xfId="0" applyNumberFormat="1" applyFont="1" applyBorder="1" applyAlignment="1">
      <alignment horizontal="right" vertical="center"/>
    </xf>
    <xf numFmtId="177" fontId="3" fillId="0" borderId="57" xfId="1" applyNumberFormat="1" applyFont="1" applyBorder="1">
      <alignment vertical="center"/>
    </xf>
    <xf numFmtId="0" fontId="3" fillId="0" borderId="9" xfId="0" applyFont="1" applyBorder="1">
      <alignment vertical="center"/>
    </xf>
    <xf numFmtId="178" fontId="3" fillId="4" borderId="44" xfId="0" applyNumberFormat="1" applyFont="1" applyFill="1" applyBorder="1" applyAlignment="1">
      <alignment horizontal="right" vertical="center"/>
    </xf>
    <xf numFmtId="0" fontId="3" fillId="0" borderId="3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12" xfId="0" applyFont="1" applyBorder="1" applyAlignment="1">
      <alignment vertical="center" shrinkToFit="1"/>
    </xf>
    <xf numFmtId="177" fontId="3" fillId="0" borderId="14" xfId="1" applyNumberFormat="1" applyFont="1" applyBorder="1">
      <alignment vertical="center"/>
    </xf>
    <xf numFmtId="177" fontId="3" fillId="0" borderId="15" xfId="1" applyNumberFormat="1" applyFont="1" applyBorder="1">
      <alignment vertical="center"/>
    </xf>
    <xf numFmtId="177" fontId="3" fillId="0" borderId="36" xfId="1" applyNumberFormat="1" applyFont="1" applyBorder="1">
      <alignment vertical="center"/>
    </xf>
    <xf numFmtId="177" fontId="3" fillId="0" borderId="38" xfId="1" applyNumberFormat="1" applyFont="1" applyBorder="1">
      <alignment vertical="center"/>
    </xf>
    <xf numFmtId="177" fontId="3" fillId="0" borderId="12" xfId="1" applyNumberFormat="1" applyFont="1" applyBorder="1">
      <alignment vertical="center"/>
    </xf>
    <xf numFmtId="178" fontId="3" fillId="0" borderId="15" xfId="0" applyNumberFormat="1" applyFont="1" applyBorder="1" applyAlignment="1">
      <alignment horizontal="right" vertical="center"/>
    </xf>
    <xf numFmtId="177" fontId="3" fillId="0" borderId="35" xfId="1" applyNumberFormat="1" applyFont="1" applyBorder="1">
      <alignment vertical="center"/>
    </xf>
    <xf numFmtId="178" fontId="3" fillId="4" borderId="36" xfId="0" applyNumberFormat="1" applyFont="1" applyFill="1" applyBorder="1" applyAlignment="1">
      <alignment horizontal="right" vertical="center"/>
    </xf>
    <xf numFmtId="0" fontId="7" fillId="3" borderId="41" xfId="0" applyFont="1" applyFill="1" applyBorder="1">
      <alignment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vertical="center" shrinkToFit="1"/>
    </xf>
    <xf numFmtId="177" fontId="7" fillId="3" borderId="42" xfId="1" applyNumberFormat="1" applyFont="1" applyFill="1" applyBorder="1">
      <alignment vertical="center"/>
    </xf>
    <xf numFmtId="177" fontId="7" fillId="3" borderId="43" xfId="1" applyNumberFormat="1" applyFont="1" applyFill="1" applyBorder="1">
      <alignment vertical="center"/>
    </xf>
    <xf numFmtId="177" fontId="7" fillId="3" borderId="44" xfId="1" applyNumberFormat="1" applyFont="1" applyFill="1" applyBorder="1">
      <alignment vertical="center"/>
    </xf>
    <xf numFmtId="177" fontId="7" fillId="3" borderId="45" xfId="1" applyNumberFormat="1" applyFont="1" applyFill="1" applyBorder="1">
      <alignment vertical="center"/>
    </xf>
    <xf numFmtId="177" fontId="7" fillId="3" borderId="0" xfId="1" applyNumberFormat="1" applyFont="1" applyFill="1" applyBorder="1">
      <alignment vertical="center"/>
    </xf>
    <xf numFmtId="178" fontId="7" fillId="3" borderId="44" xfId="0" applyNumberFormat="1" applyFont="1" applyFill="1" applyBorder="1" applyAlignment="1">
      <alignment horizontal="right" vertical="center"/>
    </xf>
    <xf numFmtId="177" fontId="7" fillId="3" borderId="32" xfId="1" applyNumberFormat="1" applyFont="1" applyFill="1" applyBorder="1">
      <alignment vertical="center"/>
    </xf>
    <xf numFmtId="178" fontId="3" fillId="4" borderId="29" xfId="0" applyNumberFormat="1" applyFont="1" applyFill="1" applyBorder="1" applyAlignment="1">
      <alignment horizontal="right" vertical="center"/>
    </xf>
    <xf numFmtId="0" fontId="3" fillId="0" borderId="12" xfId="0" applyFont="1" applyBorder="1">
      <alignment vertical="center"/>
    </xf>
    <xf numFmtId="0" fontId="7" fillId="3" borderId="39" xfId="0" applyFont="1" applyFill="1" applyBorder="1">
      <alignment vertical="center"/>
    </xf>
    <xf numFmtId="0" fontId="7" fillId="3" borderId="39" xfId="0" applyFont="1" applyFill="1" applyBorder="1" applyAlignment="1">
      <alignment vertical="center" shrinkToFit="1"/>
    </xf>
    <xf numFmtId="177" fontId="7" fillId="3" borderId="46" xfId="1" applyNumberFormat="1" applyFont="1" applyFill="1" applyBorder="1">
      <alignment vertical="center"/>
    </xf>
    <xf numFmtId="177" fontId="7" fillId="3" borderId="47" xfId="1" applyNumberFormat="1" applyFont="1" applyFill="1" applyBorder="1">
      <alignment vertical="center"/>
    </xf>
    <xf numFmtId="177" fontId="7" fillId="3" borderId="48" xfId="1" applyNumberFormat="1" applyFont="1" applyFill="1" applyBorder="1">
      <alignment vertical="center"/>
    </xf>
    <xf numFmtId="177" fontId="7" fillId="3" borderId="49" xfId="1" applyNumberFormat="1" applyFont="1" applyFill="1" applyBorder="1">
      <alignment vertical="center"/>
    </xf>
    <xf numFmtId="177" fontId="7" fillId="3" borderId="39" xfId="1" applyNumberFormat="1" applyFont="1" applyFill="1" applyBorder="1">
      <alignment vertical="center"/>
    </xf>
    <xf numFmtId="177" fontId="7" fillId="3" borderId="50" xfId="1" applyNumberFormat="1" applyFont="1" applyFill="1" applyBorder="1">
      <alignment vertical="center"/>
    </xf>
    <xf numFmtId="178" fontId="3" fillId="0" borderId="12" xfId="0" applyNumberFormat="1" applyFont="1" applyBorder="1" applyAlignment="1">
      <alignment horizontal="right" vertical="center"/>
    </xf>
    <xf numFmtId="178" fontId="8" fillId="0" borderId="12" xfId="0" applyNumberFormat="1" applyFont="1" applyBorder="1" applyAlignment="1">
      <alignment horizontal="right" vertical="center"/>
    </xf>
    <xf numFmtId="177" fontId="3" fillId="0" borderId="41" xfId="1" applyNumberFormat="1" applyFont="1" applyBorder="1">
      <alignment vertical="center"/>
    </xf>
    <xf numFmtId="177" fontId="3" fillId="0" borderId="0" xfId="1" applyNumberFormat="1" applyFont="1">
      <alignment vertical="center"/>
    </xf>
    <xf numFmtId="178" fontId="3" fillId="0" borderId="0" xfId="0" applyNumberFormat="1" applyFont="1" applyAlignment="1">
      <alignment horizontal="right" vertical="center"/>
    </xf>
    <xf numFmtId="0" fontId="3" fillId="3" borderId="41" xfId="0" applyFont="1" applyFill="1" applyBorder="1">
      <alignment vertical="center"/>
    </xf>
    <xf numFmtId="0" fontId="3" fillId="3" borderId="37" xfId="0" applyFont="1" applyFill="1" applyBorder="1">
      <alignment vertical="center"/>
    </xf>
    <xf numFmtId="177" fontId="3" fillId="0" borderId="0" xfId="1" applyNumberFormat="1" applyFont="1" applyFill="1" applyBorder="1">
      <alignment vertical="center"/>
    </xf>
    <xf numFmtId="177" fontId="3" fillId="0" borderId="41" xfId="1" applyNumberFormat="1" applyFont="1" applyFill="1" applyBorder="1">
      <alignment vertical="center"/>
    </xf>
    <xf numFmtId="178" fontId="8" fillId="0" borderId="0" xfId="0" applyNumberFormat="1" applyFont="1" applyAlignment="1">
      <alignment horizontal="right" vertical="center"/>
    </xf>
    <xf numFmtId="177" fontId="3" fillId="0" borderId="14" xfId="1" applyNumberFormat="1" applyFont="1" applyBorder="1" applyAlignment="1">
      <alignment horizontal="right" vertical="center"/>
    </xf>
    <xf numFmtId="177" fontId="3" fillId="0" borderId="15" xfId="1" applyNumberFormat="1" applyFont="1" applyBorder="1" applyAlignment="1">
      <alignment horizontal="right" vertical="center"/>
    </xf>
    <xf numFmtId="177" fontId="3" fillId="0" borderId="36" xfId="1" applyNumberFormat="1" applyFont="1" applyBorder="1" applyAlignment="1">
      <alignment horizontal="right" vertical="center"/>
    </xf>
    <xf numFmtId="177" fontId="3" fillId="0" borderId="0" xfId="1" applyNumberFormat="1" applyFont="1" applyFill="1">
      <alignment vertical="center"/>
    </xf>
    <xf numFmtId="177" fontId="3" fillId="0" borderId="32" xfId="1" applyNumberFormat="1" applyFont="1" applyFill="1" applyBorder="1">
      <alignment vertical="center"/>
    </xf>
    <xf numFmtId="0" fontId="7" fillId="3" borderId="31" xfId="0" applyFont="1" applyFill="1" applyBorder="1">
      <alignment vertical="center"/>
    </xf>
    <xf numFmtId="0" fontId="7" fillId="3" borderId="32" xfId="0" applyFont="1" applyFill="1" applyBorder="1">
      <alignment vertical="center"/>
    </xf>
    <xf numFmtId="0" fontId="7" fillId="3" borderId="35" xfId="0" applyFont="1" applyFill="1" applyBorder="1">
      <alignment vertical="center"/>
    </xf>
    <xf numFmtId="0" fontId="8" fillId="0" borderId="27" xfId="0" applyFont="1" applyBorder="1">
      <alignment vertical="center"/>
    </xf>
    <xf numFmtId="0" fontId="0" fillId="0" borderId="28" xfId="0" applyBorder="1">
      <alignment vertical="center"/>
    </xf>
    <xf numFmtId="0" fontId="0" fillId="0" borderId="34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5" borderId="0" xfId="0" applyFill="1">
      <alignment vertical="center"/>
    </xf>
    <xf numFmtId="0" fontId="5" fillId="2" borderId="62" xfId="0" applyFont="1" applyFill="1" applyBorder="1" applyAlignment="1">
      <alignment horizontal="center" vertical="center"/>
    </xf>
    <xf numFmtId="0" fontId="8" fillId="6" borderId="31" xfId="0" applyFont="1" applyFill="1" applyBorder="1">
      <alignment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0" fontId="8" fillId="5" borderId="31" xfId="0" applyFont="1" applyFill="1" applyBorder="1" applyAlignment="1">
      <alignment horizontal="center" vertical="center"/>
    </xf>
    <xf numFmtId="180" fontId="8" fillId="5" borderId="2" xfId="0" applyNumberFormat="1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8" fillId="6" borderId="32" xfId="0" applyFont="1" applyFill="1" applyBorder="1">
      <alignment vertical="center"/>
    </xf>
    <xf numFmtId="0" fontId="8" fillId="5" borderId="41" xfId="0" applyFont="1" applyFill="1" applyBorder="1" applyAlignment="1">
      <alignment horizontal="center" vertical="center"/>
    </xf>
    <xf numFmtId="0" fontId="8" fillId="5" borderId="44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180" fontId="8" fillId="5" borderId="42" xfId="0" applyNumberFormat="1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0" fontId="14" fillId="5" borderId="0" xfId="0" applyFont="1" applyFill="1">
      <alignment vertical="center"/>
    </xf>
    <xf numFmtId="0" fontId="11" fillId="5" borderId="34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6" borderId="35" xfId="0" applyFont="1" applyFill="1" applyBorder="1">
      <alignment vertical="center"/>
    </xf>
    <xf numFmtId="0" fontId="8" fillId="5" borderId="37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180" fontId="8" fillId="5" borderId="14" xfId="0" applyNumberFormat="1" applyFont="1" applyFill="1" applyBorder="1" applyAlignment="1">
      <alignment horizontal="right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3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11" fillId="6" borderId="31" xfId="0" applyFont="1" applyFill="1" applyBorder="1">
      <alignment vertical="center"/>
    </xf>
    <xf numFmtId="0" fontId="11" fillId="6" borderId="32" xfId="0" applyFont="1" applyFill="1" applyBorder="1">
      <alignment vertical="center"/>
    </xf>
    <xf numFmtId="180" fontId="8" fillId="5" borderId="2" xfId="0" applyNumberFormat="1" applyFont="1" applyFill="1" applyBorder="1">
      <alignment vertical="center"/>
    </xf>
    <xf numFmtId="180" fontId="8" fillId="5" borderId="42" xfId="0" applyNumberFormat="1" applyFont="1" applyFill="1" applyBorder="1">
      <alignment vertical="center"/>
    </xf>
    <xf numFmtId="0" fontId="8" fillId="5" borderId="63" xfId="0" applyFont="1" applyFill="1" applyBorder="1" applyAlignment="1">
      <alignment horizontal="center" vertical="center"/>
    </xf>
    <xf numFmtId="180" fontId="8" fillId="0" borderId="42" xfId="0" applyNumberFormat="1" applyFont="1" applyBorder="1">
      <alignment vertical="center"/>
    </xf>
    <xf numFmtId="0" fontId="8" fillId="5" borderId="9" xfId="0" applyFont="1" applyFill="1" applyBorder="1" applyAlignment="1">
      <alignment horizontal="center" vertical="center"/>
    </xf>
    <xf numFmtId="180" fontId="8" fillId="0" borderId="2" xfId="0" applyNumberFormat="1" applyFont="1" applyBorder="1">
      <alignment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3" fillId="5" borderId="0" xfId="0" applyFont="1" applyFill="1">
      <alignment vertical="center"/>
    </xf>
    <xf numFmtId="0" fontId="8" fillId="0" borderId="4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180" fontId="8" fillId="0" borderId="42" xfId="0" applyNumberFormat="1" applyFont="1" applyBorder="1" applyAlignment="1">
      <alignment horizontal="right" vertical="center"/>
    </xf>
    <xf numFmtId="180" fontId="8" fillId="0" borderId="14" xfId="0" applyNumberFormat="1" applyFont="1" applyBorder="1">
      <alignment vertical="center"/>
    </xf>
    <xf numFmtId="180" fontId="8" fillId="0" borderId="2" xfId="0" applyNumberFormat="1" applyFont="1" applyBorder="1" applyAlignment="1">
      <alignment horizontal="right" vertical="center"/>
    </xf>
    <xf numFmtId="180" fontId="8" fillId="0" borderId="14" xfId="0" applyNumberFormat="1" applyFont="1" applyBorder="1" applyAlignment="1">
      <alignment horizontal="right" vertical="center"/>
    </xf>
    <xf numFmtId="0" fontId="8" fillId="6" borderId="50" xfId="0" applyFont="1" applyFill="1" applyBorder="1">
      <alignment vertical="center"/>
    </xf>
    <xf numFmtId="0" fontId="8" fillId="5" borderId="46" xfId="0" applyFont="1" applyFill="1" applyBorder="1" applyAlignment="1">
      <alignment horizontal="center" vertical="center"/>
    </xf>
    <xf numFmtId="0" fontId="8" fillId="5" borderId="64" xfId="0" applyFont="1" applyFill="1" applyBorder="1" applyAlignment="1">
      <alignment horizontal="center" vertical="center"/>
    </xf>
    <xf numFmtId="180" fontId="8" fillId="0" borderId="46" xfId="0" applyNumberFormat="1" applyFont="1" applyBorder="1">
      <alignment vertical="center"/>
    </xf>
    <xf numFmtId="180" fontId="8" fillId="0" borderId="41" xfId="0" applyNumberFormat="1" applyFont="1" applyBorder="1" applyAlignment="1">
      <alignment horizontal="right" vertical="center"/>
    </xf>
    <xf numFmtId="180" fontId="8" fillId="0" borderId="37" xfId="0" applyNumberFormat="1" applyFont="1" applyBorder="1">
      <alignment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40" xfId="0" applyFont="1" applyFill="1" applyBorder="1" applyAlignment="1">
      <alignment horizontal="center" vertical="center"/>
    </xf>
    <xf numFmtId="49" fontId="8" fillId="5" borderId="42" xfId="0" applyNumberFormat="1" applyFont="1" applyFill="1" applyBorder="1" applyAlignment="1">
      <alignment horizontal="center" vertical="center"/>
    </xf>
    <xf numFmtId="0" fontId="8" fillId="5" borderId="0" xfId="0" applyFont="1" applyFill="1">
      <alignment vertical="center"/>
    </xf>
    <xf numFmtId="0" fontId="7" fillId="5" borderId="0" xfId="0" applyFont="1" applyFill="1">
      <alignment vertical="center"/>
    </xf>
    <xf numFmtId="0" fontId="4" fillId="5" borderId="0" xfId="0" applyFont="1" applyFill="1">
      <alignment vertical="center"/>
    </xf>
    <xf numFmtId="41" fontId="7" fillId="3" borderId="27" xfId="1" applyFont="1" applyFill="1" applyBorder="1" applyAlignment="1">
      <alignment horizontal="right" vertical="center"/>
    </xf>
    <xf numFmtId="41" fontId="8" fillId="0" borderId="27" xfId="1" applyFont="1" applyFill="1" applyBorder="1" applyAlignment="1">
      <alignment horizontal="right" vertical="center"/>
    </xf>
    <xf numFmtId="41" fontId="8" fillId="0" borderId="37" xfId="1" applyFont="1" applyFill="1" applyBorder="1" applyAlignment="1">
      <alignment horizontal="right" vertical="center"/>
    </xf>
    <xf numFmtId="177" fontId="7" fillId="3" borderId="27" xfId="1" applyNumberFormat="1" applyFont="1" applyFill="1" applyBorder="1">
      <alignment vertical="center"/>
    </xf>
    <xf numFmtId="179" fontId="8" fillId="0" borderId="27" xfId="1" applyNumberFormat="1" applyFont="1" applyFill="1" applyBorder="1">
      <alignment vertical="center"/>
    </xf>
    <xf numFmtId="179" fontId="8" fillId="0" borderId="37" xfId="1" applyNumberFormat="1" applyFont="1" applyFill="1" applyBorder="1">
      <alignment vertical="center"/>
    </xf>
    <xf numFmtId="179" fontId="8" fillId="0" borderId="41" xfId="1" applyNumberFormat="1" applyFont="1" applyFill="1" applyBorder="1">
      <alignment vertical="center"/>
    </xf>
    <xf numFmtId="177" fontId="3" fillId="0" borderId="40" xfId="1" applyNumberFormat="1" applyFont="1" applyBorder="1">
      <alignment vertical="center"/>
    </xf>
    <xf numFmtId="177" fontId="3" fillId="0" borderId="27" xfId="1" applyNumberFormat="1" applyFont="1" applyBorder="1">
      <alignment vertical="center"/>
    </xf>
    <xf numFmtId="177" fontId="3" fillId="4" borderId="65" xfId="1" applyNumberFormat="1" applyFont="1" applyFill="1" applyBorder="1">
      <alignment vertical="center"/>
    </xf>
    <xf numFmtId="177" fontId="3" fillId="4" borderId="41" xfId="1" applyNumberFormat="1" applyFont="1" applyFill="1" applyBorder="1">
      <alignment vertical="center"/>
    </xf>
    <xf numFmtId="177" fontId="3" fillId="4" borderId="37" xfId="1" applyNumberFormat="1" applyFont="1" applyFill="1" applyBorder="1">
      <alignment vertical="center"/>
    </xf>
    <xf numFmtId="177" fontId="7" fillId="3" borderId="41" xfId="1" applyNumberFormat="1" applyFont="1" applyFill="1" applyBorder="1">
      <alignment vertical="center"/>
    </xf>
    <xf numFmtId="177" fontId="3" fillId="4" borderId="27" xfId="1" applyNumberFormat="1" applyFont="1" applyFill="1" applyBorder="1">
      <alignment vertical="center"/>
    </xf>
    <xf numFmtId="177" fontId="7" fillId="3" borderId="40" xfId="1" applyNumberFormat="1" applyFont="1" applyFill="1" applyBorder="1">
      <alignment vertical="center"/>
    </xf>
    <xf numFmtId="177" fontId="3" fillId="0" borderId="37" xfId="1" applyNumberFormat="1" applyFont="1" applyBorder="1">
      <alignment vertical="center"/>
    </xf>
    <xf numFmtId="0" fontId="5" fillId="2" borderId="69" xfId="0" applyFont="1" applyFill="1" applyBorder="1" applyAlignment="1">
      <alignment horizontal="center" vertical="center"/>
    </xf>
    <xf numFmtId="0" fontId="11" fillId="5" borderId="70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80" fontId="8" fillId="6" borderId="71" xfId="0" applyNumberFormat="1" applyFont="1" applyFill="1" applyBorder="1" applyAlignment="1">
      <alignment horizontal="right" vertical="center"/>
    </xf>
    <xf numFmtId="0" fontId="6" fillId="5" borderId="70" xfId="0" applyFont="1" applyFill="1" applyBorder="1" applyAlignment="1">
      <alignment horizontal="center" vertical="center"/>
    </xf>
    <xf numFmtId="180" fontId="8" fillId="6" borderId="72" xfId="0" applyNumberFormat="1" applyFont="1" applyFill="1" applyBorder="1" applyAlignment="1">
      <alignment horizontal="right" vertical="center"/>
    </xf>
    <xf numFmtId="180" fontId="8" fillId="6" borderId="73" xfId="0" applyNumberFormat="1" applyFont="1" applyFill="1" applyBorder="1" applyAlignment="1">
      <alignment horizontal="right" vertical="center"/>
    </xf>
    <xf numFmtId="0" fontId="6" fillId="5" borderId="68" xfId="0" applyFont="1" applyFill="1" applyBorder="1" applyAlignment="1">
      <alignment horizontal="center" vertical="center"/>
    </xf>
    <xf numFmtId="0" fontId="11" fillId="5" borderId="74" xfId="0" applyFont="1" applyFill="1" applyBorder="1" applyAlignment="1">
      <alignment horizontal="center" vertical="center"/>
    </xf>
    <xf numFmtId="0" fontId="8" fillId="5" borderId="7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5" borderId="74" xfId="0" applyFont="1" applyFill="1" applyBorder="1" applyAlignment="1">
      <alignment horizontal="center" vertical="center"/>
    </xf>
    <xf numFmtId="180" fontId="8" fillId="6" borderId="71" xfId="0" applyNumberFormat="1" applyFont="1" applyFill="1" applyBorder="1">
      <alignment vertical="center"/>
    </xf>
    <xf numFmtId="0" fontId="4" fillId="5" borderId="70" xfId="0" applyFont="1" applyFill="1" applyBorder="1" applyAlignment="1">
      <alignment horizontal="center" vertical="center"/>
    </xf>
    <xf numFmtId="180" fontId="8" fillId="6" borderId="72" xfId="0" applyNumberFormat="1" applyFont="1" applyFill="1" applyBorder="1">
      <alignment vertical="center"/>
    </xf>
    <xf numFmtId="180" fontId="8" fillId="6" borderId="73" xfId="0" applyNumberFormat="1" applyFont="1" applyFill="1" applyBorder="1">
      <alignment vertical="center"/>
    </xf>
    <xf numFmtId="0" fontId="4" fillId="5" borderId="68" xfId="0" applyFont="1" applyFill="1" applyBorder="1" applyAlignment="1">
      <alignment horizontal="center" vertical="center"/>
    </xf>
    <xf numFmtId="180" fontId="8" fillId="6" borderId="75" xfId="0" applyNumberFormat="1" applyFont="1" applyFill="1" applyBorder="1">
      <alignment vertical="center"/>
    </xf>
    <xf numFmtId="180" fontId="8" fillId="6" borderId="76" xfId="0" applyNumberFormat="1" applyFont="1" applyFill="1" applyBorder="1">
      <alignment vertical="center"/>
    </xf>
    <xf numFmtId="180" fontId="8" fillId="6" borderId="75" xfId="0" applyNumberFormat="1" applyFont="1" applyFill="1" applyBorder="1" applyAlignment="1">
      <alignment horizontal="right" vertical="center"/>
    </xf>
    <xf numFmtId="0" fontId="4" fillId="5" borderId="77" xfId="0" applyFont="1" applyFill="1" applyBorder="1" applyAlignment="1">
      <alignment horizontal="center" vertical="center"/>
    </xf>
    <xf numFmtId="180" fontId="8" fillId="6" borderId="78" xfId="0" applyNumberFormat="1" applyFont="1" applyFill="1" applyBorder="1">
      <alignment vertical="center"/>
    </xf>
    <xf numFmtId="180" fontId="8" fillId="6" borderId="79" xfId="0" applyNumberFormat="1" applyFont="1" applyFill="1" applyBorder="1" applyAlignment="1">
      <alignment horizontal="right" vertical="center"/>
    </xf>
    <xf numFmtId="180" fontId="8" fillId="6" borderId="78" xfId="0" applyNumberFormat="1" applyFont="1" applyFill="1" applyBorder="1" applyAlignment="1">
      <alignment horizontal="right" vertical="center"/>
    </xf>
    <xf numFmtId="0" fontId="3" fillId="5" borderId="80" xfId="0" applyFont="1" applyFill="1" applyBorder="1" applyAlignment="1">
      <alignment horizontal="center" vertical="center"/>
    </xf>
    <xf numFmtId="0" fontId="4" fillId="5" borderId="81" xfId="0" applyFont="1" applyFill="1" applyBorder="1">
      <alignment vertical="center"/>
    </xf>
    <xf numFmtId="0" fontId="8" fillId="5" borderId="82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  <xf numFmtId="0" fontId="8" fillId="6" borderId="83" xfId="0" applyFont="1" applyFill="1" applyBorder="1">
      <alignment vertical="center"/>
    </xf>
    <xf numFmtId="0" fontId="8" fillId="5" borderId="84" xfId="0" applyFont="1" applyFill="1" applyBorder="1" applyAlignment="1">
      <alignment horizontal="center" vertical="center"/>
    </xf>
    <xf numFmtId="180" fontId="8" fillId="6" borderId="86" xfId="0" applyNumberFormat="1" applyFont="1" applyFill="1" applyBorder="1" applyAlignment="1">
      <alignment horizontal="right" vertical="center"/>
    </xf>
    <xf numFmtId="177" fontId="3" fillId="0" borderId="42" xfId="1" applyNumberFormat="1" applyFont="1" applyFill="1" applyBorder="1">
      <alignment vertical="center"/>
    </xf>
    <xf numFmtId="177" fontId="3" fillId="0" borderId="45" xfId="1" applyNumberFormat="1" applyFont="1" applyFill="1" applyBorder="1">
      <alignment vertical="center"/>
    </xf>
    <xf numFmtId="177" fontId="3" fillId="0" borderId="38" xfId="1" applyNumberFormat="1" applyFont="1" applyFill="1" applyBorder="1">
      <alignment vertical="center"/>
    </xf>
    <xf numFmtId="177" fontId="3" fillId="0" borderId="15" xfId="0" applyNumberFormat="1" applyFont="1" applyBorder="1" applyAlignment="1">
      <alignment horizontal="right" vertical="center"/>
    </xf>
    <xf numFmtId="177" fontId="8" fillId="0" borderId="36" xfId="0" applyNumberFormat="1" applyFont="1" applyBorder="1" applyAlignment="1">
      <alignment horizontal="right" vertical="center"/>
    </xf>
    <xf numFmtId="180" fontId="8" fillId="0" borderId="85" xfId="0" applyNumberFormat="1" applyFont="1" applyBorder="1" applyAlignment="1">
      <alignment horizontal="right" vertical="center"/>
    </xf>
    <xf numFmtId="0" fontId="8" fillId="0" borderId="84" xfId="0" applyFont="1" applyBorder="1" applyAlignment="1">
      <alignment horizontal="center" vertical="center"/>
    </xf>
    <xf numFmtId="181" fontId="8" fillId="0" borderId="29" xfId="0" applyNumberFormat="1" applyFont="1" applyBorder="1">
      <alignment vertical="center"/>
    </xf>
    <xf numFmtId="181" fontId="8" fillId="0" borderId="36" xfId="0" applyNumberFormat="1" applyFont="1" applyBorder="1">
      <alignment vertical="center"/>
    </xf>
    <xf numFmtId="181" fontId="8" fillId="0" borderId="44" xfId="0" applyNumberFormat="1" applyFont="1" applyBorder="1">
      <alignment vertical="center"/>
    </xf>
    <xf numFmtId="0" fontId="8" fillId="0" borderId="82" xfId="0" applyFont="1" applyBorder="1" applyAlignment="1">
      <alignment horizontal="center" vertical="center"/>
    </xf>
    <xf numFmtId="177" fontId="3" fillId="0" borderId="12" xfId="1" applyNumberFormat="1" applyFont="1" applyFill="1" applyBorder="1">
      <alignment vertical="center"/>
    </xf>
    <xf numFmtId="177" fontId="3" fillId="0" borderId="14" xfId="1" applyNumberFormat="1" applyFont="1" applyFill="1" applyBorder="1">
      <alignment vertical="center"/>
    </xf>
    <xf numFmtId="0" fontId="4" fillId="5" borderId="87" xfId="0" applyFont="1" applyFill="1" applyBorder="1" applyAlignment="1">
      <alignment horizontal="center" vertical="center"/>
    </xf>
    <xf numFmtId="0" fontId="3" fillId="5" borderId="77" xfId="0" applyFont="1" applyFill="1" applyBorder="1" applyAlignment="1">
      <alignment horizontal="center" vertical="center"/>
    </xf>
    <xf numFmtId="177" fontId="3" fillId="0" borderId="43" xfId="1" applyNumberFormat="1" applyFont="1" applyFill="1" applyBorder="1">
      <alignment vertical="center"/>
    </xf>
    <xf numFmtId="177" fontId="3" fillId="0" borderId="15" xfId="1" applyNumberFormat="1" applyFont="1" applyFill="1" applyBorder="1">
      <alignment vertical="center"/>
    </xf>
    <xf numFmtId="178" fontId="3" fillId="0" borderId="30" xfId="0" applyNumberFormat="1" applyFont="1" applyBorder="1" applyAlignment="1">
      <alignment horizontal="right" vertical="center"/>
    </xf>
    <xf numFmtId="181" fontId="3" fillId="0" borderId="30" xfId="0" applyNumberFormat="1" applyFont="1" applyBorder="1">
      <alignment vertical="center"/>
    </xf>
    <xf numFmtId="181" fontId="3" fillId="0" borderId="38" xfId="0" applyNumberFormat="1" applyFont="1" applyBorder="1">
      <alignment vertical="center"/>
    </xf>
    <xf numFmtId="181" fontId="3" fillId="0" borderId="45" xfId="0" applyNumberFormat="1" applyFont="1" applyBorder="1">
      <alignment vertical="center"/>
    </xf>
    <xf numFmtId="41" fontId="7" fillId="3" borderId="28" xfId="1" applyFont="1" applyFill="1" applyBorder="1" applyAlignment="1">
      <alignment horizontal="right" vertical="center"/>
    </xf>
    <xf numFmtId="41" fontId="8" fillId="0" borderId="28" xfId="1" applyFont="1" applyFill="1" applyBorder="1" applyAlignment="1">
      <alignment horizontal="right" vertical="center"/>
    </xf>
    <xf numFmtId="41" fontId="8" fillId="0" borderId="12" xfId="1" applyFont="1" applyFill="1" applyBorder="1" applyAlignment="1">
      <alignment horizontal="right" vertical="center"/>
    </xf>
    <xf numFmtId="177" fontId="3" fillId="4" borderId="52" xfId="1" applyNumberFormat="1" applyFont="1" applyFill="1" applyBorder="1">
      <alignment vertical="center"/>
    </xf>
    <xf numFmtId="177" fontId="3" fillId="4" borderId="0" xfId="1" applyNumberFormat="1" applyFont="1" applyFill="1" applyBorder="1">
      <alignment vertical="center"/>
    </xf>
    <xf numFmtId="177" fontId="3" fillId="4" borderId="12" xfId="1" applyNumberFormat="1" applyFont="1" applyFill="1" applyBorder="1">
      <alignment vertical="center"/>
    </xf>
    <xf numFmtId="177" fontId="3" fillId="4" borderId="28" xfId="1" applyNumberFormat="1" applyFont="1" applyFill="1" applyBorder="1">
      <alignment vertical="center"/>
    </xf>
    <xf numFmtId="177" fontId="3" fillId="4" borderId="57" xfId="1" applyNumberFormat="1" applyFont="1" applyFill="1" applyBorder="1">
      <alignment vertical="center"/>
    </xf>
    <xf numFmtId="177" fontId="3" fillId="4" borderId="32" xfId="1" applyNumberFormat="1" applyFont="1" applyFill="1" applyBorder="1">
      <alignment vertical="center"/>
    </xf>
    <xf numFmtId="177" fontId="3" fillId="4" borderId="35" xfId="1" applyNumberFormat="1" applyFont="1" applyFill="1" applyBorder="1">
      <alignment vertical="center"/>
    </xf>
    <xf numFmtId="177" fontId="3" fillId="4" borderId="31" xfId="1" applyNumberFormat="1" applyFont="1" applyFill="1" applyBorder="1">
      <alignment vertical="center"/>
    </xf>
    <xf numFmtId="177" fontId="7" fillId="3" borderId="88" xfId="1" applyNumberFormat="1" applyFont="1" applyFill="1" applyBorder="1">
      <alignment vertical="center"/>
    </xf>
    <xf numFmtId="177" fontId="3" fillId="0" borderId="54" xfId="1" applyNumberFormat="1" applyFont="1" applyFill="1" applyBorder="1">
      <alignment vertical="center"/>
    </xf>
    <xf numFmtId="177" fontId="3" fillId="0" borderId="43" xfId="0" applyNumberFormat="1" applyFont="1" applyBorder="1" applyAlignment="1">
      <alignment horizontal="right" vertical="center"/>
    </xf>
    <xf numFmtId="177" fontId="8" fillId="0" borderId="44" xfId="0" applyNumberFormat="1" applyFont="1" applyBorder="1" applyAlignment="1">
      <alignment horizontal="right" vertical="center"/>
    </xf>
    <xf numFmtId="177" fontId="3" fillId="0" borderId="57" xfId="1" applyNumberFormat="1" applyFont="1" applyFill="1" applyBorder="1">
      <alignment vertical="center"/>
    </xf>
    <xf numFmtId="177" fontId="3" fillId="0" borderId="52" xfId="1" applyNumberFormat="1" applyFont="1" applyFill="1" applyBorder="1">
      <alignment vertical="center"/>
    </xf>
    <xf numFmtId="178" fontId="3" fillId="0" borderId="55" xfId="0" applyNumberFormat="1" applyFont="1" applyBorder="1" applyAlignment="1">
      <alignment horizontal="right" vertical="center"/>
    </xf>
    <xf numFmtId="177" fontId="3" fillId="0" borderId="35" xfId="1" applyNumberFormat="1" applyFont="1" applyFill="1" applyBorder="1">
      <alignment vertical="center"/>
    </xf>
    <xf numFmtId="178" fontId="3" fillId="0" borderId="36" xfId="0" applyNumberFormat="1" applyFont="1" applyBorder="1" applyAlignment="1">
      <alignment horizontal="right" vertical="center"/>
    </xf>
    <xf numFmtId="41" fontId="3" fillId="0" borderId="15" xfId="1" applyFont="1" applyBorder="1" applyAlignment="1">
      <alignment horizontal="right" vertical="center"/>
    </xf>
    <xf numFmtId="41" fontId="8" fillId="0" borderId="36" xfId="1" applyFont="1" applyBorder="1" applyAlignment="1">
      <alignment horizontal="right" vertical="center"/>
    </xf>
    <xf numFmtId="41" fontId="3" fillId="0" borderId="38" xfId="1" applyFont="1" applyBorder="1" applyAlignment="1">
      <alignment horizontal="right" vertical="center"/>
    </xf>
    <xf numFmtId="41" fontId="3" fillId="4" borderId="29" xfId="1" applyFont="1" applyFill="1" applyBorder="1" applyAlignment="1">
      <alignment horizontal="right" vertical="center"/>
    </xf>
    <xf numFmtId="41" fontId="7" fillId="3" borderId="48" xfId="1" applyFont="1" applyFill="1" applyBorder="1" applyAlignment="1">
      <alignment horizontal="right" vertical="center"/>
    </xf>
    <xf numFmtId="41" fontId="3" fillId="4" borderId="44" xfId="1" applyFont="1" applyFill="1" applyBorder="1" applyAlignment="1">
      <alignment horizontal="right" vertical="center"/>
    </xf>
    <xf numFmtId="41" fontId="7" fillId="3" borderId="43" xfId="1" applyFont="1" applyFill="1" applyBorder="1" applyAlignment="1">
      <alignment horizontal="right" vertical="center"/>
    </xf>
    <xf numFmtId="41" fontId="3" fillId="0" borderId="3" xfId="1" applyFont="1" applyBorder="1" applyAlignment="1">
      <alignment horizontal="right" vertical="center"/>
    </xf>
    <xf numFmtId="41" fontId="8" fillId="0" borderId="29" xfId="1" applyFont="1" applyBorder="1" applyAlignment="1">
      <alignment horizontal="right" vertical="center"/>
    </xf>
    <xf numFmtId="41" fontId="3" fillId="0" borderId="43" xfId="1" applyFont="1" applyBorder="1" applyAlignment="1">
      <alignment horizontal="right" vertical="center"/>
    </xf>
    <xf numFmtId="41" fontId="8" fillId="0" borderId="44" xfId="1" applyFont="1" applyBorder="1" applyAlignment="1">
      <alignment horizontal="right" vertical="center"/>
    </xf>
    <xf numFmtId="41" fontId="7" fillId="3" borderId="47" xfId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center" vertical="center"/>
    </xf>
    <xf numFmtId="0" fontId="8" fillId="5" borderId="35" xfId="0" applyFont="1" applyFill="1" applyBorder="1" applyAlignment="1">
      <alignment horizontal="center" vertical="center"/>
    </xf>
    <xf numFmtId="0" fontId="8" fillId="5" borderId="83" xfId="0" applyFont="1" applyFill="1" applyBorder="1" applyAlignment="1">
      <alignment horizontal="center" vertical="center"/>
    </xf>
    <xf numFmtId="3" fontId="8" fillId="5" borderId="31" xfId="0" applyNumberFormat="1" applyFont="1" applyFill="1" applyBorder="1" applyAlignment="1">
      <alignment horizontal="center" vertical="center"/>
    </xf>
    <xf numFmtId="3" fontId="8" fillId="5" borderId="32" xfId="0" applyNumberFormat="1" applyFont="1" applyFill="1" applyBorder="1" applyAlignment="1">
      <alignment horizontal="center" vertical="center"/>
    </xf>
    <xf numFmtId="3" fontId="8" fillId="5" borderId="35" xfId="0" applyNumberFormat="1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10" fillId="5" borderId="6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5" borderId="35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5" fillId="2" borderId="66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5" fillId="2" borderId="5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</cellXfs>
  <cellStyles count="4">
    <cellStyle name="쉼표 [0]" xfId="1" builtinId="6"/>
    <cellStyle name="쉼표 [0] 2" xfId="3" xr:uid="{77299EBB-E576-496D-8C1F-CA11CD3764F3}"/>
    <cellStyle name="표준" xfId="0" builtinId="0"/>
    <cellStyle name="하이퍼링크" xfId="2" builtinId="8"/>
  </cellStyles>
  <dxfs count="0"/>
  <tableStyles count="0" defaultTableStyle="TableStyleMedium2" defaultPivotStyle="PivotStyleLight16"/>
  <colors>
    <mruColors>
      <color rgb="FFE2E6E7"/>
      <color rgb="FFE4E4E4"/>
      <color rgb="FFE8E8E8"/>
      <color rgb="FFE0E0E0"/>
      <color rgb="FF271A0F"/>
      <color rgb="FF3A2716"/>
      <color rgb="FFC9FFFA"/>
      <color rgb="FF5137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Library (2014~2025)'!A1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hyperlink" Target="#'Financial Statemen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526805</xdr:colOff>
      <xdr:row>25</xdr:row>
      <xdr:rowOff>116579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C07250FD-666E-EA93-05BA-C42D8393A21B}"/>
            </a:ext>
          </a:extLst>
        </xdr:cNvPr>
        <xdr:cNvGrpSpPr/>
      </xdr:nvGrpSpPr>
      <xdr:grpSpPr>
        <a:xfrm>
          <a:off x="0" y="0"/>
          <a:ext cx="3955805" cy="5345804"/>
          <a:chOff x="8204688" y="1"/>
          <a:chExt cx="3970460" cy="5413944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E88E0D84-600B-7AA3-CEC8-B3062727A55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60520"/>
          <a:stretch>
            <a:fillRect/>
          </a:stretch>
        </xdr:blipFill>
        <xdr:spPr>
          <a:xfrm>
            <a:off x="8204689" y="1"/>
            <a:ext cx="3970459" cy="2262553"/>
          </a:xfrm>
          <a:prstGeom prst="rect">
            <a:avLst/>
          </a:prstGeom>
        </xdr:spPr>
      </xdr:pic>
      <xdr:pic>
        <xdr:nvPicPr>
          <xdr:cNvPr id="8" name="그림 7">
            <a:extLst>
              <a:ext uri="{FF2B5EF4-FFF2-40B4-BE49-F238E27FC236}">
                <a16:creationId xmlns:a16="http://schemas.microsoft.com/office/drawing/2014/main" id="{38067AC0-4B6E-45BB-B370-B7F6A9950A8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44856"/>
          <a:stretch>
            <a:fillRect/>
          </a:stretch>
        </xdr:blipFill>
        <xdr:spPr>
          <a:xfrm>
            <a:off x="8204688" y="2243503"/>
            <a:ext cx="3970459" cy="3170442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463825</xdr:colOff>
      <xdr:row>0</xdr:row>
      <xdr:rowOff>0</xdr:rowOff>
    </xdr:from>
    <xdr:to>
      <xdr:col>10</xdr:col>
      <xdr:colOff>679174</xdr:colOff>
      <xdr:row>25</xdr:row>
      <xdr:rowOff>114044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3B262B2-A9D7-EF24-81AB-8F3B6B680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1108" y="0"/>
          <a:ext cx="3652631" cy="5282392"/>
        </a:xfrm>
        <a:prstGeom prst="rect">
          <a:avLst/>
        </a:prstGeom>
      </xdr:spPr>
    </xdr:pic>
    <xdr:clientData/>
  </xdr:twoCellAnchor>
  <xdr:twoCellAnchor>
    <xdr:from>
      <xdr:col>5</xdr:col>
      <xdr:colOff>621194</xdr:colOff>
      <xdr:row>1</xdr:row>
      <xdr:rowOff>24849</xdr:rowOff>
    </xdr:from>
    <xdr:to>
      <xdr:col>10</xdr:col>
      <xdr:colOff>530087</xdr:colOff>
      <xdr:row>6</xdr:row>
      <xdr:rowOff>173935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A22C562E-5930-4DFC-957F-6B8E7E1320D9}"/>
            </a:ext>
          </a:extLst>
        </xdr:cNvPr>
        <xdr:cNvSpPr/>
      </xdr:nvSpPr>
      <xdr:spPr>
        <a:xfrm>
          <a:off x="4058477" y="231914"/>
          <a:ext cx="3346175" cy="1184412"/>
        </a:xfrm>
        <a:prstGeom prst="rect">
          <a:avLst/>
        </a:prstGeom>
        <a:solidFill>
          <a:srgbClr val="E2E6E7"/>
        </a:solidFill>
        <a:ln>
          <a:noFill/>
        </a:ln>
        <a:effectLst>
          <a:outerShdw blurRad="101600" dist="50800" dir="5400000" algn="ctr" rotWithShape="0">
            <a:srgbClr val="E2E6E7"/>
          </a:outerShdw>
          <a:softEdge rad="381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347043</xdr:colOff>
      <xdr:row>1</xdr:row>
      <xdr:rowOff>75687</xdr:rowOff>
    </xdr:from>
    <xdr:to>
      <xdr:col>10</xdr:col>
      <xdr:colOff>438152</xdr:colOff>
      <xdr:row>3</xdr:row>
      <xdr:rowOff>141168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471782" y="282752"/>
          <a:ext cx="2840935" cy="479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ko-KR" altLang="en-US" sz="1800" b="1">
              <a:solidFill>
                <a:schemeClr val="tx1"/>
              </a:solidFill>
              <a:latin typeface="+mj-ea"/>
              <a:ea typeface="+mj-ea"/>
            </a:rPr>
            <a:t>스튜디오드래곤 </a:t>
          </a:r>
          <a:r>
            <a:rPr lang="en-US" altLang="ko-KR" sz="1800" b="1">
              <a:solidFill>
                <a:schemeClr val="tx1"/>
              </a:solidFill>
              <a:latin typeface="+mj-ea"/>
              <a:ea typeface="+mj-ea"/>
            </a:rPr>
            <a:t>IR Book</a:t>
          </a:r>
          <a:endParaRPr lang="ko-KR" altLang="en-US" sz="1800" b="1">
            <a:solidFill>
              <a:schemeClr val="tx1"/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643243</xdr:colOff>
      <xdr:row>4</xdr:row>
      <xdr:rowOff>130563</xdr:rowOff>
    </xdr:from>
    <xdr:to>
      <xdr:col>10</xdr:col>
      <xdr:colOff>467973</xdr:colOff>
      <xdr:row>6</xdr:row>
      <xdr:rowOff>84898</xdr:rowOff>
    </xdr:to>
    <xdr:sp macro="" textlink="">
      <xdr:nvSpPr>
        <xdr:cNvPr id="5" name="TextBox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55439" y="958824"/>
          <a:ext cx="1887099" cy="3684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2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◦ </a:t>
          </a:r>
          <a:r>
            <a:rPr kumimoji="0" lang="en-US" altLang="ko-KR" sz="1200" b="1" i="0" u="none" strike="noStrike" kern="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Library (2014~2025)</a:t>
          </a:r>
        </a:p>
        <a:p>
          <a:pPr algn="r"/>
          <a:endParaRPr lang="ko-KR" altLang="en-US" sz="1200" b="1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8</xdr:col>
      <xdr:colOff>444460</xdr:colOff>
      <xdr:row>3</xdr:row>
      <xdr:rowOff>54025</xdr:rowOff>
    </xdr:from>
    <xdr:to>
      <xdr:col>10</xdr:col>
      <xdr:colOff>447608</xdr:colOff>
      <xdr:row>4</xdr:row>
      <xdr:rowOff>168137</xdr:rowOff>
    </xdr:to>
    <xdr:sp macro="" textlink="">
      <xdr:nvSpPr>
        <xdr:cNvPr id="6" name="TextBox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944112" y="675221"/>
          <a:ext cx="1378061" cy="321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ko-KR" altLang="en-US" sz="120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◦ 요약 재무제표</a:t>
          </a:r>
        </a:p>
      </xdr:txBody>
    </xdr:sp>
    <xdr:clientData/>
  </xdr:twoCellAnchor>
  <xdr:twoCellAnchor>
    <xdr:from>
      <xdr:col>6</xdr:col>
      <xdr:colOff>372718</xdr:colOff>
      <xdr:row>1</xdr:row>
      <xdr:rowOff>142873</xdr:rowOff>
    </xdr:from>
    <xdr:to>
      <xdr:col>10</xdr:col>
      <xdr:colOff>481985</xdr:colOff>
      <xdr:row>3</xdr:row>
      <xdr:rowOff>133350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57DFBF8C-6027-41BC-803D-83D078E46160}"/>
            </a:ext>
          </a:extLst>
        </xdr:cNvPr>
        <xdr:cNvSpPr/>
      </xdr:nvSpPr>
      <xdr:spPr>
        <a:xfrm>
          <a:off x="4487518" y="352423"/>
          <a:ext cx="2852467" cy="409577"/>
        </a:xfrm>
        <a:prstGeom prst="rect">
          <a:avLst/>
        </a:prstGeom>
        <a:solidFill>
          <a:schemeClr val="bg1">
            <a:lumMod val="85000"/>
            <a:alpha val="10000"/>
          </a:schemeClr>
        </a:solidFill>
        <a:ln>
          <a:noFill/>
        </a:ln>
        <a:effectLst>
          <a:softEdge rad="381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0</xdr:row>
      <xdr:rowOff>19050</xdr:rowOff>
    </xdr:from>
    <xdr:to>
      <xdr:col>48</xdr:col>
      <xdr:colOff>0</xdr:colOff>
      <xdr:row>0</xdr:row>
      <xdr:rowOff>485775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266700" y="19050"/>
          <a:ext cx="12401550" cy="4667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vertOverflow="clip" wrap="square" lIns="36000" tIns="18000" rIns="36000" bIns="18000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요약 재무제표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(K-IFRS, </a:t>
          </a:r>
          <a:r>
            <a:rPr lang="ko-KR" altLang="en-US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연결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)</a:t>
          </a:r>
        </a:p>
      </xdr:txBody>
    </xdr:sp>
    <xdr:clientData/>
  </xdr:twoCellAnchor>
  <xdr:twoCellAnchor>
    <xdr:from>
      <xdr:col>0</xdr:col>
      <xdr:colOff>266700</xdr:colOff>
      <xdr:row>0</xdr:row>
      <xdr:rowOff>19050</xdr:rowOff>
    </xdr:from>
    <xdr:to>
      <xdr:col>48</xdr:col>
      <xdr:colOff>0</xdr:colOff>
      <xdr:row>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66700" y="19050"/>
          <a:ext cx="12401550" cy="485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vertOverflow="clip" wrap="square" lIns="36000" tIns="18000" rIns="36000" bIns="18000" anchor="ctr" upright="1"/>
        <a:lstStyle/>
        <a:p>
          <a:pPr algn="ctr" rtl="0">
            <a:defRPr sz="1000"/>
          </a:pPr>
          <a:r>
            <a:rPr lang="ko-KR" altLang="en-US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요약 재무제표</a:t>
          </a:r>
          <a:endParaRPr lang="en-US" altLang="ko-KR" sz="2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0</xdr:row>
      <xdr:rowOff>9524</xdr:rowOff>
    </xdr:from>
    <xdr:to>
      <xdr:col>10</xdr:col>
      <xdr:colOff>771524</xdr:colOff>
      <xdr:row>1</xdr:row>
      <xdr:rowOff>85724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9049" y="9524"/>
          <a:ext cx="12230100" cy="56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53882" dir="2700000" algn="ctr" rotWithShape="0">
            <a:srgbClr val="808080"/>
          </a:outerShdw>
        </a:effectLst>
      </xdr:spPr>
      <xdr:txBody>
        <a:bodyPr vertOverflow="clip" wrap="square" lIns="36000" tIns="18000" rIns="36000" bIns="18000" anchor="ctr" upright="1"/>
        <a:lstStyle/>
        <a:p>
          <a:pPr algn="ctr" rtl="0">
            <a:defRPr sz="1000"/>
          </a:pPr>
          <a:r>
            <a:rPr lang="en-US" altLang="ko-KR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Library (2014~2025</a:t>
          </a:r>
          <a:r>
            <a:rPr lang="ko-KR" altLang="en-US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년</a:t>
          </a:r>
          <a:r>
            <a:rPr lang="en-US" altLang="ko-KR" sz="2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184.138.21\08.ir&#54016;\01.%20&#49892;&#51201;&#48156;&#54364;\2024\4Q\02.%20Backup%20Data\Data_New_4Q24_v1.3.xlsx" TargetMode="External"/><Relationship Id="rId1" Type="http://schemas.openxmlformats.org/officeDocument/2006/relationships/externalLinkPath" Target="/01.%20&#49892;&#51201;&#48156;&#54364;/2024/4Q/02.%20Backup%20Data/Data_New_4Q24_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tatement"/>
      <sheetName val="Rev. BD"/>
      <sheetName val="Rev. Distribution"/>
      <sheetName val="Overseas Distribution"/>
      <sheetName val="Cost BD"/>
      <sheetName val="Cost_pjt (2024)"/>
      <sheetName val="Margin_recoup"/>
      <sheetName val="Cost_pjt (2025)"/>
      <sheetName val="raw_PL재분류"/>
      <sheetName val="raw_연결정산표"/>
      <sheetName val="PPT용"/>
    </sheetNames>
    <sheetDataSet>
      <sheetData sheetId="0"/>
      <sheetData sheetId="1"/>
      <sheetData sheetId="2"/>
      <sheetData sheetId="3"/>
      <sheetData sheetId="4">
        <row r="29">
          <cell r="AC29">
            <v>0.49622300000000003</v>
          </cell>
          <cell r="AD29">
            <v>0.50209100000000007</v>
          </cell>
        </row>
        <row r="30">
          <cell r="AC30">
            <v>0.10974000000000217</v>
          </cell>
          <cell r="AD30">
            <v>0.11212100000000191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26"/>
  <sheetViews>
    <sheetView tabSelected="1" view="pageBreakPreview" zoomScaleNormal="100" zoomScaleSheetLayoutView="100" workbookViewId="0"/>
  </sheetViews>
  <sheetFormatPr defaultRowHeight="16.5" x14ac:dyDescent="0.3"/>
  <cols>
    <col min="11" max="11" width="9" customWidth="1"/>
  </cols>
  <sheetData>
    <row r="7" ht="15.75" customHeight="1" x14ac:dyDescent="0.3"/>
    <row r="26" ht="9" customHeight="1" x14ac:dyDescent="0.3"/>
  </sheetData>
  <sheetProtection algorithmName="SHA-512" hashValue="tFrSuz/YQAZ6s7yJP4NAk6JOVGGR3hNjvEweUlJ7BKE0eM+62HfJ8OXtLUBfSvN0+XNgZNOqKFHzfIodWS3jEA==" saltValue="qDXSNudE2cCtp1lKMGZFJA==" spinCount="100000" sheet="1" objects="1" scenarios="1"/>
  <phoneticPr fontId="2" type="noConversion"/>
  <pageMargins left="0.7" right="0.7" top="0.75" bottom="0.75" header="0.3" footer="0.3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W78"/>
  <sheetViews>
    <sheetView showGridLines="0" view="pageBreakPreview" zoomScaleNormal="100" zoomScaleSheetLayoutView="100" workbookViewId="0"/>
  </sheetViews>
  <sheetFormatPr defaultRowHeight="16.5" outlineLevelCol="1" x14ac:dyDescent="0.3"/>
  <cols>
    <col min="1" max="1" width="3.625" customWidth="1"/>
    <col min="6" max="17" width="9" hidden="1" customWidth="1" outlineLevel="1"/>
    <col min="18" max="18" width="9" hidden="1" customWidth="1" outlineLevel="1" collapsed="1"/>
    <col min="19" max="21" width="9" hidden="1" customWidth="1" outlineLevel="1"/>
    <col min="22" max="22" width="9" hidden="1" customWidth="1" outlineLevel="1" collapsed="1"/>
    <col min="23" max="29" width="9" hidden="1" customWidth="1" outlineLevel="1"/>
    <col min="30" max="30" width="9" collapsed="1"/>
    <col min="38" max="38" width="0.625" customWidth="1"/>
    <col min="39" max="40" width="0" hidden="1" customWidth="1" outlineLevel="1"/>
    <col min="41" max="41" width="9" collapsed="1"/>
    <col min="49" max="49" width="3.625" customWidth="1"/>
  </cols>
  <sheetData>
    <row r="1" spans="2:49" ht="39.950000000000003" customHeight="1" x14ac:dyDescent="0.3"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2:49" ht="14.1" customHeight="1" x14ac:dyDescent="0.3">
      <c r="B2" s="1"/>
      <c r="C2" s="1"/>
      <c r="D2" s="1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2:49" ht="14.1" customHeight="1" x14ac:dyDescent="0.3">
      <c r="B3" s="384" t="s">
        <v>0</v>
      </c>
      <c r="C3" s="384"/>
      <c r="D3" s="384"/>
      <c r="E3" s="385"/>
      <c r="F3" s="382" t="s">
        <v>1</v>
      </c>
      <c r="G3" s="372" t="s">
        <v>2</v>
      </c>
      <c r="H3" s="372" t="s">
        <v>3</v>
      </c>
      <c r="I3" s="374" t="s">
        <v>4</v>
      </c>
      <c r="J3" s="382" t="s">
        <v>5</v>
      </c>
      <c r="K3" s="372" t="s">
        <v>6</v>
      </c>
      <c r="L3" s="372" t="s">
        <v>7</v>
      </c>
      <c r="M3" s="374" t="s">
        <v>8</v>
      </c>
      <c r="N3" s="382" t="s">
        <v>9</v>
      </c>
      <c r="O3" s="372" t="s">
        <v>10</v>
      </c>
      <c r="P3" s="372" t="s">
        <v>11</v>
      </c>
      <c r="Q3" s="374" t="s">
        <v>12</v>
      </c>
      <c r="R3" s="382" t="s">
        <v>13</v>
      </c>
      <c r="S3" s="372" t="s">
        <v>14</v>
      </c>
      <c r="T3" s="372" t="s">
        <v>15</v>
      </c>
      <c r="U3" s="374" t="s">
        <v>16</v>
      </c>
      <c r="V3" s="380" t="s">
        <v>17</v>
      </c>
      <c r="W3" s="376" t="s">
        <v>18</v>
      </c>
      <c r="X3" s="376" t="s">
        <v>19</v>
      </c>
      <c r="Y3" s="378" t="s">
        <v>20</v>
      </c>
      <c r="Z3" s="364" t="s">
        <v>21</v>
      </c>
      <c r="AA3" s="366" t="s">
        <v>22</v>
      </c>
      <c r="AB3" s="366" t="s">
        <v>1220</v>
      </c>
      <c r="AC3" s="366" t="s">
        <v>1242</v>
      </c>
      <c r="AD3" s="364" t="s">
        <v>1243</v>
      </c>
      <c r="AE3" s="366" t="s">
        <v>1256</v>
      </c>
      <c r="AF3" s="366" t="s">
        <v>1306</v>
      </c>
      <c r="AG3" s="366" t="s">
        <v>1338</v>
      </c>
      <c r="AH3" s="364" t="s">
        <v>1356</v>
      </c>
      <c r="AI3" s="366" t="s">
        <v>1371</v>
      </c>
      <c r="AJ3" s="4"/>
      <c r="AK3" s="5"/>
      <c r="AL3" s="1"/>
      <c r="AM3" s="370">
        <v>2018</v>
      </c>
      <c r="AN3" s="368">
        <v>2019</v>
      </c>
      <c r="AO3" s="368">
        <v>2020</v>
      </c>
      <c r="AP3" s="364">
        <v>2021</v>
      </c>
      <c r="AQ3" s="364">
        <v>2022</v>
      </c>
      <c r="AR3" s="364">
        <v>2023</v>
      </c>
      <c r="AS3" s="364">
        <v>2024</v>
      </c>
      <c r="AT3" s="364" t="s">
        <v>1402</v>
      </c>
      <c r="AU3" s="364" t="s">
        <v>1403</v>
      </c>
      <c r="AV3" s="4"/>
      <c r="AW3" s="1"/>
    </row>
    <row r="4" spans="2:49" ht="14.1" customHeight="1" x14ac:dyDescent="0.3">
      <c r="B4" s="386"/>
      <c r="C4" s="386"/>
      <c r="D4" s="386"/>
      <c r="E4" s="387"/>
      <c r="F4" s="383"/>
      <c r="G4" s="373"/>
      <c r="H4" s="373"/>
      <c r="I4" s="375"/>
      <c r="J4" s="383"/>
      <c r="K4" s="373"/>
      <c r="L4" s="373"/>
      <c r="M4" s="375"/>
      <c r="N4" s="383"/>
      <c r="O4" s="373"/>
      <c r="P4" s="373"/>
      <c r="Q4" s="375"/>
      <c r="R4" s="383"/>
      <c r="S4" s="373"/>
      <c r="T4" s="373"/>
      <c r="U4" s="375"/>
      <c r="V4" s="381"/>
      <c r="W4" s="377"/>
      <c r="X4" s="377"/>
      <c r="Y4" s="379"/>
      <c r="Z4" s="365"/>
      <c r="AA4" s="367"/>
      <c r="AB4" s="367"/>
      <c r="AC4" s="367"/>
      <c r="AD4" s="365"/>
      <c r="AE4" s="367"/>
      <c r="AF4" s="367"/>
      <c r="AG4" s="367"/>
      <c r="AH4" s="365"/>
      <c r="AI4" s="367"/>
      <c r="AJ4" s="6" t="s">
        <v>23</v>
      </c>
      <c r="AK4" s="7" t="s">
        <v>24</v>
      </c>
      <c r="AL4" s="1"/>
      <c r="AM4" s="371"/>
      <c r="AN4" s="369"/>
      <c r="AO4" s="369"/>
      <c r="AP4" s="365"/>
      <c r="AQ4" s="365"/>
      <c r="AR4" s="365"/>
      <c r="AS4" s="365"/>
      <c r="AT4" s="365"/>
      <c r="AU4" s="365"/>
      <c r="AV4" s="8" t="s">
        <v>24</v>
      </c>
      <c r="AW4" s="1"/>
    </row>
    <row r="5" spans="2:49" ht="14.1" customHeight="1" x14ac:dyDescent="0.3">
      <c r="B5" s="9" t="s">
        <v>25</v>
      </c>
      <c r="C5" s="10"/>
      <c r="D5" s="10"/>
      <c r="E5" s="11"/>
      <c r="F5" s="12">
        <v>84.629876176296293</v>
      </c>
      <c r="G5" s="13">
        <v>94.29077714666667</v>
      </c>
      <c r="H5" s="13">
        <v>136.70053342545455</v>
      </c>
      <c r="I5" s="14">
        <v>111.06036689375</v>
      </c>
      <c r="J5" s="12">
        <v>98</v>
      </c>
      <c r="K5" s="13">
        <v>132</v>
      </c>
      <c r="L5" s="13">
        <v>127</v>
      </c>
      <c r="M5" s="14">
        <v>99</v>
      </c>
      <c r="N5" s="12">
        <v>106</v>
      </c>
      <c r="O5" s="13">
        <v>124</v>
      </c>
      <c r="P5" s="13">
        <v>100</v>
      </c>
      <c r="Q5" s="14">
        <v>86</v>
      </c>
      <c r="R5" s="12">
        <v>96</v>
      </c>
      <c r="S5" s="13">
        <v>61</v>
      </c>
      <c r="T5" s="13">
        <v>94</v>
      </c>
      <c r="U5" s="14">
        <v>101</v>
      </c>
      <c r="V5" s="12">
        <v>74</v>
      </c>
      <c r="W5" s="15">
        <v>107</v>
      </c>
      <c r="X5" s="15">
        <v>160</v>
      </c>
      <c r="Y5" s="16">
        <v>101</v>
      </c>
      <c r="Z5" s="12">
        <v>112</v>
      </c>
      <c r="AA5" s="15">
        <v>83</v>
      </c>
      <c r="AB5" s="15">
        <v>75</v>
      </c>
      <c r="AC5" s="15">
        <v>71</v>
      </c>
      <c r="AD5" s="12">
        <v>71</v>
      </c>
      <c r="AE5" s="15">
        <v>42</v>
      </c>
      <c r="AF5" s="15">
        <v>59</v>
      </c>
      <c r="AG5" s="16">
        <v>46</v>
      </c>
      <c r="AH5" s="12">
        <v>59</v>
      </c>
      <c r="AI5" s="13">
        <v>41</v>
      </c>
      <c r="AJ5" s="17">
        <v>-18</v>
      </c>
      <c r="AK5" s="18">
        <v>-1</v>
      </c>
      <c r="AL5" s="1"/>
      <c r="AM5" s="19">
        <v>426.6815536421675</v>
      </c>
      <c r="AN5" s="19">
        <v>456</v>
      </c>
      <c r="AO5" s="19">
        <v>416</v>
      </c>
      <c r="AP5" s="19">
        <v>352</v>
      </c>
      <c r="AQ5" s="264">
        <v>442</v>
      </c>
      <c r="AR5" s="264">
        <v>341</v>
      </c>
      <c r="AS5" s="264">
        <v>218</v>
      </c>
      <c r="AT5" s="19">
        <v>113</v>
      </c>
      <c r="AU5" s="332">
        <v>100</v>
      </c>
      <c r="AV5" s="18">
        <v>-13</v>
      </c>
      <c r="AW5" s="1"/>
    </row>
    <row r="6" spans="2:49" ht="14.1" customHeight="1" x14ac:dyDescent="0.3">
      <c r="B6" s="20"/>
      <c r="C6" s="21" t="s">
        <v>26</v>
      </c>
      <c r="D6" s="22"/>
      <c r="E6" s="22"/>
      <c r="F6" s="23">
        <f>+F5-F7</f>
        <v>84.629876176296293</v>
      </c>
      <c r="G6" s="24">
        <f t="shared" ref="G6:Y6" si="0">+G5-G7</f>
        <v>94.29077714666667</v>
      </c>
      <c r="H6" s="24">
        <f t="shared" si="0"/>
        <v>136.70053342545455</v>
      </c>
      <c r="I6" s="25">
        <f t="shared" si="0"/>
        <v>111.06036689375</v>
      </c>
      <c r="J6" s="23">
        <f t="shared" si="0"/>
        <v>98</v>
      </c>
      <c r="K6" s="24">
        <f t="shared" si="0"/>
        <v>132</v>
      </c>
      <c r="L6" s="24">
        <f t="shared" si="0"/>
        <v>119</v>
      </c>
      <c r="M6" s="25">
        <f t="shared" si="0"/>
        <v>99</v>
      </c>
      <c r="N6" s="23">
        <f t="shared" si="0"/>
        <v>94</v>
      </c>
      <c r="O6" s="24">
        <f t="shared" si="0"/>
        <v>124</v>
      </c>
      <c r="P6" s="24">
        <f t="shared" si="0"/>
        <v>100</v>
      </c>
      <c r="Q6" s="25">
        <f t="shared" si="0"/>
        <v>76</v>
      </c>
      <c r="R6" s="23">
        <f t="shared" si="0"/>
        <v>80</v>
      </c>
      <c r="S6" s="24">
        <f t="shared" si="0"/>
        <v>50</v>
      </c>
      <c r="T6" s="24">
        <f t="shared" si="0"/>
        <v>65</v>
      </c>
      <c r="U6" s="25">
        <f t="shared" si="0"/>
        <v>74</v>
      </c>
      <c r="V6" s="26">
        <f t="shared" si="0"/>
        <v>53</v>
      </c>
      <c r="W6" s="27">
        <f t="shared" si="0"/>
        <v>87</v>
      </c>
      <c r="X6" s="27">
        <f t="shared" si="0"/>
        <v>99</v>
      </c>
      <c r="Y6" s="28">
        <f t="shared" si="0"/>
        <v>76</v>
      </c>
      <c r="Z6" s="23">
        <v>73</v>
      </c>
      <c r="AA6" s="29">
        <v>64</v>
      </c>
      <c r="AB6" s="29">
        <v>50</v>
      </c>
      <c r="AC6" s="29">
        <v>40</v>
      </c>
      <c r="AD6" s="23">
        <v>54</v>
      </c>
      <c r="AE6" s="29">
        <v>34</v>
      </c>
      <c r="AF6" s="29">
        <v>38</v>
      </c>
      <c r="AG6" s="27">
        <v>26</v>
      </c>
      <c r="AH6" s="23">
        <v>40</v>
      </c>
      <c r="AI6" s="24">
        <v>27</v>
      </c>
      <c r="AJ6" s="30">
        <v>-13</v>
      </c>
      <c r="AK6" s="31">
        <v>-7</v>
      </c>
      <c r="AL6" s="32"/>
      <c r="AM6" s="33">
        <f>+AM5-AM7</f>
        <v>426.6815536421675</v>
      </c>
      <c r="AN6" s="33">
        <f t="shared" ref="AN6:AQ6" si="1">+AN5-AN7</f>
        <v>448</v>
      </c>
      <c r="AO6" s="33">
        <f t="shared" si="1"/>
        <v>394</v>
      </c>
      <c r="AP6" s="33">
        <f t="shared" si="1"/>
        <v>269</v>
      </c>
      <c r="AQ6" s="265">
        <f t="shared" si="1"/>
        <v>315</v>
      </c>
      <c r="AR6" s="265">
        <v>227</v>
      </c>
      <c r="AS6" s="265">
        <v>152</v>
      </c>
      <c r="AT6" s="33">
        <v>88</v>
      </c>
      <c r="AU6" s="333">
        <v>67</v>
      </c>
      <c r="AV6" s="34">
        <v>-21</v>
      </c>
      <c r="AW6" s="1"/>
    </row>
    <row r="7" spans="2:49" ht="14.1" customHeight="1" x14ac:dyDescent="0.3">
      <c r="B7" s="35"/>
      <c r="C7" s="36" t="s">
        <v>27</v>
      </c>
      <c r="D7" s="37"/>
      <c r="E7" s="37"/>
      <c r="F7" s="38"/>
      <c r="G7" s="39"/>
      <c r="H7" s="39"/>
      <c r="I7" s="40"/>
      <c r="J7" s="38"/>
      <c r="K7" s="39"/>
      <c r="L7" s="39">
        <v>8</v>
      </c>
      <c r="M7" s="40"/>
      <c r="N7" s="38">
        <v>12</v>
      </c>
      <c r="O7" s="39"/>
      <c r="P7" s="39"/>
      <c r="Q7" s="40">
        <v>10</v>
      </c>
      <c r="R7" s="38">
        <v>16</v>
      </c>
      <c r="S7" s="39">
        <v>11</v>
      </c>
      <c r="T7" s="39">
        <v>29</v>
      </c>
      <c r="U7" s="40">
        <v>27</v>
      </c>
      <c r="V7" s="41">
        <v>21</v>
      </c>
      <c r="W7" s="42">
        <v>20</v>
      </c>
      <c r="X7" s="42">
        <v>61</v>
      </c>
      <c r="Y7" s="43">
        <v>25</v>
      </c>
      <c r="Z7" s="38">
        <v>39</v>
      </c>
      <c r="AA7" s="44">
        <v>19</v>
      </c>
      <c r="AB7" s="44">
        <v>25</v>
      </c>
      <c r="AC7" s="44">
        <v>31</v>
      </c>
      <c r="AD7" s="38">
        <v>17</v>
      </c>
      <c r="AE7" s="44">
        <v>8</v>
      </c>
      <c r="AF7" s="44">
        <v>21</v>
      </c>
      <c r="AG7" s="42">
        <v>20</v>
      </c>
      <c r="AH7" s="38">
        <v>19</v>
      </c>
      <c r="AI7" s="39">
        <v>14</v>
      </c>
      <c r="AJ7" s="45">
        <v>-5</v>
      </c>
      <c r="AK7" s="46">
        <v>6</v>
      </c>
      <c r="AL7" s="32"/>
      <c r="AM7" s="47">
        <v>0</v>
      </c>
      <c r="AN7" s="47">
        <v>8</v>
      </c>
      <c r="AO7" s="47">
        <v>22</v>
      </c>
      <c r="AP7" s="47">
        <v>83</v>
      </c>
      <c r="AQ7" s="266">
        <v>127</v>
      </c>
      <c r="AR7" s="266">
        <v>114</v>
      </c>
      <c r="AS7" s="266">
        <v>66</v>
      </c>
      <c r="AT7" s="47">
        <v>25</v>
      </c>
      <c r="AU7" s="334">
        <v>33</v>
      </c>
      <c r="AV7" s="48">
        <v>8</v>
      </c>
      <c r="AW7" s="1"/>
    </row>
    <row r="8" spans="2:49" ht="3" customHeight="1" x14ac:dyDescent="0.3">
      <c r="B8" s="49"/>
      <c r="C8" s="50"/>
      <c r="D8" s="50"/>
      <c r="E8" s="50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2"/>
      <c r="AA8" s="51"/>
      <c r="AB8" s="51"/>
      <c r="AC8" s="51"/>
      <c r="AD8" s="52"/>
      <c r="AE8" s="51"/>
      <c r="AF8" s="51"/>
      <c r="AG8" s="51"/>
      <c r="AH8" s="51"/>
      <c r="AI8" s="51"/>
      <c r="AJ8" s="51"/>
      <c r="AK8" s="51"/>
      <c r="AL8" s="1"/>
      <c r="AM8" s="51"/>
      <c r="AN8" s="50"/>
      <c r="AO8" s="50"/>
      <c r="AP8" s="50"/>
      <c r="AQ8" s="50"/>
      <c r="AR8" s="50"/>
      <c r="AS8" s="50"/>
      <c r="AT8" s="50">
        <v>25</v>
      </c>
      <c r="AU8" s="50">
        <v>33</v>
      </c>
      <c r="AV8" s="51"/>
      <c r="AW8" s="1"/>
    </row>
    <row r="9" spans="2:49" ht="14.1" customHeight="1" x14ac:dyDescent="0.3">
      <c r="B9" s="53" t="s">
        <v>28</v>
      </c>
      <c r="C9" s="10"/>
      <c r="D9" s="10"/>
      <c r="E9" s="11"/>
      <c r="F9" s="54">
        <v>79.873811563999993</v>
      </c>
      <c r="G9" s="55">
        <v>74.288880547000005</v>
      </c>
      <c r="H9" s="55">
        <v>123.723507122</v>
      </c>
      <c r="I9" s="56">
        <v>101.720073777</v>
      </c>
      <c r="J9" s="54">
        <v>111.827631881</v>
      </c>
      <c r="K9" s="55">
        <v>128.243857564</v>
      </c>
      <c r="L9" s="55">
        <v>131.15008112000001</v>
      </c>
      <c r="M9" s="56">
        <v>97.439107598000007</v>
      </c>
      <c r="N9" s="54">
        <v>120.300955038</v>
      </c>
      <c r="O9" s="55">
        <v>161.44361442300001</v>
      </c>
      <c r="P9" s="55">
        <v>106.272498529</v>
      </c>
      <c r="Q9" s="56">
        <v>137.712383273</v>
      </c>
      <c r="R9" s="54">
        <v>117.107072522</v>
      </c>
      <c r="S9" s="55">
        <v>106.02206103499999</v>
      </c>
      <c r="T9" s="55">
        <v>116.085167196</v>
      </c>
      <c r="U9" s="56">
        <v>147.89922443699999</v>
      </c>
      <c r="V9" s="54">
        <v>121.10187082500001</v>
      </c>
      <c r="W9" s="57">
        <v>157.47752450199999</v>
      </c>
      <c r="X9" s="57">
        <v>228.88189241000001</v>
      </c>
      <c r="Y9" s="58">
        <v>190.484535244</v>
      </c>
      <c r="Z9" s="54">
        <v>211.14792684299999</v>
      </c>
      <c r="AA9" s="57">
        <v>163.48710094899999</v>
      </c>
      <c r="AB9" s="57">
        <v>217.412308932</v>
      </c>
      <c r="AC9" s="57">
        <v>161.09841321100001</v>
      </c>
      <c r="AD9" s="54">
        <v>192.07061361000001</v>
      </c>
      <c r="AE9" s="57">
        <v>137.12004111300001</v>
      </c>
      <c r="AF9" s="57">
        <v>90.319846748000003</v>
      </c>
      <c r="AG9" s="58">
        <v>130.57024287900001</v>
      </c>
      <c r="AH9" s="54">
        <v>133.80005344599999</v>
      </c>
      <c r="AI9" s="55">
        <v>114.491407434</v>
      </c>
      <c r="AJ9" s="59">
        <v>-14.430970328268755</v>
      </c>
      <c r="AK9" s="60">
        <v>-16.50279090884451</v>
      </c>
      <c r="AL9" s="1"/>
      <c r="AM9" s="61">
        <v>379.60627301</v>
      </c>
      <c r="AN9" s="61">
        <v>468.660678163</v>
      </c>
      <c r="AO9" s="61">
        <v>525.7294512630001</v>
      </c>
      <c r="AP9" s="54">
        <v>487.11352518999996</v>
      </c>
      <c r="AQ9" s="267">
        <v>697.94582298099999</v>
      </c>
      <c r="AR9" s="267">
        <v>753.14574993499991</v>
      </c>
      <c r="AS9" s="267">
        <v>550.08074435000003</v>
      </c>
      <c r="AT9" s="61">
        <v>329.19065472300002</v>
      </c>
      <c r="AU9" s="58">
        <v>248.29146087999999</v>
      </c>
      <c r="AV9" s="60">
        <v>-24.575179362571287</v>
      </c>
      <c r="AW9" s="1"/>
    </row>
    <row r="10" spans="2:49" ht="14.1" customHeight="1" x14ac:dyDescent="0.3">
      <c r="B10" s="62" t="s">
        <v>29</v>
      </c>
      <c r="C10" s="63" t="s">
        <v>30</v>
      </c>
      <c r="D10" s="63"/>
      <c r="E10" s="64"/>
      <c r="F10" s="65">
        <v>45937085866</v>
      </c>
      <c r="G10" s="66">
        <v>39780695033</v>
      </c>
      <c r="H10" s="66">
        <v>54722460426</v>
      </c>
      <c r="I10" s="67">
        <v>59355891274</v>
      </c>
      <c r="J10" s="65">
        <v>49989716897</v>
      </c>
      <c r="K10" s="66">
        <v>63137935467</v>
      </c>
      <c r="L10" s="66">
        <v>74370674795</v>
      </c>
      <c r="M10" s="67">
        <v>48800446380</v>
      </c>
      <c r="N10" s="65">
        <v>62074964210</v>
      </c>
      <c r="O10" s="66">
        <v>78513622529</v>
      </c>
      <c r="P10" s="66">
        <v>50226195359</v>
      </c>
      <c r="Q10" s="67">
        <v>81611467516</v>
      </c>
      <c r="R10" s="65">
        <v>51120636355</v>
      </c>
      <c r="S10" s="66">
        <v>45155605582</v>
      </c>
      <c r="T10" s="66">
        <v>50918350773</v>
      </c>
      <c r="U10" s="67">
        <v>85038005947</v>
      </c>
      <c r="V10" s="65">
        <v>46810411567</v>
      </c>
      <c r="W10" s="68">
        <v>68832951137</v>
      </c>
      <c r="X10" s="68">
        <v>149882538534</v>
      </c>
      <c r="Y10" s="69">
        <v>116812766372</v>
      </c>
      <c r="Z10" s="65">
        <v>116800249996</v>
      </c>
      <c r="AA10" s="68">
        <v>79010478966</v>
      </c>
      <c r="AB10" s="68">
        <v>128077104981</v>
      </c>
      <c r="AC10" s="68">
        <v>94211489345</v>
      </c>
      <c r="AD10" s="65">
        <v>91260975051</v>
      </c>
      <c r="AE10" s="68">
        <v>64224365620</v>
      </c>
      <c r="AF10" s="68">
        <v>46867115278</v>
      </c>
      <c r="AG10" s="69">
        <v>67358130889</v>
      </c>
      <c r="AH10" s="65">
        <v>72012699654</v>
      </c>
      <c r="AI10" s="66">
        <v>71035365977</v>
      </c>
      <c r="AJ10" s="70">
        <v>-1.357168501800099</v>
      </c>
      <c r="AK10" s="71">
        <v>10.60500993859408</v>
      </c>
      <c r="AL10" s="32"/>
      <c r="AM10" s="72">
        <v>199796132599</v>
      </c>
      <c r="AN10" s="72">
        <v>236298773539</v>
      </c>
      <c r="AO10" s="72">
        <v>272426249614</v>
      </c>
      <c r="AP10" s="65">
        <v>232232598657</v>
      </c>
      <c r="AQ10" s="268">
        <v>382338667610</v>
      </c>
      <c r="AR10" s="268">
        <v>418099323288</v>
      </c>
      <c r="AS10" s="268">
        <v>269710586838</v>
      </c>
      <c r="AT10" s="72">
        <v>155485340671</v>
      </c>
      <c r="AU10" s="69">
        <v>143048065631</v>
      </c>
      <c r="AV10" s="71">
        <v>-7.9990016977334992</v>
      </c>
      <c r="AW10" s="1"/>
    </row>
    <row r="11" spans="2:49" ht="14.1" customHeight="1" x14ac:dyDescent="0.3">
      <c r="B11" s="73"/>
      <c r="C11" s="74" t="s">
        <v>31</v>
      </c>
      <c r="D11" s="75"/>
      <c r="E11" s="76"/>
      <c r="F11" s="77">
        <v>33936725698</v>
      </c>
      <c r="G11" s="78">
        <v>34508185514</v>
      </c>
      <c r="H11" s="78">
        <v>69001046696</v>
      </c>
      <c r="I11" s="79">
        <v>42364182503</v>
      </c>
      <c r="J11" s="77">
        <v>61837914984</v>
      </c>
      <c r="K11" s="78">
        <v>65105922097</v>
      </c>
      <c r="L11" s="78">
        <v>56779406325</v>
      </c>
      <c r="M11" s="79">
        <v>48638661218</v>
      </c>
      <c r="N11" s="77">
        <v>58225990828</v>
      </c>
      <c r="O11" s="78">
        <v>82929991894</v>
      </c>
      <c r="P11" s="78">
        <v>56046303170</v>
      </c>
      <c r="Q11" s="79">
        <v>56100915757</v>
      </c>
      <c r="R11" s="77">
        <v>65986436167</v>
      </c>
      <c r="S11" s="78">
        <v>60866455453</v>
      </c>
      <c r="T11" s="78">
        <v>65166816423</v>
      </c>
      <c r="U11" s="79">
        <v>62861218490</v>
      </c>
      <c r="V11" s="77">
        <v>74291459258</v>
      </c>
      <c r="W11" s="80">
        <v>88644573365</v>
      </c>
      <c r="X11" s="80">
        <v>78999353876</v>
      </c>
      <c r="Y11" s="81">
        <v>73671768872</v>
      </c>
      <c r="Z11" s="77">
        <v>94347676847</v>
      </c>
      <c r="AA11" s="80">
        <v>84476621983</v>
      </c>
      <c r="AB11" s="80">
        <v>89335203951</v>
      </c>
      <c r="AC11" s="80">
        <v>66886923866</v>
      </c>
      <c r="AD11" s="77">
        <v>100809638559</v>
      </c>
      <c r="AE11" s="80">
        <v>72895675493</v>
      </c>
      <c r="AF11" s="80">
        <v>43452731470</v>
      </c>
      <c r="AG11" s="81">
        <v>63212111990</v>
      </c>
      <c r="AH11" s="77">
        <v>61787353792</v>
      </c>
      <c r="AI11" s="78">
        <v>43456041457</v>
      </c>
      <c r="AJ11" s="82">
        <v>-29.668388772094445</v>
      </c>
      <c r="AK11" s="83">
        <v>-40.385981523454049</v>
      </c>
      <c r="AL11" s="32"/>
      <c r="AM11" s="84">
        <v>179810140411</v>
      </c>
      <c r="AN11" s="84">
        <v>232361904624</v>
      </c>
      <c r="AO11" s="84">
        <v>253303201649</v>
      </c>
      <c r="AP11" s="77">
        <v>254880926533</v>
      </c>
      <c r="AQ11" s="269">
        <v>315607155371</v>
      </c>
      <c r="AR11" s="269">
        <v>335046426647</v>
      </c>
      <c r="AS11" s="269">
        <v>280370157512</v>
      </c>
      <c r="AT11" s="84">
        <v>173705314052</v>
      </c>
      <c r="AU11" s="81">
        <v>105243395249</v>
      </c>
      <c r="AV11" s="83">
        <v>-39.412679558269247</v>
      </c>
      <c r="AW11" s="1"/>
    </row>
    <row r="12" spans="2:49" ht="14.1" customHeight="1" x14ac:dyDescent="0.3">
      <c r="B12" s="62" t="s">
        <v>32</v>
      </c>
      <c r="C12" s="63" t="s">
        <v>33</v>
      </c>
      <c r="D12" s="63"/>
      <c r="E12" s="64"/>
      <c r="F12" s="65">
        <v>40706452988</v>
      </c>
      <c r="G12" s="66">
        <v>34052468489</v>
      </c>
      <c r="H12" s="66">
        <v>48899130313</v>
      </c>
      <c r="I12" s="67">
        <v>54404264000</v>
      </c>
      <c r="J12" s="65">
        <v>44107318714</v>
      </c>
      <c r="K12" s="66">
        <v>58066564200</v>
      </c>
      <c r="L12" s="66">
        <v>60821482340</v>
      </c>
      <c r="M12" s="67">
        <v>45667773057</v>
      </c>
      <c r="N12" s="65">
        <v>45219719844</v>
      </c>
      <c r="O12" s="66">
        <v>65360753015</v>
      </c>
      <c r="P12" s="66">
        <v>45687275865</v>
      </c>
      <c r="Q12" s="67">
        <v>40697254355</v>
      </c>
      <c r="R12" s="65">
        <v>43754972600</v>
      </c>
      <c r="S12" s="66">
        <v>28176673764</v>
      </c>
      <c r="T12" s="66">
        <v>36187591908</v>
      </c>
      <c r="U12" s="67">
        <v>53175472202</v>
      </c>
      <c r="V12" s="65">
        <v>35407444943</v>
      </c>
      <c r="W12" s="68">
        <v>43799564952</v>
      </c>
      <c r="X12" s="68">
        <v>59358195326</v>
      </c>
      <c r="Y12" s="69">
        <v>53956223844</v>
      </c>
      <c r="Z12" s="65">
        <v>43176590644</v>
      </c>
      <c r="AA12" s="68">
        <v>42460803032</v>
      </c>
      <c r="AB12" s="68">
        <v>35040046077</v>
      </c>
      <c r="AC12" s="68">
        <v>33374332019</v>
      </c>
      <c r="AD12" s="65">
        <v>47277196815</v>
      </c>
      <c r="AE12" s="68">
        <v>30744147826</v>
      </c>
      <c r="AF12" s="68">
        <v>21570298254</v>
      </c>
      <c r="AG12" s="69">
        <v>27646233908</v>
      </c>
      <c r="AH12" s="65">
        <v>33242040000</v>
      </c>
      <c r="AI12" s="66">
        <v>17349705270</v>
      </c>
      <c r="AJ12" s="70">
        <v>-47.807940577654087</v>
      </c>
      <c r="AK12" s="71">
        <v>-43.567454306450024</v>
      </c>
      <c r="AL12" s="32"/>
      <c r="AM12" s="72">
        <v>178062315790</v>
      </c>
      <c r="AN12" s="72">
        <v>208663138311</v>
      </c>
      <c r="AO12" s="72">
        <v>196965003079</v>
      </c>
      <c r="AP12" s="65">
        <v>161294710474</v>
      </c>
      <c r="AQ12" s="268">
        <v>192521429065</v>
      </c>
      <c r="AR12" s="268">
        <v>154051771772</v>
      </c>
      <c r="AS12" s="268">
        <v>127237876803</v>
      </c>
      <c r="AT12" s="72">
        <v>78021344641</v>
      </c>
      <c r="AU12" s="69">
        <v>50591745270</v>
      </c>
      <c r="AV12" s="71">
        <v>-35.156532481222868</v>
      </c>
      <c r="AW12" s="1"/>
    </row>
    <row r="13" spans="2:49" ht="14.1" customHeight="1" x14ac:dyDescent="0.3">
      <c r="B13" s="85"/>
      <c r="C13" s="86" t="s">
        <v>34</v>
      </c>
      <c r="D13" s="32"/>
      <c r="E13" s="87"/>
      <c r="F13" s="88">
        <v>32090468633</v>
      </c>
      <c r="G13" s="89">
        <v>28826169443</v>
      </c>
      <c r="H13" s="89">
        <v>63365502987</v>
      </c>
      <c r="I13" s="90">
        <v>37772217744</v>
      </c>
      <c r="J13" s="88">
        <v>56178676388</v>
      </c>
      <c r="K13" s="89">
        <v>60327837635</v>
      </c>
      <c r="L13" s="89">
        <v>59956990863</v>
      </c>
      <c r="M13" s="90">
        <v>42786108198</v>
      </c>
      <c r="N13" s="88">
        <v>66906876186</v>
      </c>
      <c r="O13" s="89">
        <v>75693204257</v>
      </c>
      <c r="P13" s="89">
        <v>50873070518</v>
      </c>
      <c r="Q13" s="90">
        <v>86253738839</v>
      </c>
      <c r="R13" s="88">
        <v>63214362701</v>
      </c>
      <c r="S13" s="89">
        <v>67549700477</v>
      </c>
      <c r="T13" s="89">
        <v>64942434767</v>
      </c>
      <c r="U13" s="90">
        <v>79823728082</v>
      </c>
      <c r="V13" s="88">
        <v>77738597496</v>
      </c>
      <c r="W13" s="91">
        <v>103907784361</v>
      </c>
      <c r="X13" s="91">
        <v>165753419633</v>
      </c>
      <c r="Y13" s="92">
        <v>132849263385</v>
      </c>
      <c r="Z13" s="88">
        <v>165661194173</v>
      </c>
      <c r="AA13" s="91">
        <v>118912109317</v>
      </c>
      <c r="AB13" s="91">
        <v>180045648653</v>
      </c>
      <c r="AC13" s="91">
        <v>124330213741</v>
      </c>
      <c r="AD13" s="88">
        <v>141312971589</v>
      </c>
      <c r="AE13" s="91">
        <v>102457075580</v>
      </c>
      <c r="AF13" s="91">
        <v>64426616356</v>
      </c>
      <c r="AG13" s="92">
        <v>98293284847</v>
      </c>
      <c r="AH13" s="88">
        <v>98237621954</v>
      </c>
      <c r="AI13" s="89">
        <v>92402799475</v>
      </c>
      <c r="AJ13" s="93">
        <v>-5.9394989037215957</v>
      </c>
      <c r="AK13" s="94">
        <v>-9.8131593626732734</v>
      </c>
      <c r="AL13" s="32"/>
      <c r="AM13" s="95">
        <v>162054358807</v>
      </c>
      <c r="AN13" s="95">
        <v>219249613084</v>
      </c>
      <c r="AO13" s="95">
        <v>279726889800</v>
      </c>
      <c r="AP13" s="88">
        <v>275530226027</v>
      </c>
      <c r="AQ13" s="270">
        <v>480249064875</v>
      </c>
      <c r="AR13" s="270">
        <v>588949165884</v>
      </c>
      <c r="AS13" s="270">
        <v>406489948372</v>
      </c>
      <c r="AT13" s="95">
        <v>243770047169</v>
      </c>
      <c r="AU13" s="92">
        <v>190640421429</v>
      </c>
      <c r="AV13" s="94">
        <v>-21.794977010923123</v>
      </c>
      <c r="AW13" s="1"/>
    </row>
    <row r="14" spans="2:49" ht="14.1" customHeight="1" x14ac:dyDescent="0.3">
      <c r="B14" s="73"/>
      <c r="C14" s="32" t="s">
        <v>35</v>
      </c>
      <c r="D14" s="32"/>
      <c r="E14" s="87"/>
      <c r="F14" s="88">
        <v>7076889943</v>
      </c>
      <c r="G14" s="89">
        <v>11410242615</v>
      </c>
      <c r="H14" s="89">
        <v>11458873822</v>
      </c>
      <c r="I14" s="90">
        <v>9543592033</v>
      </c>
      <c r="J14" s="88">
        <v>11541636779</v>
      </c>
      <c r="K14" s="89">
        <v>9849455729</v>
      </c>
      <c r="L14" s="89">
        <v>10371607917</v>
      </c>
      <c r="M14" s="90">
        <v>8985226343</v>
      </c>
      <c r="N14" s="88">
        <v>8174359008</v>
      </c>
      <c r="O14" s="89">
        <v>20389657151</v>
      </c>
      <c r="P14" s="89">
        <v>9712152146</v>
      </c>
      <c r="Q14" s="90">
        <v>10761390079</v>
      </c>
      <c r="R14" s="88">
        <v>10137737221</v>
      </c>
      <c r="S14" s="89">
        <v>10295686794</v>
      </c>
      <c r="T14" s="89">
        <v>14955140521</v>
      </c>
      <c r="U14" s="90">
        <v>14900024153</v>
      </c>
      <c r="V14" s="88">
        <v>7955828386</v>
      </c>
      <c r="W14" s="91">
        <v>9770175189</v>
      </c>
      <c r="X14" s="91">
        <v>3770277451</v>
      </c>
      <c r="Y14" s="92">
        <v>3679048015</v>
      </c>
      <c r="Z14" s="88">
        <v>2310142026</v>
      </c>
      <c r="AA14" s="91">
        <v>2114188600</v>
      </c>
      <c r="AB14" s="91">
        <v>2326614202</v>
      </c>
      <c r="AC14" s="91">
        <v>3393867451</v>
      </c>
      <c r="AD14" s="88">
        <v>3480445206</v>
      </c>
      <c r="AE14" s="91">
        <v>3918817707</v>
      </c>
      <c r="AF14" s="91">
        <v>4322932138</v>
      </c>
      <c r="AG14" s="92">
        <v>4630724124</v>
      </c>
      <c r="AH14" s="88">
        <v>2320391492</v>
      </c>
      <c r="AI14" s="89">
        <v>4738902689</v>
      </c>
      <c r="AJ14" s="93">
        <v>104.22858407032982</v>
      </c>
      <c r="AK14" s="94">
        <v>20.926846904236474</v>
      </c>
      <c r="AL14" s="32"/>
      <c r="AM14" s="95">
        <v>39489598413</v>
      </c>
      <c r="AN14" s="95">
        <v>40747926768</v>
      </c>
      <c r="AO14" s="95">
        <v>49037558384</v>
      </c>
      <c r="AP14" s="88">
        <v>50288588689</v>
      </c>
      <c r="AQ14" s="270">
        <v>25175329041</v>
      </c>
      <c r="AR14" s="270">
        <v>10144812279</v>
      </c>
      <c r="AS14" s="270">
        <v>16352919175</v>
      </c>
      <c r="AT14" s="95">
        <v>7399262913</v>
      </c>
      <c r="AU14" s="92">
        <v>7059294181</v>
      </c>
      <c r="AV14" s="94">
        <v>-4.5946297083551135</v>
      </c>
      <c r="AW14" s="1"/>
    </row>
    <row r="15" spans="2:49" ht="14.1" customHeight="1" x14ac:dyDescent="0.3">
      <c r="B15" s="62" t="s">
        <v>36</v>
      </c>
      <c r="C15" s="63" t="s">
        <v>37</v>
      </c>
      <c r="D15" s="63"/>
      <c r="E15" s="64"/>
      <c r="F15" s="65">
        <v>57138365492</v>
      </c>
      <c r="G15" s="66">
        <v>57812187165</v>
      </c>
      <c r="H15" s="66">
        <v>87754412185</v>
      </c>
      <c r="I15" s="67">
        <v>66685659907</v>
      </c>
      <c r="J15" s="65">
        <v>69210385007</v>
      </c>
      <c r="K15" s="66">
        <v>86005268441</v>
      </c>
      <c r="L15" s="66">
        <v>87304665322</v>
      </c>
      <c r="M15" s="67">
        <v>65738891684</v>
      </c>
      <c r="N15" s="65">
        <v>67501284302</v>
      </c>
      <c r="O15" s="66">
        <v>102014631544</v>
      </c>
      <c r="P15" s="66">
        <v>64156237825</v>
      </c>
      <c r="Q15" s="67">
        <v>65435898397</v>
      </c>
      <c r="R15" s="65">
        <v>76730565752</v>
      </c>
      <c r="S15" s="66">
        <v>51116858543</v>
      </c>
      <c r="T15" s="66">
        <v>75395775432</v>
      </c>
      <c r="U15" s="67">
        <v>100942638327</v>
      </c>
      <c r="V15" s="65">
        <v>64253676315</v>
      </c>
      <c r="W15" s="68">
        <v>90758940762</v>
      </c>
      <c r="X15" s="68">
        <v>100536774726</v>
      </c>
      <c r="Y15" s="69">
        <v>73820236112</v>
      </c>
      <c r="Z15" s="65">
        <v>105613280724</v>
      </c>
      <c r="AA15" s="68">
        <v>80246824204</v>
      </c>
      <c r="AB15" s="68">
        <v>50833914149</v>
      </c>
      <c r="AC15" s="68">
        <v>63600194996</v>
      </c>
      <c r="AD15" s="65">
        <v>67119867371</v>
      </c>
      <c r="AE15" s="68">
        <v>48296147270</v>
      </c>
      <c r="AF15" s="68">
        <v>44120310422</v>
      </c>
      <c r="AG15" s="69">
        <v>65925319366</v>
      </c>
      <c r="AH15" s="65">
        <v>57945323370</v>
      </c>
      <c r="AI15" s="66">
        <v>28374963219</v>
      </c>
      <c r="AJ15" s="70">
        <v>-51.031486979861171</v>
      </c>
      <c r="AK15" s="71">
        <v>-41.247977689877537</v>
      </c>
      <c r="AL15" s="32"/>
      <c r="AM15" s="72">
        <v>269390624749</v>
      </c>
      <c r="AN15" s="72">
        <v>308259210454</v>
      </c>
      <c r="AO15" s="72">
        <v>299108052068</v>
      </c>
      <c r="AP15" s="65">
        <v>304185838054</v>
      </c>
      <c r="AQ15" s="268">
        <v>329369627915</v>
      </c>
      <c r="AR15" s="268">
        <v>300159416478</v>
      </c>
      <c r="AS15" s="268">
        <v>225461644429</v>
      </c>
      <c r="AT15" s="72">
        <v>115416014641</v>
      </c>
      <c r="AU15" s="69">
        <v>86320286589</v>
      </c>
      <c r="AV15" s="71">
        <v>-25.209437479280396</v>
      </c>
      <c r="AW15" s="1"/>
    </row>
    <row r="16" spans="2:49" ht="14.1" customHeight="1" x14ac:dyDescent="0.3">
      <c r="B16" s="73"/>
      <c r="C16" s="74" t="s">
        <v>38</v>
      </c>
      <c r="D16" s="75"/>
      <c r="E16" s="76"/>
      <c r="F16" s="77">
        <v>22735446072</v>
      </c>
      <c r="G16" s="78">
        <v>16476693382</v>
      </c>
      <c r="H16" s="78">
        <v>35969094937</v>
      </c>
      <c r="I16" s="79">
        <v>35034413870</v>
      </c>
      <c r="J16" s="77">
        <v>42617246874</v>
      </c>
      <c r="K16" s="78">
        <v>42238589123</v>
      </c>
      <c r="L16" s="78">
        <v>43845415798</v>
      </c>
      <c r="M16" s="79">
        <v>31700215914</v>
      </c>
      <c r="N16" s="77">
        <v>52799670736</v>
      </c>
      <c r="O16" s="78">
        <v>59428982879</v>
      </c>
      <c r="P16" s="78">
        <v>42116260704</v>
      </c>
      <c r="Q16" s="79">
        <v>72276484876</v>
      </c>
      <c r="R16" s="77">
        <v>40376506770</v>
      </c>
      <c r="S16" s="78">
        <v>54905202492</v>
      </c>
      <c r="T16" s="78">
        <v>40689391764</v>
      </c>
      <c r="U16" s="79">
        <v>46956586110</v>
      </c>
      <c r="V16" s="77">
        <v>56848194510</v>
      </c>
      <c r="W16" s="80">
        <v>66718583740</v>
      </c>
      <c r="X16" s="80">
        <v>128345117684</v>
      </c>
      <c r="Y16" s="81">
        <v>116664299132</v>
      </c>
      <c r="Z16" s="77">
        <v>105534646119</v>
      </c>
      <c r="AA16" s="80">
        <v>83240276745</v>
      </c>
      <c r="AB16" s="80">
        <v>166578394783</v>
      </c>
      <c r="AC16" s="80">
        <v>97498218215</v>
      </c>
      <c r="AD16" s="77">
        <v>124950746239</v>
      </c>
      <c r="AE16" s="80">
        <v>88823893843</v>
      </c>
      <c r="AF16" s="80">
        <v>46199536326</v>
      </c>
      <c r="AG16" s="81">
        <v>64644923513</v>
      </c>
      <c r="AH16" s="77">
        <v>75854730076</v>
      </c>
      <c r="AI16" s="78">
        <v>86116444215</v>
      </c>
      <c r="AJ16" s="82">
        <v>13.528113709874967</v>
      </c>
      <c r="AK16" s="83">
        <v>-3.0481095917563983</v>
      </c>
      <c r="AL16" s="32"/>
      <c r="AM16" s="84">
        <v>110215648261</v>
      </c>
      <c r="AN16" s="84">
        <v>160401467709</v>
      </c>
      <c r="AO16" s="84">
        <v>226621399195</v>
      </c>
      <c r="AP16" s="77">
        <v>182927687136</v>
      </c>
      <c r="AQ16" s="269">
        <v>368576195066</v>
      </c>
      <c r="AR16" s="269">
        <v>452986333457</v>
      </c>
      <c r="AS16" s="269">
        <v>324619099921</v>
      </c>
      <c r="AT16" s="84">
        <v>213774640082</v>
      </c>
      <c r="AU16" s="81">
        <v>161971174291</v>
      </c>
      <c r="AV16" s="83">
        <v>-24.232746115783023</v>
      </c>
      <c r="AW16" s="1"/>
    </row>
    <row r="17" spans="2:49" ht="14.1" customHeight="1" x14ac:dyDescent="0.3">
      <c r="B17" s="96" t="s">
        <v>100</v>
      </c>
      <c r="C17" s="97"/>
      <c r="D17" s="97"/>
      <c r="E17" s="98"/>
      <c r="F17" s="99">
        <v>69.217318341000009</v>
      </c>
      <c r="G17" s="100">
        <v>66.967129627999995</v>
      </c>
      <c r="H17" s="100">
        <v>102.25042919400001</v>
      </c>
      <c r="I17" s="101">
        <v>101.27957554416211</v>
      </c>
      <c r="J17" s="99">
        <v>100.801268533</v>
      </c>
      <c r="K17" s="100">
        <v>117.46086212599999</v>
      </c>
      <c r="L17" s="100">
        <v>120.24073684299999</v>
      </c>
      <c r="M17" s="101">
        <v>101.456204293</v>
      </c>
      <c r="N17" s="99">
        <v>108.66914482300001</v>
      </c>
      <c r="O17" s="100">
        <v>144.58739644400001</v>
      </c>
      <c r="P17" s="100">
        <v>90.253018171000008</v>
      </c>
      <c r="Q17" s="101">
        <v>133.10283585000002</v>
      </c>
      <c r="R17" s="99">
        <v>99.239618348999997</v>
      </c>
      <c r="S17" s="100">
        <v>92.22831243200001</v>
      </c>
      <c r="T17" s="100">
        <v>101.51404489000001</v>
      </c>
      <c r="U17" s="101">
        <v>141.55474558600002</v>
      </c>
      <c r="V17" s="99">
        <v>102.991630825</v>
      </c>
      <c r="W17" s="102">
        <v>130.48242436799998</v>
      </c>
      <c r="X17" s="102">
        <v>209.947449401</v>
      </c>
      <c r="Y17" s="103">
        <v>189.30484492100001</v>
      </c>
      <c r="Z17" s="99">
        <v>189.534801542</v>
      </c>
      <c r="AA17" s="102">
        <v>147.23223360599999</v>
      </c>
      <c r="AB17" s="102">
        <v>195.55977168800001</v>
      </c>
      <c r="AC17" s="102">
        <v>164.947887407</v>
      </c>
      <c r="AD17" s="99">
        <v>170.54523198800001</v>
      </c>
      <c r="AE17" s="102">
        <v>126.666294224</v>
      </c>
      <c r="AF17" s="102">
        <v>91.25655931499999</v>
      </c>
      <c r="AG17" s="103">
        <v>125.21884</v>
      </c>
      <c r="AH17" s="99">
        <v>129.52650495</v>
      </c>
      <c r="AI17" s="100">
        <v>117.406965873</v>
      </c>
      <c r="AJ17" s="104">
        <v>-9.3568023638701536</v>
      </c>
      <c r="AK17" s="105">
        <v>-7.3100175604928879</v>
      </c>
      <c r="AL17" s="1"/>
      <c r="AM17" s="106">
        <v>339.71445270716214</v>
      </c>
      <c r="AN17" s="106">
        <v>439.95907179499994</v>
      </c>
      <c r="AO17" s="106">
        <v>476.61239528800002</v>
      </c>
      <c r="AP17" s="99">
        <v>434.53672125700001</v>
      </c>
      <c r="AQ17" s="271">
        <v>632.72634951500004</v>
      </c>
      <c r="AR17" s="271">
        <v>697.27469424300011</v>
      </c>
      <c r="AS17" s="271">
        <v>513.68692599999997</v>
      </c>
      <c r="AT17" s="106">
        <v>297.21152599999999</v>
      </c>
      <c r="AU17" s="103">
        <v>246.933471</v>
      </c>
      <c r="AV17" s="107">
        <v>-16.916589903717259</v>
      </c>
      <c r="AW17" s="1"/>
    </row>
    <row r="18" spans="2:49" ht="14.1" customHeight="1" x14ac:dyDescent="0.3">
      <c r="B18" s="108"/>
      <c r="C18" s="109" t="s">
        <v>39</v>
      </c>
      <c r="D18" s="1"/>
      <c r="E18" s="2"/>
      <c r="F18" s="110">
        <v>66.231894467000004</v>
      </c>
      <c r="G18" s="111">
        <v>63.662078364999999</v>
      </c>
      <c r="H18" s="111">
        <v>98.914837387000006</v>
      </c>
      <c r="I18" s="112">
        <v>95.235480339162109</v>
      </c>
      <c r="J18" s="110">
        <v>96.829379261</v>
      </c>
      <c r="K18" s="111">
        <v>112.828832428</v>
      </c>
      <c r="L18" s="111">
        <v>115.869899456</v>
      </c>
      <c r="M18" s="112">
        <v>95.249103026</v>
      </c>
      <c r="N18" s="110">
        <v>103.64322162400001</v>
      </c>
      <c r="O18" s="111">
        <v>139.605306915</v>
      </c>
      <c r="P18" s="111">
        <v>85.007050347000003</v>
      </c>
      <c r="Q18" s="112">
        <v>122.703105863</v>
      </c>
      <c r="R18" s="110">
        <v>93.423571357</v>
      </c>
      <c r="S18" s="111">
        <v>85.682093441000006</v>
      </c>
      <c r="T18" s="111">
        <v>95.101382158000007</v>
      </c>
      <c r="U18" s="112">
        <v>133.14120205200001</v>
      </c>
      <c r="V18" s="110">
        <v>95.566351589999996</v>
      </c>
      <c r="W18" s="113">
        <v>122.09494927199999</v>
      </c>
      <c r="X18" s="113">
        <v>201.504470543</v>
      </c>
      <c r="Y18" s="114">
        <v>178.778291419</v>
      </c>
      <c r="Z18" s="110">
        <v>180.30616304399999</v>
      </c>
      <c r="AA18" s="113">
        <v>139.5745402</v>
      </c>
      <c r="AB18" s="113">
        <v>188.61634748200001</v>
      </c>
      <c r="AC18" s="113">
        <v>156.781082242</v>
      </c>
      <c r="AD18" s="110">
        <v>163.39324609100001</v>
      </c>
      <c r="AE18" s="113">
        <v>118.988536174</v>
      </c>
      <c r="AF18" s="113">
        <v>84.414114276999996</v>
      </c>
      <c r="AG18" s="114">
        <v>115.312498519</v>
      </c>
      <c r="AH18" s="110">
        <v>122.412783645</v>
      </c>
      <c r="AI18" s="111">
        <v>110.713520085</v>
      </c>
      <c r="AJ18" s="115">
        <v>-9.5572236915452802</v>
      </c>
      <c r="AK18" s="94">
        <v>-6.954464988878617</v>
      </c>
      <c r="AL18" s="1"/>
      <c r="AM18" s="116">
        <v>324.04429055816212</v>
      </c>
      <c r="AN18" s="116">
        <v>420.77721417099997</v>
      </c>
      <c r="AO18" s="116">
        <v>450.95868474900004</v>
      </c>
      <c r="AP18" s="110">
        <v>407.34824900800004</v>
      </c>
      <c r="AQ18" s="174">
        <v>597.94406282399996</v>
      </c>
      <c r="AR18" s="174">
        <v>665.27813296800002</v>
      </c>
      <c r="AS18" s="174">
        <v>482.10839506100001</v>
      </c>
      <c r="AT18" s="116">
        <v>282.38178226500003</v>
      </c>
      <c r="AU18" s="114">
        <v>233.12630373000002</v>
      </c>
      <c r="AV18" s="117">
        <v>-17.442866937066213</v>
      </c>
      <c r="AW18" s="1"/>
    </row>
    <row r="19" spans="2:49" ht="14.1" customHeight="1" x14ac:dyDescent="0.3">
      <c r="B19" s="108"/>
      <c r="C19" s="118" t="s">
        <v>40</v>
      </c>
      <c r="D19" s="119"/>
      <c r="E19" s="120"/>
      <c r="F19" s="121">
        <v>2.9854238739999999</v>
      </c>
      <c r="G19" s="122">
        <v>3.3050512630000002</v>
      </c>
      <c r="H19" s="122">
        <v>3.3355918070000001</v>
      </c>
      <c r="I19" s="123">
        <v>6.0440952049999996</v>
      </c>
      <c r="J19" s="121">
        <v>3.9718892719999999</v>
      </c>
      <c r="K19" s="122">
        <v>4.6320296980000002</v>
      </c>
      <c r="L19" s="122">
        <v>4.3708373869999999</v>
      </c>
      <c r="M19" s="123">
        <v>6.2071012669999996</v>
      </c>
      <c r="N19" s="121">
        <v>5.0259231990000002</v>
      </c>
      <c r="O19" s="122">
        <v>4.9820895289999996</v>
      </c>
      <c r="P19" s="122">
        <v>5.2459678240000001</v>
      </c>
      <c r="Q19" s="123">
        <v>10.399729987000001</v>
      </c>
      <c r="R19" s="121">
        <v>5.8160469920000004</v>
      </c>
      <c r="S19" s="122">
        <v>6.5462189909999999</v>
      </c>
      <c r="T19" s="122">
        <v>6.4126627320000003</v>
      </c>
      <c r="U19" s="123">
        <v>8.4135435340000004</v>
      </c>
      <c r="V19" s="121">
        <v>7.4252792349999996</v>
      </c>
      <c r="W19" s="124">
        <v>8.3874750959999993</v>
      </c>
      <c r="X19" s="124">
        <v>8.442978858</v>
      </c>
      <c r="Y19" s="125">
        <v>10.526553502000001</v>
      </c>
      <c r="Z19" s="121">
        <v>9.2286384980000005</v>
      </c>
      <c r="AA19" s="124">
        <v>7.6576934059999999</v>
      </c>
      <c r="AB19" s="124">
        <v>6.9434242060000004</v>
      </c>
      <c r="AC19" s="124">
        <v>8.1668051649999995</v>
      </c>
      <c r="AD19" s="121">
        <v>7.1519858970000003</v>
      </c>
      <c r="AE19" s="124">
        <v>7.6777580499999996</v>
      </c>
      <c r="AF19" s="124">
        <v>6.8424450380000001</v>
      </c>
      <c r="AG19" s="125">
        <v>9.9063414809999983</v>
      </c>
      <c r="AH19" s="121">
        <v>7.1137213050000003</v>
      </c>
      <c r="AI19" s="122">
        <v>6.693445788</v>
      </c>
      <c r="AJ19" s="126">
        <v>-5.9079558922923052</v>
      </c>
      <c r="AK19" s="71">
        <v>-12.820308423238213</v>
      </c>
      <c r="AL19" s="1"/>
      <c r="AM19" s="127">
        <v>15.670162148999999</v>
      </c>
      <c r="AN19" s="127">
        <v>19.181857623999999</v>
      </c>
      <c r="AO19" s="127">
        <v>25.653710539000002</v>
      </c>
      <c r="AP19" s="121">
        <v>27.188472249</v>
      </c>
      <c r="AQ19" s="272">
        <v>34.782286690999996</v>
      </c>
      <c r="AR19" s="272">
        <v>31.996561275000001</v>
      </c>
      <c r="AS19" s="272">
        <v>31.578531189000003</v>
      </c>
      <c r="AT19" s="127">
        <v>14.829743947000001</v>
      </c>
      <c r="AU19" s="125">
        <v>13.807167093</v>
      </c>
      <c r="AV19" s="128">
        <v>-6.8954451112209769</v>
      </c>
      <c r="AW19" s="1"/>
    </row>
    <row r="20" spans="2:49" ht="14.1" customHeight="1" x14ac:dyDescent="0.3">
      <c r="B20" s="108"/>
      <c r="C20" s="108"/>
      <c r="D20" s="129" t="s">
        <v>41</v>
      </c>
      <c r="E20" s="130"/>
      <c r="F20" s="131">
        <v>1.5192158800000002</v>
      </c>
      <c r="G20" s="132">
        <v>1.633638446</v>
      </c>
      <c r="H20" s="132">
        <v>1.803929715</v>
      </c>
      <c r="I20" s="133">
        <v>2.8268350549999997</v>
      </c>
      <c r="J20" s="131">
        <v>1.897411722</v>
      </c>
      <c r="K20" s="132">
        <v>1.6802255659999998</v>
      </c>
      <c r="L20" s="132">
        <v>3.082208525</v>
      </c>
      <c r="M20" s="133">
        <v>3.2596422190000003</v>
      </c>
      <c r="N20" s="131">
        <v>2.491017153</v>
      </c>
      <c r="O20" s="132">
        <v>2.5800931409999999</v>
      </c>
      <c r="P20" s="132">
        <v>2.8098327649999999</v>
      </c>
      <c r="Q20" s="133">
        <v>7.5564405010000009</v>
      </c>
      <c r="R20" s="131">
        <v>3.109899736</v>
      </c>
      <c r="S20" s="132">
        <v>3.3353584440000001</v>
      </c>
      <c r="T20" s="132">
        <v>3.491677578</v>
      </c>
      <c r="U20" s="133">
        <v>4.6135173489999994</v>
      </c>
      <c r="V20" s="131">
        <v>4.2551869210000008</v>
      </c>
      <c r="W20" s="134">
        <v>4.2527870819999993</v>
      </c>
      <c r="X20" s="134">
        <v>5.0789206309999999</v>
      </c>
      <c r="Y20" s="135">
        <v>6.5404954789999996</v>
      </c>
      <c r="Z20" s="131">
        <v>5.0836922599999994</v>
      </c>
      <c r="AA20" s="134">
        <v>4.165602443</v>
      </c>
      <c r="AB20" s="134">
        <v>3.596589152</v>
      </c>
      <c r="AC20" s="134">
        <v>4.4986926620000007</v>
      </c>
      <c r="AD20" s="131">
        <v>3.167034959</v>
      </c>
      <c r="AE20" s="134">
        <v>3.7896883429999999</v>
      </c>
      <c r="AF20" s="134">
        <v>3.4894981820000002</v>
      </c>
      <c r="AG20" s="135">
        <v>3.8476720000000002</v>
      </c>
      <c r="AH20" s="131">
        <v>2.9269321669999999</v>
      </c>
      <c r="AI20" s="344">
        <v>2.7407219330000001</v>
      </c>
      <c r="AJ20" s="136">
        <v>-6.3619593272248087</v>
      </c>
      <c r="AK20" s="137">
        <v>-27.67949010734786</v>
      </c>
      <c r="AL20" s="1"/>
      <c r="AM20" s="138">
        <v>7.7836190959999989</v>
      </c>
      <c r="AN20" s="138">
        <v>9.9194880320000003</v>
      </c>
      <c r="AO20" s="138">
        <v>15.437383560000001</v>
      </c>
      <c r="AP20" s="131">
        <v>14.550453106999999</v>
      </c>
      <c r="AQ20" s="273">
        <v>20.127390113000001</v>
      </c>
      <c r="AR20" s="273">
        <v>17.344576517</v>
      </c>
      <c r="AS20" s="273">
        <v>14.293893681</v>
      </c>
      <c r="AT20" s="347">
        <v>6.9567233020000003</v>
      </c>
      <c r="AU20" s="348">
        <v>5.6676541</v>
      </c>
      <c r="AV20" s="349">
        <v>-18.529832883096031</v>
      </c>
      <c r="AW20" s="1"/>
    </row>
    <row r="21" spans="2:49" ht="14.1" customHeight="1" x14ac:dyDescent="0.3">
      <c r="B21" s="108"/>
      <c r="C21" s="108"/>
      <c r="D21" s="139" t="s">
        <v>42</v>
      </c>
      <c r="E21" s="2"/>
      <c r="F21" s="110">
        <v>8.3689963000000006E-2</v>
      </c>
      <c r="G21" s="111">
        <v>8.7434799000000007E-2</v>
      </c>
      <c r="H21" s="111">
        <v>9.2937028000000005E-2</v>
      </c>
      <c r="I21" s="112">
        <v>9.4394833999999997E-2</v>
      </c>
      <c r="J21" s="110">
        <v>0.33249024499999996</v>
      </c>
      <c r="K21" s="111">
        <v>0.26987366200000001</v>
      </c>
      <c r="L21" s="111">
        <v>0.40009940399999999</v>
      </c>
      <c r="M21" s="112">
        <v>0.40493573500000002</v>
      </c>
      <c r="N21" s="110">
        <v>0.448468545</v>
      </c>
      <c r="O21" s="111">
        <v>0.46559825399999999</v>
      </c>
      <c r="P21" s="111">
        <v>0.49600097700000001</v>
      </c>
      <c r="Q21" s="112">
        <v>0.47395074100000001</v>
      </c>
      <c r="R21" s="110">
        <v>0.55419764199999999</v>
      </c>
      <c r="S21" s="111">
        <v>0.52907126900000001</v>
      </c>
      <c r="T21" s="111">
        <v>0.57024414199999995</v>
      </c>
      <c r="U21" s="112">
        <v>0.61930812099999999</v>
      </c>
      <c r="V21" s="110">
        <v>0.62119044400000001</v>
      </c>
      <c r="W21" s="113">
        <v>0.58885136900000001</v>
      </c>
      <c r="X21" s="113">
        <v>0.49851673899999999</v>
      </c>
      <c r="Y21" s="114">
        <v>0.50003800399999998</v>
      </c>
      <c r="Z21" s="110">
        <v>0.50190594299999991</v>
      </c>
      <c r="AA21" s="113">
        <v>0.52921145800000002</v>
      </c>
      <c r="AB21" s="113">
        <v>0.59990526200000005</v>
      </c>
      <c r="AC21" s="113">
        <v>0.60939749399999998</v>
      </c>
      <c r="AD21" s="311">
        <f>'[1]Cost BD'!AC29+'[1]Cost BD'!AC30</f>
        <v>0.60596300000000225</v>
      </c>
      <c r="AE21" s="312">
        <f>'[1]Cost BD'!AD29+'[1]Cost BD'!AD30</f>
        <v>0.61421200000000198</v>
      </c>
      <c r="AF21" s="312">
        <v>0.49717238899999999</v>
      </c>
      <c r="AG21" s="179">
        <v>0.61184176499999998</v>
      </c>
      <c r="AH21" s="311">
        <v>0.61113669500000001</v>
      </c>
      <c r="AI21" s="326">
        <v>0.61153700599999994</v>
      </c>
      <c r="AJ21" s="115">
        <v>6.5502694123109606E-2</v>
      </c>
      <c r="AK21" s="94">
        <v>-0.43545204729713571</v>
      </c>
      <c r="AL21" s="1"/>
      <c r="AM21" s="116">
        <v>0.358456624</v>
      </c>
      <c r="AN21" s="116">
        <v>1.4073990460000001</v>
      </c>
      <c r="AO21" s="116">
        <v>1.8840185169999999</v>
      </c>
      <c r="AP21" s="110">
        <v>2.2728211739999997</v>
      </c>
      <c r="AQ21" s="274">
        <v>2.2085965560000003</v>
      </c>
      <c r="AR21" s="274">
        <v>2.240420157</v>
      </c>
      <c r="AS21" s="274">
        <v>2.3291884490000001</v>
      </c>
      <c r="AT21" s="186">
        <v>1.2201742950000001</v>
      </c>
      <c r="AU21" s="179">
        <v>1.2226737009999999</v>
      </c>
      <c r="AV21" s="117">
        <v>0.20484007983465613</v>
      </c>
      <c r="AW21" s="1"/>
    </row>
    <row r="22" spans="2:49" ht="14.1" customHeight="1" x14ac:dyDescent="0.3">
      <c r="B22" s="108"/>
      <c r="C22" s="108"/>
      <c r="D22" s="139" t="s">
        <v>43</v>
      </c>
      <c r="E22" s="2"/>
      <c r="F22" s="110">
        <v>0.49801525899999999</v>
      </c>
      <c r="G22" s="111">
        <v>0.546647306</v>
      </c>
      <c r="H22" s="111">
        <v>0.48290918700000002</v>
      </c>
      <c r="I22" s="112">
        <v>0.68860236200000002</v>
      </c>
      <c r="J22" s="110">
        <v>0.85370473000000002</v>
      </c>
      <c r="K22" s="111">
        <v>0.77979138100000001</v>
      </c>
      <c r="L22" s="111">
        <v>0.77142592799999998</v>
      </c>
      <c r="M22" s="112">
        <v>1.170274824</v>
      </c>
      <c r="N22" s="110">
        <v>1.3307883389999999</v>
      </c>
      <c r="O22" s="111">
        <v>0.95829131499999998</v>
      </c>
      <c r="P22" s="111">
        <v>0.749787647</v>
      </c>
      <c r="Q22" s="112">
        <v>1.6646401120000001</v>
      </c>
      <c r="R22" s="110">
        <v>1.115418289</v>
      </c>
      <c r="S22" s="111">
        <v>1.4692323679999999</v>
      </c>
      <c r="T22" s="111">
        <v>1.506058758</v>
      </c>
      <c r="U22" s="112">
        <v>1.873835766</v>
      </c>
      <c r="V22" s="110">
        <v>1.3605332969999999</v>
      </c>
      <c r="W22" s="113">
        <v>2.0051000179999998</v>
      </c>
      <c r="X22" s="113">
        <v>1.8314654159999999</v>
      </c>
      <c r="Y22" s="114">
        <v>2.0591196680000001</v>
      </c>
      <c r="Z22" s="110">
        <v>2.2883787409999998</v>
      </c>
      <c r="AA22" s="113">
        <v>1.8606692010000001</v>
      </c>
      <c r="AB22" s="113">
        <v>1.858343657</v>
      </c>
      <c r="AC22" s="113">
        <v>2.227320932</v>
      </c>
      <c r="AD22" s="110">
        <v>2.2454387279999999</v>
      </c>
      <c r="AE22" s="113">
        <v>2.0810511439999999</v>
      </c>
      <c r="AF22" s="312">
        <v>1</v>
      </c>
      <c r="AG22" s="179">
        <v>3.6785357099999998</v>
      </c>
      <c r="AH22" s="311">
        <v>2.2433528570000001</v>
      </c>
      <c r="AI22" s="326">
        <v>2.0859371750000002</v>
      </c>
      <c r="AJ22" s="115">
        <v>-7.0169827055432288</v>
      </c>
      <c r="AK22" s="94">
        <v>0.23478668528100766</v>
      </c>
      <c r="AL22" s="1"/>
      <c r="AM22" s="116">
        <v>2.2161741139999998</v>
      </c>
      <c r="AN22" s="116">
        <v>3.5751968629999995</v>
      </c>
      <c r="AO22" s="116">
        <v>4.7035074129999996</v>
      </c>
      <c r="AP22" s="110">
        <v>5.9645451810000001</v>
      </c>
      <c r="AQ22" s="274">
        <v>7.2562183989999998</v>
      </c>
      <c r="AR22" s="274">
        <v>8.2347125309999996</v>
      </c>
      <c r="AS22" s="274">
        <v>9.005025582</v>
      </c>
      <c r="AT22" s="186">
        <v>4.3264898719999998</v>
      </c>
      <c r="AU22" s="179">
        <v>4.3292900320000003</v>
      </c>
      <c r="AV22" s="117">
        <v>6.4721288685376521E-2</v>
      </c>
      <c r="AW22" s="1"/>
    </row>
    <row r="23" spans="2:49" ht="14.1" customHeight="1" x14ac:dyDescent="0.3">
      <c r="B23" s="108"/>
      <c r="C23" s="108"/>
      <c r="D23" s="139" t="s">
        <v>44</v>
      </c>
      <c r="E23" s="2"/>
      <c r="F23" s="110">
        <v>0.231741736</v>
      </c>
      <c r="G23" s="111">
        <v>0.20381332299999999</v>
      </c>
      <c r="H23" s="111">
        <v>8.9106532000000002E-2</v>
      </c>
      <c r="I23" s="112">
        <v>4.8002062999999998E-2</v>
      </c>
      <c r="J23" s="110">
        <v>2.9859409E-2</v>
      </c>
      <c r="K23" s="111">
        <v>0.19503000000000001</v>
      </c>
      <c r="L23" s="111">
        <v>2E-3</v>
      </c>
      <c r="M23" s="112">
        <v>3.6749259999999999E-2</v>
      </c>
      <c r="N23" s="110">
        <v>1.0999999999999999E-2</v>
      </c>
      <c r="O23" s="111">
        <v>0.17357300000000001</v>
      </c>
      <c r="P23" s="111">
        <v>0.11776438</v>
      </c>
      <c r="Q23" s="112">
        <v>8.9999999999999993E-3</v>
      </c>
      <c r="R23" s="110">
        <v>8.9999999999999993E-3</v>
      </c>
      <c r="S23" s="111">
        <v>0.32002999999999998</v>
      </c>
      <c r="T23" s="111">
        <v>8.9999999999999993E-3</v>
      </c>
      <c r="U23" s="112">
        <v>1.9199999999999998E-2</v>
      </c>
      <c r="V23" s="110">
        <v>8.9999999999999993E-3</v>
      </c>
      <c r="W23" s="113">
        <v>0.31859999999999999</v>
      </c>
      <c r="X23" s="113">
        <v>0</v>
      </c>
      <c r="Y23" s="114">
        <v>5.5802651000000002E-2</v>
      </c>
      <c r="Z23" s="110">
        <v>1.4999999999999999E-2</v>
      </c>
      <c r="AA23" s="113">
        <v>0.30954999999999999</v>
      </c>
      <c r="AB23" s="113">
        <v>8.4279460000000004E-3</v>
      </c>
      <c r="AC23" s="113">
        <v>3.2991000000000003E-5</v>
      </c>
      <c r="AD23" s="110">
        <v>0</v>
      </c>
      <c r="AE23" s="113">
        <v>0.38550000000000001</v>
      </c>
      <c r="AF23" s="312">
        <v>3.9913520000000001E-3</v>
      </c>
      <c r="AG23" s="179">
        <v>3.6546654999999997E-2</v>
      </c>
      <c r="AH23" s="311">
        <v>1.435815E-3</v>
      </c>
      <c r="AI23" s="326">
        <v>0.38651892500000001</v>
      </c>
      <c r="AJ23" s="345">
        <v>26819.827763326055</v>
      </c>
      <c r="AK23" s="346">
        <v>0.26431258106356381</v>
      </c>
      <c r="AL23" s="1"/>
      <c r="AM23" s="116">
        <v>0.57266365399999997</v>
      </c>
      <c r="AN23" s="116">
        <v>0.26363866899999999</v>
      </c>
      <c r="AO23" s="116">
        <v>0.31133738</v>
      </c>
      <c r="AP23" s="110">
        <v>0.35722999999999999</v>
      </c>
      <c r="AQ23" s="274">
        <v>0.38340265099999998</v>
      </c>
      <c r="AR23" s="274">
        <v>0.33301093700000001</v>
      </c>
      <c r="AS23" s="274">
        <v>0.426038007</v>
      </c>
      <c r="AT23" s="186">
        <v>0.38550000000000001</v>
      </c>
      <c r="AU23" s="179">
        <v>0.38795474000000002</v>
      </c>
      <c r="AV23" s="117">
        <v>0.63676783398185499</v>
      </c>
      <c r="AW23" s="1"/>
    </row>
    <row r="24" spans="2:49" ht="14.1" customHeight="1" x14ac:dyDescent="0.3">
      <c r="B24" s="141"/>
      <c r="C24" s="141"/>
      <c r="D24" s="142" t="s">
        <v>45</v>
      </c>
      <c r="E24" s="143"/>
      <c r="F24" s="144">
        <v>0.65276103599999957</v>
      </c>
      <c r="G24" s="145">
        <v>0.83351738900000016</v>
      </c>
      <c r="H24" s="145">
        <v>0.8667093450000003</v>
      </c>
      <c r="I24" s="146">
        <v>2.3862608909999996</v>
      </c>
      <c r="J24" s="144">
        <v>0.85842316600000013</v>
      </c>
      <c r="K24" s="145">
        <v>1.7071090890000002</v>
      </c>
      <c r="L24" s="145">
        <v>0.11510352999999995</v>
      </c>
      <c r="M24" s="146">
        <v>1.3354992289999994</v>
      </c>
      <c r="N24" s="144">
        <v>0.74464916200000031</v>
      </c>
      <c r="O24" s="145">
        <v>0.80453381899999965</v>
      </c>
      <c r="P24" s="145">
        <v>1.0725820550000003</v>
      </c>
      <c r="Q24" s="146">
        <v>0.69569863299999979</v>
      </c>
      <c r="R24" s="144">
        <v>1.0275313250000004</v>
      </c>
      <c r="S24" s="145">
        <v>0.89252690999999973</v>
      </c>
      <c r="T24" s="145">
        <v>0.83568225400000029</v>
      </c>
      <c r="U24" s="146">
        <v>1.2876822980000009</v>
      </c>
      <c r="V24" s="144">
        <v>1.1793685729999992</v>
      </c>
      <c r="W24" s="147">
        <v>1.2221366270000003</v>
      </c>
      <c r="X24" s="147">
        <v>1.0340760720000004</v>
      </c>
      <c r="Y24" s="148">
        <v>1.3710977000000009</v>
      </c>
      <c r="Z24" s="144">
        <v>1.3396615540000016</v>
      </c>
      <c r="AA24" s="147">
        <v>0.79266030399999998</v>
      </c>
      <c r="AB24" s="147">
        <v>0.88015818900000042</v>
      </c>
      <c r="AC24" s="147">
        <v>0.83136108599999881</v>
      </c>
      <c r="AD24" s="144">
        <v>1.1335495180000006</v>
      </c>
      <c r="AE24" s="147">
        <v>0.80730695999999957</v>
      </c>
      <c r="AF24" s="313">
        <v>1.8517831149999999</v>
      </c>
      <c r="AG24" s="322">
        <v>1.7317458769999998</v>
      </c>
      <c r="AH24" s="323">
        <v>1.330863771</v>
      </c>
      <c r="AI24" s="327">
        <v>0.8687307489999998</v>
      </c>
      <c r="AJ24" s="149">
        <v>-34.724292002686141</v>
      </c>
      <c r="AK24" s="83">
        <v>7.6084800507604022</v>
      </c>
      <c r="AL24" s="1"/>
      <c r="AM24" s="150">
        <v>4.7392486609999995</v>
      </c>
      <c r="AN24" s="150">
        <v>4.0161350139999996</v>
      </c>
      <c r="AO24" s="150">
        <v>3.3174636689999999</v>
      </c>
      <c r="AP24" s="144">
        <v>4.0434227870000008</v>
      </c>
      <c r="AQ24" s="275">
        <v>4.8066789720000003</v>
      </c>
      <c r="AR24" s="275">
        <v>3.8438411330000011</v>
      </c>
      <c r="AS24" s="275">
        <v>5.5243854700000004</v>
      </c>
      <c r="AT24" s="350">
        <v>1.9408564780000002</v>
      </c>
      <c r="AU24" s="322">
        <v>2.1995945199999998</v>
      </c>
      <c r="AV24" s="351">
        <v>13.331127001550481</v>
      </c>
      <c r="AW24" s="1"/>
    </row>
    <row r="25" spans="2:49" ht="14.1" customHeight="1" x14ac:dyDescent="0.3">
      <c r="B25" s="152" t="s">
        <v>46</v>
      </c>
      <c r="C25" s="153"/>
      <c r="D25" s="153"/>
      <c r="E25" s="154"/>
      <c r="F25" s="155">
        <v>10.656493223</v>
      </c>
      <c r="G25" s="156">
        <v>7.3217509190000003</v>
      </c>
      <c r="H25" s="156">
        <v>21.473077927999999</v>
      </c>
      <c r="I25" s="157">
        <v>0.44049823283789064</v>
      </c>
      <c r="J25" s="155">
        <v>11.026363348</v>
      </c>
      <c r="K25" s="156">
        <v>10.782995438</v>
      </c>
      <c r="L25" s="156">
        <v>10.909344277000001</v>
      </c>
      <c r="M25" s="157">
        <v>-4.0170966950000002</v>
      </c>
      <c r="N25" s="155">
        <v>11.631810215</v>
      </c>
      <c r="O25" s="156">
        <v>16.856217979</v>
      </c>
      <c r="P25" s="156">
        <v>16.019480357999999</v>
      </c>
      <c r="Q25" s="157">
        <v>4.6095474230000004</v>
      </c>
      <c r="R25" s="155">
        <v>17.867454172999999</v>
      </c>
      <c r="S25" s="156">
        <v>13.793748602999999</v>
      </c>
      <c r="T25" s="156">
        <v>14.571122305999999</v>
      </c>
      <c r="U25" s="157">
        <v>6.3444788509999999</v>
      </c>
      <c r="V25" s="155">
        <v>18.110240000000001</v>
      </c>
      <c r="W25" s="158">
        <v>26.995100134000001</v>
      </c>
      <c r="X25" s="158">
        <v>18.934443008999999</v>
      </c>
      <c r="Y25" s="159">
        <v>1.179690323</v>
      </c>
      <c r="Z25" s="155">
        <v>21.613125301</v>
      </c>
      <c r="AA25" s="158">
        <v>16.254867343000001</v>
      </c>
      <c r="AB25" s="158">
        <v>21.852537244000001</v>
      </c>
      <c r="AC25" s="158">
        <v>-3.8494741960000001</v>
      </c>
      <c r="AD25" s="155">
        <v>21.525381622000001</v>
      </c>
      <c r="AE25" s="158">
        <v>10.453746889</v>
      </c>
      <c r="AF25" s="158">
        <v>-0.93671256700000005</v>
      </c>
      <c r="AG25" s="159">
        <v>5.3514021559999998</v>
      </c>
      <c r="AH25" s="155">
        <v>4.2735484960000001</v>
      </c>
      <c r="AI25" s="156">
        <v>-2.9155584389999998</v>
      </c>
      <c r="AJ25" s="358" t="s">
        <v>1372</v>
      </c>
      <c r="AK25" s="358" t="s">
        <v>1372</v>
      </c>
      <c r="AL25" s="1"/>
      <c r="AM25" s="161">
        <v>39.891820302837893</v>
      </c>
      <c r="AN25" s="161">
        <v>28.701606368</v>
      </c>
      <c r="AO25" s="161">
        <v>49.117055975000007</v>
      </c>
      <c r="AP25" s="155">
        <v>52.576803932999994</v>
      </c>
      <c r="AQ25" s="276">
        <v>65.219473465999997</v>
      </c>
      <c r="AR25" s="276">
        <v>55.871055691999999</v>
      </c>
      <c r="AS25" s="276">
        <v>36.393818099999997</v>
      </c>
      <c r="AT25" s="161">
        <v>31.979128510999999</v>
      </c>
      <c r="AU25" s="159">
        <v>1.3579900570000003</v>
      </c>
      <c r="AV25" s="160">
        <v>-95.753511367475554</v>
      </c>
      <c r="AW25" s="1"/>
    </row>
    <row r="26" spans="2:49" ht="14.1" customHeight="1" x14ac:dyDescent="0.3">
      <c r="B26" s="118" t="s">
        <v>47</v>
      </c>
      <c r="C26" s="119"/>
      <c r="D26" s="119"/>
      <c r="E26" s="120"/>
      <c r="F26" s="121">
        <v>0.16817654500000001</v>
      </c>
      <c r="G26" s="122">
        <v>3.7252573020000002</v>
      </c>
      <c r="H26" s="122">
        <v>0.57126083600000011</v>
      </c>
      <c r="I26" s="123">
        <v>1.2792351890000002</v>
      </c>
      <c r="J26" s="121">
        <v>2.202465578</v>
      </c>
      <c r="K26" s="122">
        <v>1.1093910820000004</v>
      </c>
      <c r="L26" s="122">
        <v>2.1814250649999996</v>
      </c>
      <c r="M26" s="123">
        <v>-1.1407981710000001</v>
      </c>
      <c r="N26" s="121">
        <v>0.37617326700000087</v>
      </c>
      <c r="O26" s="122">
        <v>0.323317833</v>
      </c>
      <c r="P26" s="122">
        <v>-0.80323378499999998</v>
      </c>
      <c r="Q26" s="123">
        <v>-7.4771138060000002</v>
      </c>
      <c r="R26" s="121">
        <v>3.1860297489999998</v>
      </c>
      <c r="S26" s="122">
        <v>0.25597457899999987</v>
      </c>
      <c r="T26" s="122">
        <v>3.8859900469999999</v>
      </c>
      <c r="U26" s="123">
        <v>-7.8963558870000004</v>
      </c>
      <c r="V26" s="121">
        <v>1.981297206</v>
      </c>
      <c r="W26" s="124">
        <v>3.0337528430000003</v>
      </c>
      <c r="X26" s="124">
        <v>6.5197089249999998</v>
      </c>
      <c r="Y26" s="125">
        <v>-18.134362793999998</v>
      </c>
      <c r="Z26" s="121">
        <v>0.48270438100000024</v>
      </c>
      <c r="AA26" s="124">
        <v>-0.44182505300000041</v>
      </c>
      <c r="AB26" s="124">
        <v>3.2631659680000005</v>
      </c>
      <c r="AC26" s="124">
        <v>-21.958778529</v>
      </c>
      <c r="AD26" s="121">
        <v>5.6867586340000003</v>
      </c>
      <c r="AE26" s="124">
        <v>2.6968046650000002</v>
      </c>
      <c r="AF26" s="124">
        <v>-3.1352223879999999</v>
      </c>
      <c r="AG26" s="125">
        <v>-13.439054882000001</v>
      </c>
      <c r="AH26" s="121">
        <v>1.8100769689999998</v>
      </c>
      <c r="AI26" s="122">
        <v>-3.507656087</v>
      </c>
      <c r="AJ26" s="359" t="s">
        <v>1372</v>
      </c>
      <c r="AK26" s="360" t="s">
        <v>1372</v>
      </c>
      <c r="AL26" s="1"/>
      <c r="AM26" s="127">
        <v>5.7439298720000007</v>
      </c>
      <c r="AN26" s="127">
        <v>4.3524835539999991</v>
      </c>
      <c r="AO26" s="127">
        <v>-7.5808564909999996</v>
      </c>
      <c r="AP26" s="121">
        <v>-0.56836151200000096</v>
      </c>
      <c r="AQ26" s="277">
        <v>-6.5996038199999987</v>
      </c>
      <c r="AR26" s="277">
        <v>-18.654733232999998</v>
      </c>
      <c r="AS26" s="277">
        <v>-8.190713971000001</v>
      </c>
      <c r="AT26" s="342">
        <v>8.3835632990000004</v>
      </c>
      <c r="AU26" s="338">
        <v>-1.6975791180000002</v>
      </c>
      <c r="AV26" s="355" t="s">
        <v>1372</v>
      </c>
      <c r="AW26" s="1"/>
    </row>
    <row r="27" spans="2:49" ht="14.1" customHeight="1" x14ac:dyDescent="0.3">
      <c r="B27" s="108"/>
      <c r="C27" s="118" t="s">
        <v>48</v>
      </c>
      <c r="D27" s="119"/>
      <c r="E27" s="120"/>
      <c r="F27" s="121">
        <v>1.0839097</v>
      </c>
      <c r="G27" s="122">
        <v>3.3723016179999998</v>
      </c>
      <c r="H27" s="122">
        <v>0.87307311700000001</v>
      </c>
      <c r="I27" s="123">
        <v>1.269131851</v>
      </c>
      <c r="J27" s="121">
        <v>3.3583601789999999</v>
      </c>
      <c r="K27" s="122">
        <v>3.5506647870000001</v>
      </c>
      <c r="L27" s="122">
        <v>4.7489361199999998</v>
      </c>
      <c r="M27" s="123">
        <v>-1.282916503</v>
      </c>
      <c r="N27" s="121">
        <v>7.1322064620000001</v>
      </c>
      <c r="O27" s="122">
        <v>9.2049873000000004E-2</v>
      </c>
      <c r="P27" s="122">
        <v>0.110577119</v>
      </c>
      <c r="Q27" s="123">
        <v>2.991990844</v>
      </c>
      <c r="R27" s="121">
        <v>5.1435023409999996</v>
      </c>
      <c r="S27" s="122">
        <v>1.869282095</v>
      </c>
      <c r="T27" s="122">
        <v>4.6093006220000001</v>
      </c>
      <c r="U27" s="123">
        <v>2.7352371799999999</v>
      </c>
      <c r="V27" s="121">
        <v>3.5444149469999999</v>
      </c>
      <c r="W27" s="124">
        <v>8.428873716</v>
      </c>
      <c r="X27" s="124">
        <v>15.067555257</v>
      </c>
      <c r="Y27" s="125">
        <v>-5.8124909489999999</v>
      </c>
      <c r="Z27" s="121">
        <v>6.5250091140000004</v>
      </c>
      <c r="AA27" s="124">
        <v>2.9345593019999998</v>
      </c>
      <c r="AB27" s="124">
        <v>5.7487174080000001</v>
      </c>
      <c r="AC27" s="124">
        <v>-0.219649335</v>
      </c>
      <c r="AD27" s="121">
        <v>8.6345373950000006</v>
      </c>
      <c r="AE27" s="124">
        <v>6.5567184730000001</v>
      </c>
      <c r="AF27" s="124">
        <v>-0.64673712400000005</v>
      </c>
      <c r="AG27" s="125">
        <v>5.7751638109999996</v>
      </c>
      <c r="AH27" s="121">
        <v>2.5428890929999999</v>
      </c>
      <c r="AI27" s="122">
        <v>1.5636498169999999</v>
      </c>
      <c r="AJ27" s="126">
        <v>-38.508925878663945</v>
      </c>
      <c r="AK27" s="71">
        <v>-76.151945162218354</v>
      </c>
      <c r="AL27" s="1"/>
      <c r="AM27" s="127">
        <v>6.5984162859999991</v>
      </c>
      <c r="AN27" s="127">
        <v>10.375044583000001</v>
      </c>
      <c r="AO27" s="127">
        <v>10.326824298</v>
      </c>
      <c r="AP27" s="121">
        <v>14.357322238</v>
      </c>
      <c r="AQ27" s="277">
        <v>21.228352971</v>
      </c>
      <c r="AR27" s="277">
        <v>14.988636489000001</v>
      </c>
      <c r="AS27" s="277">
        <v>20.319682555</v>
      </c>
      <c r="AT27" s="342">
        <v>15.191255868000001</v>
      </c>
      <c r="AU27" s="338">
        <v>4.1065389099999994</v>
      </c>
      <c r="AV27" s="162">
        <v>-72.967745750038219</v>
      </c>
      <c r="AW27" s="1"/>
    </row>
    <row r="28" spans="2:49" ht="14.1" customHeight="1" x14ac:dyDescent="0.3">
      <c r="B28" s="108"/>
      <c r="C28" s="108" t="s">
        <v>49</v>
      </c>
      <c r="D28" s="1"/>
      <c r="E28" s="2"/>
      <c r="F28" s="110">
        <v>0.38980004800000001</v>
      </c>
      <c r="G28" s="111">
        <v>-0.28397658100000001</v>
      </c>
      <c r="H28" s="111">
        <v>0.30932126300000001</v>
      </c>
      <c r="I28" s="112">
        <v>9.3295604000000004E-2</v>
      </c>
      <c r="J28" s="110">
        <v>1.116210395</v>
      </c>
      <c r="K28" s="111">
        <v>2.2950110509999999</v>
      </c>
      <c r="L28" s="111">
        <v>2.5997447139999998</v>
      </c>
      <c r="M28" s="112">
        <v>8.6820510000000004E-2</v>
      </c>
      <c r="N28" s="110">
        <v>6.6536602919999996</v>
      </c>
      <c r="O28" s="111">
        <v>-0.34335584000000002</v>
      </c>
      <c r="P28" s="111">
        <v>0.73590927699999997</v>
      </c>
      <c r="Q28" s="112">
        <v>7.029186116</v>
      </c>
      <c r="R28" s="110">
        <v>1.7396087250000001</v>
      </c>
      <c r="S28" s="111">
        <v>1.2004756160000001</v>
      </c>
      <c r="T28" s="111">
        <v>0.44039371599999999</v>
      </c>
      <c r="U28" s="112">
        <v>6.7220070959999996</v>
      </c>
      <c r="V28" s="110">
        <v>1.569427398</v>
      </c>
      <c r="W28" s="113">
        <v>4.8207815050000002</v>
      </c>
      <c r="X28" s="113">
        <v>8.6637027960000008</v>
      </c>
      <c r="Y28" s="114">
        <v>3.9473919419999999</v>
      </c>
      <c r="Z28" s="110">
        <v>5.1791464459999998</v>
      </c>
      <c r="AA28" s="113">
        <v>3.1702167860000001</v>
      </c>
      <c r="AB28" s="113">
        <v>2.4754530290000001</v>
      </c>
      <c r="AC28" s="113">
        <v>6.7771874050000003</v>
      </c>
      <c r="AD28" s="110">
        <v>2.933735977</v>
      </c>
      <c r="AE28" s="113">
        <v>3.4309296140000001</v>
      </c>
      <c r="AF28" s="113">
        <v>2.120137127</v>
      </c>
      <c r="AG28" s="114">
        <v>-0.190933138</v>
      </c>
      <c r="AH28" s="110">
        <v>0.69023045500000002</v>
      </c>
      <c r="AI28" s="111">
        <v>4.4848467090000002</v>
      </c>
      <c r="AJ28" s="115">
        <v>549.76076852476763</v>
      </c>
      <c r="AK28" s="94">
        <v>30.718120555416316</v>
      </c>
      <c r="AL28" s="1"/>
      <c r="AM28" s="116">
        <v>0.50844033399999999</v>
      </c>
      <c r="AN28" s="116">
        <v>6.0977866699999996</v>
      </c>
      <c r="AO28" s="116">
        <v>14.075399845</v>
      </c>
      <c r="AP28" s="110">
        <v>10.102485153</v>
      </c>
      <c r="AQ28" s="274">
        <v>19.001303641</v>
      </c>
      <c r="AR28" s="274">
        <v>17.602003666000002</v>
      </c>
      <c r="AS28" s="274">
        <v>8.2938695799999991</v>
      </c>
      <c r="AT28" s="340">
        <v>6.3646655909999996</v>
      </c>
      <c r="AU28" s="336">
        <v>5.1750771640000002</v>
      </c>
      <c r="AV28" s="140">
        <v>-18.690509501114171</v>
      </c>
      <c r="AW28" s="1"/>
    </row>
    <row r="29" spans="2:49" ht="14.1" customHeight="1" x14ac:dyDescent="0.3">
      <c r="B29" s="108"/>
      <c r="C29" s="108" t="s">
        <v>50</v>
      </c>
      <c r="D29" s="1"/>
      <c r="E29" s="2"/>
      <c r="F29" s="110">
        <v>3.8614040000000001E-3</v>
      </c>
      <c r="G29" s="111">
        <v>0.103632429</v>
      </c>
      <c r="H29" s="111">
        <v>2.2446611000000002E-2</v>
      </c>
      <c r="I29" s="112">
        <v>0.30186968800000002</v>
      </c>
      <c r="J29" s="110">
        <v>7.0883480000000004E-3</v>
      </c>
      <c r="K29" s="111">
        <v>4.6879999999999998E-6</v>
      </c>
      <c r="L29" s="111">
        <v>3.2799889999999998E-2</v>
      </c>
      <c r="M29" s="112">
        <v>0.32209930799999997</v>
      </c>
      <c r="N29" s="110">
        <v>0.18321391400000001</v>
      </c>
      <c r="O29" s="111">
        <v>1.74512E-3</v>
      </c>
      <c r="P29" s="111">
        <v>6.6006149999999998E-3</v>
      </c>
      <c r="Q29" s="112">
        <v>6.3497320000000003E-3</v>
      </c>
      <c r="R29" s="110">
        <v>5.2437419999999998E-2</v>
      </c>
      <c r="S29" s="111">
        <v>8.7483553000000006E-2</v>
      </c>
      <c r="T29" s="111">
        <v>1.7181002000000001E-2</v>
      </c>
      <c r="U29" s="112">
        <v>3.2199912999999997E-2</v>
      </c>
      <c r="V29" s="110">
        <v>4.4031437999999999E-2</v>
      </c>
      <c r="W29" s="113">
        <v>6.7804210000000004E-2</v>
      </c>
      <c r="X29" s="113">
        <v>0.27749803200000001</v>
      </c>
      <c r="Y29" s="114">
        <v>6.4744110999999993E-2</v>
      </c>
      <c r="Z29" s="110">
        <v>3.892796E-3</v>
      </c>
      <c r="AA29" s="113">
        <v>0.32509252300000002</v>
      </c>
      <c r="AB29" s="113">
        <v>2.8507525999999998E-2</v>
      </c>
      <c r="AC29" s="113">
        <v>-8.8571738999999997E-2</v>
      </c>
      <c r="AD29" s="110">
        <v>2.9040827000000002E-2</v>
      </c>
      <c r="AE29" s="113">
        <v>2.2449450999999999E-2</v>
      </c>
      <c r="AF29" s="113">
        <v>5.2933211000000001E-2</v>
      </c>
      <c r="AG29" s="114">
        <v>1.5688137000000001E-2</v>
      </c>
      <c r="AH29" s="110">
        <v>9.7824916999999997E-2</v>
      </c>
      <c r="AI29" s="111">
        <v>4.4138203000000001E-2</v>
      </c>
      <c r="AJ29" s="115">
        <v>-54.880408434182471</v>
      </c>
      <c r="AK29" s="94">
        <v>96.611502882631754</v>
      </c>
      <c r="AL29" s="1"/>
      <c r="AM29" s="116">
        <v>0.43181013200000001</v>
      </c>
      <c r="AN29" s="116">
        <v>0.36199223399999997</v>
      </c>
      <c r="AO29" s="116">
        <v>0.197909381</v>
      </c>
      <c r="AP29" s="110">
        <v>0.189301888</v>
      </c>
      <c r="AQ29" s="274">
        <v>0.45407779100000001</v>
      </c>
      <c r="AR29" s="274">
        <v>0.26892110600000002</v>
      </c>
      <c r="AS29" s="274">
        <v>0.12011162600000001</v>
      </c>
      <c r="AT29" s="340">
        <v>5.1490278E-2</v>
      </c>
      <c r="AU29" s="336">
        <v>0.14196312</v>
      </c>
      <c r="AV29" s="140">
        <v>175.70859104703223</v>
      </c>
      <c r="AW29" s="1"/>
    </row>
    <row r="30" spans="2:49" ht="14.1" customHeight="1" x14ac:dyDescent="0.3">
      <c r="B30" s="141"/>
      <c r="C30" s="141" t="s">
        <v>51</v>
      </c>
      <c r="D30" s="163"/>
      <c r="E30" s="143"/>
      <c r="F30" s="144">
        <v>0.52979451099999997</v>
      </c>
      <c r="G30" s="145">
        <v>3.4653325999999998E-2</v>
      </c>
      <c r="H30" s="145">
        <v>1.4937628999999999E-2</v>
      </c>
      <c r="I30" s="146">
        <v>0.198470746</v>
      </c>
      <c r="J30" s="144">
        <v>4.6772554000000001E-2</v>
      </c>
      <c r="K30" s="145">
        <v>0.14626734199999999</v>
      </c>
      <c r="L30" s="145">
        <v>5.6623100000000005E-4</v>
      </c>
      <c r="M30" s="146">
        <v>9.3160465999999997E-2</v>
      </c>
      <c r="N30" s="144">
        <v>0.28558681699999999</v>
      </c>
      <c r="O30" s="145">
        <v>0.113833</v>
      </c>
      <c r="P30" s="145">
        <v>0.18450224200000001</v>
      </c>
      <c r="Q30" s="146">
        <v>3.4462682660000001</v>
      </c>
      <c r="R30" s="144">
        <v>0.270301287</v>
      </c>
      <c r="S30" s="145">
        <v>0.50031545300000002</v>
      </c>
      <c r="T30" s="145">
        <v>0.30009786100000002</v>
      </c>
      <c r="U30" s="146">
        <v>3.9417858840000002</v>
      </c>
      <c r="V30" s="144">
        <v>3.7721781000000003E-2</v>
      </c>
      <c r="W30" s="147">
        <v>0.64214357799999999</v>
      </c>
      <c r="X30" s="147">
        <v>0.16164156800000001</v>
      </c>
      <c r="Y30" s="148">
        <v>8.4392240140000006</v>
      </c>
      <c r="Z30" s="144">
        <v>0.867051083</v>
      </c>
      <c r="AA30" s="147">
        <v>0.53126009200000002</v>
      </c>
      <c r="AB30" s="147">
        <v>3.8605937E-2</v>
      </c>
      <c r="AC30" s="147">
        <v>14.87337005</v>
      </c>
      <c r="AD30" s="144">
        <v>4.3083611000000001E-2</v>
      </c>
      <c r="AE30" s="147">
        <v>0.45143364499999999</v>
      </c>
      <c r="AF30" s="147">
        <v>0.421281348</v>
      </c>
      <c r="AG30" s="148">
        <v>19.420839967999999</v>
      </c>
      <c r="AH30" s="144">
        <v>0.140406586</v>
      </c>
      <c r="AI30" s="145">
        <v>0.63059739800000003</v>
      </c>
      <c r="AJ30" s="314">
        <v>349.12237806280689</v>
      </c>
      <c r="AK30" s="315">
        <v>39.687727085560944</v>
      </c>
      <c r="AL30" s="1"/>
      <c r="AM30" s="150">
        <v>0.77785621199999999</v>
      </c>
      <c r="AN30" s="150">
        <v>0.28676659299999996</v>
      </c>
      <c r="AO30" s="150">
        <v>4.0301903250000004</v>
      </c>
      <c r="AP30" s="144">
        <v>5.0125004850000003</v>
      </c>
      <c r="AQ30" s="275">
        <v>9.2807309409999998</v>
      </c>
      <c r="AR30" s="275">
        <v>16.310287162000002</v>
      </c>
      <c r="AS30" s="275">
        <v>20.336638571999998</v>
      </c>
      <c r="AT30" s="341">
        <v>0.49451725600000002</v>
      </c>
      <c r="AU30" s="337">
        <v>0.77100398400000003</v>
      </c>
      <c r="AV30" s="151">
        <v>55.910430757546713</v>
      </c>
      <c r="AW30" s="1"/>
    </row>
    <row r="31" spans="2:49" ht="14.1" customHeight="1" x14ac:dyDescent="0.3">
      <c r="B31" s="108" t="s">
        <v>52</v>
      </c>
      <c r="C31" s="1"/>
      <c r="D31" s="1"/>
      <c r="E31" s="2"/>
      <c r="F31" s="110">
        <v>10.824669768</v>
      </c>
      <c r="G31" s="111">
        <v>11.047008221</v>
      </c>
      <c r="H31" s="111">
        <v>22.044338763999999</v>
      </c>
      <c r="I31" s="112">
        <v>1.7197334218378906</v>
      </c>
      <c r="J31" s="110">
        <v>13.228828926</v>
      </c>
      <c r="K31" s="111">
        <v>11.892386520000001</v>
      </c>
      <c r="L31" s="111">
        <v>13.090769342</v>
      </c>
      <c r="M31" s="112">
        <v>-5.1578948660000004</v>
      </c>
      <c r="N31" s="110">
        <v>12.007983482</v>
      </c>
      <c r="O31" s="111">
        <v>17.179535812000001</v>
      </c>
      <c r="P31" s="111">
        <v>15.216246572999999</v>
      </c>
      <c r="Q31" s="112">
        <v>-2.8675663830000002</v>
      </c>
      <c r="R31" s="110">
        <v>21.053483922000002</v>
      </c>
      <c r="S31" s="111">
        <v>14.049723181999999</v>
      </c>
      <c r="T31" s="111">
        <v>18.457112352999999</v>
      </c>
      <c r="U31" s="112">
        <v>-1.551877036</v>
      </c>
      <c r="V31" s="110">
        <v>20.091537206000002</v>
      </c>
      <c r="W31" s="113">
        <v>30.028852977</v>
      </c>
      <c r="X31" s="113">
        <v>25.454151933999999</v>
      </c>
      <c r="Y31" s="114">
        <v>-16.954672470999999</v>
      </c>
      <c r="Z31" s="110">
        <v>22.095829682000002</v>
      </c>
      <c r="AA31" s="113">
        <v>15.81304229</v>
      </c>
      <c r="AB31" s="113">
        <v>25.115703212</v>
      </c>
      <c r="AC31" s="113">
        <v>-25.808252724999999</v>
      </c>
      <c r="AD31" s="110">
        <v>27.212140256000001</v>
      </c>
      <c r="AE31" s="113">
        <v>13.150551554</v>
      </c>
      <c r="AF31" s="113">
        <v>-4.0719349549999997</v>
      </c>
      <c r="AG31" s="114">
        <v>-8.087652726</v>
      </c>
      <c r="AH31" s="110">
        <v>6.0836254649999999</v>
      </c>
      <c r="AI31" s="111">
        <v>-6.4232145259999998</v>
      </c>
      <c r="AJ31" s="361" t="s">
        <v>1372</v>
      </c>
      <c r="AK31" s="362" t="s">
        <v>1372</v>
      </c>
      <c r="AL31" s="1"/>
      <c r="AM31" s="116">
        <v>45.635750174837881</v>
      </c>
      <c r="AN31" s="116">
        <v>33.054089922000003</v>
      </c>
      <c r="AO31" s="116">
        <v>41.536199484000001</v>
      </c>
      <c r="AP31" s="110">
        <v>52.008442420999998</v>
      </c>
      <c r="AQ31" s="274">
        <v>58.619869645999998</v>
      </c>
      <c r="AR31" s="274">
        <v>37.216322458999997</v>
      </c>
      <c r="AS31" s="274">
        <v>28.203104128999996</v>
      </c>
      <c r="AT31" s="340">
        <v>40.362691810000001</v>
      </c>
      <c r="AU31" s="336">
        <v>-0.33958906099999986</v>
      </c>
      <c r="AV31" s="357" t="s">
        <v>1372</v>
      </c>
      <c r="AW31" s="1"/>
    </row>
    <row r="32" spans="2:49" ht="14.1" customHeight="1" x14ac:dyDescent="0.3">
      <c r="B32" s="118" t="s">
        <v>53</v>
      </c>
      <c r="C32" s="119"/>
      <c r="D32" s="119"/>
      <c r="E32" s="120"/>
      <c r="F32" s="121">
        <v>2.9642903810000001</v>
      </c>
      <c r="G32" s="122">
        <v>2.1613031079999998</v>
      </c>
      <c r="H32" s="122">
        <v>4.70225051258</v>
      </c>
      <c r="I32" s="123">
        <v>-2.5615625579999923E-2</v>
      </c>
      <c r="J32" s="121">
        <v>4.0174821879999998</v>
      </c>
      <c r="K32" s="122">
        <v>4.5564934069999996</v>
      </c>
      <c r="L32" s="122">
        <v>1.5641175700000001</v>
      </c>
      <c r="M32" s="123">
        <v>-3.508616709</v>
      </c>
      <c r="N32" s="121">
        <v>3.4677561739000002</v>
      </c>
      <c r="O32" s="122">
        <v>3.8189597257500005</v>
      </c>
      <c r="P32" s="122">
        <v>4.6073515273499996</v>
      </c>
      <c r="Q32" s="123">
        <v>2.2825641000000001E-2</v>
      </c>
      <c r="R32" s="121">
        <v>5.4926349730000004</v>
      </c>
      <c r="S32" s="122">
        <v>4.5827991380000004</v>
      </c>
      <c r="T32" s="122">
        <v>3.6478272710000001</v>
      </c>
      <c r="U32" s="123">
        <v>-0.76298857899999994</v>
      </c>
      <c r="V32" s="121">
        <v>4.474120621</v>
      </c>
      <c r="W32" s="124">
        <v>4.452235033</v>
      </c>
      <c r="X32" s="124">
        <v>7.6161558060000001</v>
      </c>
      <c r="Y32" s="125">
        <v>-8.4876384809999994</v>
      </c>
      <c r="Z32" s="121">
        <v>3.7026365069999998</v>
      </c>
      <c r="AA32" s="124">
        <v>5.6202585020000004</v>
      </c>
      <c r="AB32" s="124">
        <v>6.9430193200000003</v>
      </c>
      <c r="AC32" s="124">
        <v>-9.1325129690000004</v>
      </c>
      <c r="AD32" s="121">
        <v>7.016036712</v>
      </c>
      <c r="AE32" s="124">
        <v>4.998337652</v>
      </c>
      <c r="AF32" s="124">
        <v>2.0558499349999999</v>
      </c>
      <c r="AG32" s="125">
        <v>-19.355275237000001</v>
      </c>
      <c r="AH32" s="121">
        <v>3.717265577</v>
      </c>
      <c r="AI32" s="122">
        <v>-2.694677547</v>
      </c>
      <c r="AJ32" s="359" t="s">
        <v>1372</v>
      </c>
      <c r="AK32" s="360" t="s">
        <v>1372</v>
      </c>
      <c r="AL32" s="1"/>
      <c r="AM32" s="127">
        <v>9.8022283760000004</v>
      </c>
      <c r="AN32" s="127">
        <v>6.6294764560000008</v>
      </c>
      <c r="AO32" s="127">
        <v>11.916893068</v>
      </c>
      <c r="AP32" s="121">
        <v>12.960272803000001</v>
      </c>
      <c r="AQ32" s="277">
        <v>8.0548729790000007</v>
      </c>
      <c r="AR32" s="277">
        <v>7.1334013600000006</v>
      </c>
      <c r="AS32" s="277">
        <v>-5.2850509380000013</v>
      </c>
      <c r="AT32" s="342">
        <v>12.014374364</v>
      </c>
      <c r="AU32" s="338">
        <v>1.0225880300000001</v>
      </c>
      <c r="AV32" s="162">
        <v>-91.488628545951642</v>
      </c>
      <c r="AW32" s="1"/>
    </row>
    <row r="33" spans="2:49" ht="14.1" customHeight="1" x14ac:dyDescent="0.3">
      <c r="B33" s="53" t="s">
        <v>54</v>
      </c>
      <c r="C33" s="164"/>
      <c r="D33" s="164"/>
      <c r="E33" s="165"/>
      <c r="F33" s="166">
        <v>7.8603793870000001</v>
      </c>
      <c r="G33" s="167">
        <v>8.8857051130000002</v>
      </c>
      <c r="H33" s="167">
        <v>17.342088251419998</v>
      </c>
      <c r="I33" s="168">
        <v>1.7453490474178925</v>
      </c>
      <c r="J33" s="166">
        <v>9.2113467379999996</v>
      </c>
      <c r="K33" s="167">
        <v>7.335893113</v>
      </c>
      <c r="L33" s="167">
        <v>11.526651771999999</v>
      </c>
      <c r="M33" s="168">
        <v>-1.6492781569999999</v>
      </c>
      <c r="N33" s="166">
        <v>8.5402273081000004</v>
      </c>
      <c r="O33" s="167">
        <v>13.360576086249997</v>
      </c>
      <c r="P33" s="167">
        <v>10.608895045650002</v>
      </c>
      <c r="Q33" s="168">
        <v>-2.8903920240000001</v>
      </c>
      <c r="R33" s="166">
        <v>15.560848949</v>
      </c>
      <c r="S33" s="167">
        <v>9.4669240440000006</v>
      </c>
      <c r="T33" s="167">
        <v>14.809285082000001</v>
      </c>
      <c r="U33" s="168">
        <v>-0.78888845699999999</v>
      </c>
      <c r="V33" s="166">
        <v>15.617416585000001</v>
      </c>
      <c r="W33" s="169">
        <v>25.576617943999999</v>
      </c>
      <c r="X33" s="169">
        <v>17.837996128</v>
      </c>
      <c r="Y33" s="170">
        <v>-8.4670339899999991</v>
      </c>
      <c r="Z33" s="166">
        <v>18.393193175</v>
      </c>
      <c r="AA33" s="169">
        <v>10.192783788</v>
      </c>
      <c r="AB33" s="169">
        <v>18.172683891999998</v>
      </c>
      <c r="AC33" s="169">
        <v>-16.675739755999999</v>
      </c>
      <c r="AD33" s="166">
        <v>20.196103544</v>
      </c>
      <c r="AE33" s="169">
        <v>8.1522139019999997</v>
      </c>
      <c r="AF33" s="169">
        <v>-6.12778489</v>
      </c>
      <c r="AG33" s="170">
        <v>11.267622511000001</v>
      </c>
      <c r="AH33" s="166">
        <v>2.3663598879999999</v>
      </c>
      <c r="AI33" s="167">
        <v>-3.7285369789999998</v>
      </c>
      <c r="AJ33" s="363" t="s">
        <v>1372</v>
      </c>
      <c r="AK33" s="356" t="s">
        <v>1372</v>
      </c>
      <c r="AL33" s="1"/>
      <c r="AM33" s="171">
        <v>35.833521798837893</v>
      </c>
      <c r="AN33" s="171">
        <v>26.424613466</v>
      </c>
      <c r="AO33" s="171">
        <v>29.619306416000001</v>
      </c>
      <c r="AP33" s="166">
        <v>39.048169618000003</v>
      </c>
      <c r="AQ33" s="278">
        <v>50.564996667000003</v>
      </c>
      <c r="AR33" s="278">
        <v>30.082921099000004</v>
      </c>
      <c r="AS33" s="278">
        <v>33.488155067000001</v>
      </c>
      <c r="AT33" s="171">
        <v>28.348317445999999</v>
      </c>
      <c r="AU33" s="170">
        <v>-1.362177091</v>
      </c>
      <c r="AV33" s="356" t="s">
        <v>1372</v>
      </c>
      <c r="AW33" s="1"/>
    </row>
    <row r="34" spans="2:49" ht="3" customHeight="1" x14ac:dyDescent="0.3">
      <c r="B34" s="163"/>
      <c r="C34" s="163"/>
      <c r="D34" s="163"/>
      <c r="E34" s="143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72"/>
      <c r="AK34" s="173"/>
      <c r="AL34" s="1"/>
      <c r="AM34" s="116"/>
      <c r="AN34" s="116"/>
      <c r="AO34" s="174"/>
      <c r="AP34" s="175"/>
      <c r="AQ34" s="175"/>
      <c r="AR34" s="175"/>
      <c r="AS34" s="175"/>
      <c r="AT34" s="175"/>
      <c r="AU34" s="175"/>
      <c r="AV34" s="176"/>
      <c r="AW34" s="1"/>
    </row>
    <row r="35" spans="2:49" ht="14.1" customHeight="1" x14ac:dyDescent="0.3">
      <c r="B35" s="9" t="s">
        <v>55</v>
      </c>
      <c r="C35" s="10"/>
      <c r="D35" s="10"/>
      <c r="E35" s="11"/>
      <c r="F35" s="54">
        <v>456.34023724400004</v>
      </c>
      <c r="G35" s="55">
        <v>475.98098871499997</v>
      </c>
      <c r="H35" s="55">
        <v>491.15919487000002</v>
      </c>
      <c r="I35" s="56">
        <v>512.37458765383792</v>
      </c>
      <c r="J35" s="54">
        <v>514.05370972080004</v>
      </c>
      <c r="K35" s="55">
        <v>567.79917433900005</v>
      </c>
      <c r="L35" s="55">
        <v>585.43254685019065</v>
      </c>
      <c r="M35" s="56">
        <v>581.22319379831322</v>
      </c>
      <c r="N35" s="54">
        <v>604.93003194620485</v>
      </c>
      <c r="O35" s="55">
        <v>635.03830937132932</v>
      </c>
      <c r="P35" s="55">
        <v>637.05288674089161</v>
      </c>
      <c r="Q35" s="56">
        <v>756.62899121899807</v>
      </c>
      <c r="R35" s="54">
        <v>806.25759909203634</v>
      </c>
      <c r="S35" s="55">
        <v>851.642899586</v>
      </c>
      <c r="T35" s="55">
        <v>845.18583065500002</v>
      </c>
      <c r="U35" s="56">
        <v>884.02833374353634</v>
      </c>
      <c r="V35" s="54">
        <v>979.74979018099998</v>
      </c>
      <c r="W35" s="57">
        <v>1021.968482019</v>
      </c>
      <c r="X35" s="57">
        <v>1127.0746160040001</v>
      </c>
      <c r="Y35" s="58">
        <v>1090.666384738</v>
      </c>
      <c r="Z35" s="54">
        <v>1132.782331936</v>
      </c>
      <c r="AA35" s="57">
        <v>1157.704397792</v>
      </c>
      <c r="AB35" s="57">
        <v>1150.3073222130001</v>
      </c>
      <c r="AC35" s="57">
        <v>1092.2260337779999</v>
      </c>
      <c r="AD35" s="54">
        <v>1066.0337219309999</v>
      </c>
      <c r="AE35" s="57">
        <v>1021.990384384</v>
      </c>
      <c r="AF35" s="57">
        <v>902.07601848099989</v>
      </c>
      <c r="AG35" s="58">
        <v>925.66306037100003</v>
      </c>
      <c r="AH35" s="54">
        <v>929.77891636300001</v>
      </c>
      <c r="AI35" s="55">
        <v>979.74196602299992</v>
      </c>
      <c r="AJ35" s="59">
        <v>5.3736483782015121</v>
      </c>
      <c r="AK35" s="60">
        <v>-4.133935016077972</v>
      </c>
      <c r="AL35" s="1"/>
      <c r="AM35" s="61">
        <v>512.37458765383792</v>
      </c>
      <c r="AN35" s="61">
        <v>581.22319379831322</v>
      </c>
      <c r="AO35" s="61">
        <v>756.62899121899807</v>
      </c>
      <c r="AP35" s="166">
        <v>884.02833374353634</v>
      </c>
      <c r="AQ35" s="278">
        <v>1090.666384738</v>
      </c>
      <c r="AR35" s="278">
        <v>1092.2260337779999</v>
      </c>
      <c r="AS35" s="278">
        <v>925.66306037100003</v>
      </c>
      <c r="AT35" s="61">
        <v>1021.990384384</v>
      </c>
      <c r="AU35" s="58">
        <v>979.74196602299992</v>
      </c>
      <c r="AV35" s="60">
        <v>-4.133935016077972</v>
      </c>
      <c r="AW35" s="1"/>
    </row>
    <row r="36" spans="2:49" ht="14.1" customHeight="1" x14ac:dyDescent="0.3">
      <c r="B36" s="177"/>
      <c r="C36" s="118" t="s">
        <v>56</v>
      </c>
      <c r="D36" s="119"/>
      <c r="E36" s="120"/>
      <c r="F36" s="121">
        <v>282.57379467300001</v>
      </c>
      <c r="G36" s="122">
        <v>289.09611324700001</v>
      </c>
      <c r="H36" s="122">
        <v>256.86304076900001</v>
      </c>
      <c r="I36" s="123">
        <v>247.19981833099999</v>
      </c>
      <c r="J36" s="121">
        <v>229.90725528679999</v>
      </c>
      <c r="K36" s="122">
        <v>247.245397247</v>
      </c>
      <c r="L36" s="122">
        <v>259.02686553983636</v>
      </c>
      <c r="M36" s="123">
        <v>245.87474158433636</v>
      </c>
      <c r="N36" s="121">
        <v>241.34482659103637</v>
      </c>
      <c r="O36" s="122">
        <v>269.42521624663635</v>
      </c>
      <c r="P36" s="122">
        <v>266.18096469513637</v>
      </c>
      <c r="Q36" s="123">
        <v>227.64163858200001</v>
      </c>
      <c r="R36" s="121">
        <v>248.30083954103637</v>
      </c>
      <c r="S36" s="122">
        <v>228.311130932</v>
      </c>
      <c r="T36" s="122">
        <v>222.75940252300001</v>
      </c>
      <c r="U36" s="123">
        <v>232.50685095853638</v>
      </c>
      <c r="V36" s="121">
        <v>274.62612643199998</v>
      </c>
      <c r="W36" s="124">
        <v>296.28572157799999</v>
      </c>
      <c r="X36" s="124">
        <v>420.78266045200002</v>
      </c>
      <c r="Y36" s="125">
        <v>400.13236414599999</v>
      </c>
      <c r="Z36" s="121">
        <v>401.94075037599998</v>
      </c>
      <c r="AA36" s="124">
        <v>423.36850340199999</v>
      </c>
      <c r="AB36" s="124">
        <v>412.819044297</v>
      </c>
      <c r="AC36" s="124">
        <v>404.52223188699998</v>
      </c>
      <c r="AD36" s="121">
        <v>412.54239476999999</v>
      </c>
      <c r="AE36" s="124">
        <v>432.324479059</v>
      </c>
      <c r="AF36" s="124">
        <v>334.943775077</v>
      </c>
      <c r="AG36" s="125">
        <v>393.79919847899998</v>
      </c>
      <c r="AH36" s="121">
        <v>406.118697215</v>
      </c>
      <c r="AI36" s="122">
        <v>223.88634344499999</v>
      </c>
      <c r="AJ36" s="126">
        <v>-44.871697614435583</v>
      </c>
      <c r="AK36" s="71">
        <v>-48.213354947581891</v>
      </c>
      <c r="AL36" s="1"/>
      <c r="AM36" s="127">
        <v>247.19981833099999</v>
      </c>
      <c r="AN36" s="127">
        <v>245.87474158433636</v>
      </c>
      <c r="AO36" s="127">
        <v>227.64163858200001</v>
      </c>
      <c r="AP36" s="121">
        <v>232.50685095853638</v>
      </c>
      <c r="AQ36" s="277">
        <v>400.13236414599999</v>
      </c>
      <c r="AR36" s="277">
        <v>404.52223188699998</v>
      </c>
      <c r="AS36" s="277">
        <v>393.79919847899998</v>
      </c>
      <c r="AT36" s="342">
        <v>432.324479059</v>
      </c>
      <c r="AU36" s="338">
        <v>223.88634344499999</v>
      </c>
      <c r="AV36" s="71">
        <v>-48.213354947581891</v>
      </c>
      <c r="AW36" s="1"/>
    </row>
    <row r="37" spans="2:49" ht="14.1" customHeight="1" x14ac:dyDescent="0.3">
      <c r="B37" s="177"/>
      <c r="C37" s="108"/>
      <c r="D37" s="129" t="s">
        <v>57</v>
      </c>
      <c r="E37" s="130"/>
      <c r="F37" s="131">
        <v>182.436980637</v>
      </c>
      <c r="G37" s="132">
        <v>185.22392424200001</v>
      </c>
      <c r="H37" s="132">
        <v>162.834331424</v>
      </c>
      <c r="I37" s="133">
        <v>159.07271365400001</v>
      </c>
      <c r="J37" s="131">
        <v>131.75677931199999</v>
      </c>
      <c r="K37" s="132">
        <v>119.75845248</v>
      </c>
      <c r="L37" s="132">
        <v>103.526640161</v>
      </c>
      <c r="M37" s="133">
        <v>99.833972850999999</v>
      </c>
      <c r="N37" s="131">
        <v>67.280274503000001</v>
      </c>
      <c r="O37" s="132">
        <v>78.960320542000005</v>
      </c>
      <c r="P37" s="132">
        <v>71.256655789999996</v>
      </c>
      <c r="Q37" s="133">
        <v>49.092547607</v>
      </c>
      <c r="R37" s="131">
        <v>55.012502273000003</v>
      </c>
      <c r="S37" s="132">
        <v>30.945439445000002</v>
      </c>
      <c r="T37" s="132">
        <v>30.802594105000001</v>
      </c>
      <c r="U37" s="133">
        <v>64.613454282999996</v>
      </c>
      <c r="V37" s="131">
        <v>40.100269982999997</v>
      </c>
      <c r="W37" s="134">
        <v>47.444174244000003</v>
      </c>
      <c r="X37" s="134">
        <v>83.177204356000004</v>
      </c>
      <c r="Y37" s="135">
        <v>123.683665358</v>
      </c>
      <c r="Z37" s="131">
        <v>93.076538361000004</v>
      </c>
      <c r="AA37" s="134">
        <v>107.199552013</v>
      </c>
      <c r="AB37" s="134">
        <v>118.74678720999999</v>
      </c>
      <c r="AC37" s="134">
        <v>158.381170621</v>
      </c>
      <c r="AD37" s="131">
        <v>205.67135927300001</v>
      </c>
      <c r="AE37" s="134">
        <v>204.74001081500001</v>
      </c>
      <c r="AF37" s="134">
        <v>134.77372727299999</v>
      </c>
      <c r="AG37" s="135">
        <v>178.15128520799999</v>
      </c>
      <c r="AH37" s="131">
        <v>207.68151351500001</v>
      </c>
      <c r="AI37" s="132">
        <v>68.242920745000006</v>
      </c>
      <c r="AJ37" s="136">
        <v>-67.140589650955576</v>
      </c>
      <c r="AK37" s="137">
        <v>-66.668498026668914</v>
      </c>
      <c r="AL37" s="1"/>
      <c r="AM37" s="138">
        <v>159.07271365400001</v>
      </c>
      <c r="AN37" s="138">
        <v>99.833972850999999</v>
      </c>
      <c r="AO37" s="138">
        <v>49.092547607</v>
      </c>
      <c r="AP37" s="131">
        <v>64.613454282999996</v>
      </c>
      <c r="AQ37" s="273">
        <v>123.683665358</v>
      </c>
      <c r="AR37" s="273">
        <v>158.381170621</v>
      </c>
      <c r="AS37" s="273">
        <v>178.15128520799999</v>
      </c>
      <c r="AT37" s="339">
        <v>204.74001081500001</v>
      </c>
      <c r="AU37" s="335">
        <v>68.242920745000006</v>
      </c>
      <c r="AV37" s="137">
        <v>-66.668498026668914</v>
      </c>
      <c r="AW37" s="1"/>
    </row>
    <row r="38" spans="2:49" ht="14.1" customHeight="1" x14ac:dyDescent="0.3">
      <c r="B38" s="177"/>
      <c r="C38" s="108"/>
      <c r="D38" s="139" t="s">
        <v>58</v>
      </c>
      <c r="E38" s="2"/>
      <c r="F38" s="110">
        <v>48.571359956000002</v>
      </c>
      <c r="G38" s="111">
        <v>54.646213117000002</v>
      </c>
      <c r="H38" s="111">
        <v>73.247260846000003</v>
      </c>
      <c r="I38" s="112">
        <v>68.770392896999994</v>
      </c>
      <c r="J38" s="110">
        <v>71.7308866698</v>
      </c>
      <c r="K38" s="111">
        <v>96.495214957000002</v>
      </c>
      <c r="L38" s="111">
        <v>93.67168273583637</v>
      </c>
      <c r="M38" s="112">
        <v>83.583369385336368</v>
      </c>
      <c r="N38" s="110">
        <v>102.97718977003636</v>
      </c>
      <c r="O38" s="111">
        <v>115.19833597463636</v>
      </c>
      <c r="P38" s="111">
        <v>113.42445437613637</v>
      </c>
      <c r="Q38" s="112">
        <v>106.66883042400001</v>
      </c>
      <c r="R38" s="110">
        <v>116.28196028603637</v>
      </c>
      <c r="S38" s="111">
        <v>128.795417141</v>
      </c>
      <c r="T38" s="111">
        <v>127.17997610099999</v>
      </c>
      <c r="U38" s="112">
        <v>123.62971286153636</v>
      </c>
      <c r="V38" s="110">
        <v>132.11845854699999</v>
      </c>
      <c r="W38" s="113">
        <v>134.20455919400001</v>
      </c>
      <c r="X38" s="113">
        <v>185.33205421</v>
      </c>
      <c r="Y38" s="114">
        <v>141.74112352500001</v>
      </c>
      <c r="Z38" s="110">
        <v>167.08213085899999</v>
      </c>
      <c r="AA38" s="113">
        <v>174.589304623</v>
      </c>
      <c r="AB38" s="113">
        <v>200.106359677</v>
      </c>
      <c r="AC38" s="113">
        <v>149.07183235400001</v>
      </c>
      <c r="AD38" s="110">
        <v>134.83565426000001</v>
      </c>
      <c r="AE38" s="113">
        <v>141.38405546800001</v>
      </c>
      <c r="AF38" s="113">
        <v>100.873708083</v>
      </c>
      <c r="AG38" s="114">
        <v>101.114115</v>
      </c>
      <c r="AH38" s="110">
        <v>103.49609969399999</v>
      </c>
      <c r="AI38" s="111">
        <v>75.509968774000001</v>
      </c>
      <c r="AJ38" s="115">
        <v>-27.040759026421981</v>
      </c>
      <c r="AK38" s="94">
        <v>-46.592302417658082</v>
      </c>
      <c r="AL38" s="1"/>
      <c r="AM38" s="116">
        <v>68.770392896999994</v>
      </c>
      <c r="AN38" s="116">
        <v>83.583369385336368</v>
      </c>
      <c r="AO38" s="116">
        <v>106.66883042400001</v>
      </c>
      <c r="AP38" s="110">
        <v>123.62971286153636</v>
      </c>
      <c r="AQ38" s="274">
        <v>141.74112352500001</v>
      </c>
      <c r="AR38" s="274">
        <v>149.07183235400001</v>
      </c>
      <c r="AS38" s="274">
        <v>101.114115</v>
      </c>
      <c r="AT38" s="340">
        <v>141.38405546800001</v>
      </c>
      <c r="AU38" s="336">
        <v>75.509968774000001</v>
      </c>
      <c r="AV38" s="94">
        <v>-46.592302417658082</v>
      </c>
      <c r="AW38" s="1"/>
    </row>
    <row r="39" spans="2:49" ht="14.1" customHeight="1" x14ac:dyDescent="0.3">
      <c r="B39" s="177"/>
      <c r="C39" s="108"/>
      <c r="D39" s="139" t="s">
        <v>59</v>
      </c>
      <c r="E39" s="2"/>
      <c r="F39" s="110">
        <v>40.544086805000006</v>
      </c>
      <c r="G39" s="111">
        <v>45.001621941000003</v>
      </c>
      <c r="H39" s="111">
        <v>14.656094535999999</v>
      </c>
      <c r="I39" s="112">
        <v>14.451655637</v>
      </c>
      <c r="J39" s="110">
        <v>17.025035285000001</v>
      </c>
      <c r="K39" s="111">
        <v>20.971149831000002</v>
      </c>
      <c r="L39" s="111">
        <v>43.589430567999997</v>
      </c>
      <c r="M39" s="112">
        <v>42.908289736</v>
      </c>
      <c r="N39" s="110">
        <v>47.5586907</v>
      </c>
      <c r="O39" s="111">
        <v>49.999038653999996</v>
      </c>
      <c r="P39" s="111">
        <v>59.995328164999997</v>
      </c>
      <c r="Q39" s="112">
        <v>19.069278212</v>
      </c>
      <c r="R39" s="110">
        <v>33.476374428</v>
      </c>
      <c r="S39" s="111">
        <v>32.868985350999999</v>
      </c>
      <c r="T39" s="111">
        <v>43.570877459999998</v>
      </c>
      <c r="U39" s="112">
        <v>36.115689359999998</v>
      </c>
      <c r="V39" s="110">
        <v>79.116960086000006</v>
      </c>
      <c r="W39" s="113">
        <v>102.030991724</v>
      </c>
      <c r="X39" s="113">
        <v>138.804909009</v>
      </c>
      <c r="Y39" s="114">
        <v>122.098315039</v>
      </c>
      <c r="Z39" s="110">
        <v>129.61818348200001</v>
      </c>
      <c r="AA39" s="113">
        <v>128.93818221500001</v>
      </c>
      <c r="AB39" s="113">
        <v>81.799098170999997</v>
      </c>
      <c r="AC39" s="113">
        <v>88.983881261000008</v>
      </c>
      <c r="AD39" s="110">
        <v>63.469749407000002</v>
      </c>
      <c r="AE39" s="113">
        <v>79.773661623999999</v>
      </c>
      <c r="AF39" s="113">
        <v>84.227452807000006</v>
      </c>
      <c r="AG39" s="114">
        <v>109.70156495499999</v>
      </c>
      <c r="AH39" s="110">
        <v>86.571459774000004</v>
      </c>
      <c r="AI39" s="111">
        <v>64.798436703999997</v>
      </c>
      <c r="AJ39" s="115">
        <v>-25.150347616685444</v>
      </c>
      <c r="AK39" s="94">
        <v>-18.772141851258194</v>
      </c>
      <c r="AL39" s="1"/>
      <c r="AM39" s="116">
        <v>14.451655637</v>
      </c>
      <c r="AN39" s="116">
        <v>42.908289736</v>
      </c>
      <c r="AO39" s="116">
        <v>19.069278212</v>
      </c>
      <c r="AP39" s="110">
        <v>36.115689359999998</v>
      </c>
      <c r="AQ39" s="274">
        <v>122.098315039</v>
      </c>
      <c r="AR39" s="274">
        <v>88.983881261000008</v>
      </c>
      <c r="AS39" s="274">
        <v>109.70156495499999</v>
      </c>
      <c r="AT39" s="340">
        <v>79.773661623999999</v>
      </c>
      <c r="AU39" s="336">
        <v>64.798436703999997</v>
      </c>
      <c r="AV39" s="94">
        <v>-18.772141851258194</v>
      </c>
      <c r="AW39" s="1"/>
    </row>
    <row r="40" spans="2:49" ht="14.1" customHeight="1" x14ac:dyDescent="0.3">
      <c r="B40" s="177"/>
      <c r="C40" s="141"/>
      <c r="D40" s="142" t="s">
        <v>60</v>
      </c>
      <c r="E40" s="143"/>
      <c r="F40" s="144">
        <v>11.021367274999996</v>
      </c>
      <c r="G40" s="145">
        <v>4.2243539469999902</v>
      </c>
      <c r="H40" s="145">
        <v>6.1253539630000073</v>
      </c>
      <c r="I40" s="146">
        <v>4.9050561429999835</v>
      </c>
      <c r="J40" s="144">
        <v>9.3945540200000011</v>
      </c>
      <c r="K40" s="145">
        <v>10.020579978999994</v>
      </c>
      <c r="L40" s="145">
        <v>18.239112075000008</v>
      </c>
      <c r="M40" s="146">
        <v>19.549109611999995</v>
      </c>
      <c r="N40" s="144">
        <v>23.52867161799999</v>
      </c>
      <c r="O40" s="145">
        <v>25.267521075999987</v>
      </c>
      <c r="P40" s="145">
        <v>21.504526364000007</v>
      </c>
      <c r="Q40" s="146">
        <v>52.810982339000006</v>
      </c>
      <c r="R40" s="144">
        <v>43.530002554000006</v>
      </c>
      <c r="S40" s="145">
        <v>35.701288994999992</v>
      </c>
      <c r="T40" s="145">
        <v>21.205954857000016</v>
      </c>
      <c r="U40" s="146">
        <v>8.1479944540000346</v>
      </c>
      <c r="V40" s="144">
        <v>23.290437815999979</v>
      </c>
      <c r="W40" s="147">
        <v>12.605996415999968</v>
      </c>
      <c r="X40" s="147">
        <v>13.468492877000017</v>
      </c>
      <c r="Y40" s="148">
        <v>12.609260223999996</v>
      </c>
      <c r="Z40" s="144">
        <v>12.163897673999969</v>
      </c>
      <c r="AA40" s="147">
        <v>12.641464550999956</v>
      </c>
      <c r="AB40" s="147">
        <v>12.166799239000028</v>
      </c>
      <c r="AC40" s="147">
        <v>8.0853476509999638</v>
      </c>
      <c r="AD40" s="144">
        <v>8.5656318299999654</v>
      </c>
      <c r="AE40" s="147">
        <v>6.42675115199998</v>
      </c>
      <c r="AF40" s="147">
        <v>15.068886914000004</v>
      </c>
      <c r="AG40" s="148">
        <v>4.8322333159999999</v>
      </c>
      <c r="AH40" s="144">
        <v>8.3696242319999925</v>
      </c>
      <c r="AI40" s="145">
        <v>15.335017221999976</v>
      </c>
      <c r="AJ40" s="149">
        <v>83.222290474748647</v>
      </c>
      <c r="AK40" s="83">
        <v>138.61227639454779</v>
      </c>
      <c r="AL40" s="1"/>
      <c r="AM40" s="150">
        <v>4.9050561429999835</v>
      </c>
      <c r="AN40" s="150">
        <v>19.549109611999995</v>
      </c>
      <c r="AO40" s="150">
        <v>52.810982339000006</v>
      </c>
      <c r="AP40" s="144">
        <v>8.1479944540000346</v>
      </c>
      <c r="AQ40" s="275">
        <v>12.609260223999996</v>
      </c>
      <c r="AR40" s="275">
        <v>8.0853476509999638</v>
      </c>
      <c r="AS40" s="275">
        <v>4.8322333159999999</v>
      </c>
      <c r="AT40" s="341">
        <v>6.42675115199998</v>
      </c>
      <c r="AU40" s="337">
        <v>15.335017221999976</v>
      </c>
      <c r="AV40" s="83">
        <v>138.61227639454779</v>
      </c>
      <c r="AW40" s="1"/>
    </row>
    <row r="41" spans="2:49" ht="14.1" customHeight="1" x14ac:dyDescent="0.3">
      <c r="B41" s="177"/>
      <c r="C41" s="118" t="s">
        <v>61</v>
      </c>
      <c r="D41" s="119"/>
      <c r="E41" s="120"/>
      <c r="F41" s="121">
        <v>173.766442571</v>
      </c>
      <c r="G41" s="122">
        <v>186.88487546799999</v>
      </c>
      <c r="H41" s="122">
        <v>234.29615410100001</v>
      </c>
      <c r="I41" s="123">
        <v>265.1747693228379</v>
      </c>
      <c r="J41" s="121">
        <v>284.14645443400002</v>
      </c>
      <c r="K41" s="122">
        <v>320.55377709200002</v>
      </c>
      <c r="L41" s="122">
        <v>326.40568131035423</v>
      </c>
      <c r="M41" s="123">
        <v>335.34845221397683</v>
      </c>
      <c r="N41" s="121">
        <v>363.58520535516851</v>
      </c>
      <c r="O41" s="122">
        <v>365.61309312469297</v>
      </c>
      <c r="P41" s="122">
        <v>370.87192204575518</v>
      </c>
      <c r="Q41" s="123">
        <v>528.98735263699803</v>
      </c>
      <c r="R41" s="121">
        <v>557.956759551</v>
      </c>
      <c r="S41" s="122">
        <v>623.33176865400003</v>
      </c>
      <c r="T41" s="122">
        <v>622.42642813199996</v>
      </c>
      <c r="U41" s="123">
        <v>651.52148278499999</v>
      </c>
      <c r="V41" s="121">
        <v>705.123663749</v>
      </c>
      <c r="W41" s="124">
        <v>725.68276044100003</v>
      </c>
      <c r="X41" s="124">
        <v>706.29195555199999</v>
      </c>
      <c r="Y41" s="125">
        <v>690.53402059200005</v>
      </c>
      <c r="Z41" s="121">
        <v>730.84158156000001</v>
      </c>
      <c r="AA41" s="124">
        <v>734.33589439000002</v>
      </c>
      <c r="AB41" s="124">
        <v>737.48827791600002</v>
      </c>
      <c r="AC41" s="124">
        <v>687.70380189100001</v>
      </c>
      <c r="AD41" s="121">
        <v>653.49132716099996</v>
      </c>
      <c r="AE41" s="124">
        <v>589.66590532500004</v>
      </c>
      <c r="AF41" s="124">
        <v>567.13224340399995</v>
      </c>
      <c r="AG41" s="125">
        <v>531.86386189200005</v>
      </c>
      <c r="AH41" s="121">
        <v>523.66021914800001</v>
      </c>
      <c r="AI41" s="122">
        <v>755.85562257799995</v>
      </c>
      <c r="AJ41" s="126">
        <v>44.340852128844929</v>
      </c>
      <c r="AK41" s="71">
        <v>28.183708054377487</v>
      </c>
      <c r="AL41" s="1"/>
      <c r="AM41" s="127">
        <v>265.1747693228379</v>
      </c>
      <c r="AN41" s="127">
        <v>335.34845221397683</v>
      </c>
      <c r="AO41" s="127">
        <v>528.98735263699803</v>
      </c>
      <c r="AP41" s="121">
        <v>651.52148278499999</v>
      </c>
      <c r="AQ41" s="277">
        <v>690.53402059200005</v>
      </c>
      <c r="AR41" s="277">
        <v>687.70380189100001</v>
      </c>
      <c r="AS41" s="277">
        <v>531.86386189200005</v>
      </c>
      <c r="AT41" s="342">
        <v>589.66590532500004</v>
      </c>
      <c r="AU41" s="338">
        <v>755.85562257799995</v>
      </c>
      <c r="AV41" s="71">
        <v>28.183708054377487</v>
      </c>
      <c r="AW41" s="1"/>
    </row>
    <row r="42" spans="2:49" ht="14.1" customHeight="1" x14ac:dyDescent="0.3">
      <c r="B42" s="177"/>
      <c r="C42" s="108"/>
      <c r="D42" s="129" t="s">
        <v>62</v>
      </c>
      <c r="E42" s="130"/>
      <c r="F42" s="131">
        <v>1.059141358</v>
      </c>
      <c r="G42" s="132">
        <v>1.0661110730000001</v>
      </c>
      <c r="H42" s="132">
        <v>1.0706477409999999</v>
      </c>
      <c r="I42" s="133">
        <v>0.986258521</v>
      </c>
      <c r="J42" s="131">
        <v>1.2968392</v>
      </c>
      <c r="K42" s="132">
        <v>1.4104074010000001</v>
      </c>
      <c r="L42" s="132">
        <v>1.3367550319999999</v>
      </c>
      <c r="M42" s="133">
        <v>1.207541516</v>
      </c>
      <c r="N42" s="131">
        <v>1.3736569759999999</v>
      </c>
      <c r="O42" s="132">
        <v>4.5800557910000004</v>
      </c>
      <c r="P42" s="132">
        <v>7.9447683999979795</v>
      </c>
      <c r="Q42" s="133">
        <v>7.6241008919979789</v>
      </c>
      <c r="R42" s="131">
        <v>7.6099922759999998</v>
      </c>
      <c r="S42" s="132">
        <v>7.7456217949999999</v>
      </c>
      <c r="T42" s="132">
        <v>7.8869488409999997</v>
      </c>
      <c r="U42" s="133">
        <v>7.7428227950000004</v>
      </c>
      <c r="V42" s="131">
        <v>7.4555084550000004</v>
      </c>
      <c r="W42" s="134">
        <v>8.7701929029999999</v>
      </c>
      <c r="X42" s="134">
        <v>10.505029113999999</v>
      </c>
      <c r="Y42" s="135">
        <v>10.943863209</v>
      </c>
      <c r="Z42" s="131">
        <v>10.645769207000001</v>
      </c>
      <c r="AA42" s="134">
        <v>11.820610321</v>
      </c>
      <c r="AB42" s="134">
        <v>12.787235209</v>
      </c>
      <c r="AC42" s="134">
        <v>12.39610577</v>
      </c>
      <c r="AD42" s="131">
        <v>11.991876524</v>
      </c>
      <c r="AE42" s="134">
        <v>12.660243562</v>
      </c>
      <c r="AF42" s="134">
        <v>12.208514894</v>
      </c>
      <c r="AG42" s="135">
        <v>11.739845431999999</v>
      </c>
      <c r="AH42" s="131">
        <v>11.278717305000001</v>
      </c>
      <c r="AI42" s="132">
        <v>10.867611963</v>
      </c>
      <c r="AJ42" s="136">
        <v>-3.6449653881984623</v>
      </c>
      <c r="AK42" s="137">
        <v>-14.159534847975774</v>
      </c>
      <c r="AL42" s="1"/>
      <c r="AM42" s="138">
        <v>0.986258521</v>
      </c>
      <c r="AN42" s="138">
        <v>1.207541516</v>
      </c>
      <c r="AO42" s="138">
        <v>7.6241008919979789</v>
      </c>
      <c r="AP42" s="131">
        <v>7.7428227950000004</v>
      </c>
      <c r="AQ42" s="273">
        <v>10.943863209</v>
      </c>
      <c r="AR42" s="273">
        <v>12.39610577</v>
      </c>
      <c r="AS42" s="273">
        <v>11.739845431999999</v>
      </c>
      <c r="AT42" s="339">
        <v>12.660243562</v>
      </c>
      <c r="AU42" s="335">
        <v>10.867611963</v>
      </c>
      <c r="AV42" s="137">
        <v>-14.159534847975774</v>
      </c>
      <c r="AW42" s="1"/>
    </row>
    <row r="43" spans="2:49" ht="14.1" customHeight="1" x14ac:dyDescent="0.3">
      <c r="B43" s="177"/>
      <c r="C43" s="108"/>
      <c r="D43" s="139" t="s">
        <v>63</v>
      </c>
      <c r="E43" s="2"/>
      <c r="F43" s="110">
        <v>127.592149487</v>
      </c>
      <c r="G43" s="111">
        <v>138.39566094899999</v>
      </c>
      <c r="H43" s="111">
        <v>171.91387381199999</v>
      </c>
      <c r="I43" s="112">
        <v>198.53094565083788</v>
      </c>
      <c r="J43" s="110">
        <v>200.122990453</v>
      </c>
      <c r="K43" s="111">
        <v>235.26816767099999</v>
      </c>
      <c r="L43" s="111">
        <v>230.03925646900001</v>
      </c>
      <c r="M43" s="112">
        <v>232.25083672700001</v>
      </c>
      <c r="N43" s="110">
        <v>245.10386145000001</v>
      </c>
      <c r="O43" s="111">
        <v>220.93027895899999</v>
      </c>
      <c r="P43" s="111">
        <v>226.65523734800001</v>
      </c>
      <c r="Q43" s="112">
        <v>230.416919971</v>
      </c>
      <c r="R43" s="110">
        <v>243.93307231</v>
      </c>
      <c r="S43" s="111">
        <v>276.371882266</v>
      </c>
      <c r="T43" s="111">
        <v>274.37811672399999</v>
      </c>
      <c r="U43" s="112">
        <v>298.02825186799998</v>
      </c>
      <c r="V43" s="110">
        <v>352.61639067300001</v>
      </c>
      <c r="W43" s="113">
        <v>359.76261713100001</v>
      </c>
      <c r="X43" s="113">
        <v>380.89982586299999</v>
      </c>
      <c r="Y43" s="114">
        <v>377.83543995500003</v>
      </c>
      <c r="Z43" s="110">
        <v>364.02387162899998</v>
      </c>
      <c r="AA43" s="113">
        <v>348.08967925299999</v>
      </c>
      <c r="AB43" s="113">
        <v>384.03355991000001</v>
      </c>
      <c r="AC43" s="113">
        <v>358.88537276800002</v>
      </c>
      <c r="AD43" s="110">
        <v>319.510170867</v>
      </c>
      <c r="AE43" s="113">
        <v>285.72503158400002</v>
      </c>
      <c r="AF43" s="113">
        <v>277.94895334199998</v>
      </c>
      <c r="AG43" s="114">
        <v>204.85659409100001</v>
      </c>
      <c r="AH43" s="110">
        <v>157.64878506400001</v>
      </c>
      <c r="AI43" s="111">
        <v>210.80911657999999</v>
      </c>
      <c r="AJ43" s="115">
        <v>33.720736569215369</v>
      </c>
      <c r="AK43" s="94">
        <v>-26.219584118577856</v>
      </c>
      <c r="AL43" s="1"/>
      <c r="AM43" s="116">
        <v>198.53094565083788</v>
      </c>
      <c r="AN43" s="116">
        <v>232.25083672700001</v>
      </c>
      <c r="AO43" s="116">
        <v>230.416919971</v>
      </c>
      <c r="AP43" s="110">
        <v>298.02825186799998</v>
      </c>
      <c r="AQ43" s="274">
        <v>377.83543995500003</v>
      </c>
      <c r="AR43" s="274">
        <v>358.88537276800002</v>
      </c>
      <c r="AS43" s="274">
        <v>204.85659409100001</v>
      </c>
      <c r="AT43" s="340">
        <v>285.72503158400002</v>
      </c>
      <c r="AU43" s="336">
        <v>210.80911657999999</v>
      </c>
      <c r="AV43" s="94">
        <v>-26.219584118577856</v>
      </c>
      <c r="AW43" s="1"/>
    </row>
    <row r="44" spans="2:49" ht="14.1" customHeight="1" x14ac:dyDescent="0.3">
      <c r="B44" s="177"/>
      <c r="C44" s="141"/>
      <c r="D44" s="142" t="s">
        <v>64</v>
      </c>
      <c r="E44" s="143"/>
      <c r="F44" s="144">
        <v>45.115151725999993</v>
      </c>
      <c r="G44" s="145">
        <v>47.423103445999999</v>
      </c>
      <c r="H44" s="145">
        <v>61.311632548000034</v>
      </c>
      <c r="I44" s="146">
        <v>65.657565151</v>
      </c>
      <c r="J44" s="144">
        <v>82.726624780999998</v>
      </c>
      <c r="K44" s="145">
        <v>83.875202020000046</v>
      </c>
      <c r="L44" s="145">
        <v>95.029669809354232</v>
      </c>
      <c r="M44" s="146">
        <v>101.89007397097683</v>
      </c>
      <c r="N44" s="144">
        <v>117.10768692916849</v>
      </c>
      <c r="O44" s="145">
        <v>140.10275837469297</v>
      </c>
      <c r="P44" s="145">
        <v>136.27191629775717</v>
      </c>
      <c r="Q44" s="146">
        <v>290.9463317740001</v>
      </c>
      <c r="R44" s="144">
        <v>306.41369496500005</v>
      </c>
      <c r="S44" s="145">
        <v>339.214264593</v>
      </c>
      <c r="T44" s="145">
        <v>340.16136256699991</v>
      </c>
      <c r="U44" s="146">
        <v>345.75040812199995</v>
      </c>
      <c r="V44" s="144">
        <v>345.05176462100002</v>
      </c>
      <c r="W44" s="147">
        <v>357.14995040700006</v>
      </c>
      <c r="X44" s="147">
        <v>314.88710057500003</v>
      </c>
      <c r="Y44" s="148">
        <v>301.75471742799999</v>
      </c>
      <c r="Z44" s="144">
        <v>356.17194072400008</v>
      </c>
      <c r="AA44" s="147">
        <v>374.42560481600003</v>
      </c>
      <c r="AB44" s="147">
        <v>340.66748279700005</v>
      </c>
      <c r="AC44" s="147">
        <v>316.42232335300002</v>
      </c>
      <c r="AD44" s="144">
        <v>321.98927977</v>
      </c>
      <c r="AE44" s="147">
        <v>291.28063017900001</v>
      </c>
      <c r="AF44" s="147">
        <v>276.97477516799995</v>
      </c>
      <c r="AG44" s="148">
        <v>315.26742236899997</v>
      </c>
      <c r="AH44" s="144">
        <v>354.73271677900004</v>
      </c>
      <c r="AI44" s="145">
        <v>534.17889403499998</v>
      </c>
      <c r="AJ44" s="149">
        <v>50.586305905298175</v>
      </c>
      <c r="AK44" s="83">
        <v>83.38977559432368</v>
      </c>
      <c r="AL44" s="1"/>
      <c r="AM44" s="150">
        <v>65.657565151</v>
      </c>
      <c r="AN44" s="150">
        <v>101.89007397097683</v>
      </c>
      <c r="AO44" s="150">
        <v>290.9463317740001</v>
      </c>
      <c r="AP44" s="144">
        <v>345.75040812199995</v>
      </c>
      <c r="AQ44" s="275">
        <v>301.75471742799999</v>
      </c>
      <c r="AR44" s="275">
        <v>316.42232335300002</v>
      </c>
      <c r="AS44" s="275">
        <v>315.26742236899997</v>
      </c>
      <c r="AT44" s="341">
        <v>291.28063017900001</v>
      </c>
      <c r="AU44" s="337">
        <v>534.17889403499998</v>
      </c>
      <c r="AV44" s="83">
        <v>83.38977559432368</v>
      </c>
      <c r="AW44" s="1"/>
    </row>
    <row r="45" spans="2:49" ht="14.1" customHeight="1" x14ac:dyDescent="0.3">
      <c r="B45" s="9" t="s">
        <v>99</v>
      </c>
      <c r="C45" s="10"/>
      <c r="D45" s="10"/>
      <c r="E45" s="11"/>
      <c r="F45" s="54">
        <v>79.851639558000002</v>
      </c>
      <c r="G45" s="55">
        <v>90.500266004000011</v>
      </c>
      <c r="H45" s="55">
        <v>90.970803907580006</v>
      </c>
      <c r="I45" s="56">
        <v>111.08907558199999</v>
      </c>
      <c r="J45" s="54">
        <v>103.55685091079999</v>
      </c>
      <c r="K45" s="55">
        <v>149.966422416</v>
      </c>
      <c r="L45" s="55">
        <v>154.87204415558455</v>
      </c>
      <c r="M45" s="56">
        <v>152.97300147733637</v>
      </c>
      <c r="N45" s="54">
        <v>167.56251731719357</v>
      </c>
      <c r="O45" s="55">
        <v>184.57024961239355</v>
      </c>
      <c r="P45" s="55">
        <v>175.46105530013637</v>
      </c>
      <c r="Q45" s="56">
        <v>147.281712285</v>
      </c>
      <c r="R45" s="54">
        <v>147.29923574103637</v>
      </c>
      <c r="S45" s="55">
        <v>167.186985252</v>
      </c>
      <c r="T45" s="55">
        <v>156.54675312199998</v>
      </c>
      <c r="U45" s="56">
        <v>200.16384702953638</v>
      </c>
      <c r="V45" s="54">
        <v>294.64712001999999</v>
      </c>
      <c r="W45" s="57">
        <v>347.91479586400004</v>
      </c>
      <c r="X45" s="57">
        <v>447.31141195800001</v>
      </c>
      <c r="Y45" s="58">
        <v>429.935208171</v>
      </c>
      <c r="Z45" s="54">
        <v>441.90198773399999</v>
      </c>
      <c r="AA45" s="57">
        <v>464.589826077</v>
      </c>
      <c r="AB45" s="57">
        <v>429.881456646</v>
      </c>
      <c r="AC45" s="57">
        <v>384.45601052500001</v>
      </c>
      <c r="AD45" s="54">
        <v>350.21385664399997</v>
      </c>
      <c r="AE45" s="57">
        <v>304.45025006000003</v>
      </c>
      <c r="AF45" s="57">
        <v>192.00960428100001</v>
      </c>
      <c r="AG45" s="58">
        <v>185.88247087000002</v>
      </c>
      <c r="AH45" s="54">
        <v>191.18753234900001</v>
      </c>
      <c r="AI45" s="55">
        <v>211.85458561000002</v>
      </c>
      <c r="AJ45" s="59">
        <v>10.809833155476722</v>
      </c>
      <c r="AK45" s="60">
        <v>-30.41405432636418</v>
      </c>
      <c r="AL45" s="1"/>
      <c r="AM45" s="61">
        <v>111.08907558199999</v>
      </c>
      <c r="AN45" s="61">
        <v>152.97300147733637</v>
      </c>
      <c r="AO45" s="61">
        <v>147.281712285</v>
      </c>
      <c r="AP45" s="54">
        <v>200.16384702953638</v>
      </c>
      <c r="AQ45" s="267">
        <v>429.935208171</v>
      </c>
      <c r="AR45" s="267">
        <v>384.45601052500001</v>
      </c>
      <c r="AS45" s="267">
        <v>185.88247087000002</v>
      </c>
      <c r="AT45" s="61">
        <v>304.45025006000003</v>
      </c>
      <c r="AU45" s="58">
        <v>211.85458561000002</v>
      </c>
      <c r="AV45" s="60">
        <v>-30.41405432636418</v>
      </c>
      <c r="AW45" s="1"/>
    </row>
    <row r="46" spans="2:49" ht="14.1" customHeight="1" x14ac:dyDescent="0.3">
      <c r="B46" s="177"/>
      <c r="C46" s="118" t="s">
        <v>65</v>
      </c>
      <c r="D46" s="119"/>
      <c r="E46" s="120"/>
      <c r="F46" s="121">
        <v>79.353021335999998</v>
      </c>
      <c r="G46" s="122">
        <v>89.739293466000007</v>
      </c>
      <c r="H46" s="122">
        <v>84.695315550580005</v>
      </c>
      <c r="I46" s="123">
        <v>108.20886698</v>
      </c>
      <c r="J46" s="121">
        <v>99.208636613799996</v>
      </c>
      <c r="K46" s="122">
        <v>143.793545677</v>
      </c>
      <c r="L46" s="122">
        <v>146.35447910650348</v>
      </c>
      <c r="M46" s="123">
        <v>145.14958207233636</v>
      </c>
      <c r="N46" s="121">
        <v>159.37918735743636</v>
      </c>
      <c r="O46" s="122">
        <v>176.82854803363637</v>
      </c>
      <c r="P46" s="122">
        <v>165.45283796213636</v>
      </c>
      <c r="Q46" s="123">
        <v>131.47370511899999</v>
      </c>
      <c r="R46" s="121">
        <v>137.67337932603638</v>
      </c>
      <c r="S46" s="122">
        <v>152.56724242199999</v>
      </c>
      <c r="T46" s="122">
        <v>145.38432050899999</v>
      </c>
      <c r="U46" s="123">
        <v>183.63858763453638</v>
      </c>
      <c r="V46" s="121">
        <v>269.153113271</v>
      </c>
      <c r="W46" s="124">
        <v>315.92552546500002</v>
      </c>
      <c r="X46" s="124">
        <v>434.57594200900002</v>
      </c>
      <c r="Y46" s="125">
        <v>416.26254191100003</v>
      </c>
      <c r="Z46" s="121">
        <v>426.15273020299998</v>
      </c>
      <c r="AA46" s="124">
        <v>447.69513943700002</v>
      </c>
      <c r="AB46" s="124">
        <v>402.14268141700001</v>
      </c>
      <c r="AC46" s="124">
        <v>367.98621175</v>
      </c>
      <c r="AD46" s="121">
        <v>333.69336628999997</v>
      </c>
      <c r="AE46" s="124">
        <v>288.64224538600001</v>
      </c>
      <c r="AF46" s="124">
        <v>175.42623759</v>
      </c>
      <c r="AG46" s="125">
        <v>169.43769384000001</v>
      </c>
      <c r="AH46" s="121">
        <v>135.059800615</v>
      </c>
      <c r="AI46" s="122">
        <v>136.86529566900001</v>
      </c>
      <c r="AJ46" s="126">
        <v>1.3368115795955759</v>
      </c>
      <c r="AK46" s="71">
        <v>-52.583068536634116</v>
      </c>
      <c r="AL46" s="1"/>
      <c r="AM46" s="127">
        <v>108.20886698</v>
      </c>
      <c r="AN46" s="127">
        <v>145.14958207233636</v>
      </c>
      <c r="AO46" s="127">
        <v>131.47370511899999</v>
      </c>
      <c r="AP46" s="121">
        <v>183.63858763453638</v>
      </c>
      <c r="AQ46" s="277">
        <v>416.26254191100003</v>
      </c>
      <c r="AR46" s="277">
        <v>367.98621175</v>
      </c>
      <c r="AS46" s="277">
        <v>169.43769384000001</v>
      </c>
      <c r="AT46" s="342">
        <v>288.64224538600001</v>
      </c>
      <c r="AU46" s="338">
        <v>136.86529566900001</v>
      </c>
      <c r="AV46" s="71">
        <v>-52.583068536634116</v>
      </c>
      <c r="AW46" s="1"/>
    </row>
    <row r="47" spans="2:49" ht="14.1" customHeight="1" x14ac:dyDescent="0.3">
      <c r="B47" s="177"/>
      <c r="C47" s="108"/>
      <c r="D47" s="129" t="s">
        <v>66</v>
      </c>
      <c r="E47" s="130"/>
      <c r="F47" s="131">
        <v>2.7995091900000002</v>
      </c>
      <c r="G47" s="132">
        <v>8.6762747289999993</v>
      </c>
      <c r="H47" s="132">
        <v>13.285790447</v>
      </c>
      <c r="I47" s="133">
        <v>19.574054471</v>
      </c>
      <c r="J47" s="131">
        <v>5.5680310730000002</v>
      </c>
      <c r="K47" s="132">
        <v>21.308285752</v>
      </c>
      <c r="L47" s="132">
        <v>17.544033213999999</v>
      </c>
      <c r="M47" s="133">
        <v>18.42357311</v>
      </c>
      <c r="N47" s="131">
        <v>13.334320368</v>
      </c>
      <c r="O47" s="132">
        <v>18.487115077999999</v>
      </c>
      <c r="P47" s="132">
        <v>10.981169531999999</v>
      </c>
      <c r="Q47" s="133">
        <v>5.9155457580000004</v>
      </c>
      <c r="R47" s="131">
        <v>9.3802182050000003</v>
      </c>
      <c r="S47" s="132">
        <v>11.241980162999999</v>
      </c>
      <c r="T47" s="132">
        <v>6.612724117</v>
      </c>
      <c r="U47" s="133">
        <v>16.963677251</v>
      </c>
      <c r="V47" s="131">
        <v>7.1709349939999996</v>
      </c>
      <c r="W47" s="134">
        <v>19.391852535999998</v>
      </c>
      <c r="X47" s="134">
        <v>10.788434123</v>
      </c>
      <c r="Y47" s="135">
        <v>16.186103817999999</v>
      </c>
      <c r="Z47" s="131">
        <v>5.0550207330000001</v>
      </c>
      <c r="AA47" s="134">
        <v>16.368685077999999</v>
      </c>
      <c r="AB47" s="134">
        <v>5.995366389</v>
      </c>
      <c r="AC47" s="134">
        <v>11.122351064</v>
      </c>
      <c r="AD47" s="131">
        <v>7.7652931340000002</v>
      </c>
      <c r="AE47" s="134">
        <v>8.4908798450000003</v>
      </c>
      <c r="AF47" s="134">
        <v>9.9930968750000009</v>
      </c>
      <c r="AG47" s="135">
        <v>4.9848168849999999</v>
      </c>
      <c r="AH47" s="131">
        <v>4.9017978680000001</v>
      </c>
      <c r="AI47" s="132">
        <v>11.578175658999999</v>
      </c>
      <c r="AJ47" s="136">
        <v>136.20263362112178</v>
      </c>
      <c r="AK47" s="137">
        <v>36.360140178146615</v>
      </c>
      <c r="AL47" s="1"/>
      <c r="AM47" s="138">
        <v>19.574054471</v>
      </c>
      <c r="AN47" s="138">
        <v>18.42357311</v>
      </c>
      <c r="AO47" s="138">
        <v>5.9155457580000004</v>
      </c>
      <c r="AP47" s="131">
        <v>16.963677251</v>
      </c>
      <c r="AQ47" s="273">
        <v>16.186103817999999</v>
      </c>
      <c r="AR47" s="273">
        <v>11.122351064</v>
      </c>
      <c r="AS47" s="273">
        <v>4.9848168849999999</v>
      </c>
      <c r="AT47" s="339">
        <v>8.4908798450000003</v>
      </c>
      <c r="AU47" s="335">
        <v>11.578175658999999</v>
      </c>
      <c r="AV47" s="137">
        <v>36.360140178146615</v>
      </c>
      <c r="AW47" s="1"/>
    </row>
    <row r="48" spans="2:49" ht="14.1" customHeight="1" x14ac:dyDescent="0.3">
      <c r="B48" s="177"/>
      <c r="C48" s="108"/>
      <c r="D48" s="139" t="s">
        <v>67</v>
      </c>
      <c r="E48" s="2"/>
      <c r="F48" s="110">
        <v>23.659410197</v>
      </c>
      <c r="G48" s="111">
        <v>29.5224875</v>
      </c>
      <c r="H48" s="111">
        <v>36.971681715000003</v>
      </c>
      <c r="I48" s="112">
        <v>35.697701246000001</v>
      </c>
      <c r="J48" s="110">
        <v>41.710143989800002</v>
      </c>
      <c r="K48" s="111">
        <v>43.415215154999999</v>
      </c>
      <c r="L48" s="111">
        <v>53.142163032836365</v>
      </c>
      <c r="M48" s="112">
        <v>46.001122190336368</v>
      </c>
      <c r="N48" s="110">
        <v>45.303569227036363</v>
      </c>
      <c r="O48" s="111">
        <v>49.070404085636369</v>
      </c>
      <c r="P48" s="111">
        <v>49.386139334136367</v>
      </c>
      <c r="Q48" s="112">
        <v>47.354669022000003</v>
      </c>
      <c r="R48" s="110">
        <v>48.24676999903636</v>
      </c>
      <c r="S48" s="111">
        <v>49.599791148999998</v>
      </c>
      <c r="T48" s="111">
        <v>60.074578414999998</v>
      </c>
      <c r="U48" s="112">
        <v>57.696107809536365</v>
      </c>
      <c r="V48" s="110">
        <v>63.176876507000003</v>
      </c>
      <c r="W48" s="113">
        <v>71.110210701</v>
      </c>
      <c r="X48" s="113">
        <v>69.232696236999999</v>
      </c>
      <c r="Y48" s="114">
        <v>68.029158437999996</v>
      </c>
      <c r="Z48" s="110">
        <v>71.356313708000002</v>
      </c>
      <c r="AA48" s="113">
        <v>75.974933843000002</v>
      </c>
      <c r="AB48" s="113">
        <v>80.277061028000006</v>
      </c>
      <c r="AC48" s="113">
        <v>58.363892497999998</v>
      </c>
      <c r="AD48" s="110">
        <v>60.163743807000003</v>
      </c>
      <c r="AE48" s="113">
        <v>60.430959110000003</v>
      </c>
      <c r="AF48" s="113">
        <v>49.134248120999999</v>
      </c>
      <c r="AG48" s="114">
        <v>39.486965695999999</v>
      </c>
      <c r="AH48" s="110">
        <v>38.295638195000002</v>
      </c>
      <c r="AI48" s="111">
        <v>33.367048236000002</v>
      </c>
      <c r="AJ48" s="115">
        <v>-12.869846779687544</v>
      </c>
      <c r="AK48" s="94">
        <v>-44.784844180177039</v>
      </c>
      <c r="AL48" s="1"/>
      <c r="AM48" s="116">
        <v>35.697701246000001</v>
      </c>
      <c r="AN48" s="116">
        <v>46.001122190336368</v>
      </c>
      <c r="AO48" s="116">
        <v>47.354669022000003</v>
      </c>
      <c r="AP48" s="110">
        <v>57.696107809536365</v>
      </c>
      <c r="AQ48" s="274">
        <v>68.029158437999996</v>
      </c>
      <c r="AR48" s="274">
        <v>58.363892497999998</v>
      </c>
      <c r="AS48" s="274">
        <v>39.486965695999999</v>
      </c>
      <c r="AT48" s="340">
        <v>60.430959110000003</v>
      </c>
      <c r="AU48" s="336">
        <v>33.367048236000002</v>
      </c>
      <c r="AV48" s="94">
        <v>-44.784844180177039</v>
      </c>
      <c r="AW48" s="1"/>
    </row>
    <row r="49" spans="2:49" ht="14.1" customHeight="1" x14ac:dyDescent="0.3">
      <c r="B49" s="177"/>
      <c r="C49" s="108"/>
      <c r="D49" s="139" t="s">
        <v>68</v>
      </c>
      <c r="E49" s="2"/>
      <c r="F49" s="110">
        <v>0</v>
      </c>
      <c r="G49" s="111">
        <v>0</v>
      </c>
      <c r="H49" s="111">
        <v>0</v>
      </c>
      <c r="I49" s="112">
        <v>0</v>
      </c>
      <c r="J49" s="110">
        <v>0</v>
      </c>
      <c r="K49" s="111">
        <v>0</v>
      </c>
      <c r="L49" s="111">
        <v>0</v>
      </c>
      <c r="M49" s="112">
        <v>0</v>
      </c>
      <c r="N49" s="110">
        <v>0</v>
      </c>
      <c r="O49" s="111">
        <v>0</v>
      </c>
      <c r="P49" s="111">
        <v>0</v>
      </c>
      <c r="Q49" s="112">
        <v>0</v>
      </c>
      <c r="R49" s="110">
        <v>0</v>
      </c>
      <c r="S49" s="111">
        <v>0</v>
      </c>
      <c r="T49" s="111">
        <v>0</v>
      </c>
      <c r="U49" s="112">
        <v>0</v>
      </c>
      <c r="V49" s="110">
        <v>100</v>
      </c>
      <c r="W49" s="113">
        <v>100</v>
      </c>
      <c r="X49" s="113">
        <v>170</v>
      </c>
      <c r="Y49" s="114">
        <v>170</v>
      </c>
      <c r="Z49" s="110">
        <v>170</v>
      </c>
      <c r="AA49" s="113">
        <v>170</v>
      </c>
      <c r="AB49" s="113">
        <v>170</v>
      </c>
      <c r="AC49" s="113">
        <v>170</v>
      </c>
      <c r="AD49" s="110">
        <v>171.5</v>
      </c>
      <c r="AE49" s="113">
        <v>121.5</v>
      </c>
      <c r="AF49" s="113">
        <v>1.5</v>
      </c>
      <c r="AG49" s="114">
        <v>1.5</v>
      </c>
      <c r="AH49" s="110">
        <v>2.8</v>
      </c>
      <c r="AI49" s="111">
        <v>22.8</v>
      </c>
      <c r="AJ49" s="115">
        <v>714.28571428571445</v>
      </c>
      <c r="AK49" s="94">
        <v>-81.23456790123457</v>
      </c>
      <c r="AL49" s="1"/>
      <c r="AM49" s="116">
        <v>0</v>
      </c>
      <c r="AN49" s="116">
        <v>0</v>
      </c>
      <c r="AO49" s="116">
        <v>0</v>
      </c>
      <c r="AP49" s="110">
        <v>0</v>
      </c>
      <c r="AQ49" s="274">
        <v>170</v>
      </c>
      <c r="AR49" s="274">
        <v>170</v>
      </c>
      <c r="AS49" s="274">
        <v>1.5</v>
      </c>
      <c r="AT49" s="340">
        <v>121.5</v>
      </c>
      <c r="AU49" s="336">
        <v>22.8</v>
      </c>
      <c r="AV49" s="94">
        <v>-81.23456790123457</v>
      </c>
      <c r="AW49" s="1"/>
    </row>
    <row r="50" spans="2:49" ht="14.1" customHeight="1" x14ac:dyDescent="0.3">
      <c r="B50" s="177"/>
      <c r="C50" s="108"/>
      <c r="D50" s="139" t="s">
        <v>70</v>
      </c>
      <c r="E50" s="2"/>
      <c r="F50" s="110">
        <v>0</v>
      </c>
      <c r="G50" s="111">
        <v>0</v>
      </c>
      <c r="H50" s="111">
        <v>0</v>
      </c>
      <c r="I50" s="112">
        <v>0</v>
      </c>
      <c r="J50" s="110">
        <v>0.61221561899999999</v>
      </c>
      <c r="K50" s="111">
        <v>1.4407201359999999</v>
      </c>
      <c r="L50" s="111">
        <v>3.9093747259999998</v>
      </c>
      <c r="M50" s="112">
        <v>0.70899185499999995</v>
      </c>
      <c r="N50" s="110">
        <v>6.1945191509999997</v>
      </c>
      <c r="O50" s="111">
        <v>2.7857645070000001</v>
      </c>
      <c r="P50" s="111">
        <v>1.0955121269999999</v>
      </c>
      <c r="Q50" s="112">
        <v>1</v>
      </c>
      <c r="R50" s="110">
        <v>2.1900872549999999</v>
      </c>
      <c r="S50" s="111">
        <v>1.541361618</v>
      </c>
      <c r="T50" s="111">
        <v>2.6085158430000002</v>
      </c>
      <c r="U50" s="112">
        <v>2.1175873470000002</v>
      </c>
      <c r="V50" s="110">
        <v>2.7653523679999998</v>
      </c>
      <c r="W50" s="113">
        <v>5.2367778659999997</v>
      </c>
      <c r="X50" s="113">
        <v>10.340488195000001</v>
      </c>
      <c r="Y50" s="114">
        <v>2.15747321</v>
      </c>
      <c r="Z50" s="110">
        <v>1.897584347</v>
      </c>
      <c r="AA50" s="113">
        <v>0.90222743000000005</v>
      </c>
      <c r="AB50" s="113">
        <v>1.029069062</v>
      </c>
      <c r="AC50" s="113">
        <v>0.53173099199999996</v>
      </c>
      <c r="AD50" s="110">
        <v>0.51584361199999995</v>
      </c>
      <c r="AE50" s="113">
        <v>0.62204565099999998</v>
      </c>
      <c r="AF50" s="113">
        <v>0</v>
      </c>
      <c r="AG50" s="114">
        <v>0.232995588</v>
      </c>
      <c r="AH50" s="110">
        <v>5.9293953000000003E-2</v>
      </c>
      <c r="AI50" s="111">
        <v>0.123614317</v>
      </c>
      <c r="AJ50" s="115">
        <v>108.47710558275648</v>
      </c>
      <c r="AK50" s="94">
        <v>-80.127774094830855</v>
      </c>
      <c r="AL50" s="1"/>
      <c r="AM50" s="116">
        <v>0</v>
      </c>
      <c r="AN50" s="116">
        <v>0.70899185499999995</v>
      </c>
      <c r="AO50" s="116">
        <v>1</v>
      </c>
      <c r="AP50" s="110">
        <v>2.1175873470000002</v>
      </c>
      <c r="AQ50" s="274">
        <v>2.15747321</v>
      </c>
      <c r="AR50" s="274">
        <v>0.53173099199999996</v>
      </c>
      <c r="AS50" s="274">
        <v>0.232995588</v>
      </c>
      <c r="AT50" s="340">
        <v>0.62204565099999998</v>
      </c>
      <c r="AU50" s="336">
        <v>0.123614317</v>
      </c>
      <c r="AV50" s="94">
        <v>-80.127774094830855</v>
      </c>
      <c r="AW50" s="1"/>
    </row>
    <row r="51" spans="2:49" ht="14.1" customHeight="1" x14ac:dyDescent="0.3">
      <c r="B51" s="177"/>
      <c r="C51" s="108"/>
      <c r="D51" s="139" t="s">
        <v>71</v>
      </c>
      <c r="E51" s="2"/>
      <c r="F51" s="110">
        <v>52.894101949000003</v>
      </c>
      <c r="G51" s="111">
        <v>51.54053123700001</v>
      </c>
      <c r="H51" s="111">
        <v>34.437843388580006</v>
      </c>
      <c r="I51" s="112">
        <v>52.937111262999998</v>
      </c>
      <c r="J51" s="110">
        <v>51.318245931999996</v>
      </c>
      <c r="K51" s="111">
        <v>77.629324634</v>
      </c>
      <c r="L51" s="111">
        <v>71.75890813366712</v>
      </c>
      <c r="M51" s="112">
        <v>80.015894916999997</v>
      </c>
      <c r="N51" s="110">
        <v>94.546778611400015</v>
      </c>
      <c r="O51" s="111">
        <v>106.48526436300001</v>
      </c>
      <c r="P51" s="111">
        <v>103.99001696899998</v>
      </c>
      <c r="Q51" s="112">
        <v>77.203490338999984</v>
      </c>
      <c r="R51" s="110">
        <v>77.856303867000022</v>
      </c>
      <c r="S51" s="111">
        <v>90.184109492000005</v>
      </c>
      <c r="T51" s="111">
        <v>76.088502133999995</v>
      </c>
      <c r="U51" s="112">
        <v>106.86121522700002</v>
      </c>
      <c r="V51" s="110">
        <v>96.039949402000005</v>
      </c>
      <c r="W51" s="113">
        <v>120.18668436200004</v>
      </c>
      <c r="X51" s="113">
        <v>174.21432345400004</v>
      </c>
      <c r="Y51" s="114">
        <v>159.889806445</v>
      </c>
      <c r="Z51" s="110">
        <v>177.84381141499998</v>
      </c>
      <c r="AA51" s="113">
        <v>184.44929308600004</v>
      </c>
      <c r="AB51" s="113">
        <v>144.841184938</v>
      </c>
      <c r="AC51" s="113">
        <v>127.96823719600002</v>
      </c>
      <c r="AD51" s="110">
        <v>93.748485736999982</v>
      </c>
      <c r="AE51" s="113">
        <v>97.598360780000021</v>
      </c>
      <c r="AF51" s="113">
        <v>114.79889259400001</v>
      </c>
      <c r="AG51" s="114">
        <v>123.23291567100003</v>
      </c>
      <c r="AH51" s="110">
        <v>89.003070599000011</v>
      </c>
      <c r="AI51" s="111">
        <v>68.996457457000005</v>
      </c>
      <c r="AJ51" s="115">
        <v>-22.478565073489488</v>
      </c>
      <c r="AK51" s="94">
        <v>-29.305721012540975</v>
      </c>
      <c r="AL51" s="1"/>
      <c r="AM51" s="116">
        <v>52.937111262999998</v>
      </c>
      <c r="AN51" s="116">
        <v>80.015894916999997</v>
      </c>
      <c r="AO51" s="116">
        <v>77.203490338999984</v>
      </c>
      <c r="AP51" s="110">
        <v>106.86121522700002</v>
      </c>
      <c r="AQ51" s="274">
        <v>159.889806445</v>
      </c>
      <c r="AR51" s="274">
        <v>127.96823719600002</v>
      </c>
      <c r="AS51" s="274">
        <v>123.23291567100003</v>
      </c>
      <c r="AT51" s="340">
        <v>97.598360780000021</v>
      </c>
      <c r="AU51" s="336">
        <v>68.996457457000005</v>
      </c>
      <c r="AV51" s="94">
        <v>-29.305721012540975</v>
      </c>
      <c r="AW51" s="1"/>
    </row>
    <row r="52" spans="2:49" ht="14.1" customHeight="1" x14ac:dyDescent="0.3">
      <c r="B52" s="177"/>
      <c r="C52" s="118" t="s">
        <v>72</v>
      </c>
      <c r="D52" s="119"/>
      <c r="E52" s="120"/>
      <c r="F52" s="121">
        <v>0.498618222</v>
      </c>
      <c r="G52" s="122">
        <v>0.76097253799999998</v>
      </c>
      <c r="H52" s="122">
        <v>6.2754883570000004</v>
      </c>
      <c r="I52" s="123">
        <v>2.8802086020000002</v>
      </c>
      <c r="J52" s="121">
        <v>4.3482142970000002</v>
      </c>
      <c r="K52" s="122">
        <v>6.1728767390000003</v>
      </c>
      <c r="L52" s="122">
        <v>8.5175650490810746</v>
      </c>
      <c r="M52" s="123">
        <v>7.8234194050000001</v>
      </c>
      <c r="N52" s="121">
        <v>8.1833299597571951</v>
      </c>
      <c r="O52" s="122">
        <v>7.7417015787571941</v>
      </c>
      <c r="P52" s="122">
        <v>10.008217338</v>
      </c>
      <c r="Q52" s="123">
        <v>15.808007165999999</v>
      </c>
      <c r="R52" s="121">
        <v>9.6258564149999994</v>
      </c>
      <c r="S52" s="122">
        <v>14.61974283</v>
      </c>
      <c r="T52" s="122">
        <v>11.162432613</v>
      </c>
      <c r="U52" s="123">
        <v>16.525259394999999</v>
      </c>
      <c r="V52" s="121">
        <v>25.494006749</v>
      </c>
      <c r="W52" s="124">
        <v>31.989270398999999</v>
      </c>
      <c r="X52" s="124">
        <v>12.735469949000001</v>
      </c>
      <c r="Y52" s="125">
        <v>13.67266626</v>
      </c>
      <c r="Z52" s="121">
        <v>15.749257531</v>
      </c>
      <c r="AA52" s="124">
        <v>16.89468664</v>
      </c>
      <c r="AB52" s="124">
        <v>27.738775229000002</v>
      </c>
      <c r="AC52" s="124">
        <v>16.469798775000001</v>
      </c>
      <c r="AD52" s="121">
        <v>16.520490354</v>
      </c>
      <c r="AE52" s="124">
        <v>15.808004673999999</v>
      </c>
      <c r="AF52" s="124">
        <v>16.583366690999998</v>
      </c>
      <c r="AG52" s="125">
        <v>16.444777030000001</v>
      </c>
      <c r="AH52" s="121">
        <v>56.127731734000001</v>
      </c>
      <c r="AI52" s="122">
        <v>74.989289940999996</v>
      </c>
      <c r="AJ52" s="126">
        <v>33.604704170816134</v>
      </c>
      <c r="AK52" s="71">
        <v>374.37542869871248</v>
      </c>
      <c r="AL52" s="1"/>
      <c r="AM52" s="127">
        <v>2.8802086020000002</v>
      </c>
      <c r="AN52" s="127">
        <v>7.8234194050000001</v>
      </c>
      <c r="AO52" s="127">
        <v>15.808007165999999</v>
      </c>
      <c r="AP52" s="121">
        <v>16.525259394999999</v>
      </c>
      <c r="AQ52" s="277">
        <v>13.67266626</v>
      </c>
      <c r="AR52" s="277">
        <v>16.469798775000001</v>
      </c>
      <c r="AS52" s="277">
        <v>16.444777030000001</v>
      </c>
      <c r="AT52" s="342">
        <v>15.808004673999999</v>
      </c>
      <c r="AU52" s="338">
        <v>74.989289940999996</v>
      </c>
      <c r="AV52" s="71">
        <v>374.37542869871248</v>
      </c>
      <c r="AW52" s="1"/>
    </row>
    <row r="53" spans="2:49" ht="14.1" customHeight="1" x14ac:dyDescent="0.3">
      <c r="B53" s="177"/>
      <c r="C53" s="108"/>
      <c r="D53" s="129" t="s">
        <v>73</v>
      </c>
      <c r="E53" s="130"/>
      <c r="F53" s="131">
        <v>0</v>
      </c>
      <c r="G53" s="132">
        <v>0</v>
      </c>
      <c r="H53" s="132">
        <v>0</v>
      </c>
      <c r="I53" s="133">
        <v>0</v>
      </c>
      <c r="J53" s="131">
        <v>0</v>
      </c>
      <c r="K53" s="132">
        <v>0</v>
      </c>
      <c r="L53" s="132">
        <v>0</v>
      </c>
      <c r="M53" s="133">
        <v>0</v>
      </c>
      <c r="N53" s="131">
        <v>0</v>
      </c>
      <c r="O53" s="132">
        <v>0</v>
      </c>
      <c r="P53" s="132">
        <v>0</v>
      </c>
      <c r="Q53" s="133">
        <v>0</v>
      </c>
      <c r="R53" s="131">
        <v>0</v>
      </c>
      <c r="S53" s="132">
        <v>0</v>
      </c>
      <c r="T53" s="132">
        <v>0</v>
      </c>
      <c r="U53" s="133">
        <v>0</v>
      </c>
      <c r="V53" s="131">
        <v>0</v>
      </c>
      <c r="W53" s="134">
        <v>0</v>
      </c>
      <c r="X53" s="134">
        <v>0</v>
      </c>
      <c r="Y53" s="135">
        <v>0</v>
      </c>
      <c r="Z53" s="131">
        <v>0</v>
      </c>
      <c r="AA53" s="134">
        <v>0</v>
      </c>
      <c r="AB53" s="134">
        <v>0</v>
      </c>
      <c r="AC53" s="134">
        <v>0</v>
      </c>
      <c r="AD53" s="131">
        <v>0</v>
      </c>
      <c r="AE53" s="134">
        <v>0</v>
      </c>
      <c r="AF53" s="134">
        <v>0</v>
      </c>
      <c r="AG53" s="135">
        <v>0</v>
      </c>
      <c r="AH53" s="131">
        <v>0</v>
      </c>
      <c r="AI53" s="132">
        <v>0</v>
      </c>
      <c r="AJ53" s="136" t="s">
        <v>69</v>
      </c>
      <c r="AK53" s="137" t="s">
        <v>69</v>
      </c>
      <c r="AL53" s="1"/>
      <c r="AM53" s="138">
        <v>0</v>
      </c>
      <c r="AN53" s="138">
        <v>0</v>
      </c>
      <c r="AO53" s="138">
        <v>0</v>
      </c>
      <c r="AP53" s="131">
        <v>0</v>
      </c>
      <c r="AQ53" s="273">
        <v>0</v>
      </c>
      <c r="AR53" s="273">
        <v>0</v>
      </c>
      <c r="AS53" s="273">
        <v>0</v>
      </c>
      <c r="AT53" s="339">
        <v>0</v>
      </c>
      <c r="AU53" s="335">
        <v>0</v>
      </c>
      <c r="AV53" s="137" t="s">
        <v>69</v>
      </c>
      <c r="AW53" s="1"/>
    </row>
    <row r="54" spans="2:49" ht="14.1" customHeight="1" x14ac:dyDescent="0.3">
      <c r="B54" s="177"/>
      <c r="C54" s="108"/>
      <c r="D54" s="139" t="s">
        <v>74</v>
      </c>
      <c r="E54" s="2"/>
      <c r="F54" s="110">
        <v>0</v>
      </c>
      <c r="G54" s="111">
        <v>0</v>
      </c>
      <c r="H54" s="111">
        <v>0</v>
      </c>
      <c r="I54" s="112">
        <v>0</v>
      </c>
      <c r="J54" s="110">
        <v>0</v>
      </c>
      <c r="K54" s="111">
        <v>0</v>
      </c>
      <c r="L54" s="111">
        <v>0</v>
      </c>
      <c r="M54" s="112">
        <v>0</v>
      </c>
      <c r="N54" s="110">
        <v>0</v>
      </c>
      <c r="O54" s="111">
        <v>0</v>
      </c>
      <c r="P54" s="111">
        <v>0</v>
      </c>
      <c r="Q54" s="112">
        <v>0</v>
      </c>
      <c r="R54" s="110">
        <v>0</v>
      </c>
      <c r="S54" s="111">
        <v>0</v>
      </c>
      <c r="T54" s="111">
        <v>0</v>
      </c>
      <c r="U54" s="112">
        <v>0</v>
      </c>
      <c r="V54" s="110">
        <v>0</v>
      </c>
      <c r="W54" s="113">
        <v>0</v>
      </c>
      <c r="X54" s="113">
        <v>0</v>
      </c>
      <c r="Y54" s="114">
        <v>0</v>
      </c>
      <c r="Z54" s="110">
        <v>0</v>
      </c>
      <c r="AA54" s="113">
        <v>0</v>
      </c>
      <c r="AB54" s="113">
        <v>0</v>
      </c>
      <c r="AC54" s="113">
        <v>0</v>
      </c>
      <c r="AD54" s="110">
        <v>0</v>
      </c>
      <c r="AE54" s="113">
        <v>0</v>
      </c>
      <c r="AF54" s="113">
        <v>0</v>
      </c>
      <c r="AG54" s="114">
        <v>0</v>
      </c>
      <c r="AH54" s="110">
        <v>0</v>
      </c>
      <c r="AI54" s="111">
        <v>0</v>
      </c>
      <c r="AJ54" s="115" t="s">
        <v>69</v>
      </c>
      <c r="AK54" s="94" t="s">
        <v>69</v>
      </c>
      <c r="AL54" s="1"/>
      <c r="AM54" s="116">
        <v>0</v>
      </c>
      <c r="AN54" s="116">
        <v>0</v>
      </c>
      <c r="AO54" s="116">
        <v>0</v>
      </c>
      <c r="AP54" s="110">
        <v>0</v>
      </c>
      <c r="AQ54" s="274">
        <v>0</v>
      </c>
      <c r="AR54" s="274">
        <v>0</v>
      </c>
      <c r="AS54" s="274">
        <v>0</v>
      </c>
      <c r="AT54" s="340">
        <v>0</v>
      </c>
      <c r="AU54" s="336">
        <v>0</v>
      </c>
      <c r="AV54" s="94" t="s">
        <v>69</v>
      </c>
      <c r="AW54" s="1"/>
    </row>
    <row r="55" spans="2:49" ht="14.1" customHeight="1" x14ac:dyDescent="0.3">
      <c r="B55" s="177"/>
      <c r="C55" s="108"/>
      <c r="D55" s="139" t="s">
        <v>75</v>
      </c>
      <c r="E55" s="2"/>
      <c r="F55" s="110">
        <v>0.37914547199999998</v>
      </c>
      <c r="G55" s="111">
        <v>0.61693184000000001</v>
      </c>
      <c r="H55" s="111">
        <v>0.82694963200000005</v>
      </c>
      <c r="I55" s="112">
        <v>0.29470959499999999</v>
      </c>
      <c r="J55" s="110">
        <v>0.46148020699999998</v>
      </c>
      <c r="K55" s="111">
        <v>0.73791237200000004</v>
      </c>
      <c r="L55" s="111">
        <v>1.3057549719999999</v>
      </c>
      <c r="M55" s="112">
        <v>-0.33391333099999998</v>
      </c>
      <c r="N55" s="110">
        <v>0</v>
      </c>
      <c r="O55" s="111">
        <v>0.16527952800000001</v>
      </c>
      <c r="P55" s="111">
        <v>0.40120885099999998</v>
      </c>
      <c r="Q55" s="112">
        <v>0</v>
      </c>
      <c r="R55" s="110">
        <v>0.16550806500000001</v>
      </c>
      <c r="S55" s="111">
        <v>0.41533258299999998</v>
      </c>
      <c r="T55" s="111">
        <v>0.66081630700000005</v>
      </c>
      <c r="U55" s="112">
        <v>0</v>
      </c>
      <c r="V55" s="110">
        <v>0</v>
      </c>
      <c r="W55" s="113">
        <v>0</v>
      </c>
      <c r="X55" s="113">
        <v>3.8342038000000002E-2</v>
      </c>
      <c r="Y55" s="114">
        <v>0</v>
      </c>
      <c r="Z55" s="110">
        <v>0</v>
      </c>
      <c r="AA55" s="113">
        <v>0</v>
      </c>
      <c r="AB55" s="113">
        <v>0</v>
      </c>
      <c r="AC55" s="113">
        <v>0</v>
      </c>
      <c r="AD55" s="110">
        <v>0</v>
      </c>
      <c r="AE55" s="113">
        <v>0</v>
      </c>
      <c r="AF55" s="113">
        <v>0</v>
      </c>
      <c r="AG55" s="114">
        <v>0</v>
      </c>
      <c r="AH55" s="110">
        <v>0</v>
      </c>
      <c r="AI55" s="111">
        <v>0</v>
      </c>
      <c r="AJ55" s="115" t="s">
        <v>69</v>
      </c>
      <c r="AK55" s="94" t="s">
        <v>69</v>
      </c>
      <c r="AL55" s="1"/>
      <c r="AM55" s="116">
        <v>0.29470959499999999</v>
      </c>
      <c r="AN55" s="116">
        <v>-0.33391333099999998</v>
      </c>
      <c r="AO55" s="116">
        <v>0</v>
      </c>
      <c r="AP55" s="110">
        <v>0</v>
      </c>
      <c r="AQ55" s="274">
        <v>0</v>
      </c>
      <c r="AR55" s="274">
        <v>0</v>
      </c>
      <c r="AS55" s="274">
        <v>0</v>
      </c>
      <c r="AT55" s="340">
        <v>0</v>
      </c>
      <c r="AU55" s="336">
        <v>0</v>
      </c>
      <c r="AV55" s="94" t="s">
        <v>69</v>
      </c>
      <c r="AW55" s="1"/>
    </row>
    <row r="56" spans="2:49" ht="14.1" customHeight="1" x14ac:dyDescent="0.3">
      <c r="B56" s="177"/>
      <c r="C56" s="108"/>
      <c r="D56" s="139" t="s">
        <v>76</v>
      </c>
      <c r="E56" s="2"/>
      <c r="F56" s="110">
        <v>0</v>
      </c>
      <c r="G56" s="111">
        <v>0</v>
      </c>
      <c r="H56" s="111">
        <v>5.2799300789999997</v>
      </c>
      <c r="I56" s="112">
        <v>2.1474724749999998</v>
      </c>
      <c r="J56" s="110">
        <v>2.8089035</v>
      </c>
      <c r="K56" s="111">
        <v>4.2321720750000003</v>
      </c>
      <c r="L56" s="111">
        <v>2.8209529739999999</v>
      </c>
      <c r="M56" s="112">
        <v>2.3100834620000001</v>
      </c>
      <c r="N56" s="110">
        <v>2.624895542</v>
      </c>
      <c r="O56" s="111">
        <v>2.2079672449999999</v>
      </c>
      <c r="P56" s="111">
        <v>2.2405528029999999</v>
      </c>
      <c r="Q56" s="112">
        <v>3.0903069950000002</v>
      </c>
      <c r="R56" s="110">
        <v>2.2508701420000001</v>
      </c>
      <c r="S56" s="111">
        <v>3.2345305080000002</v>
      </c>
      <c r="T56" s="111">
        <v>2.8926014339999999</v>
      </c>
      <c r="U56" s="112">
        <v>2.121203237</v>
      </c>
      <c r="V56" s="110">
        <v>2.6331106100000001</v>
      </c>
      <c r="W56" s="113">
        <v>3.2952773579999999</v>
      </c>
      <c r="X56" s="113">
        <v>3.574902877</v>
      </c>
      <c r="Y56" s="114">
        <v>5.2094978369999998</v>
      </c>
      <c r="Z56" s="110">
        <v>5.0684443799999999</v>
      </c>
      <c r="AA56" s="113">
        <v>4.9647518679999996</v>
      </c>
      <c r="AB56" s="113">
        <v>3.2468615340000002</v>
      </c>
      <c r="AC56" s="113">
        <v>3.910559632</v>
      </c>
      <c r="AD56" s="110">
        <v>4.397519194</v>
      </c>
      <c r="AE56" s="113">
        <v>3.2495136570000001</v>
      </c>
      <c r="AF56" s="113">
        <v>2.5158674350000001</v>
      </c>
      <c r="AG56" s="114">
        <v>2.0014113980000001</v>
      </c>
      <c r="AH56" s="110">
        <v>1.984976343</v>
      </c>
      <c r="AI56" s="111">
        <v>2.0683596319999999</v>
      </c>
      <c r="AJ56" s="115">
        <v>4.200719534721431</v>
      </c>
      <c r="AK56" s="94">
        <v>-36.348640125133656</v>
      </c>
      <c r="AL56" s="1"/>
      <c r="AM56" s="116">
        <v>2.1474724749999998</v>
      </c>
      <c r="AN56" s="116">
        <v>2.3100834620000001</v>
      </c>
      <c r="AO56" s="116">
        <v>3.0903069950000002</v>
      </c>
      <c r="AP56" s="110">
        <v>2.121203237</v>
      </c>
      <c r="AQ56" s="274">
        <v>5.2094978369999998</v>
      </c>
      <c r="AR56" s="274">
        <v>3.910559632</v>
      </c>
      <c r="AS56" s="274">
        <v>2.0014113980000001</v>
      </c>
      <c r="AT56" s="340">
        <v>3.2495136570000001</v>
      </c>
      <c r="AU56" s="336">
        <v>2.0683596319999999</v>
      </c>
      <c r="AV56" s="94">
        <v>-36.348640125133656</v>
      </c>
      <c r="AW56" s="1"/>
    </row>
    <row r="57" spans="2:49" ht="14.1" customHeight="1" x14ac:dyDescent="0.3">
      <c r="B57" s="178"/>
      <c r="C57" s="141"/>
      <c r="D57" s="142" t="s">
        <v>77</v>
      </c>
      <c r="E57" s="143"/>
      <c r="F57" s="144">
        <v>0.11947275</v>
      </c>
      <c r="G57" s="145">
        <v>0.14404069799999999</v>
      </c>
      <c r="H57" s="145">
        <v>0.168608646</v>
      </c>
      <c r="I57" s="146">
        <v>2.1474724749999998</v>
      </c>
      <c r="J57" s="144">
        <v>-0.194492632</v>
      </c>
      <c r="K57" s="145">
        <v>0.41725435399999999</v>
      </c>
      <c r="L57" s="145">
        <v>0.20216168000000001</v>
      </c>
      <c r="M57" s="146">
        <v>0.217808843</v>
      </c>
      <c r="N57" s="144">
        <v>0.187881141</v>
      </c>
      <c r="O57" s="145">
        <v>0.28721343900000001</v>
      </c>
      <c r="P57" s="145">
        <v>1.4034824130000001</v>
      </c>
      <c r="Q57" s="146">
        <v>7.0215870589999998</v>
      </c>
      <c r="R57" s="144">
        <v>1.4577513870000001</v>
      </c>
      <c r="S57" s="145">
        <v>1.566799155</v>
      </c>
      <c r="T57" s="145">
        <v>1.6063524</v>
      </c>
      <c r="U57" s="146">
        <v>8.1742066910000002</v>
      </c>
      <c r="V57" s="144">
        <v>16.964521401999999</v>
      </c>
      <c r="W57" s="147">
        <v>23.182313396000001</v>
      </c>
      <c r="X57" s="147">
        <v>3.5362325929999998</v>
      </c>
      <c r="Y57" s="148">
        <v>3.1498700839999998</v>
      </c>
      <c r="Z57" s="144">
        <v>2.2510532090000002</v>
      </c>
      <c r="AA57" s="147">
        <v>3.9817016189999999</v>
      </c>
      <c r="AB57" s="147">
        <v>17.247296853000002</v>
      </c>
      <c r="AC57" s="147">
        <v>6.1070386279999997</v>
      </c>
      <c r="AD57" s="144">
        <v>6.0404585300000004</v>
      </c>
      <c r="AE57" s="147">
        <v>6.8059422510000003</v>
      </c>
      <c r="AF57" s="147">
        <v>8.6659503820000001</v>
      </c>
      <c r="AG57" s="148">
        <v>9.5618313940000004</v>
      </c>
      <c r="AH57" s="144">
        <v>49.594732649000001</v>
      </c>
      <c r="AI57" s="145">
        <v>64.461369243999997</v>
      </c>
      <c r="AJ57" s="149">
        <v>29.976241025869822</v>
      </c>
      <c r="AK57" s="83">
        <v>847.13364978271238</v>
      </c>
      <c r="AL57" s="1"/>
      <c r="AM57" s="150">
        <v>2.1474724749999998</v>
      </c>
      <c r="AN57" s="150">
        <v>0.217808843</v>
      </c>
      <c r="AO57" s="150">
        <v>7.0215870589999998</v>
      </c>
      <c r="AP57" s="144">
        <v>8.1742066910000002</v>
      </c>
      <c r="AQ57" s="275">
        <v>3.1498700839999998</v>
      </c>
      <c r="AR57" s="275">
        <v>6.1070386279999997</v>
      </c>
      <c r="AS57" s="275">
        <v>9.5618313940000004</v>
      </c>
      <c r="AT57" s="341">
        <v>6.8059422510000003</v>
      </c>
      <c r="AU57" s="337">
        <v>64.461369243999997</v>
      </c>
      <c r="AV57" s="83">
        <v>847.13364978271238</v>
      </c>
      <c r="AW57" s="1"/>
    </row>
    <row r="58" spans="2:49" ht="14.1" customHeight="1" x14ac:dyDescent="0.3">
      <c r="B58" s="9" t="s">
        <v>78</v>
      </c>
      <c r="C58" s="10"/>
      <c r="D58" s="10"/>
      <c r="E58" s="11"/>
      <c r="F58" s="54">
        <v>376.48859768599999</v>
      </c>
      <c r="G58" s="55">
        <v>385.480722711</v>
      </c>
      <c r="H58" s="55">
        <v>400.18839096241999</v>
      </c>
      <c r="I58" s="56">
        <v>401.2855120718379</v>
      </c>
      <c r="J58" s="54">
        <v>410.49685880999999</v>
      </c>
      <c r="K58" s="55">
        <v>417.83275192299999</v>
      </c>
      <c r="L58" s="55">
        <v>430.56050269500003</v>
      </c>
      <c r="M58" s="56">
        <v>428.25019232099999</v>
      </c>
      <c r="N58" s="54">
        <v>437.36751462909996</v>
      </c>
      <c r="O58" s="55">
        <v>450.96385442834998</v>
      </c>
      <c r="P58" s="55">
        <v>461.59183144100001</v>
      </c>
      <c r="Q58" s="56">
        <v>609.34727893399997</v>
      </c>
      <c r="R58" s="54">
        <v>658.958363351</v>
      </c>
      <c r="S58" s="55">
        <v>684.455914334</v>
      </c>
      <c r="T58" s="55">
        <v>688.63907753299998</v>
      </c>
      <c r="U58" s="56">
        <v>683.86448671400001</v>
      </c>
      <c r="V58" s="54">
        <v>685.10267016099999</v>
      </c>
      <c r="W58" s="57">
        <v>674.05368615500004</v>
      </c>
      <c r="X58" s="57">
        <v>679.76320404600006</v>
      </c>
      <c r="Y58" s="58">
        <v>660.73117656700003</v>
      </c>
      <c r="Z58" s="54">
        <v>690.88034420199995</v>
      </c>
      <c r="AA58" s="57">
        <v>693.11457171500001</v>
      </c>
      <c r="AB58" s="57">
        <v>720.42586556699996</v>
      </c>
      <c r="AC58" s="57">
        <v>707.77002325299998</v>
      </c>
      <c r="AD58" s="54">
        <v>715.81986528699997</v>
      </c>
      <c r="AE58" s="57">
        <v>717.54013432399995</v>
      </c>
      <c r="AF58" s="57">
        <v>710.06641420000005</v>
      </c>
      <c r="AG58" s="58">
        <v>739.78058950100001</v>
      </c>
      <c r="AH58" s="54">
        <v>738.59138401400003</v>
      </c>
      <c r="AI58" s="55">
        <v>767.88738041299996</v>
      </c>
      <c r="AJ58" s="59">
        <v>3.9664687448404568</v>
      </c>
      <c r="AK58" s="60">
        <v>7.0166452969815385</v>
      </c>
      <c r="AL58" s="1"/>
      <c r="AM58" s="61">
        <v>401.2855120718379</v>
      </c>
      <c r="AN58" s="61">
        <v>428.25019232099999</v>
      </c>
      <c r="AO58" s="61">
        <v>609.34727893399997</v>
      </c>
      <c r="AP58" s="54">
        <v>683.86448671400001</v>
      </c>
      <c r="AQ58" s="267">
        <v>660.73117656700003</v>
      </c>
      <c r="AR58" s="267">
        <v>707.77002325299998</v>
      </c>
      <c r="AS58" s="267">
        <v>739.78058950100001</v>
      </c>
      <c r="AT58" s="61">
        <v>717.54013432399995</v>
      </c>
      <c r="AU58" s="58">
        <v>767.88738041299996</v>
      </c>
      <c r="AV58" s="60">
        <v>7.0166452969815385</v>
      </c>
      <c r="AW58" s="1"/>
    </row>
    <row r="59" spans="2:49" ht="14.1" customHeight="1" x14ac:dyDescent="0.3">
      <c r="B59" s="177"/>
      <c r="C59" s="118" t="s">
        <v>79</v>
      </c>
      <c r="D59" s="119"/>
      <c r="E59" s="120"/>
      <c r="F59" s="121">
        <v>14.01862</v>
      </c>
      <c r="G59" s="122">
        <v>14.01862</v>
      </c>
      <c r="H59" s="122">
        <v>14.01862</v>
      </c>
      <c r="I59" s="123">
        <v>14.025745000000001</v>
      </c>
      <c r="J59" s="121">
        <v>14.025745000000001</v>
      </c>
      <c r="K59" s="122">
        <v>14.025745000000001</v>
      </c>
      <c r="L59" s="122">
        <v>14.04763</v>
      </c>
      <c r="M59" s="123">
        <v>14.048185</v>
      </c>
      <c r="N59" s="121">
        <v>14.048185</v>
      </c>
      <c r="O59" s="122">
        <v>14.048185</v>
      </c>
      <c r="P59" s="122">
        <v>14.063499999999999</v>
      </c>
      <c r="Q59" s="123">
        <v>15.0021725</v>
      </c>
      <c r="R59" s="121">
        <v>15.0021725</v>
      </c>
      <c r="S59" s="122">
        <v>15.0021725</v>
      </c>
      <c r="T59" s="122">
        <v>15.007092500000001</v>
      </c>
      <c r="U59" s="123">
        <v>15.007092500000001</v>
      </c>
      <c r="V59" s="121">
        <v>15.007092500000001</v>
      </c>
      <c r="W59" s="124">
        <v>15.007092500000001</v>
      </c>
      <c r="X59" s="124">
        <v>15.007092500000001</v>
      </c>
      <c r="Y59" s="125">
        <v>15.029249</v>
      </c>
      <c r="Z59" s="121">
        <v>15.029249</v>
      </c>
      <c r="AA59" s="124">
        <v>15.029249</v>
      </c>
      <c r="AB59" s="124">
        <v>15.029249</v>
      </c>
      <c r="AC59" s="124">
        <v>15.029249</v>
      </c>
      <c r="AD59" s="121">
        <v>15.029249</v>
      </c>
      <c r="AE59" s="124">
        <v>15.029249</v>
      </c>
      <c r="AF59" s="124">
        <v>15.029249</v>
      </c>
      <c r="AG59" s="125">
        <v>15.029249</v>
      </c>
      <c r="AH59" s="121">
        <v>15.029249</v>
      </c>
      <c r="AI59" s="122">
        <v>15.029249</v>
      </c>
      <c r="AJ59" s="126">
        <v>0</v>
      </c>
      <c r="AK59" s="71">
        <v>0</v>
      </c>
      <c r="AL59" s="1"/>
      <c r="AM59" s="127">
        <v>14.025745000000001</v>
      </c>
      <c r="AN59" s="127">
        <v>14.048185</v>
      </c>
      <c r="AO59" s="127">
        <v>15.0021725</v>
      </c>
      <c r="AP59" s="121">
        <v>15.007092500000001</v>
      </c>
      <c r="AQ59" s="277">
        <v>15.029249</v>
      </c>
      <c r="AR59" s="277">
        <v>15.029249</v>
      </c>
      <c r="AS59" s="277">
        <v>15.029249</v>
      </c>
      <c r="AT59" s="342">
        <v>15.029249</v>
      </c>
      <c r="AU59" s="338">
        <v>15.029249</v>
      </c>
      <c r="AV59" s="71">
        <v>0</v>
      </c>
      <c r="AW59" s="1"/>
    </row>
    <row r="60" spans="2:49" ht="14.1" customHeight="1" x14ac:dyDescent="0.3">
      <c r="B60" s="177"/>
      <c r="C60" s="108" t="s">
        <v>80</v>
      </c>
      <c r="D60" s="1"/>
      <c r="E60" s="2"/>
      <c r="F60" s="110">
        <v>319.582103561</v>
      </c>
      <c r="G60" s="111">
        <v>319.582103561</v>
      </c>
      <c r="H60" s="111">
        <v>319.582103561</v>
      </c>
      <c r="I60" s="112">
        <v>320.10167674100001</v>
      </c>
      <c r="J60" s="110">
        <v>320.10167674100001</v>
      </c>
      <c r="K60" s="111">
        <v>320.10167674100001</v>
      </c>
      <c r="L60" s="111">
        <v>321.70284945200001</v>
      </c>
      <c r="M60" s="112">
        <v>321.742806255</v>
      </c>
      <c r="N60" s="110">
        <v>321.742806255</v>
      </c>
      <c r="O60" s="111">
        <v>321.742806255</v>
      </c>
      <c r="P60" s="111">
        <v>322.86327758900001</v>
      </c>
      <c r="Q60" s="112">
        <v>470.02704629599998</v>
      </c>
      <c r="R60" s="110">
        <v>470.02704629599998</v>
      </c>
      <c r="S60" s="111">
        <v>470.02704629599998</v>
      </c>
      <c r="T60" s="111">
        <v>470.38669347299998</v>
      </c>
      <c r="U60" s="112">
        <v>470.38669347299998</v>
      </c>
      <c r="V60" s="110">
        <v>470.38669347299998</v>
      </c>
      <c r="W60" s="113">
        <v>470.38669347299998</v>
      </c>
      <c r="X60" s="113">
        <v>470.38669347299998</v>
      </c>
      <c r="Y60" s="114">
        <v>473.36284507300002</v>
      </c>
      <c r="Z60" s="110">
        <v>473.36284507300002</v>
      </c>
      <c r="AA60" s="113">
        <v>473.36284507300002</v>
      </c>
      <c r="AB60" s="113">
        <v>473.36284507300002</v>
      </c>
      <c r="AC60" s="113">
        <v>473.36284507300002</v>
      </c>
      <c r="AD60" s="110">
        <v>473.36284507300002</v>
      </c>
      <c r="AE60" s="113">
        <v>473.36284507300002</v>
      </c>
      <c r="AF60" s="113">
        <v>473.36284507300002</v>
      </c>
      <c r="AG60" s="114">
        <v>473.36284507300002</v>
      </c>
      <c r="AH60" s="110">
        <v>473.437148283</v>
      </c>
      <c r="AI60" s="111">
        <v>473.36284507300002</v>
      </c>
      <c r="AJ60" s="115">
        <v>-1.5694419052125763E-2</v>
      </c>
      <c r="AK60" s="94">
        <v>0</v>
      </c>
      <c r="AL60" s="1"/>
      <c r="AM60" s="116">
        <v>320.10167674100001</v>
      </c>
      <c r="AN60" s="116">
        <v>321.742806255</v>
      </c>
      <c r="AO60" s="116">
        <v>470.02704629599998</v>
      </c>
      <c r="AP60" s="110">
        <v>470.38669347299998</v>
      </c>
      <c r="AQ60" s="274">
        <v>473.36284507300002</v>
      </c>
      <c r="AR60" s="274">
        <v>473.36284507300002</v>
      </c>
      <c r="AS60" s="274">
        <v>473.36284507300002</v>
      </c>
      <c r="AT60" s="340">
        <v>473.36284507300002</v>
      </c>
      <c r="AU60" s="336">
        <v>473.36284507300002</v>
      </c>
      <c r="AV60" s="94">
        <v>0</v>
      </c>
      <c r="AW60" s="1"/>
    </row>
    <row r="61" spans="2:49" ht="14.1" customHeight="1" x14ac:dyDescent="0.3">
      <c r="B61" s="177"/>
      <c r="C61" s="108" t="s">
        <v>81</v>
      </c>
      <c r="D61" s="1"/>
      <c r="E61" s="2"/>
      <c r="F61" s="110">
        <v>39.965486900000002</v>
      </c>
      <c r="G61" s="111">
        <v>48.772878458999998</v>
      </c>
      <c r="H61" s="111">
        <v>66.114966710419992</v>
      </c>
      <c r="I61" s="112">
        <v>67.649009679837903</v>
      </c>
      <c r="J61" s="110">
        <v>76.860356417999995</v>
      </c>
      <c r="K61" s="111">
        <v>84.196249531000007</v>
      </c>
      <c r="L61" s="111">
        <v>95.722901303</v>
      </c>
      <c r="M61" s="112">
        <v>93.540476178000006</v>
      </c>
      <c r="N61" s="110">
        <v>102.08070348610001</v>
      </c>
      <c r="O61" s="111">
        <v>115.93707424235001</v>
      </c>
      <c r="P61" s="111">
        <v>126.050174618</v>
      </c>
      <c r="Q61" s="112">
        <v>122.91319226</v>
      </c>
      <c r="R61" s="110">
        <v>138.47404120900001</v>
      </c>
      <c r="S61" s="111">
        <v>147.940965253</v>
      </c>
      <c r="T61" s="111">
        <v>162.750250335</v>
      </c>
      <c r="U61" s="112">
        <v>161.73598375899999</v>
      </c>
      <c r="V61" s="110">
        <v>177.35340034399999</v>
      </c>
      <c r="W61" s="113">
        <v>202.93001828800001</v>
      </c>
      <c r="X61" s="113">
        <v>220.768014416</v>
      </c>
      <c r="Y61" s="114">
        <v>212.56167718399999</v>
      </c>
      <c r="Z61" s="110">
        <v>230.95328637200001</v>
      </c>
      <c r="AA61" s="113">
        <v>241.14607015999999</v>
      </c>
      <c r="AB61" s="113">
        <v>259.31875405199997</v>
      </c>
      <c r="AC61" s="113">
        <v>242.04236557799999</v>
      </c>
      <c r="AD61" s="110">
        <v>262.23846912200003</v>
      </c>
      <c r="AE61" s="113">
        <v>270.390683024</v>
      </c>
      <c r="AF61" s="113">
        <v>264.26289813400001</v>
      </c>
      <c r="AG61" s="114">
        <v>274.77425812199999</v>
      </c>
      <c r="AH61" s="110">
        <v>277.14061801000003</v>
      </c>
      <c r="AI61" s="111">
        <v>273.41208103100001</v>
      </c>
      <c r="AJ61" s="115">
        <v>-1.3453592641066714</v>
      </c>
      <c r="AK61" s="94">
        <v>1.1174194218562805</v>
      </c>
      <c r="AL61" s="1"/>
      <c r="AM61" s="116">
        <v>67.649009679837903</v>
      </c>
      <c r="AN61" s="116">
        <v>93.540476178000006</v>
      </c>
      <c r="AO61" s="116">
        <v>122.91319226</v>
      </c>
      <c r="AP61" s="110">
        <v>161.73598375899999</v>
      </c>
      <c r="AQ61" s="274">
        <v>212.56167718399999</v>
      </c>
      <c r="AR61" s="274">
        <v>242.04236557799999</v>
      </c>
      <c r="AS61" s="274">
        <v>274.77425812199999</v>
      </c>
      <c r="AT61" s="340">
        <v>270.390683024</v>
      </c>
      <c r="AU61" s="336">
        <v>273.41208103100001</v>
      </c>
      <c r="AV61" s="94">
        <v>1.1174194218562805</v>
      </c>
      <c r="AW61" s="1"/>
    </row>
    <row r="62" spans="2:49" ht="14.1" customHeight="1" x14ac:dyDescent="0.3">
      <c r="B62" s="178"/>
      <c r="C62" s="141" t="s">
        <v>82</v>
      </c>
      <c r="D62" s="163"/>
      <c r="E62" s="143"/>
      <c r="F62" s="144">
        <v>2.922387225</v>
      </c>
      <c r="G62" s="145">
        <v>3.107120691</v>
      </c>
      <c r="H62" s="145">
        <v>0.47270069100000001</v>
      </c>
      <c r="I62" s="146">
        <v>-0.490919349</v>
      </c>
      <c r="J62" s="144">
        <v>-0.490919349</v>
      </c>
      <c r="K62" s="145">
        <v>-0.490919349</v>
      </c>
      <c r="L62" s="145">
        <v>-0.91287806000000005</v>
      </c>
      <c r="M62" s="146">
        <v>-1.0812751119999999</v>
      </c>
      <c r="N62" s="144">
        <v>-0.50418011200000001</v>
      </c>
      <c r="O62" s="145">
        <v>-0.76421106900000002</v>
      </c>
      <c r="P62" s="145">
        <v>-1.385120766</v>
      </c>
      <c r="Q62" s="146">
        <v>1.4048678779999999</v>
      </c>
      <c r="R62" s="144">
        <v>35.455103346000001</v>
      </c>
      <c r="S62" s="145">
        <v>51.485730285000002</v>
      </c>
      <c r="T62" s="145">
        <v>40.495041225000001</v>
      </c>
      <c r="U62" s="146">
        <v>36.734716982000002</v>
      </c>
      <c r="V62" s="144">
        <v>22.355483843999998</v>
      </c>
      <c r="W62" s="147">
        <v>-14.270118106</v>
      </c>
      <c r="X62" s="147">
        <v>-26.398596343000001</v>
      </c>
      <c r="Y62" s="148">
        <v>-40.222594690000001</v>
      </c>
      <c r="Z62" s="144">
        <v>-28.465036243</v>
      </c>
      <c r="AA62" s="147">
        <v>-36.423592518</v>
      </c>
      <c r="AB62" s="147">
        <v>-27.284982557999999</v>
      </c>
      <c r="AC62" s="147">
        <v>-0.31720768700000002</v>
      </c>
      <c r="AD62" s="144">
        <v>-0.276485447</v>
      </c>
      <c r="AE62" s="147">
        <v>-0.222159623</v>
      </c>
      <c r="AF62" s="147">
        <v>-0.15535729300000001</v>
      </c>
      <c r="AG62" s="148">
        <v>-0.120918266</v>
      </c>
      <c r="AH62" s="144">
        <v>-0.24539934899999999</v>
      </c>
      <c r="AI62" s="145">
        <v>-0.135413224</v>
      </c>
      <c r="AJ62" s="352" t="s">
        <v>1307</v>
      </c>
      <c r="AK62" s="353" t="s">
        <v>1307</v>
      </c>
      <c r="AL62" s="1"/>
      <c r="AM62" s="150">
        <v>-0.490919349</v>
      </c>
      <c r="AN62" s="150">
        <v>-1.0812751119999999</v>
      </c>
      <c r="AO62" s="150">
        <v>1.4048678779999999</v>
      </c>
      <c r="AP62" s="144">
        <v>36.734716982000002</v>
      </c>
      <c r="AQ62" s="275">
        <v>-40.222594690000001</v>
      </c>
      <c r="AR62" s="275">
        <v>-0.31720768700000002</v>
      </c>
      <c r="AS62" s="275">
        <v>-0.120918266</v>
      </c>
      <c r="AT62" s="341">
        <v>-0.222159623</v>
      </c>
      <c r="AU62" s="337">
        <v>-0.135413224</v>
      </c>
      <c r="AV62" s="353" t="s">
        <v>1307</v>
      </c>
      <c r="AW62" s="1"/>
    </row>
    <row r="63" spans="2:49" ht="3" customHeight="1" x14ac:dyDescent="0.3">
      <c r="B63" s="1"/>
      <c r="C63" s="1"/>
      <c r="D63" s="1"/>
      <c r="E63" s="1"/>
      <c r="F63" s="2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80"/>
      <c r="AA63" s="179"/>
      <c r="AB63" s="179"/>
      <c r="AC63" s="179"/>
      <c r="AD63" s="180"/>
      <c r="AE63" s="179"/>
      <c r="AF63" s="179"/>
      <c r="AG63" s="179"/>
      <c r="AH63" s="179"/>
      <c r="AI63" s="179"/>
      <c r="AJ63" s="179"/>
      <c r="AK63" s="176"/>
      <c r="AL63" s="181"/>
      <c r="AM63" s="1"/>
      <c r="AN63" s="179"/>
      <c r="AO63" s="179"/>
      <c r="AP63" s="179"/>
      <c r="AQ63" s="179"/>
      <c r="AR63" s="179"/>
      <c r="AS63" s="179"/>
      <c r="AT63" s="179"/>
      <c r="AU63" s="179"/>
      <c r="AV63" s="176"/>
      <c r="AW63" s="176"/>
    </row>
    <row r="64" spans="2:49" ht="14.1" customHeight="1" x14ac:dyDescent="0.3">
      <c r="B64" s="9" t="s">
        <v>83</v>
      </c>
      <c r="C64" s="10"/>
      <c r="D64" s="10"/>
      <c r="E64" s="11"/>
      <c r="F64" s="54"/>
      <c r="G64" s="55"/>
      <c r="H64" s="55"/>
      <c r="I64" s="56"/>
      <c r="J64" s="54"/>
      <c r="K64" s="55"/>
      <c r="L64" s="55"/>
      <c r="M64" s="56"/>
      <c r="N64" s="54"/>
      <c r="O64" s="55"/>
      <c r="P64" s="55"/>
      <c r="Q64" s="56"/>
      <c r="R64" s="54"/>
      <c r="S64" s="55"/>
      <c r="T64" s="55"/>
      <c r="U64" s="56"/>
      <c r="V64" s="54"/>
      <c r="W64" s="57"/>
      <c r="X64" s="57"/>
      <c r="Y64" s="58"/>
      <c r="Z64" s="54"/>
      <c r="AA64" s="57"/>
      <c r="AB64" s="57"/>
      <c r="AC64" s="57"/>
      <c r="AD64" s="54"/>
      <c r="AE64" s="57"/>
      <c r="AF64" s="57"/>
      <c r="AG64" s="57"/>
      <c r="AH64" s="54"/>
      <c r="AI64" s="57"/>
      <c r="AJ64" s="57"/>
      <c r="AK64" s="168"/>
      <c r="AL64" s="1"/>
      <c r="AM64" s="166"/>
      <c r="AN64" s="167"/>
      <c r="AO64" s="167"/>
      <c r="AP64" s="167"/>
      <c r="AQ64" s="167"/>
      <c r="AR64" s="343"/>
      <c r="AS64" s="167"/>
      <c r="AT64" s="167"/>
      <c r="AU64" s="58"/>
      <c r="AV64" s="60"/>
      <c r="AW64" s="1"/>
    </row>
    <row r="65" spans="2:49" ht="14.1" customHeight="1" x14ac:dyDescent="0.3">
      <c r="B65" s="177"/>
      <c r="C65" s="118" t="s">
        <v>84</v>
      </c>
      <c r="D65" s="119"/>
      <c r="E65" s="120"/>
      <c r="F65" s="121">
        <v>0</v>
      </c>
      <c r="G65" s="122">
        <v>0</v>
      </c>
      <c r="H65" s="122">
        <v>0</v>
      </c>
      <c r="I65" s="123">
        <v>0</v>
      </c>
      <c r="J65" s="121">
        <v>0</v>
      </c>
      <c r="K65" s="122">
        <v>0</v>
      </c>
      <c r="L65" s="122">
        <v>0</v>
      </c>
      <c r="M65" s="123">
        <v>0</v>
      </c>
      <c r="N65" s="121">
        <v>0</v>
      </c>
      <c r="O65" s="122">
        <v>0</v>
      </c>
      <c r="P65" s="122">
        <v>0</v>
      </c>
      <c r="Q65" s="123">
        <v>0</v>
      </c>
      <c r="R65" s="121">
        <v>0</v>
      </c>
      <c r="S65" s="122">
        <v>0</v>
      </c>
      <c r="T65" s="122">
        <v>0</v>
      </c>
      <c r="U65" s="123">
        <v>0</v>
      </c>
      <c r="V65" s="121">
        <v>100</v>
      </c>
      <c r="W65" s="124">
        <v>100</v>
      </c>
      <c r="X65" s="124">
        <v>170</v>
      </c>
      <c r="Y65" s="125">
        <v>170</v>
      </c>
      <c r="Z65" s="121">
        <v>85.393290732173497</v>
      </c>
      <c r="AA65" s="124">
        <v>170</v>
      </c>
      <c r="AB65" s="124">
        <v>170</v>
      </c>
      <c r="AC65" s="124">
        <v>170</v>
      </c>
      <c r="AD65" s="121">
        <v>171.5</v>
      </c>
      <c r="AE65" s="124">
        <v>121.5</v>
      </c>
      <c r="AF65" s="124">
        <v>1.5</v>
      </c>
      <c r="AG65" s="125">
        <v>1.5</v>
      </c>
      <c r="AH65" s="121">
        <v>2.8</v>
      </c>
      <c r="AI65" s="122">
        <v>22.8</v>
      </c>
      <c r="AJ65" s="328">
        <v>714.28571428571445</v>
      </c>
      <c r="AK65" s="71">
        <v>-81.23456790123457</v>
      </c>
      <c r="AL65" s="1"/>
      <c r="AM65" s="127">
        <v>0</v>
      </c>
      <c r="AN65" s="127">
        <v>0</v>
      </c>
      <c r="AO65" s="127">
        <v>0</v>
      </c>
      <c r="AP65" s="121">
        <v>0</v>
      </c>
      <c r="AQ65" s="277">
        <v>170</v>
      </c>
      <c r="AR65" s="277">
        <v>170</v>
      </c>
      <c r="AS65" s="277">
        <v>1.5</v>
      </c>
      <c r="AT65" s="342">
        <v>121.5</v>
      </c>
      <c r="AU65" s="338">
        <v>22.8</v>
      </c>
      <c r="AV65" s="71">
        <v>-81.23456790123457</v>
      </c>
      <c r="AW65" s="1"/>
    </row>
    <row r="66" spans="2:49" ht="14.1" customHeight="1" x14ac:dyDescent="0.3">
      <c r="B66" s="178"/>
      <c r="C66" s="141" t="s">
        <v>85</v>
      </c>
      <c r="D66" s="163"/>
      <c r="E66" s="143"/>
      <c r="F66" s="182" t="s">
        <v>86</v>
      </c>
      <c r="G66" s="183" t="s">
        <v>86</v>
      </c>
      <c r="H66" s="183" t="s">
        <v>86</v>
      </c>
      <c r="I66" s="184" t="s">
        <v>86</v>
      </c>
      <c r="J66" s="182" t="s">
        <v>86</v>
      </c>
      <c r="K66" s="183" t="s">
        <v>87</v>
      </c>
      <c r="L66" s="183" t="s">
        <v>88</v>
      </c>
      <c r="M66" s="184" t="s">
        <v>86</v>
      </c>
      <c r="N66" s="182" t="s">
        <v>86</v>
      </c>
      <c r="O66" s="183" t="s">
        <v>89</v>
      </c>
      <c r="P66" s="183" t="s">
        <v>89</v>
      </c>
      <c r="Q66" s="184" t="s">
        <v>86</v>
      </c>
      <c r="R66" s="182" t="s">
        <v>86</v>
      </c>
      <c r="S66" s="183" t="s">
        <v>89</v>
      </c>
      <c r="T66" s="183" t="s">
        <v>87</v>
      </c>
      <c r="U66" s="184" t="s">
        <v>89</v>
      </c>
      <c r="V66" s="144">
        <v>59.899730017000003</v>
      </c>
      <c r="W66" s="147">
        <v>52.555825755999997</v>
      </c>
      <c r="X66" s="147">
        <v>86.822795643999996</v>
      </c>
      <c r="Y66" s="148">
        <v>46.316334642000001</v>
      </c>
      <c r="Z66" s="144">
        <v>4.3706981337600332</v>
      </c>
      <c r="AA66" s="147">
        <v>62.800447986999998</v>
      </c>
      <c r="AB66" s="147">
        <v>51.253212790000006</v>
      </c>
      <c r="AC66" s="147">
        <v>11.618829379000005</v>
      </c>
      <c r="AD66" s="144">
        <v>-34.171359273000007</v>
      </c>
      <c r="AE66" s="147">
        <v>-83.240010815000005</v>
      </c>
      <c r="AF66" s="147">
        <v>-133.27372727299999</v>
      </c>
      <c r="AG66" s="148">
        <v>-176.65128520799999</v>
      </c>
      <c r="AH66" s="144">
        <v>-204.88151351499999</v>
      </c>
      <c r="AI66" s="145">
        <v>-45.442920745000009</v>
      </c>
      <c r="AJ66" s="354" t="s">
        <v>1357</v>
      </c>
      <c r="AK66" s="353" t="s">
        <v>1357</v>
      </c>
      <c r="AL66" s="1"/>
      <c r="AM66" s="150">
        <v>-159.07271365400001</v>
      </c>
      <c r="AN66" s="150">
        <v>-99.833972850999999</v>
      </c>
      <c r="AO66" s="150">
        <v>-49.092547607</v>
      </c>
      <c r="AP66" s="144">
        <v>-64.613454282999996</v>
      </c>
      <c r="AQ66" s="275">
        <v>46.316334642000001</v>
      </c>
      <c r="AR66" s="275">
        <v>11.618829379000005</v>
      </c>
      <c r="AS66" s="275">
        <v>-176.65128520799999</v>
      </c>
      <c r="AT66" s="341">
        <v>-83.240010815000005</v>
      </c>
      <c r="AU66" s="337">
        <v>-45.442920745000009</v>
      </c>
      <c r="AV66" s="353" t="s">
        <v>1357</v>
      </c>
      <c r="AW66" s="1"/>
    </row>
    <row r="67" spans="2:49" ht="3" customHeight="1" x14ac:dyDescent="0.3">
      <c r="B67" s="1"/>
      <c r="C67" s="1"/>
      <c r="D67" s="1"/>
      <c r="E67" s="2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/>
      <c r="AD67" s="185"/>
      <c r="AE67" s="185"/>
      <c r="AF67" s="185"/>
      <c r="AG67" s="185"/>
      <c r="AH67" s="185"/>
      <c r="AI67" s="326"/>
      <c r="AJ67" s="1"/>
      <c r="AK67" s="1"/>
      <c r="AL67" s="1"/>
      <c r="AM67" s="186"/>
      <c r="AN67" s="186"/>
      <c r="AO67" s="180"/>
      <c r="AP67" s="185"/>
      <c r="AQ67" s="185"/>
      <c r="AR67" s="180"/>
      <c r="AS67" s="180"/>
      <c r="AT67" s="186"/>
      <c r="AU67" s="179"/>
      <c r="AV67" s="1"/>
      <c r="AW67" s="1"/>
    </row>
    <row r="68" spans="2:49" ht="14.1" customHeight="1" x14ac:dyDescent="0.3">
      <c r="B68" s="187" t="s">
        <v>90</v>
      </c>
      <c r="C68" s="118" t="s">
        <v>91</v>
      </c>
      <c r="D68" s="119"/>
      <c r="E68" s="120"/>
      <c r="F68" s="121">
        <v>82.920663444151259</v>
      </c>
      <c r="G68" s="122">
        <v>85.6952990760484</v>
      </c>
      <c r="H68" s="122">
        <v>79.94829736717945</v>
      </c>
      <c r="I68" s="123">
        <v>93.625060229454803</v>
      </c>
      <c r="J68" s="121">
        <v>86.588062031072781</v>
      </c>
      <c r="K68" s="122">
        <v>87.979911530416075</v>
      </c>
      <c r="L68" s="122">
        <v>88.349087142371701</v>
      </c>
      <c r="M68" s="123">
        <v>97.75243777782201</v>
      </c>
      <c r="N68" s="121">
        <v>86.153282483303457</v>
      </c>
      <c r="O68" s="122">
        <v>86.473105433094901</v>
      </c>
      <c r="P68" s="122">
        <v>79.989697733325599</v>
      </c>
      <c r="Q68" s="123">
        <v>89.100996545644179</v>
      </c>
      <c r="R68" s="121">
        <v>79.776199118502632</v>
      </c>
      <c r="S68" s="122">
        <v>80.81534409401327</v>
      </c>
      <c r="T68" s="122">
        <v>81.923801683835578</v>
      </c>
      <c r="U68" s="123">
        <v>90.021568780243072</v>
      </c>
      <c r="V68" s="121">
        <v>78.914017544864791</v>
      </c>
      <c r="W68" s="124">
        <v>77.531666603286851</v>
      </c>
      <c r="X68" s="124">
        <v>88.038624821417343</v>
      </c>
      <c r="Y68" s="125">
        <v>93.854491226804853</v>
      </c>
      <c r="Z68" s="121">
        <v>85.393290732173497</v>
      </c>
      <c r="AA68" s="124">
        <v>85.373426643329168</v>
      </c>
      <c r="AB68" s="124">
        <v>86.755137466017857</v>
      </c>
      <c r="AC68" s="124">
        <v>97.320066111796294</v>
      </c>
      <c r="AD68" s="121">
        <v>85.069362262136835</v>
      </c>
      <c r="AE68" s="124">
        <v>86.776911097876692</v>
      </c>
      <c r="AF68" s="124">
        <v>93.461312564582286</v>
      </c>
      <c r="AG68" s="125">
        <v>88.314531685340114</v>
      </c>
      <c r="AH68" s="121">
        <v>91.489338376388801</v>
      </c>
      <c r="AI68" s="122">
        <v>96.700287441939423</v>
      </c>
      <c r="AJ68" s="329">
        <v>5.2109490655506221</v>
      </c>
      <c r="AK68" s="318">
        <v>9.9233763440627314</v>
      </c>
      <c r="AL68" s="1"/>
      <c r="AM68" s="127">
        <v>85.36326019818587</v>
      </c>
      <c r="AN68" s="127">
        <v>89.782914116096123</v>
      </c>
      <c r="AO68" s="127">
        <v>85.777710125546037</v>
      </c>
      <c r="AP68" s="121">
        <v>83.624910404430409</v>
      </c>
      <c r="AQ68" s="272">
        <v>85.671988159498966</v>
      </c>
      <c r="AR68" s="272">
        <v>88.333251966889108</v>
      </c>
      <c r="AS68" s="272">
        <v>87.643205113583974</v>
      </c>
      <c r="AT68" s="127">
        <v>85.780619289636988</v>
      </c>
      <c r="AU68" s="125">
        <v>93.892195447942001</v>
      </c>
      <c r="AV68" s="318">
        <v>8.111576158305013</v>
      </c>
      <c r="AW68" s="1"/>
    </row>
    <row r="69" spans="2:49" ht="14.1" customHeight="1" x14ac:dyDescent="0.3">
      <c r="B69" s="188"/>
      <c r="C69" s="141" t="s">
        <v>92</v>
      </c>
      <c r="D69" s="163"/>
      <c r="E69" s="143"/>
      <c r="F69" s="144">
        <v>3.7376754852970651</v>
      </c>
      <c r="G69" s="145">
        <v>4.4489178443185828</v>
      </c>
      <c r="H69" s="145">
        <v>2.696004893969643</v>
      </c>
      <c r="I69" s="146">
        <v>5.9418903079547656</v>
      </c>
      <c r="J69" s="144">
        <v>3.5517959248449764</v>
      </c>
      <c r="K69" s="145">
        <v>3.6118920515849187</v>
      </c>
      <c r="L69" s="145">
        <v>3.3326989580744226</v>
      </c>
      <c r="M69" s="146">
        <v>6.3702361608322073</v>
      </c>
      <c r="N69" s="144">
        <v>4.1777916039090792</v>
      </c>
      <c r="O69" s="145">
        <v>3.0859625800661137</v>
      </c>
      <c r="P69" s="145">
        <v>4.9363362079686706</v>
      </c>
      <c r="Q69" s="146">
        <v>7.5517754756909943</v>
      </c>
      <c r="R69" s="144">
        <v>4.9664353029637764</v>
      </c>
      <c r="S69" s="145">
        <v>6.1743932603224554</v>
      </c>
      <c r="T69" s="145">
        <v>5.5241017322848505</v>
      </c>
      <c r="U69" s="146">
        <v>5.6887002389819035</v>
      </c>
      <c r="V69" s="144">
        <v>6.131432309357141</v>
      </c>
      <c r="W69" s="147">
        <v>5.3261410620494463</v>
      </c>
      <c r="X69" s="147">
        <v>3.6887928394422524</v>
      </c>
      <c r="Y69" s="148">
        <v>5.5261984856230333</v>
      </c>
      <c r="Z69" s="144">
        <v>4.3706981337600332</v>
      </c>
      <c r="AA69" s="147">
        <v>4.6839740637329097</v>
      </c>
      <c r="AB69" s="147">
        <v>3.1936665592248934</v>
      </c>
      <c r="AC69" s="147">
        <v>5.0694510282379115</v>
      </c>
      <c r="AD69" s="144">
        <v>3.7236231834621671</v>
      </c>
      <c r="AE69" s="147">
        <v>5.5992967823520363</v>
      </c>
      <c r="AF69" s="147">
        <v>7.5757934544452885</v>
      </c>
      <c r="AG69" s="148">
        <v>7.5869830564535672</v>
      </c>
      <c r="AH69" s="144">
        <v>5.3166804659543789</v>
      </c>
      <c r="AI69" s="145">
        <v>5.8462429085418659</v>
      </c>
      <c r="AJ69" s="330">
        <v>0.52956244258748697</v>
      </c>
      <c r="AK69" s="319">
        <v>0.24694612618982958</v>
      </c>
      <c r="AL69" s="1"/>
      <c r="AM69" s="150">
        <v>4.128004003924139</v>
      </c>
      <c r="AN69" s="150">
        <v>4.0929095436781147</v>
      </c>
      <c r="AO69" s="150">
        <v>4.8796411305035567</v>
      </c>
      <c r="AP69" s="144">
        <v>5.5815473894704652</v>
      </c>
      <c r="AQ69" s="279">
        <v>4.9835224376644582</v>
      </c>
      <c r="AR69" s="279">
        <v>4.2483890107275331</v>
      </c>
      <c r="AS69" s="279">
        <v>5.7407083438840614</v>
      </c>
      <c r="AT69" s="150">
        <v>4.5049103716138603</v>
      </c>
      <c r="AU69" s="148">
        <v>5.5608706977132192</v>
      </c>
      <c r="AV69" s="319">
        <v>1.0559603260993589</v>
      </c>
      <c r="AW69" s="1"/>
    </row>
    <row r="70" spans="2:49" ht="14.1" customHeight="1" x14ac:dyDescent="0.3">
      <c r="B70" s="188"/>
      <c r="C70" s="118" t="s">
        <v>93</v>
      </c>
      <c r="D70" s="119"/>
      <c r="E70" s="120"/>
      <c r="F70" s="121">
        <v>17.079336555848741</v>
      </c>
      <c r="G70" s="122">
        <v>14.304700923951593</v>
      </c>
      <c r="H70" s="122">
        <v>20.05170263282055</v>
      </c>
      <c r="I70" s="123">
        <v>6.374939770545196</v>
      </c>
      <c r="J70" s="121">
        <v>13.411937968927223</v>
      </c>
      <c r="K70" s="122">
        <v>12.020088469583925</v>
      </c>
      <c r="L70" s="122">
        <v>11.650912857628288</v>
      </c>
      <c r="M70" s="123">
        <v>2.2475622221779847</v>
      </c>
      <c r="N70" s="121">
        <v>13.846717516696556</v>
      </c>
      <c r="O70" s="122">
        <v>13.526894566905105</v>
      </c>
      <c r="P70" s="122">
        <v>20.010302266674394</v>
      </c>
      <c r="Q70" s="123">
        <v>10.899003454355819</v>
      </c>
      <c r="R70" s="121">
        <v>20.223800881497368</v>
      </c>
      <c r="S70" s="122">
        <v>19.184655905986734</v>
      </c>
      <c r="T70" s="122">
        <v>18.076198316164412</v>
      </c>
      <c r="U70" s="123">
        <v>9.9784312197569296</v>
      </c>
      <c r="V70" s="121">
        <v>21.085982455135213</v>
      </c>
      <c r="W70" s="124">
        <v>22.468333396713152</v>
      </c>
      <c r="X70" s="124">
        <v>11.96137517858266</v>
      </c>
      <c r="Y70" s="125">
        <v>6.1455087731951368</v>
      </c>
      <c r="Z70" s="121">
        <v>14.606709267826504</v>
      </c>
      <c r="AA70" s="124">
        <v>14.626573356670841</v>
      </c>
      <c r="AB70" s="124">
        <v>13.244862533982149</v>
      </c>
      <c r="AC70" s="124">
        <v>2.6799338882036969</v>
      </c>
      <c r="AD70" s="121">
        <v>14.930637737863162</v>
      </c>
      <c r="AE70" s="124">
        <v>13.223088902123298</v>
      </c>
      <c r="AF70" s="124">
        <v>6.5386874354177102</v>
      </c>
      <c r="AG70" s="125">
        <v>11.685468314659888</v>
      </c>
      <c r="AH70" s="121">
        <v>8.5106616236111936</v>
      </c>
      <c r="AI70" s="122">
        <v>3.2997125580605755</v>
      </c>
      <c r="AJ70" s="329">
        <v>-5.2109490655506185</v>
      </c>
      <c r="AK70" s="318">
        <v>-9.9233763440627225</v>
      </c>
      <c r="AL70" s="1"/>
      <c r="AM70" s="127">
        <v>14.63673980181413</v>
      </c>
      <c r="AN70" s="127">
        <v>10.217085883903874</v>
      </c>
      <c r="AO70" s="127">
        <v>14.222289874453967</v>
      </c>
      <c r="AP70" s="121">
        <v>16.375089595569587</v>
      </c>
      <c r="AQ70" s="272">
        <v>14.328011840501029</v>
      </c>
      <c r="AR70" s="272">
        <v>11.666748033110894</v>
      </c>
      <c r="AS70" s="272">
        <v>12.356794886416028</v>
      </c>
      <c r="AT70" s="127">
        <v>14.219380710363019</v>
      </c>
      <c r="AU70" s="125">
        <v>6.1078045520580089</v>
      </c>
      <c r="AV70" s="318">
        <v>-8.1115761583050094</v>
      </c>
      <c r="AW70" s="1"/>
    </row>
    <row r="71" spans="2:49" ht="14.1" customHeight="1" x14ac:dyDescent="0.3">
      <c r="B71" s="188"/>
      <c r="C71" s="108" t="s">
        <v>94</v>
      </c>
      <c r="D71" s="1"/>
      <c r="E71" s="2"/>
      <c r="F71" s="110">
        <v>13.341661070551689</v>
      </c>
      <c r="G71" s="111">
        <v>9.855783079633003</v>
      </c>
      <c r="H71" s="111">
        <v>17.35569773885091</v>
      </c>
      <c r="I71" s="112">
        <v>0.43304946259043314</v>
      </c>
      <c r="J71" s="110">
        <v>9.8601420440822434</v>
      </c>
      <c r="K71" s="111">
        <v>8.4081964179990099</v>
      </c>
      <c r="L71" s="111">
        <v>8.318213899553859</v>
      </c>
      <c r="M71" s="112">
        <v>-4.1226739386542306</v>
      </c>
      <c r="N71" s="110">
        <v>9.6689259127874827</v>
      </c>
      <c r="O71" s="111">
        <v>10.440931986838981</v>
      </c>
      <c r="P71" s="111">
        <v>15.073966058705723</v>
      </c>
      <c r="Q71" s="112">
        <v>3.3472279786648294</v>
      </c>
      <c r="R71" s="110">
        <v>15.257365578533594</v>
      </c>
      <c r="S71" s="111">
        <v>13.010262645664291</v>
      </c>
      <c r="T71" s="111">
        <v>12.552096583879566</v>
      </c>
      <c r="U71" s="112">
        <v>4.2897309807750421</v>
      </c>
      <c r="V71" s="110">
        <v>14.954550145778065</v>
      </c>
      <c r="W71" s="113">
        <v>17.142192334663704</v>
      </c>
      <c r="X71" s="113">
        <v>8.2725823391404028</v>
      </c>
      <c r="Y71" s="114">
        <v>0.61931028757210282</v>
      </c>
      <c r="Z71" s="110">
        <v>10.236011134066468</v>
      </c>
      <c r="AA71" s="113">
        <v>9.9425992929379348</v>
      </c>
      <c r="AB71" s="113">
        <v>10.051195974757258</v>
      </c>
      <c r="AC71" s="113">
        <v>-2.3895171400342217</v>
      </c>
      <c r="AD71" s="110">
        <v>11.207014554400995</v>
      </c>
      <c r="AE71" s="113">
        <v>7.6237921197712541</v>
      </c>
      <c r="AF71" s="113">
        <v>-1.0371060190275867</v>
      </c>
      <c r="AG71" s="114">
        <v>4.0984852582063178</v>
      </c>
      <c r="AH71" s="110">
        <v>3.1939811576568244</v>
      </c>
      <c r="AI71" s="111">
        <v>-2.5465303504812882</v>
      </c>
      <c r="AJ71" s="331">
        <v>-5.7405115081381126</v>
      </c>
      <c r="AK71" s="320">
        <v>-10.170322470252543</v>
      </c>
      <c r="AL71" s="1"/>
      <c r="AM71" s="116">
        <v>10.508735797889994</v>
      </c>
      <c r="AN71" s="116">
        <v>6.124176340225751</v>
      </c>
      <c r="AO71" s="116">
        <v>9.3426487439503987</v>
      </c>
      <c r="AP71" s="110">
        <v>10.793542206099136</v>
      </c>
      <c r="AQ71" s="174">
        <v>9.3444894028365653</v>
      </c>
      <c r="AR71" s="174">
        <v>7.4183590223833749</v>
      </c>
      <c r="AS71" s="174">
        <v>6.6160865425319608</v>
      </c>
      <c r="AT71" s="116">
        <v>9.7144703387491607</v>
      </c>
      <c r="AU71" s="114">
        <v>0.54693385434480213</v>
      </c>
      <c r="AV71" s="320">
        <v>-9.1675364844043585</v>
      </c>
      <c r="AW71" s="1"/>
    </row>
    <row r="72" spans="2:49" ht="14.1" customHeight="1" x14ac:dyDescent="0.3">
      <c r="B72" s="188"/>
      <c r="C72" s="141" t="s">
        <v>95</v>
      </c>
      <c r="D72" s="163"/>
      <c r="E72" s="143"/>
      <c r="F72" s="144">
        <v>9.84099698397611</v>
      </c>
      <c r="G72" s="145">
        <v>11.96101630226925</v>
      </c>
      <c r="H72" s="145">
        <v>14.01680946072721</v>
      </c>
      <c r="I72" s="146">
        <v>1.7158354124321671</v>
      </c>
      <c r="J72" s="144">
        <v>8.2370936261997763</v>
      </c>
      <c r="K72" s="145">
        <v>5.7202685979240986</v>
      </c>
      <c r="L72" s="145">
        <v>8.7889017479549381</v>
      </c>
      <c r="M72" s="146">
        <v>-1.6926244478801571</v>
      </c>
      <c r="N72" s="144">
        <v>7.0990519613101668</v>
      </c>
      <c r="O72" s="145">
        <v>8.2756918779356727</v>
      </c>
      <c r="P72" s="145">
        <v>9.9827285445396861</v>
      </c>
      <c r="Q72" s="146">
        <v>-2.0988613770993334</v>
      </c>
      <c r="R72" s="144">
        <v>13.287710651358573</v>
      </c>
      <c r="S72" s="145">
        <v>8.9292020468030522</v>
      </c>
      <c r="T72" s="145">
        <v>12.757258691798043</v>
      </c>
      <c r="U72" s="146">
        <v>-0.53339593902741489</v>
      </c>
      <c r="V72" s="144">
        <v>12.896098531432409</v>
      </c>
      <c r="W72" s="147">
        <v>16.241440183214952</v>
      </c>
      <c r="X72" s="147">
        <v>7.7935375053813765</v>
      </c>
      <c r="Y72" s="148">
        <v>-4.4449981092450388</v>
      </c>
      <c r="Z72" s="144">
        <v>8.7110460661431652</v>
      </c>
      <c r="AA72" s="147">
        <v>6.2346103936234405</v>
      </c>
      <c r="AB72" s="147">
        <v>8.3586269706945906</v>
      </c>
      <c r="AC72" s="147">
        <v>-10.3512749900018</v>
      </c>
      <c r="AD72" s="144">
        <v>10.514936753942097</v>
      </c>
      <c r="AE72" s="147">
        <v>5.9453117398657991</v>
      </c>
      <c r="AF72" s="147">
        <v>-6.7845386264848706</v>
      </c>
      <c r="AG72" s="148">
        <v>8.6295485575850197</v>
      </c>
      <c r="AH72" s="144">
        <v>1.7685791799440742</v>
      </c>
      <c r="AI72" s="145">
        <v>-3.2566085635285438</v>
      </c>
      <c r="AJ72" s="330">
        <v>-5.0251877434726175</v>
      </c>
      <c r="AK72" s="319">
        <v>-9.201920303394342</v>
      </c>
      <c r="AL72" s="1"/>
      <c r="AM72" s="150">
        <v>9.4396548072570781</v>
      </c>
      <c r="AN72" s="150">
        <v>5.6383252739649583</v>
      </c>
      <c r="AO72" s="150">
        <v>5.6339446734139154</v>
      </c>
      <c r="AP72" s="144">
        <v>8.0162359693808867</v>
      </c>
      <c r="AQ72" s="279">
        <v>7.2448311891933947</v>
      </c>
      <c r="AR72" s="279">
        <v>3.9943027098800337</v>
      </c>
      <c r="AS72" s="279">
        <v>6.0878617204772549</v>
      </c>
      <c r="AT72" s="150">
        <v>8.6115195067897368</v>
      </c>
      <c r="AU72" s="148">
        <v>-0.54862019264462114</v>
      </c>
      <c r="AV72" s="319">
        <v>-9.1601396994343585</v>
      </c>
      <c r="AW72" s="1"/>
    </row>
    <row r="73" spans="2:49" ht="14.1" customHeight="1" x14ac:dyDescent="0.3">
      <c r="B73" s="188"/>
      <c r="C73" s="108" t="s">
        <v>96</v>
      </c>
      <c r="D73" s="1"/>
      <c r="E73" s="2"/>
      <c r="F73" s="110">
        <v>2.0878133986824574</v>
      </c>
      <c r="G73" s="111">
        <v>2.3322999693400739</v>
      </c>
      <c r="H73" s="111">
        <v>4.4766957398065097</v>
      </c>
      <c r="I73" s="112">
        <v>0.44653979658753695</v>
      </c>
      <c r="J73" s="110">
        <v>2.3065105455930648</v>
      </c>
      <c r="K73" s="111">
        <v>1.8004362000774514</v>
      </c>
      <c r="L73" s="111">
        <v>2.7772126261713086</v>
      </c>
      <c r="M73" s="112">
        <v>-0.39102335505352265</v>
      </c>
      <c r="N73" s="110">
        <v>1.9930391344257887</v>
      </c>
      <c r="O73" s="111">
        <v>3.0588413755204091</v>
      </c>
      <c r="P73" s="111">
        <v>2.3864703157724496</v>
      </c>
      <c r="Q73" s="112">
        <v>-0.59009555941194436</v>
      </c>
      <c r="R73" s="110">
        <v>2.8540739840930747</v>
      </c>
      <c r="S73" s="111">
        <v>1.5684404927328286</v>
      </c>
      <c r="T73" s="111">
        <v>2.2426412548741439</v>
      </c>
      <c r="U73" s="112">
        <v>-0.11618738163873396</v>
      </c>
      <c r="V73" s="110">
        <v>2.2816349547275547</v>
      </c>
      <c r="W73" s="113">
        <v>3.7557058751393897</v>
      </c>
      <c r="X73" s="113">
        <v>2.6205524668261866</v>
      </c>
      <c r="Y73" s="114">
        <v>-1.2512185449669146</v>
      </c>
      <c r="Z73" s="110">
        <v>2.7216685996483938</v>
      </c>
      <c r="AA73" s="113">
        <v>1.4954742093036246</v>
      </c>
      <c r="AB73" s="113">
        <v>2.6288152213969318</v>
      </c>
      <c r="AC73" s="113">
        <v>-2.3719215250843599</v>
      </c>
      <c r="AD73" s="110">
        <v>2.8373485519362101</v>
      </c>
      <c r="AE73" s="113">
        <v>1.1422305719335306</v>
      </c>
      <c r="AF73" s="113">
        <v>-0.85967908914898128</v>
      </c>
      <c r="AG73" s="114">
        <v>1.5632068731876201</v>
      </c>
      <c r="AH73" s="110">
        <v>0.32013051253585473</v>
      </c>
      <c r="AI73" s="111">
        <v>-0.49796613723343608</v>
      </c>
      <c r="AJ73" s="331">
        <v>-0.81809664976929075</v>
      </c>
      <c r="AK73" s="320">
        <v>-1.6401967091669667</v>
      </c>
      <c r="AL73" s="1"/>
      <c r="AM73" s="116">
        <v>9.1678472903402959</v>
      </c>
      <c r="AN73" s="116">
        <v>6.2649474678441495</v>
      </c>
      <c r="AO73" s="116">
        <v>6.0470071339164866</v>
      </c>
      <c r="AP73" s="110">
        <v>5.751008961334799</v>
      </c>
      <c r="AQ73" s="174">
        <v>7.4920797679955351</v>
      </c>
      <c r="AR73" s="174">
        <v>4.2789302985169808</v>
      </c>
      <c r="AS73" s="174">
        <v>4.6459591737300103</v>
      </c>
      <c r="AT73" s="116">
        <v>3.9719658044980801</v>
      </c>
      <c r="AU73" s="114">
        <v>-0.18192606592172644</v>
      </c>
      <c r="AV73" s="320">
        <v>-4.1538918704198062</v>
      </c>
      <c r="AW73" s="1"/>
    </row>
    <row r="74" spans="2:49" ht="14.1" customHeight="1" x14ac:dyDescent="0.3">
      <c r="B74" s="189"/>
      <c r="C74" s="141" t="s">
        <v>97</v>
      </c>
      <c r="D74" s="163"/>
      <c r="E74" s="143"/>
      <c r="F74" s="144">
        <v>1.7224822063624301</v>
      </c>
      <c r="G74" s="145">
        <v>1.9061466939916609</v>
      </c>
      <c r="H74" s="145">
        <v>3.6548633892667928</v>
      </c>
      <c r="I74" s="146">
        <v>0.36063631620546871</v>
      </c>
      <c r="J74" s="144">
        <v>1.8482127553633796</v>
      </c>
      <c r="K74" s="145">
        <v>1.4071046354234051</v>
      </c>
      <c r="L74" s="145">
        <v>2.115311869526308</v>
      </c>
      <c r="M74" s="146">
        <v>-0.29339948068270516</v>
      </c>
      <c r="N74" s="144">
        <v>1.4602517331393268</v>
      </c>
      <c r="O74" s="145">
        <v>2.220633656310024</v>
      </c>
      <c r="P74" s="145">
        <v>1.7262555263136914</v>
      </c>
      <c r="Q74" s="146">
        <v>-0.43899406274125752</v>
      </c>
      <c r="R74" s="144">
        <v>2.1955514464375847</v>
      </c>
      <c r="S74" s="145">
        <v>1.2409200048441966</v>
      </c>
      <c r="T74" s="145">
        <v>1.8172488853403359</v>
      </c>
      <c r="U74" s="146">
        <v>-9.3163478118976864E-2</v>
      </c>
      <c r="V74" s="144">
        <v>1.6758879594653233</v>
      </c>
      <c r="W74" s="147">
        <v>2.6589255506344802</v>
      </c>
      <c r="X74" s="147">
        <v>1.7781002582858862</v>
      </c>
      <c r="Y74" s="148">
        <v>-0.82953409928028821</v>
      </c>
      <c r="Z74" s="144">
        <v>1.654474244183505</v>
      </c>
      <c r="AA74" s="147">
        <v>0.90437641623423992</v>
      </c>
      <c r="AB74" s="147">
        <v>1.6041348387292396</v>
      </c>
      <c r="AC74" s="147">
        <v>-1.4714904801358275</v>
      </c>
      <c r="AD74" s="144">
        <v>1.8715174103188958</v>
      </c>
      <c r="AE74" s="147">
        <v>0.76901629207332778</v>
      </c>
      <c r="AF74" s="147">
        <v>-0.60042090239458001</v>
      </c>
      <c r="AG74" s="148">
        <v>1.1510014245684737</v>
      </c>
      <c r="AH74" s="144">
        <v>0.25507236741138428</v>
      </c>
      <c r="AI74" s="145">
        <v>-0.39452857955039228</v>
      </c>
      <c r="AJ74" s="330">
        <v>-0.6496009469617765</v>
      </c>
      <c r="AK74" s="319">
        <v>-1.16354487162372</v>
      </c>
      <c r="AL74" s="1"/>
      <c r="AM74" s="150">
        <v>7.4041747221391798</v>
      </c>
      <c r="AN74" s="150">
        <v>4.7008249246858957</v>
      </c>
      <c r="AO74" s="150">
        <v>4.4985938070586222</v>
      </c>
      <c r="AP74" s="144">
        <v>4.611378533318609</v>
      </c>
      <c r="AQ74" s="279">
        <v>4.7935048920847887</v>
      </c>
      <c r="AR74" s="279">
        <v>2.6545588177536996</v>
      </c>
      <c r="AS74" s="279">
        <v>3.4208560102770158</v>
      </c>
      <c r="AT74" s="150">
        <v>2.6741592199257957</v>
      </c>
      <c r="AU74" s="148">
        <v>-0.14413637194298443</v>
      </c>
      <c r="AV74" s="319">
        <v>-2.8182955918687802</v>
      </c>
      <c r="AW74" s="1"/>
    </row>
    <row r="75" spans="2:49" ht="3" customHeight="1" x14ac:dyDescent="0.3"/>
    <row r="76" spans="2:49" ht="14.1" customHeight="1" x14ac:dyDescent="0.3">
      <c r="B76" s="190" t="s">
        <v>98</v>
      </c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91"/>
      <c r="X76" s="191"/>
      <c r="Y76" s="191"/>
      <c r="Z76" s="191"/>
      <c r="AA76" s="191"/>
      <c r="AB76" s="191"/>
      <c r="AC76" s="191"/>
      <c r="AD76" s="191"/>
      <c r="AE76" s="191"/>
      <c r="AF76" s="191"/>
      <c r="AG76" s="191"/>
      <c r="AH76" s="191"/>
      <c r="AI76" s="191"/>
      <c r="AJ76" s="191"/>
      <c r="AK76" s="191"/>
      <c r="AL76" s="191"/>
      <c r="AM76" s="191"/>
      <c r="AN76" s="191"/>
      <c r="AO76" s="191"/>
      <c r="AP76" s="191"/>
      <c r="AQ76" s="191"/>
      <c r="AR76" s="191"/>
      <c r="AS76" s="191"/>
      <c r="AT76" s="191"/>
      <c r="AU76" s="191"/>
      <c r="AV76" s="192"/>
    </row>
    <row r="77" spans="2:49" ht="14.1" customHeight="1" x14ac:dyDescent="0.3">
      <c r="B77" s="74" t="s">
        <v>1373</v>
      </c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4"/>
    </row>
    <row r="78" spans="2:49" ht="14.1" customHeight="1" x14ac:dyDescent="0.3"/>
  </sheetData>
  <sheetProtection algorithmName="SHA-512" hashValue="BprPaLUrcLJZ0JxvXy++1lmWQ2Q8WBoYp7cMuUux83gYNq8+R9GIuzaa9qA0usaDRRLP429lfxl/IJJyO1KyoA==" saltValue="RPOfnNWS4cHBu5cTwreSAw==" spinCount="100000" sheet="1" objects="1" scenarios="1"/>
  <mergeCells count="40">
    <mergeCell ref="P3:P4"/>
    <mergeCell ref="Q3:Q4"/>
    <mergeCell ref="R3:R4"/>
    <mergeCell ref="K3:K4"/>
    <mergeCell ref="L3:L4"/>
    <mergeCell ref="M3:M4"/>
    <mergeCell ref="N3:N4"/>
    <mergeCell ref="O3:O4"/>
    <mergeCell ref="J3:J4"/>
    <mergeCell ref="B3:E4"/>
    <mergeCell ref="F3:F4"/>
    <mergeCell ref="G3:G4"/>
    <mergeCell ref="H3:H4"/>
    <mergeCell ref="I3:I4"/>
    <mergeCell ref="AF3:AF4"/>
    <mergeCell ref="AG3:AG4"/>
    <mergeCell ref="AH3:AH4"/>
    <mergeCell ref="S3:S4"/>
    <mergeCell ref="T3:T4"/>
    <mergeCell ref="U3:U4"/>
    <mergeCell ref="X3:X4"/>
    <mergeCell ref="Y3:Y4"/>
    <mergeCell ref="W3:W4"/>
    <mergeCell ref="V3:V4"/>
    <mergeCell ref="AT3:AT4"/>
    <mergeCell ref="AU3:AU4"/>
    <mergeCell ref="AI3:AI4"/>
    <mergeCell ref="AS3:AS4"/>
    <mergeCell ref="Z3:Z4"/>
    <mergeCell ref="AA3:AA4"/>
    <mergeCell ref="AR3:AR4"/>
    <mergeCell ref="AN3:AN4"/>
    <mergeCell ref="AO3:AO4"/>
    <mergeCell ref="AP3:AP4"/>
    <mergeCell ref="AQ3:AQ4"/>
    <mergeCell ref="AM3:AM4"/>
    <mergeCell ref="AB3:AB4"/>
    <mergeCell ref="AC3:AC4"/>
    <mergeCell ref="AD3:AD4"/>
    <mergeCell ref="AE3:AE4"/>
  </mergeCells>
  <phoneticPr fontId="2" type="noConversion"/>
  <pageMargins left="0.7" right="0.7" top="0.75" bottom="0.75" header="0.3" footer="0.3"/>
  <pageSetup paperSize="9" scale="3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282"/>
  <sheetViews>
    <sheetView showGridLines="0" view="pageBreakPreview" zoomScaleNormal="100" zoomScaleSheetLayoutView="100" workbookViewId="0"/>
  </sheetViews>
  <sheetFormatPr defaultRowHeight="16.5" x14ac:dyDescent="0.3"/>
  <cols>
    <col min="1" max="1" width="9" style="195"/>
    <col min="2" max="2" width="4" style="195" bestFit="1" customWidth="1"/>
    <col min="3" max="3" width="9" style="195"/>
    <col min="4" max="4" width="28.375" style="195" customWidth="1"/>
    <col min="5" max="5" width="25" style="195" customWidth="1"/>
    <col min="6" max="6" width="5.625" style="195" bestFit="1" customWidth="1"/>
    <col min="7" max="7" width="23.5" style="195" bestFit="1" customWidth="1"/>
    <col min="8" max="8" width="18.625" style="195" customWidth="1"/>
    <col min="9" max="9" width="29.375" style="195" bestFit="1" customWidth="1"/>
    <col min="10" max="11" width="8.5" style="195" customWidth="1"/>
    <col min="12" max="12" width="40.5" style="195" hidden="1" customWidth="1"/>
    <col min="13" max="13" width="9" style="195"/>
  </cols>
  <sheetData>
    <row r="1" spans="1:13" ht="31.5" x14ac:dyDescent="0.3">
      <c r="B1" s="403"/>
      <c r="C1" s="403"/>
      <c r="D1" s="403"/>
      <c r="E1" s="403"/>
      <c r="F1" s="403"/>
      <c r="G1" s="403"/>
      <c r="H1" s="403"/>
      <c r="I1" s="403"/>
      <c r="J1" s="403"/>
      <c r="K1" s="403"/>
    </row>
    <row r="3" spans="1:13" ht="17.25" thickBot="1" x14ac:dyDescent="0.35"/>
    <row r="4" spans="1:13" x14ac:dyDescent="0.3">
      <c r="A4" s="404" t="s">
        <v>101</v>
      </c>
      <c r="B4" s="406" t="s">
        <v>102</v>
      </c>
      <c r="C4" s="408" t="s">
        <v>103</v>
      </c>
      <c r="D4" s="408" t="s">
        <v>104</v>
      </c>
      <c r="E4" s="408" t="s">
        <v>105</v>
      </c>
      <c r="F4" s="408"/>
      <c r="G4" s="408" t="s">
        <v>106</v>
      </c>
      <c r="H4" s="408" t="s">
        <v>107</v>
      </c>
      <c r="I4" s="408" t="s">
        <v>108</v>
      </c>
      <c r="J4" s="410" t="s">
        <v>109</v>
      </c>
      <c r="K4" s="411"/>
      <c r="L4" s="398" t="s">
        <v>110</v>
      </c>
    </row>
    <row r="5" spans="1:13" hidden="1" x14ac:dyDescent="0.3">
      <c r="A5" s="405"/>
      <c r="B5" s="407"/>
      <c r="C5" s="409"/>
      <c r="D5" s="409"/>
      <c r="E5" s="409"/>
      <c r="F5" s="409"/>
      <c r="G5" s="409"/>
      <c r="H5" s="409"/>
      <c r="I5" s="409"/>
      <c r="J5" s="196" t="s">
        <v>111</v>
      </c>
      <c r="K5" s="280" t="s">
        <v>112</v>
      </c>
      <c r="L5" s="399"/>
    </row>
    <row r="6" spans="1:13" hidden="1" x14ac:dyDescent="0.3">
      <c r="A6" s="281">
        <v>2014</v>
      </c>
      <c r="B6" s="282">
        <v>1</v>
      </c>
      <c r="C6" s="400" t="s">
        <v>113</v>
      </c>
      <c r="D6" s="197" t="s">
        <v>114</v>
      </c>
      <c r="E6" s="198" t="s">
        <v>115</v>
      </c>
      <c r="F6" s="199" t="s">
        <v>116</v>
      </c>
      <c r="G6" s="198" t="s">
        <v>117</v>
      </c>
      <c r="H6" s="200" t="s">
        <v>118</v>
      </c>
      <c r="I6" s="200" t="s">
        <v>119</v>
      </c>
      <c r="J6" s="201">
        <v>0.55300000000000005</v>
      </c>
      <c r="K6" s="283">
        <v>1.093</v>
      </c>
      <c r="L6" s="202"/>
    </row>
    <row r="7" spans="1:13" hidden="1" x14ac:dyDescent="0.3">
      <c r="A7" s="284">
        <v>2014</v>
      </c>
      <c r="B7" s="282">
        <v>2</v>
      </c>
      <c r="C7" s="401"/>
      <c r="D7" s="203" t="s">
        <v>1303</v>
      </c>
      <c r="E7" s="204" t="s">
        <v>120</v>
      </c>
      <c r="F7" s="205" t="s">
        <v>121</v>
      </c>
      <c r="G7" s="204" t="s">
        <v>122</v>
      </c>
      <c r="H7" s="206" t="s">
        <v>123</v>
      </c>
      <c r="I7" s="206" t="s">
        <v>124</v>
      </c>
      <c r="J7" s="207">
        <v>1.022</v>
      </c>
      <c r="K7" s="285">
        <v>1.399</v>
      </c>
      <c r="L7" s="208"/>
      <c r="M7" s="209"/>
    </row>
    <row r="8" spans="1:13" hidden="1" x14ac:dyDescent="0.3">
      <c r="A8" s="284">
        <v>2014</v>
      </c>
      <c r="B8" s="282">
        <v>3</v>
      </c>
      <c r="C8" s="401"/>
      <c r="D8" s="203" t="s">
        <v>125</v>
      </c>
      <c r="E8" s="204" t="s">
        <v>126</v>
      </c>
      <c r="F8" s="205" t="s">
        <v>127</v>
      </c>
      <c r="G8" s="204" t="s">
        <v>128</v>
      </c>
      <c r="H8" s="206" t="s">
        <v>129</v>
      </c>
      <c r="I8" s="206" t="s">
        <v>130</v>
      </c>
      <c r="J8" s="207">
        <v>3.2530000000000001</v>
      </c>
      <c r="K8" s="285">
        <v>4.3559999999999999</v>
      </c>
      <c r="L8" s="208"/>
      <c r="M8" s="209"/>
    </row>
    <row r="9" spans="1:13" hidden="1" x14ac:dyDescent="0.3">
      <c r="A9" s="284">
        <v>2014</v>
      </c>
      <c r="B9" s="282">
        <v>4</v>
      </c>
      <c r="C9" s="401"/>
      <c r="D9" s="203" t="s">
        <v>131</v>
      </c>
      <c r="E9" s="204" t="s">
        <v>132</v>
      </c>
      <c r="F9" s="205" t="s">
        <v>133</v>
      </c>
      <c r="G9" s="204" t="s">
        <v>134</v>
      </c>
      <c r="H9" s="206" t="s">
        <v>135</v>
      </c>
      <c r="I9" s="206" t="s">
        <v>136</v>
      </c>
      <c r="J9" s="207">
        <v>1.7829999999999999</v>
      </c>
      <c r="K9" s="285">
        <v>2.2589999999999999</v>
      </c>
      <c r="L9" s="208"/>
      <c r="M9" s="209"/>
    </row>
    <row r="10" spans="1:13" hidden="1" x14ac:dyDescent="0.3">
      <c r="A10" s="284">
        <v>2014</v>
      </c>
      <c r="B10" s="282">
        <v>5</v>
      </c>
      <c r="C10" s="401"/>
      <c r="D10" s="203" t="s">
        <v>137</v>
      </c>
      <c r="E10" s="204" t="s">
        <v>138</v>
      </c>
      <c r="F10" s="205" t="s">
        <v>121</v>
      </c>
      <c r="G10" s="204" t="s">
        <v>139</v>
      </c>
      <c r="H10" s="206" t="s">
        <v>140</v>
      </c>
      <c r="I10" s="206" t="s">
        <v>141</v>
      </c>
      <c r="J10" s="207">
        <v>1.353</v>
      </c>
      <c r="K10" s="285">
        <v>1.6870000000000001</v>
      </c>
      <c r="L10" s="208"/>
      <c r="M10" s="209"/>
    </row>
    <row r="11" spans="1:13" hidden="1" x14ac:dyDescent="0.3">
      <c r="A11" s="284">
        <v>2014</v>
      </c>
      <c r="B11" s="282">
        <v>6</v>
      </c>
      <c r="C11" s="401"/>
      <c r="D11" s="203" t="s">
        <v>142</v>
      </c>
      <c r="E11" s="204" t="s">
        <v>143</v>
      </c>
      <c r="F11" s="205" t="s">
        <v>144</v>
      </c>
      <c r="G11" s="204" t="s">
        <v>145</v>
      </c>
      <c r="H11" s="206" t="s">
        <v>146</v>
      </c>
      <c r="I11" s="206" t="s">
        <v>147</v>
      </c>
      <c r="J11" s="207">
        <v>1.393</v>
      </c>
      <c r="K11" s="285">
        <v>1.704</v>
      </c>
      <c r="L11" s="208"/>
      <c r="M11" s="209"/>
    </row>
    <row r="12" spans="1:13" hidden="1" x14ac:dyDescent="0.3">
      <c r="A12" s="284">
        <v>2014</v>
      </c>
      <c r="B12" s="282">
        <v>7</v>
      </c>
      <c r="C12" s="401"/>
      <c r="D12" s="203" t="s">
        <v>148</v>
      </c>
      <c r="E12" s="204" t="s">
        <v>149</v>
      </c>
      <c r="F12" s="205" t="s">
        <v>121</v>
      </c>
      <c r="G12" s="204" t="s">
        <v>150</v>
      </c>
      <c r="H12" s="206" t="s">
        <v>151</v>
      </c>
      <c r="I12" s="206" t="s">
        <v>152</v>
      </c>
      <c r="J12" s="207">
        <v>1.839</v>
      </c>
      <c r="K12" s="285">
        <v>2.8959999999999999</v>
      </c>
      <c r="L12" s="208"/>
      <c r="M12" s="209"/>
    </row>
    <row r="13" spans="1:13" hidden="1" x14ac:dyDescent="0.3">
      <c r="A13" s="284">
        <v>2014</v>
      </c>
      <c r="B13" s="282">
        <v>8</v>
      </c>
      <c r="C13" s="401"/>
      <c r="D13" s="203" t="s">
        <v>153</v>
      </c>
      <c r="E13" s="204" t="s">
        <v>154</v>
      </c>
      <c r="F13" s="205" t="s">
        <v>155</v>
      </c>
      <c r="G13" s="204" t="s">
        <v>156</v>
      </c>
      <c r="H13" s="206" t="s">
        <v>157</v>
      </c>
      <c r="I13" s="206" t="s">
        <v>158</v>
      </c>
      <c r="J13" s="207">
        <v>1.1180000000000001</v>
      </c>
      <c r="K13" s="285">
        <v>1.635</v>
      </c>
      <c r="L13" s="208"/>
      <c r="M13" s="209"/>
    </row>
    <row r="14" spans="1:13" hidden="1" x14ac:dyDescent="0.3">
      <c r="A14" s="284">
        <v>2014</v>
      </c>
      <c r="B14" s="282">
        <v>9</v>
      </c>
      <c r="C14" s="401"/>
      <c r="D14" s="203" t="s">
        <v>159</v>
      </c>
      <c r="E14" s="204" t="s">
        <v>160</v>
      </c>
      <c r="F14" s="205" t="s">
        <v>121</v>
      </c>
      <c r="G14" s="204" t="s">
        <v>161</v>
      </c>
      <c r="H14" s="206" t="s">
        <v>162</v>
      </c>
      <c r="I14" s="206" t="s">
        <v>163</v>
      </c>
      <c r="J14" s="207">
        <v>0.875</v>
      </c>
      <c r="K14" s="285">
        <v>1.2450000000000001</v>
      </c>
      <c r="L14" s="208"/>
      <c r="M14" s="209"/>
    </row>
    <row r="15" spans="1:13" hidden="1" x14ac:dyDescent="0.3">
      <c r="A15" s="284">
        <v>2014</v>
      </c>
      <c r="B15" s="282">
        <v>10</v>
      </c>
      <c r="C15" s="401"/>
      <c r="D15" s="203" t="s">
        <v>164</v>
      </c>
      <c r="E15" s="204" t="s">
        <v>165</v>
      </c>
      <c r="F15" s="205" t="s">
        <v>166</v>
      </c>
      <c r="G15" s="204" t="s">
        <v>167</v>
      </c>
      <c r="H15" s="206" t="s">
        <v>168</v>
      </c>
      <c r="I15" s="206" t="s">
        <v>169</v>
      </c>
      <c r="J15" s="207">
        <v>4.9530000000000003</v>
      </c>
      <c r="K15" s="285">
        <v>7.4889999999999999</v>
      </c>
      <c r="L15" s="208"/>
      <c r="M15" s="209"/>
    </row>
    <row r="16" spans="1:13" hidden="1" x14ac:dyDescent="0.3">
      <c r="A16" s="284">
        <v>2014</v>
      </c>
      <c r="B16" s="282">
        <v>11</v>
      </c>
      <c r="C16" s="401"/>
      <c r="D16" s="203" t="s">
        <v>170</v>
      </c>
      <c r="E16" s="204" t="s">
        <v>171</v>
      </c>
      <c r="F16" s="205" t="s">
        <v>155</v>
      </c>
      <c r="G16" s="204" t="s">
        <v>172</v>
      </c>
      <c r="H16" s="206" t="s">
        <v>173</v>
      </c>
      <c r="I16" s="206" t="s">
        <v>174</v>
      </c>
      <c r="J16" s="207">
        <v>0.90700000000000003</v>
      </c>
      <c r="K16" s="285">
        <v>1.258</v>
      </c>
      <c r="L16" s="208"/>
      <c r="M16" s="209"/>
    </row>
    <row r="17" spans="1:13" hidden="1" x14ac:dyDescent="0.3">
      <c r="A17" s="284">
        <v>2014</v>
      </c>
      <c r="B17" s="282">
        <v>12</v>
      </c>
      <c r="C17" s="401"/>
      <c r="D17" s="203" t="s">
        <v>175</v>
      </c>
      <c r="E17" s="204" t="s">
        <v>176</v>
      </c>
      <c r="F17" s="205" t="s">
        <v>177</v>
      </c>
      <c r="G17" s="204" t="s">
        <v>178</v>
      </c>
      <c r="H17" s="206" t="s">
        <v>179</v>
      </c>
      <c r="I17" s="206" t="s">
        <v>180</v>
      </c>
      <c r="J17" s="207">
        <v>1.554</v>
      </c>
      <c r="K17" s="285">
        <v>2.6320000000000001</v>
      </c>
      <c r="L17" s="208"/>
      <c r="M17" s="209"/>
    </row>
    <row r="18" spans="1:13" hidden="1" x14ac:dyDescent="0.3">
      <c r="A18" s="284">
        <v>2014</v>
      </c>
      <c r="B18" s="282">
        <v>13</v>
      </c>
      <c r="C18" s="402"/>
      <c r="D18" s="203" t="s">
        <v>181</v>
      </c>
      <c r="E18" s="204" t="s">
        <v>182</v>
      </c>
      <c r="F18" s="205" t="s">
        <v>133</v>
      </c>
      <c r="G18" s="204" t="s">
        <v>183</v>
      </c>
      <c r="H18" s="206" t="s">
        <v>184</v>
      </c>
      <c r="I18" s="206" t="s">
        <v>185</v>
      </c>
      <c r="J18" s="207">
        <v>0.86199999999999999</v>
      </c>
      <c r="K18" s="285">
        <v>1.234</v>
      </c>
      <c r="L18" s="208"/>
      <c r="M18" s="209"/>
    </row>
    <row r="19" spans="1:13" hidden="1" x14ac:dyDescent="0.3">
      <c r="A19" s="284">
        <v>2014</v>
      </c>
      <c r="B19" s="282">
        <v>14</v>
      </c>
      <c r="C19" s="400" t="s">
        <v>186</v>
      </c>
      <c r="D19" s="197" t="s">
        <v>187</v>
      </c>
      <c r="E19" s="198" t="s">
        <v>188</v>
      </c>
      <c r="F19" s="199" t="s">
        <v>189</v>
      </c>
      <c r="G19" s="198" t="s">
        <v>190</v>
      </c>
      <c r="H19" s="200" t="s">
        <v>191</v>
      </c>
      <c r="I19" s="200" t="s">
        <v>192</v>
      </c>
      <c r="J19" s="201">
        <v>1.8380000000000001</v>
      </c>
      <c r="K19" s="283">
        <v>2.9340000000000002</v>
      </c>
      <c r="L19" s="210"/>
      <c r="M19" s="209"/>
    </row>
    <row r="20" spans="1:13" hidden="1" x14ac:dyDescent="0.3">
      <c r="A20" s="284">
        <v>2014</v>
      </c>
      <c r="B20" s="282">
        <v>15</v>
      </c>
      <c r="C20" s="401"/>
      <c r="D20" s="203" t="s">
        <v>1304</v>
      </c>
      <c r="E20" s="204" t="s">
        <v>193</v>
      </c>
      <c r="F20" s="205" t="s">
        <v>155</v>
      </c>
      <c r="G20" s="204" t="s">
        <v>194</v>
      </c>
      <c r="H20" s="206" t="s">
        <v>195</v>
      </c>
      <c r="I20" s="206" t="s">
        <v>196</v>
      </c>
      <c r="J20" s="207">
        <v>1.1639999999999999</v>
      </c>
      <c r="K20" s="285">
        <v>1.3819999999999999</v>
      </c>
      <c r="L20" s="208"/>
      <c r="M20" s="209"/>
    </row>
    <row r="21" spans="1:13" hidden="1" x14ac:dyDescent="0.3">
      <c r="A21" s="284">
        <v>2014</v>
      </c>
      <c r="B21" s="282">
        <v>16</v>
      </c>
      <c r="C21" s="401"/>
      <c r="D21" s="203" t="s">
        <v>197</v>
      </c>
      <c r="E21" s="204" t="s">
        <v>198</v>
      </c>
      <c r="F21" s="205" t="s">
        <v>189</v>
      </c>
      <c r="G21" s="211" t="s">
        <v>199</v>
      </c>
      <c r="H21" s="206" t="s">
        <v>200</v>
      </c>
      <c r="I21" s="206" t="s">
        <v>201</v>
      </c>
      <c r="J21" s="207">
        <v>0.63</v>
      </c>
      <c r="K21" s="285">
        <v>1.181</v>
      </c>
      <c r="L21" s="208"/>
      <c r="M21" s="209"/>
    </row>
    <row r="22" spans="1:13" hidden="1" x14ac:dyDescent="0.3">
      <c r="A22" s="284">
        <v>2014</v>
      </c>
      <c r="B22" s="282">
        <v>17</v>
      </c>
      <c r="C22" s="401"/>
      <c r="D22" s="203" t="s">
        <v>202</v>
      </c>
      <c r="E22" s="204" t="s">
        <v>203</v>
      </c>
      <c r="F22" s="205" t="s">
        <v>204</v>
      </c>
      <c r="G22" s="204" t="s">
        <v>205</v>
      </c>
      <c r="H22" s="206" t="s">
        <v>206</v>
      </c>
      <c r="I22" s="206" t="s">
        <v>207</v>
      </c>
      <c r="J22" s="207">
        <v>2.7890000000000001</v>
      </c>
      <c r="K22" s="285">
        <v>3.8220000000000001</v>
      </c>
      <c r="L22" s="208"/>
      <c r="M22" s="209"/>
    </row>
    <row r="23" spans="1:13" hidden="1" x14ac:dyDescent="0.3">
      <c r="A23" s="284">
        <v>2014</v>
      </c>
      <c r="B23" s="282">
        <v>18</v>
      </c>
      <c r="C23" s="402"/>
      <c r="D23" s="212" t="s">
        <v>208</v>
      </c>
      <c r="E23" s="213" t="s">
        <v>209</v>
      </c>
      <c r="F23" s="214" t="s">
        <v>189</v>
      </c>
      <c r="G23" s="213" t="s">
        <v>210</v>
      </c>
      <c r="H23" s="215" t="s">
        <v>211</v>
      </c>
      <c r="I23" s="215" t="s">
        <v>212</v>
      </c>
      <c r="J23" s="216">
        <v>0.96799999999999997</v>
      </c>
      <c r="K23" s="286">
        <v>1.679</v>
      </c>
      <c r="L23" s="217"/>
      <c r="M23" s="209"/>
    </row>
    <row r="24" spans="1:13" hidden="1" x14ac:dyDescent="0.3">
      <c r="A24" s="287">
        <v>2014</v>
      </c>
      <c r="B24" s="282">
        <v>19</v>
      </c>
      <c r="C24" s="218" t="s">
        <v>213</v>
      </c>
      <c r="D24" s="203" t="s">
        <v>214</v>
      </c>
      <c r="E24" s="204" t="s">
        <v>215</v>
      </c>
      <c r="F24" s="205" t="s">
        <v>121</v>
      </c>
      <c r="G24" s="204" t="s">
        <v>216</v>
      </c>
      <c r="H24" s="206" t="s">
        <v>217</v>
      </c>
      <c r="I24" s="206" t="s">
        <v>218</v>
      </c>
      <c r="J24" s="207">
        <v>10</v>
      </c>
      <c r="K24" s="285">
        <v>12.9</v>
      </c>
      <c r="L24" s="208" t="s">
        <v>219</v>
      </c>
      <c r="M24" s="209"/>
    </row>
    <row r="25" spans="1:13" hidden="1" x14ac:dyDescent="0.3">
      <c r="A25" s="288">
        <v>2015</v>
      </c>
      <c r="B25" s="219">
        <v>1</v>
      </c>
      <c r="C25" s="400" t="s">
        <v>113</v>
      </c>
      <c r="D25" s="197" t="s">
        <v>220</v>
      </c>
      <c r="E25" s="220" t="s">
        <v>221</v>
      </c>
      <c r="F25" s="199" t="s">
        <v>222</v>
      </c>
      <c r="G25" s="198" t="s">
        <v>223</v>
      </c>
      <c r="H25" s="200" t="s">
        <v>224</v>
      </c>
      <c r="I25" s="200" t="s">
        <v>225</v>
      </c>
      <c r="J25" s="201">
        <v>1.4319999999999999</v>
      </c>
      <c r="K25" s="283">
        <v>2.2120000000000002</v>
      </c>
      <c r="L25" s="210"/>
      <c r="M25" s="209"/>
    </row>
    <row r="26" spans="1:13" hidden="1" x14ac:dyDescent="0.3">
      <c r="A26" s="284">
        <v>2015</v>
      </c>
      <c r="B26" s="282">
        <v>2</v>
      </c>
      <c r="C26" s="401"/>
      <c r="D26" s="203" t="s">
        <v>226</v>
      </c>
      <c r="E26" s="221" t="s">
        <v>227</v>
      </c>
      <c r="F26" s="205" t="s">
        <v>222</v>
      </c>
      <c r="G26" s="204" t="s">
        <v>228</v>
      </c>
      <c r="H26" s="206" t="s">
        <v>229</v>
      </c>
      <c r="I26" s="206" t="s">
        <v>230</v>
      </c>
      <c r="J26" s="207">
        <v>1.0009999999999999</v>
      </c>
      <c r="K26" s="285">
        <v>1.264</v>
      </c>
      <c r="L26" s="208"/>
      <c r="M26" s="209"/>
    </row>
    <row r="27" spans="1:13" hidden="1" x14ac:dyDescent="0.3">
      <c r="A27" s="284">
        <v>2015</v>
      </c>
      <c r="B27" s="282">
        <v>3</v>
      </c>
      <c r="C27" s="401"/>
      <c r="D27" s="203" t="s">
        <v>231</v>
      </c>
      <c r="E27" s="221" t="s">
        <v>232</v>
      </c>
      <c r="F27" s="205" t="s">
        <v>121</v>
      </c>
      <c r="G27" s="204" t="s">
        <v>233</v>
      </c>
      <c r="H27" s="206" t="s">
        <v>151</v>
      </c>
      <c r="I27" s="206" t="s">
        <v>234</v>
      </c>
      <c r="J27" s="207">
        <v>1.327</v>
      </c>
      <c r="K27" s="285">
        <v>1.718</v>
      </c>
      <c r="L27" s="208"/>
      <c r="M27" s="209"/>
    </row>
    <row r="28" spans="1:13" hidden="1" x14ac:dyDescent="0.3">
      <c r="A28" s="284">
        <v>2015</v>
      </c>
      <c r="B28" s="282">
        <v>4</v>
      </c>
      <c r="C28" s="401"/>
      <c r="D28" s="203" t="s">
        <v>235</v>
      </c>
      <c r="E28" s="221" t="s">
        <v>236</v>
      </c>
      <c r="F28" s="205" t="s">
        <v>237</v>
      </c>
      <c r="G28" s="204" t="s">
        <v>238</v>
      </c>
      <c r="H28" s="206" t="s">
        <v>239</v>
      </c>
      <c r="I28" s="206" t="s">
        <v>240</v>
      </c>
      <c r="J28" s="207">
        <v>1.2350000000000001</v>
      </c>
      <c r="K28" s="285">
        <v>2.0590000000000002</v>
      </c>
      <c r="L28" s="208"/>
      <c r="M28" s="209"/>
    </row>
    <row r="29" spans="1:13" hidden="1" x14ac:dyDescent="0.3">
      <c r="A29" s="284">
        <v>2015</v>
      </c>
      <c r="B29" s="282">
        <v>5</v>
      </c>
      <c r="C29" s="401"/>
      <c r="D29" s="203" t="s">
        <v>241</v>
      </c>
      <c r="E29" s="221" t="s">
        <v>242</v>
      </c>
      <c r="F29" s="205" t="s">
        <v>155</v>
      </c>
      <c r="G29" s="204" t="s">
        <v>243</v>
      </c>
      <c r="H29" s="206" t="s">
        <v>244</v>
      </c>
      <c r="I29" s="206" t="s">
        <v>245</v>
      </c>
      <c r="J29" s="207">
        <v>0.68500000000000005</v>
      </c>
      <c r="K29" s="285">
        <v>1.0329999999999999</v>
      </c>
      <c r="L29" s="208"/>
      <c r="M29" s="209"/>
    </row>
    <row r="30" spans="1:13" hidden="1" x14ac:dyDescent="0.3">
      <c r="A30" s="284">
        <v>2015</v>
      </c>
      <c r="B30" s="282">
        <v>6</v>
      </c>
      <c r="C30" s="401"/>
      <c r="D30" s="203" t="s">
        <v>246</v>
      </c>
      <c r="E30" s="221" t="s">
        <v>247</v>
      </c>
      <c r="F30" s="205" t="s">
        <v>121</v>
      </c>
      <c r="G30" s="204" t="s">
        <v>248</v>
      </c>
      <c r="H30" s="206" t="s">
        <v>206</v>
      </c>
      <c r="I30" s="206" t="s">
        <v>249</v>
      </c>
      <c r="J30" s="207">
        <v>1.8069999999999999</v>
      </c>
      <c r="K30" s="285">
        <v>2.2970000000000002</v>
      </c>
      <c r="L30" s="208"/>
      <c r="M30" s="209"/>
    </row>
    <row r="31" spans="1:13" hidden="1" x14ac:dyDescent="0.3">
      <c r="A31" s="284">
        <v>2015</v>
      </c>
      <c r="B31" s="282">
        <v>7</v>
      </c>
      <c r="C31" s="401"/>
      <c r="D31" s="203" t="s">
        <v>250</v>
      </c>
      <c r="E31" s="221" t="s">
        <v>251</v>
      </c>
      <c r="F31" s="205" t="s">
        <v>121</v>
      </c>
      <c r="G31" s="204" t="s">
        <v>252</v>
      </c>
      <c r="H31" s="206" t="s">
        <v>146</v>
      </c>
      <c r="I31" s="206" t="s">
        <v>253</v>
      </c>
      <c r="J31" s="207">
        <v>3.9319999999999999</v>
      </c>
      <c r="K31" s="285">
        <v>7.0410000000000004</v>
      </c>
      <c r="L31" s="208"/>
      <c r="M31" s="209"/>
    </row>
    <row r="32" spans="1:13" hidden="1" x14ac:dyDescent="0.3">
      <c r="A32" s="284">
        <v>2015</v>
      </c>
      <c r="B32" s="282">
        <v>8</v>
      </c>
      <c r="C32" s="401"/>
      <c r="D32" s="203" t="s">
        <v>254</v>
      </c>
      <c r="E32" s="221" t="s">
        <v>255</v>
      </c>
      <c r="F32" s="205" t="s">
        <v>222</v>
      </c>
      <c r="G32" s="204" t="s">
        <v>256</v>
      </c>
      <c r="H32" s="206" t="s">
        <v>257</v>
      </c>
      <c r="I32" s="206" t="s">
        <v>258</v>
      </c>
      <c r="J32" s="207">
        <v>5.093</v>
      </c>
      <c r="K32" s="285">
        <v>6.7590000000000003</v>
      </c>
      <c r="L32" s="208"/>
      <c r="M32" s="209"/>
    </row>
    <row r="33" spans="1:13" hidden="1" x14ac:dyDescent="0.3">
      <c r="A33" s="284">
        <v>2015</v>
      </c>
      <c r="B33" s="282">
        <v>9</v>
      </c>
      <c r="C33" s="402"/>
      <c r="D33" s="203" t="s">
        <v>259</v>
      </c>
      <c r="E33" s="221" t="s">
        <v>260</v>
      </c>
      <c r="F33" s="205" t="s">
        <v>121</v>
      </c>
      <c r="G33" s="204" t="s">
        <v>261</v>
      </c>
      <c r="H33" s="206" t="s">
        <v>157</v>
      </c>
      <c r="I33" s="206" t="s">
        <v>262</v>
      </c>
      <c r="J33" s="207">
        <v>1.117</v>
      </c>
      <c r="K33" s="285">
        <v>1.552</v>
      </c>
      <c r="L33" s="208"/>
      <c r="M33" s="209"/>
    </row>
    <row r="34" spans="1:13" hidden="1" x14ac:dyDescent="0.3">
      <c r="A34" s="284">
        <v>2015</v>
      </c>
      <c r="B34" s="282">
        <v>10</v>
      </c>
      <c r="C34" s="400" t="s">
        <v>186</v>
      </c>
      <c r="D34" s="197" t="s">
        <v>263</v>
      </c>
      <c r="E34" s="198" t="s">
        <v>264</v>
      </c>
      <c r="F34" s="199" t="s">
        <v>189</v>
      </c>
      <c r="G34" s="198" t="s">
        <v>265</v>
      </c>
      <c r="H34" s="200" t="s">
        <v>266</v>
      </c>
      <c r="I34" s="200" t="s">
        <v>267</v>
      </c>
      <c r="J34" s="201">
        <v>1.2030000000000001</v>
      </c>
      <c r="K34" s="283">
        <v>1.677</v>
      </c>
      <c r="L34" s="210"/>
      <c r="M34" s="209"/>
    </row>
    <row r="35" spans="1:13" hidden="1" x14ac:dyDescent="0.3">
      <c r="A35" s="284">
        <v>2015</v>
      </c>
      <c r="B35" s="282">
        <v>11</v>
      </c>
      <c r="C35" s="401"/>
      <c r="D35" s="203" t="s">
        <v>268</v>
      </c>
      <c r="E35" s="204" t="s">
        <v>269</v>
      </c>
      <c r="F35" s="205" t="s">
        <v>121</v>
      </c>
      <c r="G35" s="204" t="s">
        <v>270</v>
      </c>
      <c r="H35" s="206" t="s">
        <v>129</v>
      </c>
      <c r="I35" s="206" t="s">
        <v>271</v>
      </c>
      <c r="J35" s="207">
        <v>0.89200000000000002</v>
      </c>
      <c r="K35" s="285">
        <v>1.1859999999999999</v>
      </c>
      <c r="L35" s="208"/>
      <c r="M35" s="209"/>
    </row>
    <row r="36" spans="1:13" hidden="1" x14ac:dyDescent="0.3">
      <c r="A36" s="284">
        <v>2015</v>
      </c>
      <c r="B36" s="282">
        <v>12</v>
      </c>
      <c r="C36" s="402"/>
      <c r="D36" s="212" t="s">
        <v>272</v>
      </c>
      <c r="E36" s="213" t="s">
        <v>273</v>
      </c>
      <c r="F36" s="214" t="s">
        <v>189</v>
      </c>
      <c r="G36" s="213" t="s">
        <v>190</v>
      </c>
      <c r="H36" s="215" t="s">
        <v>191</v>
      </c>
      <c r="I36" s="215" t="s">
        <v>274</v>
      </c>
      <c r="J36" s="216">
        <v>1.351</v>
      </c>
      <c r="K36" s="286">
        <v>1.7629999999999999</v>
      </c>
      <c r="L36" s="217"/>
      <c r="M36" s="209"/>
    </row>
    <row r="37" spans="1:13" hidden="1" x14ac:dyDescent="0.3">
      <c r="A37" s="284">
        <v>2015</v>
      </c>
      <c r="B37" s="282">
        <v>13</v>
      </c>
      <c r="C37" s="400" t="s">
        <v>275</v>
      </c>
      <c r="D37" s="203" t="s">
        <v>276</v>
      </c>
      <c r="E37" s="204" t="s">
        <v>277</v>
      </c>
      <c r="F37" s="205" t="s">
        <v>278</v>
      </c>
      <c r="G37" s="204" t="s">
        <v>279</v>
      </c>
      <c r="H37" s="206" t="s">
        <v>280</v>
      </c>
      <c r="I37" s="206" t="s">
        <v>281</v>
      </c>
      <c r="J37" s="207" t="s">
        <v>282</v>
      </c>
      <c r="K37" s="285" t="s">
        <v>282</v>
      </c>
      <c r="L37" s="208" t="s">
        <v>283</v>
      </c>
      <c r="M37" s="209"/>
    </row>
    <row r="38" spans="1:13" hidden="1" x14ac:dyDescent="0.3">
      <c r="A38" s="284">
        <v>2015</v>
      </c>
      <c r="B38" s="282">
        <v>14</v>
      </c>
      <c r="C38" s="401"/>
      <c r="D38" s="203" t="s">
        <v>284</v>
      </c>
      <c r="E38" s="204" t="s">
        <v>285</v>
      </c>
      <c r="F38" s="205" t="s">
        <v>222</v>
      </c>
      <c r="G38" s="204" t="s">
        <v>286</v>
      </c>
      <c r="H38" s="206" t="s">
        <v>287</v>
      </c>
      <c r="I38" s="206" t="s">
        <v>288</v>
      </c>
      <c r="J38" s="207">
        <v>5.0170000000000003</v>
      </c>
      <c r="K38" s="285">
        <v>5.6710000000000003</v>
      </c>
      <c r="L38" s="208" t="s">
        <v>289</v>
      </c>
      <c r="M38" s="209"/>
    </row>
    <row r="39" spans="1:13" hidden="1" x14ac:dyDescent="0.3">
      <c r="A39" s="284">
        <v>2015</v>
      </c>
      <c r="B39" s="282">
        <v>15</v>
      </c>
      <c r="C39" s="402"/>
      <c r="D39" s="203" t="s">
        <v>290</v>
      </c>
      <c r="E39" s="204" t="s">
        <v>291</v>
      </c>
      <c r="F39" s="205" t="s">
        <v>292</v>
      </c>
      <c r="G39" s="204" t="s">
        <v>122</v>
      </c>
      <c r="H39" s="206" t="s">
        <v>293</v>
      </c>
      <c r="I39" s="206" t="s">
        <v>294</v>
      </c>
      <c r="J39" s="207" t="s">
        <v>295</v>
      </c>
      <c r="K39" s="285" t="s">
        <v>295</v>
      </c>
      <c r="L39" s="208" t="s">
        <v>296</v>
      </c>
      <c r="M39" s="209"/>
    </row>
    <row r="40" spans="1:13" hidden="1" x14ac:dyDescent="0.3">
      <c r="A40" s="289">
        <v>2016</v>
      </c>
      <c r="B40" s="222">
        <v>1</v>
      </c>
      <c r="C40" s="388" t="s">
        <v>297</v>
      </c>
      <c r="D40" s="197" t="s">
        <v>298</v>
      </c>
      <c r="E40" s="198" t="s">
        <v>299</v>
      </c>
      <c r="F40" s="199" t="s">
        <v>121</v>
      </c>
      <c r="G40" s="198" t="s">
        <v>300</v>
      </c>
      <c r="H40" s="200" t="s">
        <v>301</v>
      </c>
      <c r="I40" s="200" t="s">
        <v>302</v>
      </c>
      <c r="J40" s="201">
        <v>5.5191249999999998</v>
      </c>
      <c r="K40" s="283">
        <v>6.407</v>
      </c>
      <c r="L40" s="223"/>
    </row>
    <row r="41" spans="1:13" hidden="1" x14ac:dyDescent="0.3">
      <c r="A41" s="284">
        <v>2016</v>
      </c>
      <c r="B41" s="290">
        <v>2</v>
      </c>
      <c r="C41" s="389"/>
      <c r="D41" s="203" t="s">
        <v>303</v>
      </c>
      <c r="E41" s="204" t="s">
        <v>304</v>
      </c>
      <c r="F41" s="205" t="s">
        <v>121</v>
      </c>
      <c r="G41" s="204" t="s">
        <v>305</v>
      </c>
      <c r="H41" s="206" t="s">
        <v>306</v>
      </c>
      <c r="I41" s="206" t="s">
        <v>307</v>
      </c>
      <c r="J41" s="207">
        <v>8.405875</v>
      </c>
      <c r="K41" s="285">
        <v>12.031000000000001</v>
      </c>
      <c r="L41" s="224"/>
    </row>
    <row r="42" spans="1:13" hidden="1" x14ac:dyDescent="0.3">
      <c r="A42" s="284">
        <v>2016</v>
      </c>
      <c r="B42" s="290">
        <v>3</v>
      </c>
      <c r="C42" s="389"/>
      <c r="D42" s="203" t="s">
        <v>308</v>
      </c>
      <c r="E42" s="204" t="s">
        <v>309</v>
      </c>
      <c r="F42" s="205" t="s">
        <v>121</v>
      </c>
      <c r="G42" s="204" t="s">
        <v>172</v>
      </c>
      <c r="H42" s="206" t="s">
        <v>173</v>
      </c>
      <c r="I42" s="206" t="s">
        <v>310</v>
      </c>
      <c r="J42" s="207">
        <v>1.9956874999999996</v>
      </c>
      <c r="K42" s="285">
        <v>3.415</v>
      </c>
      <c r="L42" s="224"/>
    </row>
    <row r="43" spans="1:13" hidden="1" x14ac:dyDescent="0.3">
      <c r="A43" s="284">
        <v>2016</v>
      </c>
      <c r="B43" s="290">
        <v>4</v>
      </c>
      <c r="C43" s="389"/>
      <c r="D43" s="203" t="s">
        <v>311</v>
      </c>
      <c r="E43" s="204" t="s">
        <v>312</v>
      </c>
      <c r="F43" s="205" t="s">
        <v>121</v>
      </c>
      <c r="G43" s="204" t="s">
        <v>313</v>
      </c>
      <c r="H43" s="206" t="s">
        <v>314</v>
      </c>
      <c r="I43" s="206" t="s">
        <v>315</v>
      </c>
      <c r="J43" s="207">
        <v>2.726375</v>
      </c>
      <c r="K43" s="285">
        <v>3.72</v>
      </c>
      <c r="L43" s="224"/>
    </row>
    <row r="44" spans="1:13" hidden="1" x14ac:dyDescent="0.3">
      <c r="A44" s="284">
        <v>2016</v>
      </c>
      <c r="B44" s="290">
        <v>5</v>
      </c>
      <c r="C44" s="389"/>
      <c r="D44" s="203" t="s">
        <v>316</v>
      </c>
      <c r="E44" s="204" t="s">
        <v>317</v>
      </c>
      <c r="F44" s="205" t="s">
        <v>318</v>
      </c>
      <c r="G44" s="204" t="s">
        <v>319</v>
      </c>
      <c r="H44" s="206" t="s">
        <v>151</v>
      </c>
      <c r="I44" s="206" t="s">
        <v>320</v>
      </c>
      <c r="J44" s="207">
        <v>6.4711111111111119</v>
      </c>
      <c r="K44" s="285">
        <v>9.4979999999999993</v>
      </c>
      <c r="L44" s="224"/>
    </row>
    <row r="45" spans="1:13" hidden="1" x14ac:dyDescent="0.3">
      <c r="A45" s="284">
        <v>2016</v>
      </c>
      <c r="B45" s="290">
        <v>6</v>
      </c>
      <c r="C45" s="389"/>
      <c r="D45" s="203" t="s">
        <v>321</v>
      </c>
      <c r="E45" s="204" t="s">
        <v>322</v>
      </c>
      <c r="F45" s="205" t="s">
        <v>121</v>
      </c>
      <c r="G45" s="204" t="s">
        <v>216</v>
      </c>
      <c r="H45" s="206" t="s">
        <v>162</v>
      </c>
      <c r="I45" s="206" t="s">
        <v>323</v>
      </c>
      <c r="J45" s="207">
        <v>4.7014375000000008</v>
      </c>
      <c r="K45" s="285">
        <v>7.58</v>
      </c>
      <c r="L45" s="224"/>
    </row>
    <row r="46" spans="1:13" hidden="1" x14ac:dyDescent="0.3">
      <c r="A46" s="284">
        <v>2016</v>
      </c>
      <c r="B46" s="290">
        <v>7</v>
      </c>
      <c r="C46" s="389"/>
      <c r="D46" s="203" t="s">
        <v>324</v>
      </c>
      <c r="E46" s="204" t="s">
        <v>325</v>
      </c>
      <c r="F46" s="205" t="s">
        <v>121</v>
      </c>
      <c r="G46" s="204" t="s">
        <v>326</v>
      </c>
      <c r="H46" s="206" t="s">
        <v>293</v>
      </c>
      <c r="I46" s="206" t="s">
        <v>327</v>
      </c>
      <c r="J46" s="207">
        <v>4.7268749999999997</v>
      </c>
      <c r="K46" s="285">
        <v>6.452</v>
      </c>
      <c r="L46" s="224"/>
    </row>
    <row r="47" spans="1:13" hidden="1" x14ac:dyDescent="0.3">
      <c r="A47" s="284">
        <v>2016</v>
      </c>
      <c r="B47" s="290">
        <v>8</v>
      </c>
      <c r="C47" s="389"/>
      <c r="D47" s="203" t="s">
        <v>328</v>
      </c>
      <c r="E47" s="204" t="s">
        <v>329</v>
      </c>
      <c r="F47" s="205" t="s">
        <v>121</v>
      </c>
      <c r="G47" s="204" t="s">
        <v>330</v>
      </c>
      <c r="H47" s="206" t="s">
        <v>331</v>
      </c>
      <c r="I47" s="206" t="s">
        <v>332</v>
      </c>
      <c r="J47" s="207">
        <v>3.3946249999999996</v>
      </c>
      <c r="K47" s="285">
        <v>4.4720000000000004</v>
      </c>
      <c r="L47" s="224"/>
    </row>
    <row r="48" spans="1:13" hidden="1" x14ac:dyDescent="0.3">
      <c r="A48" s="284">
        <v>2016</v>
      </c>
      <c r="B48" s="290">
        <v>9</v>
      </c>
      <c r="C48" s="389"/>
      <c r="D48" s="203" t="s">
        <v>333</v>
      </c>
      <c r="E48" s="204" t="s">
        <v>334</v>
      </c>
      <c r="F48" s="205" t="s">
        <v>121</v>
      </c>
      <c r="G48" s="204" t="s">
        <v>335</v>
      </c>
      <c r="H48" s="206" t="s">
        <v>336</v>
      </c>
      <c r="I48" s="206" t="s">
        <v>337</v>
      </c>
      <c r="J48" s="207">
        <v>2.9140000000000001</v>
      </c>
      <c r="K48" s="285">
        <v>3.9809999999999999</v>
      </c>
      <c r="L48" s="224"/>
    </row>
    <row r="49" spans="1:12" hidden="1" x14ac:dyDescent="0.3">
      <c r="A49" s="284">
        <v>2016</v>
      </c>
      <c r="B49" s="290">
        <v>10</v>
      </c>
      <c r="C49" s="389"/>
      <c r="D49" s="203" t="s">
        <v>338</v>
      </c>
      <c r="E49" s="204" t="s">
        <v>339</v>
      </c>
      <c r="F49" s="205" t="s">
        <v>222</v>
      </c>
      <c r="G49" s="204" t="s">
        <v>340</v>
      </c>
      <c r="H49" s="206" t="s">
        <v>341</v>
      </c>
      <c r="I49" s="206" t="s">
        <v>342</v>
      </c>
      <c r="J49" s="207">
        <v>5.1382500000000002</v>
      </c>
      <c r="K49" s="285">
        <v>6.5190000000000001</v>
      </c>
      <c r="L49" s="224"/>
    </row>
    <row r="50" spans="1:12" hidden="1" x14ac:dyDescent="0.3">
      <c r="A50" s="284">
        <v>2016</v>
      </c>
      <c r="B50" s="290">
        <v>11</v>
      </c>
      <c r="C50" s="390"/>
      <c r="D50" s="203" t="s">
        <v>343</v>
      </c>
      <c r="E50" s="204" t="s">
        <v>344</v>
      </c>
      <c r="F50" s="205" t="s">
        <v>121</v>
      </c>
      <c r="G50" s="204" t="s">
        <v>279</v>
      </c>
      <c r="H50" s="206" t="s">
        <v>123</v>
      </c>
      <c r="I50" s="206" t="s">
        <v>345</v>
      </c>
      <c r="J50" s="207">
        <v>1.12375</v>
      </c>
      <c r="K50" s="285">
        <v>2.4329999999999998</v>
      </c>
      <c r="L50" s="224"/>
    </row>
    <row r="51" spans="1:12" hidden="1" x14ac:dyDescent="0.3">
      <c r="A51" s="284">
        <v>2016</v>
      </c>
      <c r="B51" s="222">
        <v>12</v>
      </c>
      <c r="C51" s="388" t="s">
        <v>346</v>
      </c>
      <c r="D51" s="197" t="s">
        <v>347</v>
      </c>
      <c r="E51" s="198" t="s">
        <v>348</v>
      </c>
      <c r="F51" s="199" t="s">
        <v>222</v>
      </c>
      <c r="G51" s="198" t="s">
        <v>349</v>
      </c>
      <c r="H51" s="200" t="s">
        <v>350</v>
      </c>
      <c r="I51" s="200" t="s">
        <v>351</v>
      </c>
      <c r="J51" s="201">
        <v>1.00622875</v>
      </c>
      <c r="K51" s="283">
        <v>1.5564899999999999</v>
      </c>
      <c r="L51" s="223"/>
    </row>
    <row r="52" spans="1:12" hidden="1" x14ac:dyDescent="0.3">
      <c r="A52" s="284">
        <v>2016</v>
      </c>
      <c r="B52" s="290">
        <v>13</v>
      </c>
      <c r="C52" s="389"/>
      <c r="D52" s="203" t="s">
        <v>352</v>
      </c>
      <c r="E52" s="204" t="s">
        <v>353</v>
      </c>
      <c r="F52" s="205" t="s">
        <v>155</v>
      </c>
      <c r="G52" s="204" t="s">
        <v>354</v>
      </c>
      <c r="H52" s="206" t="s">
        <v>355</v>
      </c>
      <c r="I52" s="206" t="s">
        <v>356</v>
      </c>
      <c r="J52" s="207">
        <v>0.80106166666666656</v>
      </c>
      <c r="K52" s="285">
        <v>1.0448599999999999</v>
      </c>
      <c r="L52" s="224"/>
    </row>
    <row r="53" spans="1:12" hidden="1" x14ac:dyDescent="0.3">
      <c r="A53" s="284">
        <v>2016</v>
      </c>
      <c r="B53" s="225">
        <v>14</v>
      </c>
      <c r="C53" s="390"/>
      <c r="D53" s="212" t="s">
        <v>357</v>
      </c>
      <c r="E53" s="213" t="s">
        <v>358</v>
      </c>
      <c r="F53" s="214" t="s">
        <v>222</v>
      </c>
      <c r="G53" s="213" t="s">
        <v>205</v>
      </c>
      <c r="H53" s="215" t="s">
        <v>359</v>
      </c>
      <c r="I53" s="215" t="s">
        <v>360</v>
      </c>
      <c r="J53" s="216">
        <v>3.4104018749999998</v>
      </c>
      <c r="K53" s="286">
        <v>5.6219299999999999</v>
      </c>
      <c r="L53" s="226"/>
    </row>
    <row r="54" spans="1:12" hidden="1" x14ac:dyDescent="0.3">
      <c r="A54" s="284">
        <v>2016</v>
      </c>
      <c r="B54" s="222">
        <v>15</v>
      </c>
      <c r="C54" s="388" t="s">
        <v>213</v>
      </c>
      <c r="D54" s="227" t="s">
        <v>361</v>
      </c>
      <c r="E54" s="198" t="s">
        <v>362</v>
      </c>
      <c r="F54" s="199" t="s">
        <v>222</v>
      </c>
      <c r="G54" s="198" t="s">
        <v>363</v>
      </c>
      <c r="H54" s="200" t="s">
        <v>129</v>
      </c>
      <c r="I54" s="200" t="s">
        <v>364</v>
      </c>
      <c r="J54" s="201">
        <v>8.0820000000000007</v>
      </c>
      <c r="K54" s="283">
        <v>6.407</v>
      </c>
      <c r="L54" s="223" t="s">
        <v>365</v>
      </c>
    </row>
    <row r="55" spans="1:12" hidden="1" x14ac:dyDescent="0.3">
      <c r="A55" s="284">
        <v>2016</v>
      </c>
      <c r="B55" s="290">
        <v>16</v>
      </c>
      <c r="C55" s="389"/>
      <c r="D55" s="228" t="s">
        <v>366</v>
      </c>
      <c r="E55" s="204" t="s">
        <v>367</v>
      </c>
      <c r="F55" s="205" t="s">
        <v>222</v>
      </c>
      <c r="G55" s="204" t="s">
        <v>134</v>
      </c>
      <c r="H55" s="206" t="s">
        <v>368</v>
      </c>
      <c r="I55" s="206" t="s">
        <v>369</v>
      </c>
      <c r="J55" s="207">
        <v>8.09</v>
      </c>
      <c r="K55" s="285">
        <v>8.8879999999999999</v>
      </c>
      <c r="L55" s="224" t="s">
        <v>370</v>
      </c>
    </row>
    <row r="56" spans="1:12" hidden="1" x14ac:dyDescent="0.3">
      <c r="A56" s="284">
        <v>2016</v>
      </c>
      <c r="B56" s="290">
        <v>17</v>
      </c>
      <c r="C56" s="389"/>
      <c r="D56" s="228" t="s">
        <v>371</v>
      </c>
      <c r="E56" s="204" t="s">
        <v>372</v>
      </c>
      <c r="F56" s="205" t="s">
        <v>373</v>
      </c>
      <c r="G56" s="204" t="s">
        <v>374</v>
      </c>
      <c r="H56" s="206" t="s">
        <v>375</v>
      </c>
      <c r="I56" s="206" t="s">
        <v>376</v>
      </c>
      <c r="J56" s="207" t="s">
        <v>282</v>
      </c>
      <c r="K56" s="285" t="s">
        <v>282</v>
      </c>
      <c r="L56" s="224" t="s">
        <v>377</v>
      </c>
    </row>
    <row r="57" spans="1:12" hidden="1" x14ac:dyDescent="0.3">
      <c r="A57" s="284">
        <v>2016</v>
      </c>
      <c r="B57" s="290">
        <v>18</v>
      </c>
      <c r="C57" s="389"/>
      <c r="D57" s="203" t="s">
        <v>378</v>
      </c>
      <c r="E57" s="204" t="s">
        <v>379</v>
      </c>
      <c r="F57" s="205" t="s">
        <v>133</v>
      </c>
      <c r="G57" s="204" t="s">
        <v>380</v>
      </c>
      <c r="H57" s="206" t="s">
        <v>381</v>
      </c>
      <c r="I57" s="206" t="s">
        <v>382</v>
      </c>
      <c r="J57" s="207">
        <v>16.821000000000002</v>
      </c>
      <c r="K57" s="285">
        <v>19.959</v>
      </c>
      <c r="L57" s="224" t="s">
        <v>219</v>
      </c>
    </row>
    <row r="58" spans="1:12" hidden="1" x14ac:dyDescent="0.3">
      <c r="A58" s="291">
        <v>2017</v>
      </c>
      <c r="B58" s="222">
        <v>1</v>
      </c>
      <c r="C58" s="388" t="s">
        <v>297</v>
      </c>
      <c r="D58" s="197" t="s">
        <v>383</v>
      </c>
      <c r="E58" s="198" t="s">
        <v>384</v>
      </c>
      <c r="F58" s="199" t="s">
        <v>222</v>
      </c>
      <c r="G58" s="198" t="s">
        <v>385</v>
      </c>
      <c r="H58" s="200" t="s">
        <v>386</v>
      </c>
      <c r="I58" s="200" t="s">
        <v>387</v>
      </c>
      <c r="J58" s="229">
        <v>13.2928125</v>
      </c>
      <c r="K58" s="292">
        <v>19.786000000000001</v>
      </c>
      <c r="L58" s="223"/>
    </row>
    <row r="59" spans="1:12" hidden="1" x14ac:dyDescent="0.3">
      <c r="A59" s="293">
        <v>2017</v>
      </c>
      <c r="B59" s="290">
        <v>2</v>
      </c>
      <c r="C59" s="389"/>
      <c r="D59" s="203" t="s">
        <v>388</v>
      </c>
      <c r="E59" s="204" t="s">
        <v>389</v>
      </c>
      <c r="F59" s="205" t="s">
        <v>222</v>
      </c>
      <c r="G59" s="204" t="s">
        <v>390</v>
      </c>
      <c r="H59" s="206" t="s">
        <v>391</v>
      </c>
      <c r="I59" s="206" t="s">
        <v>392</v>
      </c>
      <c r="J59" s="230">
        <v>1.9117499999999998</v>
      </c>
      <c r="K59" s="294">
        <v>3.052</v>
      </c>
      <c r="L59" s="224"/>
    </row>
    <row r="60" spans="1:12" hidden="1" x14ac:dyDescent="0.3">
      <c r="A60" s="293">
        <v>2017</v>
      </c>
      <c r="B60" s="290">
        <v>3</v>
      </c>
      <c r="C60" s="389"/>
      <c r="D60" s="203" t="s">
        <v>393</v>
      </c>
      <c r="E60" s="204" t="s">
        <v>394</v>
      </c>
      <c r="F60" s="205" t="s">
        <v>222</v>
      </c>
      <c r="G60" s="204" t="s">
        <v>395</v>
      </c>
      <c r="H60" s="206" t="s">
        <v>396</v>
      </c>
      <c r="I60" s="206" t="s">
        <v>397</v>
      </c>
      <c r="J60" s="230">
        <v>1.6683749999999997</v>
      </c>
      <c r="K60" s="294">
        <v>3.72</v>
      </c>
      <c r="L60" s="224"/>
    </row>
    <row r="61" spans="1:12" hidden="1" x14ac:dyDescent="0.3">
      <c r="A61" s="293">
        <v>2017</v>
      </c>
      <c r="B61" s="290">
        <v>4</v>
      </c>
      <c r="C61" s="389"/>
      <c r="D61" s="203" t="s">
        <v>398</v>
      </c>
      <c r="E61" s="204" t="s">
        <v>399</v>
      </c>
      <c r="F61" s="205" t="s">
        <v>222</v>
      </c>
      <c r="G61" s="204" t="s">
        <v>400</v>
      </c>
      <c r="H61" s="206" t="s">
        <v>401</v>
      </c>
      <c r="I61" s="206" t="s">
        <v>402</v>
      </c>
      <c r="J61" s="230">
        <v>1.4276874999999998</v>
      </c>
      <c r="K61" s="294">
        <v>1.7769999999999999</v>
      </c>
      <c r="L61" s="224"/>
    </row>
    <row r="62" spans="1:12" hidden="1" x14ac:dyDescent="0.3">
      <c r="A62" s="293">
        <v>2017</v>
      </c>
      <c r="B62" s="290">
        <v>5</v>
      </c>
      <c r="C62" s="389"/>
      <c r="D62" s="203" t="s">
        <v>403</v>
      </c>
      <c r="E62" s="204" t="s">
        <v>404</v>
      </c>
      <c r="F62" s="205" t="s">
        <v>222</v>
      </c>
      <c r="G62" s="204" t="s">
        <v>405</v>
      </c>
      <c r="H62" s="206" t="s">
        <v>406</v>
      </c>
      <c r="I62" s="206" t="s">
        <v>407</v>
      </c>
      <c r="J62" s="230">
        <v>2.1649999999999996</v>
      </c>
      <c r="K62" s="294">
        <v>2.726</v>
      </c>
      <c r="L62" s="224"/>
    </row>
    <row r="63" spans="1:12" hidden="1" x14ac:dyDescent="0.3">
      <c r="A63" s="293">
        <v>2017</v>
      </c>
      <c r="B63" s="290">
        <v>6</v>
      </c>
      <c r="C63" s="389"/>
      <c r="D63" s="203" t="s">
        <v>408</v>
      </c>
      <c r="E63" s="204" t="s">
        <v>409</v>
      </c>
      <c r="F63" s="205" t="s">
        <v>410</v>
      </c>
      <c r="G63" s="204" t="s">
        <v>411</v>
      </c>
      <c r="H63" s="206" t="s">
        <v>412</v>
      </c>
      <c r="I63" s="206" t="s">
        <v>413</v>
      </c>
      <c r="J63" s="230">
        <v>2.0190999999999999</v>
      </c>
      <c r="K63" s="294">
        <v>2.7869999999999999</v>
      </c>
      <c r="L63" s="224"/>
    </row>
    <row r="64" spans="1:12" hidden="1" x14ac:dyDescent="0.3">
      <c r="A64" s="293">
        <v>2017</v>
      </c>
      <c r="B64" s="290">
        <v>7</v>
      </c>
      <c r="C64" s="389"/>
      <c r="D64" s="203" t="s">
        <v>414</v>
      </c>
      <c r="E64" s="204" t="s">
        <v>415</v>
      </c>
      <c r="F64" s="205" t="s">
        <v>222</v>
      </c>
      <c r="G64" s="204" t="s">
        <v>416</v>
      </c>
      <c r="H64" s="206" t="s">
        <v>417</v>
      </c>
      <c r="I64" s="206" t="s">
        <v>418</v>
      </c>
      <c r="J64" s="230">
        <v>4.3951250000000002</v>
      </c>
      <c r="K64" s="294">
        <v>6.3179999999999996</v>
      </c>
      <c r="L64" s="224"/>
    </row>
    <row r="65" spans="1:12" hidden="1" x14ac:dyDescent="0.3">
      <c r="A65" s="293">
        <v>2017</v>
      </c>
      <c r="B65" s="290">
        <v>8</v>
      </c>
      <c r="C65" s="389"/>
      <c r="D65" s="203" t="s">
        <v>419</v>
      </c>
      <c r="E65" s="204" t="s">
        <v>420</v>
      </c>
      <c r="F65" s="205" t="s">
        <v>222</v>
      </c>
      <c r="G65" s="204" t="s">
        <v>167</v>
      </c>
      <c r="H65" s="206" t="s">
        <v>375</v>
      </c>
      <c r="I65" s="206" t="s">
        <v>421</v>
      </c>
      <c r="J65" s="230">
        <v>2.9934374999999998</v>
      </c>
      <c r="K65" s="294">
        <v>3.516</v>
      </c>
      <c r="L65" s="224"/>
    </row>
    <row r="66" spans="1:12" hidden="1" x14ac:dyDescent="0.3">
      <c r="A66" s="293">
        <v>2017</v>
      </c>
      <c r="B66" s="290">
        <v>9</v>
      </c>
      <c r="C66" s="389"/>
      <c r="D66" s="203" t="s">
        <v>422</v>
      </c>
      <c r="E66" s="204" t="s">
        <v>423</v>
      </c>
      <c r="F66" s="205" t="s">
        <v>166</v>
      </c>
      <c r="G66" s="204" t="s">
        <v>424</v>
      </c>
      <c r="H66" s="206" t="s">
        <v>425</v>
      </c>
      <c r="I66" s="206" t="s">
        <v>426</v>
      </c>
      <c r="J66" s="230">
        <v>2.6675499999999999</v>
      </c>
      <c r="K66" s="294">
        <v>4.032</v>
      </c>
      <c r="L66" s="224"/>
    </row>
    <row r="67" spans="1:12" hidden="1" x14ac:dyDescent="0.3">
      <c r="A67" s="293">
        <v>2017</v>
      </c>
      <c r="B67" s="290">
        <v>10</v>
      </c>
      <c r="C67" s="389"/>
      <c r="D67" s="203" t="s">
        <v>427</v>
      </c>
      <c r="E67" s="204" t="s">
        <v>428</v>
      </c>
      <c r="F67" s="205" t="s">
        <v>222</v>
      </c>
      <c r="G67" s="211" t="s">
        <v>305</v>
      </c>
      <c r="H67" s="206" t="s">
        <v>429</v>
      </c>
      <c r="I67" s="206" t="s">
        <v>430</v>
      </c>
      <c r="J67" s="230">
        <v>5.1319999999999997</v>
      </c>
      <c r="K67" s="294">
        <v>6.2779999999999996</v>
      </c>
      <c r="L67" s="224"/>
    </row>
    <row r="68" spans="1:12" hidden="1" x14ac:dyDescent="0.3">
      <c r="A68" s="293">
        <v>2017</v>
      </c>
      <c r="B68" s="290">
        <v>11</v>
      </c>
      <c r="C68" s="389"/>
      <c r="D68" s="203" t="s">
        <v>431</v>
      </c>
      <c r="E68" s="204" t="s">
        <v>432</v>
      </c>
      <c r="F68" s="205" t="s">
        <v>433</v>
      </c>
      <c r="G68" s="204" t="s">
        <v>434</v>
      </c>
      <c r="H68" s="206" t="s">
        <v>224</v>
      </c>
      <c r="I68" s="206" t="s">
        <v>435</v>
      </c>
      <c r="J68" s="230">
        <v>2.5971250000000001</v>
      </c>
      <c r="K68" s="294">
        <v>2.9540000000000002</v>
      </c>
      <c r="L68" s="224"/>
    </row>
    <row r="69" spans="1:12" hidden="1" x14ac:dyDescent="0.3">
      <c r="A69" s="293">
        <v>2017</v>
      </c>
      <c r="B69" s="290">
        <v>12</v>
      </c>
      <c r="C69" s="389"/>
      <c r="D69" s="203" t="s">
        <v>436</v>
      </c>
      <c r="E69" s="204" t="s">
        <v>437</v>
      </c>
      <c r="F69" s="205" t="s">
        <v>222</v>
      </c>
      <c r="G69" s="204" t="s">
        <v>228</v>
      </c>
      <c r="H69" s="206" t="s">
        <v>438</v>
      </c>
      <c r="I69" s="206" t="s">
        <v>439</v>
      </c>
      <c r="J69" s="230">
        <v>3.3716875000000002</v>
      </c>
      <c r="K69" s="294">
        <v>4.7489999999999997</v>
      </c>
      <c r="L69" s="224"/>
    </row>
    <row r="70" spans="1:12" hidden="1" x14ac:dyDescent="0.3">
      <c r="A70" s="293">
        <v>2017</v>
      </c>
      <c r="B70" s="290">
        <v>13</v>
      </c>
      <c r="C70" s="389"/>
      <c r="D70" s="203" t="s">
        <v>440</v>
      </c>
      <c r="E70" s="204" t="s">
        <v>441</v>
      </c>
      <c r="F70" s="205" t="s">
        <v>410</v>
      </c>
      <c r="G70" s="204" t="s">
        <v>442</v>
      </c>
      <c r="H70" s="206" t="s">
        <v>443</v>
      </c>
      <c r="I70" s="206" t="s">
        <v>444</v>
      </c>
      <c r="J70" s="230">
        <v>4.9685833333333331</v>
      </c>
      <c r="K70" s="294">
        <v>6.0979999999999999</v>
      </c>
      <c r="L70" s="224"/>
    </row>
    <row r="71" spans="1:12" hidden="1" x14ac:dyDescent="0.3">
      <c r="A71" s="293">
        <v>2017</v>
      </c>
      <c r="B71" s="290">
        <v>14</v>
      </c>
      <c r="C71" s="389"/>
      <c r="D71" s="203" t="s">
        <v>445</v>
      </c>
      <c r="E71" s="204" t="s">
        <v>446</v>
      </c>
      <c r="F71" s="205" t="s">
        <v>222</v>
      </c>
      <c r="G71" s="204" t="s">
        <v>447</v>
      </c>
      <c r="H71" s="206" t="s">
        <v>391</v>
      </c>
      <c r="I71" s="206" t="s">
        <v>448</v>
      </c>
      <c r="J71" s="230">
        <v>2.8039375</v>
      </c>
      <c r="K71" s="294">
        <v>3.657</v>
      </c>
      <c r="L71" s="224"/>
    </row>
    <row r="72" spans="1:12" hidden="1" x14ac:dyDescent="0.3">
      <c r="A72" s="293">
        <v>2017</v>
      </c>
      <c r="B72" s="225">
        <v>15</v>
      </c>
      <c r="C72" s="390"/>
      <c r="D72" s="212" t="s">
        <v>449</v>
      </c>
      <c r="E72" s="213" t="s">
        <v>450</v>
      </c>
      <c r="F72" s="214" t="s">
        <v>451</v>
      </c>
      <c r="G72" s="213" t="s">
        <v>452</v>
      </c>
      <c r="H72" s="215" t="s">
        <v>429</v>
      </c>
      <c r="I72" s="215" t="s">
        <v>453</v>
      </c>
      <c r="J72" s="216">
        <v>4.165</v>
      </c>
      <c r="K72" s="286">
        <v>6.1760000000000002</v>
      </c>
      <c r="L72" s="226"/>
    </row>
    <row r="73" spans="1:12" hidden="1" x14ac:dyDescent="0.3">
      <c r="A73" s="293">
        <v>2017</v>
      </c>
      <c r="B73" s="290">
        <v>16</v>
      </c>
      <c r="C73" s="388" t="s">
        <v>346</v>
      </c>
      <c r="D73" s="203" t="s">
        <v>454</v>
      </c>
      <c r="E73" s="204" t="s">
        <v>455</v>
      </c>
      <c r="F73" s="205" t="s">
        <v>222</v>
      </c>
      <c r="G73" s="204" t="s">
        <v>456</v>
      </c>
      <c r="H73" s="206" t="s">
        <v>457</v>
      </c>
      <c r="I73" s="206" t="s">
        <v>458</v>
      </c>
      <c r="J73" s="230">
        <v>4.573925</v>
      </c>
      <c r="K73" s="294">
        <v>5.4895399999999999</v>
      </c>
      <c r="L73" s="224"/>
    </row>
    <row r="74" spans="1:12" hidden="1" x14ac:dyDescent="0.3">
      <c r="A74" s="293">
        <v>2017</v>
      </c>
      <c r="B74" s="290">
        <v>17</v>
      </c>
      <c r="C74" s="389"/>
      <c r="D74" s="203" t="s">
        <v>459</v>
      </c>
      <c r="E74" s="204" t="s">
        <v>460</v>
      </c>
      <c r="F74" s="205" t="s">
        <v>222</v>
      </c>
      <c r="G74" s="204" t="s">
        <v>461</v>
      </c>
      <c r="H74" s="206" t="s">
        <v>462</v>
      </c>
      <c r="I74" s="206" t="s">
        <v>463</v>
      </c>
      <c r="J74" s="230">
        <v>4.5460000000000003</v>
      </c>
      <c r="K74" s="294">
        <v>6.2740099999999996</v>
      </c>
      <c r="L74" s="224"/>
    </row>
    <row r="75" spans="1:12" hidden="1" x14ac:dyDescent="0.3">
      <c r="A75" s="293">
        <v>2017</v>
      </c>
      <c r="B75" s="290">
        <v>18</v>
      </c>
      <c r="C75" s="389"/>
      <c r="D75" s="203" t="s">
        <v>464</v>
      </c>
      <c r="E75" s="204" t="s">
        <v>465</v>
      </c>
      <c r="F75" s="205" t="s">
        <v>222</v>
      </c>
      <c r="G75" s="204" t="s">
        <v>466</v>
      </c>
      <c r="H75" s="206" t="s">
        <v>467</v>
      </c>
      <c r="I75" s="206" t="s">
        <v>468</v>
      </c>
      <c r="J75" s="230">
        <v>1.6615681250000001</v>
      </c>
      <c r="K75" s="294">
        <v>2.1084800000000001</v>
      </c>
      <c r="L75" s="224"/>
    </row>
    <row r="76" spans="1:12" hidden="1" x14ac:dyDescent="0.3">
      <c r="A76" s="293">
        <v>2017</v>
      </c>
      <c r="B76" s="290">
        <v>19</v>
      </c>
      <c r="C76" s="389"/>
      <c r="D76" s="203" t="s">
        <v>469</v>
      </c>
      <c r="E76" s="204" t="s">
        <v>470</v>
      </c>
      <c r="F76" s="205" t="s">
        <v>222</v>
      </c>
      <c r="G76" s="204" t="s">
        <v>471</v>
      </c>
      <c r="H76" s="206" t="s">
        <v>472</v>
      </c>
      <c r="I76" s="206" t="s">
        <v>473</v>
      </c>
      <c r="J76" s="230">
        <v>2.3830731249999997</v>
      </c>
      <c r="K76" s="294">
        <v>4.617</v>
      </c>
      <c r="L76" s="224"/>
    </row>
    <row r="77" spans="1:12" hidden="1" x14ac:dyDescent="0.3">
      <c r="A77" s="293">
        <v>2017</v>
      </c>
      <c r="B77" s="290">
        <v>20</v>
      </c>
      <c r="C77" s="390"/>
      <c r="D77" s="203" t="s">
        <v>474</v>
      </c>
      <c r="E77" s="204" t="s">
        <v>475</v>
      </c>
      <c r="F77" s="205" t="s">
        <v>476</v>
      </c>
      <c r="G77" s="204" t="s">
        <v>477</v>
      </c>
      <c r="H77" s="206" t="s">
        <v>457</v>
      </c>
      <c r="I77" s="206" t="s">
        <v>478</v>
      </c>
      <c r="J77" s="230">
        <v>3.1635981249999992</v>
      </c>
      <c r="K77" s="294">
        <v>4.16</v>
      </c>
      <c r="L77" s="224"/>
    </row>
    <row r="78" spans="1:12" hidden="1" x14ac:dyDescent="0.3">
      <c r="A78" s="293">
        <v>2017</v>
      </c>
      <c r="B78" s="222">
        <v>21</v>
      </c>
      <c r="C78" s="388" t="s">
        <v>213</v>
      </c>
      <c r="D78" s="227" t="s">
        <v>479</v>
      </c>
      <c r="E78" s="198" t="s">
        <v>480</v>
      </c>
      <c r="F78" s="199" t="s">
        <v>166</v>
      </c>
      <c r="G78" s="198" t="s">
        <v>481</v>
      </c>
      <c r="H78" s="200" t="s">
        <v>482</v>
      </c>
      <c r="I78" s="200" t="s">
        <v>483</v>
      </c>
      <c r="J78" s="201">
        <v>6.3470000000000004</v>
      </c>
      <c r="K78" s="283">
        <v>11.606</v>
      </c>
      <c r="L78" s="223" t="s">
        <v>484</v>
      </c>
    </row>
    <row r="79" spans="1:12" hidden="1" x14ac:dyDescent="0.3">
      <c r="A79" s="293">
        <v>2017</v>
      </c>
      <c r="B79" s="290">
        <v>22</v>
      </c>
      <c r="C79" s="389"/>
      <c r="D79" s="228" t="s">
        <v>485</v>
      </c>
      <c r="E79" s="204" t="s">
        <v>486</v>
      </c>
      <c r="F79" s="205" t="s">
        <v>487</v>
      </c>
      <c r="G79" s="204" t="s">
        <v>256</v>
      </c>
      <c r="H79" s="206" t="s">
        <v>488</v>
      </c>
      <c r="I79" s="206" t="s">
        <v>489</v>
      </c>
      <c r="J79" s="207">
        <v>35.626280000000001</v>
      </c>
      <c r="K79" s="285">
        <v>46.25665</v>
      </c>
      <c r="L79" s="224" t="s">
        <v>490</v>
      </c>
    </row>
    <row r="80" spans="1:12" ht="17.25" hidden="1" thickBot="1" x14ac:dyDescent="0.35">
      <c r="A80" s="293">
        <v>2017</v>
      </c>
      <c r="B80" s="290">
        <v>23</v>
      </c>
      <c r="C80" s="389"/>
      <c r="D80" s="203" t="s">
        <v>491</v>
      </c>
      <c r="E80" s="204" t="s">
        <v>492</v>
      </c>
      <c r="F80" s="205" t="s">
        <v>493</v>
      </c>
      <c r="G80" s="204" t="s">
        <v>494</v>
      </c>
      <c r="H80" s="206" t="s">
        <v>495</v>
      </c>
      <c r="I80" s="206" t="s">
        <v>496</v>
      </c>
      <c r="J80" s="207">
        <v>6.4978899999999999</v>
      </c>
      <c r="K80" s="285">
        <v>8.4099799999999991</v>
      </c>
      <c r="L80" s="231" t="s">
        <v>497</v>
      </c>
    </row>
    <row r="81" spans="1:11" hidden="1" x14ac:dyDescent="0.3">
      <c r="A81" s="291">
        <v>2018</v>
      </c>
      <c r="B81" s="222">
        <v>1</v>
      </c>
      <c r="C81" s="388" t="s">
        <v>297</v>
      </c>
      <c r="D81" s="197" t="s">
        <v>498</v>
      </c>
      <c r="E81" s="198" t="s">
        <v>499</v>
      </c>
      <c r="F81" s="199" t="s">
        <v>166</v>
      </c>
      <c r="G81" s="198" t="s">
        <v>500</v>
      </c>
      <c r="H81" s="200" t="s">
        <v>501</v>
      </c>
      <c r="I81" s="200" t="s">
        <v>502</v>
      </c>
      <c r="J81" s="229">
        <v>5.1890624999999995</v>
      </c>
      <c r="K81" s="292">
        <v>6.6909999999999998</v>
      </c>
    </row>
    <row r="82" spans="1:11" hidden="1" x14ac:dyDescent="0.3">
      <c r="A82" s="293">
        <v>2018</v>
      </c>
      <c r="B82" s="290">
        <f>B81+1</f>
        <v>2</v>
      </c>
      <c r="C82" s="389"/>
      <c r="D82" s="203" t="s">
        <v>503</v>
      </c>
      <c r="E82" s="204" t="s">
        <v>504</v>
      </c>
      <c r="F82" s="205" t="s">
        <v>222</v>
      </c>
      <c r="G82" s="204" t="s">
        <v>505</v>
      </c>
      <c r="H82" s="206" t="s">
        <v>506</v>
      </c>
      <c r="I82" s="206" t="s">
        <v>507</v>
      </c>
      <c r="J82" s="230">
        <v>3.3331875000000002</v>
      </c>
      <c r="K82" s="294">
        <v>4.7880000000000003</v>
      </c>
    </row>
    <row r="83" spans="1:11" hidden="1" x14ac:dyDescent="0.3">
      <c r="A83" s="293">
        <v>2018</v>
      </c>
      <c r="B83" s="290">
        <f t="shared" ref="B83:B105" si="0">B82+1</f>
        <v>3</v>
      </c>
      <c r="C83" s="389"/>
      <c r="D83" s="203" t="s">
        <v>508</v>
      </c>
      <c r="E83" s="204" t="s">
        <v>509</v>
      </c>
      <c r="F83" s="205" t="s">
        <v>222</v>
      </c>
      <c r="G83" s="204" t="s">
        <v>510</v>
      </c>
      <c r="H83" s="206" t="s">
        <v>511</v>
      </c>
      <c r="I83" s="206" t="s">
        <v>512</v>
      </c>
      <c r="J83" s="230">
        <v>3.6592500000000006</v>
      </c>
      <c r="K83" s="294">
        <v>4.5579999999999998</v>
      </c>
    </row>
    <row r="84" spans="1:11" hidden="1" x14ac:dyDescent="0.3">
      <c r="A84" s="293">
        <v>2018</v>
      </c>
      <c r="B84" s="290">
        <f t="shared" si="0"/>
        <v>4</v>
      </c>
      <c r="C84" s="389"/>
      <c r="D84" s="203" t="s">
        <v>513</v>
      </c>
      <c r="E84" s="204" t="s">
        <v>514</v>
      </c>
      <c r="F84" s="205" t="s">
        <v>476</v>
      </c>
      <c r="G84" s="204" t="s">
        <v>216</v>
      </c>
      <c r="H84" s="206" t="s">
        <v>217</v>
      </c>
      <c r="I84" s="206" t="s">
        <v>515</v>
      </c>
      <c r="J84" s="230">
        <v>5.5869444444444438</v>
      </c>
      <c r="K84" s="294">
        <v>7.4539999999999997</v>
      </c>
    </row>
    <row r="85" spans="1:11" hidden="1" x14ac:dyDescent="0.3">
      <c r="A85" s="293">
        <v>2018</v>
      </c>
      <c r="B85" s="290">
        <f t="shared" si="0"/>
        <v>5</v>
      </c>
      <c r="C85" s="389"/>
      <c r="D85" s="203" t="s">
        <v>516</v>
      </c>
      <c r="E85" s="204" t="s">
        <v>517</v>
      </c>
      <c r="F85" s="205" t="s">
        <v>222</v>
      </c>
      <c r="G85" s="204" t="s">
        <v>319</v>
      </c>
      <c r="H85" s="206" t="s">
        <v>306</v>
      </c>
      <c r="I85" s="206" t="s">
        <v>518</v>
      </c>
      <c r="J85" s="230">
        <v>4.8033124999999997</v>
      </c>
      <c r="K85" s="294">
        <v>7.0979999999999999</v>
      </c>
    </row>
    <row r="86" spans="1:11" hidden="1" x14ac:dyDescent="0.3">
      <c r="A86" s="293">
        <v>2018</v>
      </c>
      <c r="B86" s="290">
        <f t="shared" si="0"/>
        <v>6</v>
      </c>
      <c r="C86" s="389"/>
      <c r="D86" s="203" t="s">
        <v>519</v>
      </c>
      <c r="E86" s="204" t="s">
        <v>520</v>
      </c>
      <c r="F86" s="205" t="s">
        <v>121</v>
      </c>
      <c r="G86" s="204" t="s">
        <v>521</v>
      </c>
      <c r="H86" s="206" t="s">
        <v>522</v>
      </c>
      <c r="I86" s="206" t="s">
        <v>523</v>
      </c>
      <c r="J86" s="230">
        <v>5.9228749999999994</v>
      </c>
      <c r="K86" s="294">
        <v>8.625</v>
      </c>
    </row>
    <row r="87" spans="1:11" hidden="1" x14ac:dyDescent="0.3">
      <c r="A87" s="293">
        <v>2018</v>
      </c>
      <c r="B87" s="290">
        <f t="shared" si="0"/>
        <v>7</v>
      </c>
      <c r="C87" s="389"/>
      <c r="D87" s="203" t="s">
        <v>524</v>
      </c>
      <c r="E87" s="204" t="s">
        <v>525</v>
      </c>
      <c r="F87" s="205" t="s">
        <v>121</v>
      </c>
      <c r="G87" s="204" t="s">
        <v>526</v>
      </c>
      <c r="H87" s="206" t="s">
        <v>527</v>
      </c>
      <c r="I87" s="206" t="s">
        <v>528</v>
      </c>
      <c r="J87" s="230">
        <v>1.5310625000000002</v>
      </c>
      <c r="K87" s="294">
        <v>2.032</v>
      </c>
    </row>
    <row r="88" spans="1:11" hidden="1" x14ac:dyDescent="0.3">
      <c r="A88" s="293">
        <v>2018</v>
      </c>
      <c r="B88" s="290">
        <f t="shared" si="0"/>
        <v>8</v>
      </c>
      <c r="C88" s="389"/>
      <c r="D88" s="203" t="s">
        <v>529</v>
      </c>
      <c r="E88" s="204" t="s">
        <v>530</v>
      </c>
      <c r="F88" s="205" t="s">
        <v>121</v>
      </c>
      <c r="G88" s="204" t="s">
        <v>531</v>
      </c>
      <c r="H88" s="206" t="s">
        <v>331</v>
      </c>
      <c r="I88" s="206" t="s">
        <v>532</v>
      </c>
      <c r="J88" s="230">
        <v>7.1678125000000001</v>
      </c>
      <c r="K88" s="294">
        <v>8.359</v>
      </c>
    </row>
    <row r="89" spans="1:11" hidden="1" x14ac:dyDescent="0.3">
      <c r="A89" s="293">
        <v>2018</v>
      </c>
      <c r="B89" s="290">
        <f t="shared" si="0"/>
        <v>9</v>
      </c>
      <c r="C89" s="389"/>
      <c r="D89" s="203" t="s">
        <v>533</v>
      </c>
      <c r="E89" s="204" t="s">
        <v>534</v>
      </c>
      <c r="F89" s="205" t="s">
        <v>535</v>
      </c>
      <c r="G89" s="204" t="s">
        <v>536</v>
      </c>
      <c r="H89" s="206" t="s">
        <v>537</v>
      </c>
      <c r="I89" s="206" t="s">
        <v>538</v>
      </c>
      <c r="J89" s="230">
        <v>12.500666666666667</v>
      </c>
      <c r="K89" s="294">
        <v>17.495000000000001</v>
      </c>
    </row>
    <row r="90" spans="1:11" hidden="1" x14ac:dyDescent="0.3">
      <c r="A90" s="293">
        <v>2018</v>
      </c>
      <c r="B90" s="290">
        <f t="shared" si="0"/>
        <v>10</v>
      </c>
      <c r="C90" s="389"/>
      <c r="D90" s="203" t="s">
        <v>539</v>
      </c>
      <c r="E90" s="204" t="s">
        <v>540</v>
      </c>
      <c r="F90" s="205" t="s">
        <v>222</v>
      </c>
      <c r="G90" s="204" t="s">
        <v>541</v>
      </c>
      <c r="H90" s="206" t="s">
        <v>542</v>
      </c>
      <c r="I90" s="206" t="s">
        <v>543</v>
      </c>
      <c r="J90" s="230">
        <v>6.5768750000000002</v>
      </c>
      <c r="K90" s="294">
        <v>7.9240000000000004</v>
      </c>
    </row>
    <row r="91" spans="1:11" hidden="1" x14ac:dyDescent="0.3">
      <c r="A91" s="293">
        <v>2018</v>
      </c>
      <c r="B91" s="290">
        <f t="shared" si="0"/>
        <v>11</v>
      </c>
      <c r="C91" s="389"/>
      <c r="D91" s="203" t="s">
        <v>544</v>
      </c>
      <c r="E91" s="204" t="s">
        <v>545</v>
      </c>
      <c r="F91" s="205" t="s">
        <v>222</v>
      </c>
      <c r="G91" s="204" t="s">
        <v>546</v>
      </c>
      <c r="H91" s="206" t="s">
        <v>467</v>
      </c>
      <c r="I91" s="206" t="s">
        <v>547</v>
      </c>
      <c r="J91" s="230">
        <v>8.7011249999999993</v>
      </c>
      <c r="K91" s="294">
        <v>13.929</v>
      </c>
    </row>
    <row r="92" spans="1:11" hidden="1" x14ac:dyDescent="0.3">
      <c r="A92" s="293">
        <v>2018</v>
      </c>
      <c r="B92" s="290">
        <f t="shared" si="0"/>
        <v>12</v>
      </c>
      <c r="C92" s="389"/>
      <c r="D92" s="203" t="s">
        <v>548</v>
      </c>
      <c r="E92" s="204" t="s">
        <v>549</v>
      </c>
      <c r="F92" s="205" t="s">
        <v>222</v>
      </c>
      <c r="G92" s="204" t="s">
        <v>550</v>
      </c>
      <c r="H92" s="206" t="s">
        <v>396</v>
      </c>
      <c r="I92" s="206" t="s">
        <v>551</v>
      </c>
      <c r="J92" s="232">
        <v>2.7780000000000005</v>
      </c>
      <c r="K92" s="294">
        <v>3.859</v>
      </c>
    </row>
    <row r="93" spans="1:11" hidden="1" x14ac:dyDescent="0.3">
      <c r="A93" s="293">
        <v>2018</v>
      </c>
      <c r="B93" s="290">
        <f t="shared" si="0"/>
        <v>13</v>
      </c>
      <c r="C93" s="389"/>
      <c r="D93" s="203" t="s">
        <v>552</v>
      </c>
      <c r="E93" s="204" t="s">
        <v>553</v>
      </c>
      <c r="F93" s="205" t="s">
        <v>222</v>
      </c>
      <c r="G93" s="204" t="s">
        <v>554</v>
      </c>
      <c r="H93" s="206" t="s">
        <v>555</v>
      </c>
      <c r="I93" s="206" t="s">
        <v>556</v>
      </c>
      <c r="J93" s="232">
        <v>4.3059374999999998</v>
      </c>
      <c r="K93" s="294">
        <v>5.9409999999999998</v>
      </c>
    </row>
    <row r="94" spans="1:11" hidden="1" x14ac:dyDescent="0.3">
      <c r="A94" s="293">
        <v>2018</v>
      </c>
      <c r="B94" s="290">
        <f t="shared" si="0"/>
        <v>14</v>
      </c>
      <c r="C94" s="389"/>
      <c r="D94" s="203" t="s">
        <v>557</v>
      </c>
      <c r="E94" s="204" t="s">
        <v>558</v>
      </c>
      <c r="F94" s="205" t="s">
        <v>222</v>
      </c>
      <c r="G94" s="204" t="s">
        <v>559</v>
      </c>
      <c r="H94" s="206" t="s">
        <v>482</v>
      </c>
      <c r="I94" s="206" t="s">
        <v>560</v>
      </c>
      <c r="J94" s="232">
        <v>3.6558124999999997</v>
      </c>
      <c r="K94" s="294">
        <v>5.4370000000000003</v>
      </c>
    </row>
    <row r="95" spans="1:11" hidden="1" x14ac:dyDescent="0.3">
      <c r="A95" s="293">
        <v>2018</v>
      </c>
      <c r="B95" s="290">
        <f t="shared" si="0"/>
        <v>15</v>
      </c>
      <c r="C95" s="389"/>
      <c r="D95" s="203" t="s">
        <v>561</v>
      </c>
      <c r="E95" s="204" t="s">
        <v>562</v>
      </c>
      <c r="F95" s="205" t="s">
        <v>222</v>
      </c>
      <c r="G95" s="204" t="s">
        <v>563</v>
      </c>
      <c r="H95" s="206" t="s">
        <v>564</v>
      </c>
      <c r="I95" s="206" t="s">
        <v>565</v>
      </c>
      <c r="J95" s="232">
        <v>8.2029999999999994</v>
      </c>
      <c r="K95" s="294">
        <v>9.9930000000000003</v>
      </c>
    </row>
    <row r="96" spans="1:11" hidden="1" x14ac:dyDescent="0.3">
      <c r="A96" s="293">
        <v>2018</v>
      </c>
      <c r="B96" s="233">
        <f t="shared" si="0"/>
        <v>16</v>
      </c>
      <c r="C96" s="388" t="s">
        <v>346</v>
      </c>
      <c r="D96" s="197" t="s">
        <v>566</v>
      </c>
      <c r="E96" s="198" t="s">
        <v>567</v>
      </c>
      <c r="F96" s="199" t="s">
        <v>222</v>
      </c>
      <c r="G96" s="198" t="s">
        <v>568</v>
      </c>
      <c r="H96" s="200" t="s">
        <v>569</v>
      </c>
      <c r="I96" s="200" t="s">
        <v>570</v>
      </c>
      <c r="J96" s="234">
        <v>3.579314375</v>
      </c>
      <c r="K96" s="292">
        <v>4.6199700000000004</v>
      </c>
    </row>
    <row r="97" spans="1:12" hidden="1" x14ac:dyDescent="0.3">
      <c r="A97" s="293">
        <v>2018</v>
      </c>
      <c r="B97" s="233">
        <f t="shared" si="0"/>
        <v>17</v>
      </c>
      <c r="C97" s="389"/>
      <c r="D97" s="203" t="s">
        <v>571</v>
      </c>
      <c r="E97" s="204" t="s">
        <v>572</v>
      </c>
      <c r="F97" s="205" t="s">
        <v>222</v>
      </c>
      <c r="G97" s="204" t="s">
        <v>573</v>
      </c>
      <c r="H97" s="206" t="s">
        <v>574</v>
      </c>
      <c r="I97" s="206" t="s">
        <v>575</v>
      </c>
      <c r="J97" s="232">
        <v>2.9526124999999999</v>
      </c>
      <c r="K97" s="294">
        <v>3.7810000000000001</v>
      </c>
    </row>
    <row r="98" spans="1:12" hidden="1" x14ac:dyDescent="0.3">
      <c r="A98" s="293">
        <v>2018</v>
      </c>
      <c r="B98" s="233">
        <f t="shared" si="0"/>
        <v>18</v>
      </c>
      <c r="C98" s="389"/>
      <c r="D98" s="203" t="s">
        <v>576</v>
      </c>
      <c r="E98" s="204" t="s">
        <v>577</v>
      </c>
      <c r="F98" s="205" t="s">
        <v>155</v>
      </c>
      <c r="G98" s="204" t="s">
        <v>578</v>
      </c>
      <c r="H98" s="206" t="s">
        <v>184</v>
      </c>
      <c r="I98" s="206" t="s">
        <v>579</v>
      </c>
      <c r="J98" s="232">
        <v>1.1940833333333336</v>
      </c>
      <c r="K98" s="294">
        <v>1.5860000000000001</v>
      </c>
    </row>
    <row r="99" spans="1:12" hidden="1" x14ac:dyDescent="0.3">
      <c r="A99" s="293">
        <v>2018</v>
      </c>
      <c r="B99" s="233">
        <f t="shared" si="0"/>
        <v>19</v>
      </c>
      <c r="C99" s="389"/>
      <c r="D99" s="203" t="s">
        <v>580</v>
      </c>
      <c r="E99" s="204" t="s">
        <v>581</v>
      </c>
      <c r="F99" s="205" t="s">
        <v>222</v>
      </c>
      <c r="G99" s="204" t="s">
        <v>582</v>
      </c>
      <c r="H99" s="206" t="s">
        <v>583</v>
      </c>
      <c r="I99" s="206" t="s">
        <v>584</v>
      </c>
      <c r="J99" s="232">
        <v>3.9722499999999998</v>
      </c>
      <c r="K99" s="294">
        <v>5.6440000000000001</v>
      </c>
    </row>
    <row r="100" spans="1:12" hidden="1" x14ac:dyDescent="0.3">
      <c r="A100" s="293">
        <v>2018</v>
      </c>
      <c r="B100" s="233">
        <f t="shared" si="0"/>
        <v>20</v>
      </c>
      <c r="C100" s="389"/>
      <c r="D100" s="203" t="s">
        <v>585</v>
      </c>
      <c r="E100" s="204" t="s">
        <v>586</v>
      </c>
      <c r="F100" s="205" t="s">
        <v>587</v>
      </c>
      <c r="G100" s="204" t="s">
        <v>588</v>
      </c>
      <c r="H100" s="206" t="s">
        <v>589</v>
      </c>
      <c r="I100" s="206" t="s">
        <v>590</v>
      </c>
      <c r="J100" s="232">
        <v>4.7583333333333337</v>
      </c>
      <c r="K100" s="294">
        <v>6.8390000000000004</v>
      </c>
    </row>
    <row r="101" spans="1:12" hidden="1" x14ac:dyDescent="0.3">
      <c r="A101" s="293">
        <v>2018</v>
      </c>
      <c r="B101" s="233">
        <f t="shared" si="0"/>
        <v>21</v>
      </c>
      <c r="C101" s="389"/>
      <c r="D101" s="203" t="s">
        <v>591</v>
      </c>
      <c r="E101" s="204" t="s">
        <v>592</v>
      </c>
      <c r="F101" s="205" t="s">
        <v>121</v>
      </c>
      <c r="G101" s="204" t="s">
        <v>279</v>
      </c>
      <c r="H101" s="206" t="s">
        <v>457</v>
      </c>
      <c r="I101" s="206" t="s">
        <v>593</v>
      </c>
      <c r="J101" s="232">
        <v>2.9158749999999998</v>
      </c>
      <c r="K101" s="294">
        <v>3.9329999999999998</v>
      </c>
    </row>
    <row r="102" spans="1:12" hidden="1" x14ac:dyDescent="0.3">
      <c r="A102" s="293">
        <v>2018</v>
      </c>
      <c r="B102" s="233">
        <f t="shared" si="0"/>
        <v>22</v>
      </c>
      <c r="C102" s="389"/>
      <c r="D102" s="203" t="s">
        <v>594</v>
      </c>
      <c r="E102" s="204" t="s">
        <v>595</v>
      </c>
      <c r="F102" s="205" t="s">
        <v>596</v>
      </c>
      <c r="G102" s="204" t="s">
        <v>597</v>
      </c>
      <c r="H102" s="206" t="s">
        <v>598</v>
      </c>
      <c r="I102" s="206" t="s">
        <v>599</v>
      </c>
      <c r="J102" s="232">
        <v>4.3332857142857142</v>
      </c>
      <c r="K102" s="294">
        <v>5.6050000000000004</v>
      </c>
    </row>
    <row r="103" spans="1:12" hidden="1" x14ac:dyDescent="0.3">
      <c r="A103" s="293">
        <v>2018</v>
      </c>
      <c r="B103" s="233">
        <f t="shared" si="0"/>
        <v>23</v>
      </c>
      <c r="C103" s="389"/>
      <c r="D103" s="203" t="s">
        <v>600</v>
      </c>
      <c r="E103" s="204" t="s">
        <v>601</v>
      </c>
      <c r="F103" s="205" t="s">
        <v>155</v>
      </c>
      <c r="G103" s="204" t="s">
        <v>602</v>
      </c>
      <c r="H103" s="206" t="s">
        <v>603</v>
      </c>
      <c r="I103" s="206" t="s">
        <v>196</v>
      </c>
      <c r="J103" s="232">
        <v>2.2003025000000003</v>
      </c>
      <c r="K103" s="294">
        <v>2.60202</v>
      </c>
    </row>
    <row r="104" spans="1:12" hidden="1" x14ac:dyDescent="0.3">
      <c r="A104" s="293">
        <v>2018</v>
      </c>
      <c r="B104" s="233">
        <f t="shared" si="0"/>
        <v>24</v>
      </c>
      <c r="C104" s="390"/>
      <c r="D104" s="203" t="s">
        <v>604</v>
      </c>
      <c r="E104" s="204" t="s">
        <v>605</v>
      </c>
      <c r="F104" s="205" t="s">
        <v>121</v>
      </c>
      <c r="G104" s="204" t="s">
        <v>606</v>
      </c>
      <c r="H104" s="206" t="s">
        <v>607</v>
      </c>
      <c r="I104" s="206" t="s">
        <v>608</v>
      </c>
      <c r="J104" s="232">
        <v>1.851</v>
      </c>
      <c r="K104" s="294">
        <v>2.4070900000000002</v>
      </c>
    </row>
    <row r="105" spans="1:12" hidden="1" x14ac:dyDescent="0.3">
      <c r="A105" s="293">
        <v>2018</v>
      </c>
      <c r="B105" s="235">
        <f t="shared" si="0"/>
        <v>25</v>
      </c>
      <c r="C105" s="236" t="s">
        <v>213</v>
      </c>
      <c r="D105" s="197" t="s">
        <v>609</v>
      </c>
      <c r="E105" s="198" t="s">
        <v>610</v>
      </c>
      <c r="F105" s="237" t="s">
        <v>155</v>
      </c>
      <c r="G105" s="238" t="s">
        <v>611</v>
      </c>
      <c r="H105" s="239" t="s">
        <v>612</v>
      </c>
      <c r="I105" s="200" t="s">
        <v>613</v>
      </c>
      <c r="J105" s="234">
        <v>0.38100000000000001</v>
      </c>
      <c r="K105" s="292">
        <v>0.58899999999999997</v>
      </c>
    </row>
    <row r="106" spans="1:12" hidden="1" x14ac:dyDescent="0.3">
      <c r="A106" s="291">
        <v>2019</v>
      </c>
      <c r="B106" s="222">
        <v>1</v>
      </c>
      <c r="C106" s="388" t="s">
        <v>297</v>
      </c>
      <c r="D106" s="197" t="s">
        <v>614</v>
      </c>
      <c r="E106" s="238" t="s">
        <v>615</v>
      </c>
      <c r="F106" s="237" t="s">
        <v>222</v>
      </c>
      <c r="G106" s="238" t="s">
        <v>616</v>
      </c>
      <c r="H106" s="239" t="s">
        <v>417</v>
      </c>
      <c r="I106" s="239" t="s">
        <v>617</v>
      </c>
      <c r="J106" s="234">
        <v>8.1630000000000003</v>
      </c>
      <c r="K106" s="292">
        <v>9.7029999999999994</v>
      </c>
      <c r="L106" s="240"/>
    </row>
    <row r="107" spans="1:12" hidden="1" x14ac:dyDescent="0.3">
      <c r="A107" s="293">
        <v>2019</v>
      </c>
      <c r="B107" s="290">
        <f>B106+1</f>
        <v>2</v>
      </c>
      <c r="C107" s="389"/>
      <c r="D107" s="203" t="s">
        <v>618</v>
      </c>
      <c r="E107" s="204" t="s">
        <v>619</v>
      </c>
      <c r="F107" s="205" t="s">
        <v>222</v>
      </c>
      <c r="G107" s="204" t="s">
        <v>620</v>
      </c>
      <c r="H107" s="206" t="s">
        <v>621</v>
      </c>
      <c r="I107" s="206" t="s">
        <v>622</v>
      </c>
      <c r="J107" s="232">
        <v>8.1371250000000011</v>
      </c>
      <c r="K107" s="294">
        <v>10.502000000000001</v>
      </c>
      <c r="L107" s="240"/>
    </row>
    <row r="108" spans="1:12" hidden="1" x14ac:dyDescent="0.3">
      <c r="A108" s="293">
        <v>2019</v>
      </c>
      <c r="B108" s="290">
        <f t="shared" ref="B108:B133" si="1">B107+1</f>
        <v>3</v>
      </c>
      <c r="C108" s="389"/>
      <c r="D108" s="203" t="s">
        <v>623</v>
      </c>
      <c r="E108" s="211" t="s">
        <v>624</v>
      </c>
      <c r="F108" s="241" t="s">
        <v>121</v>
      </c>
      <c r="G108" s="211" t="s">
        <v>122</v>
      </c>
      <c r="H108" s="242" t="s">
        <v>293</v>
      </c>
      <c r="I108" s="242" t="s">
        <v>625</v>
      </c>
      <c r="J108" s="232">
        <v>4.9860000000000007</v>
      </c>
      <c r="K108" s="294">
        <v>6.4340000000000002</v>
      </c>
      <c r="L108" s="240"/>
    </row>
    <row r="109" spans="1:12" hidden="1" x14ac:dyDescent="0.3">
      <c r="A109" s="293">
        <v>2019</v>
      </c>
      <c r="B109" s="290">
        <f t="shared" si="1"/>
        <v>4</v>
      </c>
      <c r="C109" s="389"/>
      <c r="D109" s="203" t="s">
        <v>626</v>
      </c>
      <c r="E109" s="204" t="s">
        <v>627</v>
      </c>
      <c r="F109" s="205" t="s">
        <v>222</v>
      </c>
      <c r="G109" s="204" t="s">
        <v>628</v>
      </c>
      <c r="H109" s="206" t="s">
        <v>438</v>
      </c>
      <c r="I109" s="206" t="s">
        <v>629</v>
      </c>
      <c r="J109" s="232">
        <v>4.508</v>
      </c>
      <c r="K109" s="294">
        <v>4.58</v>
      </c>
      <c r="L109" s="240"/>
    </row>
    <row r="110" spans="1:12" hidden="1" x14ac:dyDescent="0.3">
      <c r="A110" s="293">
        <v>2019</v>
      </c>
      <c r="B110" s="290">
        <f t="shared" si="1"/>
        <v>5</v>
      </c>
      <c r="C110" s="389"/>
      <c r="D110" s="203" t="s">
        <v>630</v>
      </c>
      <c r="E110" s="204" t="s">
        <v>631</v>
      </c>
      <c r="F110" s="205" t="s">
        <v>632</v>
      </c>
      <c r="G110" s="204" t="s">
        <v>633</v>
      </c>
      <c r="H110" s="206" t="s">
        <v>157</v>
      </c>
      <c r="I110" s="206" t="s">
        <v>634</v>
      </c>
      <c r="J110" s="232">
        <v>2.3180624999999999</v>
      </c>
      <c r="K110" s="294">
        <v>2.7040000000000002</v>
      </c>
      <c r="L110" s="240"/>
    </row>
    <row r="111" spans="1:12" hidden="1" x14ac:dyDescent="0.3">
      <c r="A111" s="293">
        <v>2019</v>
      </c>
      <c r="B111" s="290">
        <f t="shared" si="1"/>
        <v>6</v>
      </c>
      <c r="C111" s="389"/>
      <c r="D111" s="203" t="s">
        <v>635</v>
      </c>
      <c r="E111" s="204" t="s">
        <v>636</v>
      </c>
      <c r="F111" s="205" t="s">
        <v>121</v>
      </c>
      <c r="G111" s="204" t="s">
        <v>637</v>
      </c>
      <c r="H111" s="206" t="s">
        <v>638</v>
      </c>
      <c r="I111" s="206" t="s">
        <v>639</v>
      </c>
      <c r="J111" s="232">
        <v>4.6453125000000002</v>
      </c>
      <c r="K111" s="294">
        <v>6.0780000000000003</v>
      </c>
      <c r="L111" s="240"/>
    </row>
    <row r="112" spans="1:12" hidden="1" x14ac:dyDescent="0.3">
      <c r="A112" s="293">
        <v>2019</v>
      </c>
      <c r="B112" s="290">
        <f t="shared" si="1"/>
        <v>7</v>
      </c>
      <c r="C112" s="389"/>
      <c r="D112" s="203" t="s">
        <v>640</v>
      </c>
      <c r="E112" s="204" t="s">
        <v>641</v>
      </c>
      <c r="F112" s="205" t="s">
        <v>632</v>
      </c>
      <c r="G112" s="204" t="s">
        <v>642</v>
      </c>
      <c r="H112" s="206" t="s">
        <v>162</v>
      </c>
      <c r="I112" s="206" t="s">
        <v>643</v>
      </c>
      <c r="J112" s="232">
        <v>2.5800625000000004</v>
      </c>
      <c r="K112" s="294">
        <v>2.9910000000000001</v>
      </c>
      <c r="L112" s="240"/>
    </row>
    <row r="113" spans="1:12" hidden="1" x14ac:dyDescent="0.3">
      <c r="A113" s="293">
        <v>2019</v>
      </c>
      <c r="B113" s="233">
        <f t="shared" si="1"/>
        <v>8</v>
      </c>
      <c r="C113" s="389"/>
      <c r="D113" s="203" t="s">
        <v>644</v>
      </c>
      <c r="E113" s="204" t="s">
        <v>645</v>
      </c>
      <c r="F113" s="205" t="s">
        <v>222</v>
      </c>
      <c r="G113" s="204" t="s">
        <v>646</v>
      </c>
      <c r="H113" s="206" t="s">
        <v>396</v>
      </c>
      <c r="I113" s="206" t="s">
        <v>647</v>
      </c>
      <c r="J113" s="232">
        <v>2.5794374999999996</v>
      </c>
      <c r="K113" s="294">
        <v>3.7349999999999999</v>
      </c>
      <c r="L113" s="240"/>
    </row>
    <row r="114" spans="1:12" hidden="1" x14ac:dyDescent="0.3">
      <c r="A114" s="293">
        <v>2019</v>
      </c>
      <c r="B114" s="233">
        <f t="shared" si="1"/>
        <v>9</v>
      </c>
      <c r="C114" s="389"/>
      <c r="D114" s="203" t="s">
        <v>648</v>
      </c>
      <c r="E114" s="204" t="s">
        <v>649</v>
      </c>
      <c r="F114" s="205" t="s">
        <v>318</v>
      </c>
      <c r="G114" s="204" t="s">
        <v>650</v>
      </c>
      <c r="H114" s="206" t="s">
        <v>306</v>
      </c>
      <c r="I114" s="206" t="s">
        <v>651</v>
      </c>
      <c r="J114" s="232">
        <v>6.3939166666666658</v>
      </c>
      <c r="K114" s="294">
        <v>7.4729999999999999</v>
      </c>
      <c r="L114" s="240"/>
    </row>
    <row r="115" spans="1:12" hidden="1" x14ac:dyDescent="0.3">
      <c r="A115" s="293">
        <v>2019</v>
      </c>
      <c r="B115" s="233">
        <f t="shared" si="1"/>
        <v>10</v>
      </c>
      <c r="C115" s="389"/>
      <c r="D115" s="203" t="s">
        <v>652</v>
      </c>
      <c r="E115" s="204" t="s">
        <v>653</v>
      </c>
      <c r="F115" s="205" t="s">
        <v>222</v>
      </c>
      <c r="G115" s="204" t="s">
        <v>654</v>
      </c>
      <c r="H115" s="206" t="s">
        <v>655</v>
      </c>
      <c r="I115" s="206" t="s">
        <v>656</v>
      </c>
      <c r="J115" s="232">
        <v>3.3787500000000001</v>
      </c>
      <c r="K115" s="294">
        <v>4.0999999999999996</v>
      </c>
      <c r="L115" s="240"/>
    </row>
    <row r="116" spans="1:12" hidden="1" x14ac:dyDescent="0.3">
      <c r="A116" s="293">
        <v>2019</v>
      </c>
      <c r="B116" s="233">
        <f t="shared" si="1"/>
        <v>11</v>
      </c>
      <c r="C116" s="389"/>
      <c r="D116" s="203" t="s">
        <v>657</v>
      </c>
      <c r="E116" s="204" t="s">
        <v>658</v>
      </c>
      <c r="F116" s="205" t="s">
        <v>121</v>
      </c>
      <c r="G116" s="204" t="s">
        <v>659</v>
      </c>
      <c r="H116" s="206" t="s">
        <v>660</v>
      </c>
      <c r="I116" s="206" t="s">
        <v>661</v>
      </c>
      <c r="J116" s="232">
        <v>4.3598125000000003</v>
      </c>
      <c r="K116" s="294">
        <v>6.0309999999999997</v>
      </c>
      <c r="L116" s="240"/>
    </row>
    <row r="117" spans="1:12" hidden="1" x14ac:dyDescent="0.3">
      <c r="A117" s="293">
        <v>2019</v>
      </c>
      <c r="B117" s="233">
        <f t="shared" si="1"/>
        <v>12</v>
      </c>
      <c r="C117" s="389"/>
      <c r="D117" s="203" t="s">
        <v>662</v>
      </c>
      <c r="E117" s="204" t="s">
        <v>663</v>
      </c>
      <c r="F117" s="205" t="s">
        <v>222</v>
      </c>
      <c r="G117" s="204" t="s">
        <v>664</v>
      </c>
      <c r="H117" s="206" t="s">
        <v>665</v>
      </c>
      <c r="I117" s="206" t="s">
        <v>666</v>
      </c>
      <c r="J117" s="232">
        <v>8.6603125000000016</v>
      </c>
      <c r="K117" s="294">
        <v>11.715999999999999</v>
      </c>
      <c r="L117" s="240"/>
    </row>
    <row r="118" spans="1:12" hidden="1" x14ac:dyDescent="0.3">
      <c r="A118" s="293">
        <v>2019</v>
      </c>
      <c r="B118" s="233">
        <f t="shared" si="1"/>
        <v>13</v>
      </c>
      <c r="C118" s="389"/>
      <c r="D118" s="203" t="s">
        <v>667</v>
      </c>
      <c r="E118" s="204" t="s">
        <v>668</v>
      </c>
      <c r="F118" s="205" t="s">
        <v>222</v>
      </c>
      <c r="G118" s="204" t="s">
        <v>669</v>
      </c>
      <c r="H118" s="206" t="s">
        <v>511</v>
      </c>
      <c r="I118" s="206" t="s">
        <v>670</v>
      </c>
      <c r="J118" s="232">
        <v>2.53775</v>
      </c>
      <c r="K118" s="294">
        <v>3.1680000000000001</v>
      </c>
      <c r="L118" s="240"/>
    </row>
    <row r="119" spans="1:12" hidden="1" x14ac:dyDescent="0.3">
      <c r="A119" s="293">
        <v>2019</v>
      </c>
      <c r="B119" s="233">
        <f t="shared" si="1"/>
        <v>14</v>
      </c>
      <c r="C119" s="389"/>
      <c r="D119" s="203" t="s">
        <v>671</v>
      </c>
      <c r="E119" s="211" t="s">
        <v>672</v>
      </c>
      <c r="F119" s="241" t="s">
        <v>222</v>
      </c>
      <c r="G119" s="211" t="s">
        <v>673</v>
      </c>
      <c r="H119" s="242" t="s">
        <v>359</v>
      </c>
      <c r="I119" s="242" t="s">
        <v>674</v>
      </c>
      <c r="J119" s="232">
        <v>2.792125</v>
      </c>
      <c r="K119" s="294">
        <v>3.8130000000000002</v>
      </c>
      <c r="L119" s="240"/>
    </row>
    <row r="120" spans="1:12" hidden="1" x14ac:dyDescent="0.3">
      <c r="A120" s="293">
        <v>2019</v>
      </c>
      <c r="B120" s="233">
        <f t="shared" si="1"/>
        <v>15</v>
      </c>
      <c r="C120" s="389"/>
      <c r="D120" s="203" t="s">
        <v>675</v>
      </c>
      <c r="E120" s="211" t="s">
        <v>676</v>
      </c>
      <c r="F120" s="241" t="s">
        <v>222</v>
      </c>
      <c r="G120" s="211" t="s">
        <v>677</v>
      </c>
      <c r="H120" s="242" t="s">
        <v>678</v>
      </c>
      <c r="I120" s="242" t="s">
        <v>679</v>
      </c>
      <c r="J120" s="232">
        <v>2.10025</v>
      </c>
      <c r="K120" s="294">
        <v>3.1269999999999998</v>
      </c>
      <c r="L120" s="240"/>
    </row>
    <row r="121" spans="1:12" hidden="1" x14ac:dyDescent="0.3">
      <c r="A121" s="293">
        <v>2019</v>
      </c>
      <c r="B121" s="233">
        <f t="shared" si="1"/>
        <v>16</v>
      </c>
      <c r="C121" s="389"/>
      <c r="D121" s="203" t="s">
        <v>680</v>
      </c>
      <c r="E121" s="211" t="s">
        <v>681</v>
      </c>
      <c r="F121" s="241" t="s">
        <v>222</v>
      </c>
      <c r="G121" s="211" t="s">
        <v>682</v>
      </c>
      <c r="H121" s="242" t="s">
        <v>683</v>
      </c>
      <c r="I121" s="242" t="s">
        <v>684</v>
      </c>
      <c r="J121" s="232">
        <v>2.8164374999999997</v>
      </c>
      <c r="K121" s="294">
        <v>4.0529999999999999</v>
      </c>
      <c r="L121" s="240"/>
    </row>
    <row r="122" spans="1:12" hidden="1" x14ac:dyDescent="0.3">
      <c r="A122" s="293">
        <v>2019</v>
      </c>
      <c r="B122" s="233">
        <f t="shared" si="1"/>
        <v>17</v>
      </c>
      <c r="C122" s="389"/>
      <c r="D122" s="203" t="s">
        <v>685</v>
      </c>
      <c r="E122" s="211" t="s">
        <v>686</v>
      </c>
      <c r="F122" s="241" t="s">
        <v>222</v>
      </c>
      <c r="G122" s="211" t="s">
        <v>172</v>
      </c>
      <c r="H122" s="242" t="s">
        <v>687</v>
      </c>
      <c r="I122" s="242" t="s">
        <v>688</v>
      </c>
      <c r="J122" s="232">
        <v>2.1011250000000001</v>
      </c>
      <c r="K122" s="294">
        <v>2.915</v>
      </c>
      <c r="L122" s="240"/>
    </row>
    <row r="123" spans="1:12" hidden="1" x14ac:dyDescent="0.3">
      <c r="A123" s="293">
        <v>2019</v>
      </c>
      <c r="B123" s="243">
        <f t="shared" si="1"/>
        <v>18</v>
      </c>
      <c r="C123" s="392" t="s">
        <v>186</v>
      </c>
      <c r="D123" s="197" t="s">
        <v>689</v>
      </c>
      <c r="E123" s="238" t="s">
        <v>690</v>
      </c>
      <c r="F123" s="237" t="s">
        <v>121</v>
      </c>
      <c r="G123" s="238" t="s">
        <v>691</v>
      </c>
      <c r="H123" s="239" t="s">
        <v>692</v>
      </c>
      <c r="I123" s="239" t="s">
        <v>693</v>
      </c>
      <c r="J123" s="234">
        <v>1.8110493749999996</v>
      </c>
      <c r="K123" s="292">
        <v>2.56508</v>
      </c>
      <c r="L123" s="240"/>
    </row>
    <row r="124" spans="1:12" hidden="1" x14ac:dyDescent="0.3">
      <c r="A124" s="293">
        <v>2019</v>
      </c>
      <c r="B124" s="233">
        <f t="shared" si="1"/>
        <v>19</v>
      </c>
      <c r="C124" s="393"/>
      <c r="D124" s="203" t="s">
        <v>694</v>
      </c>
      <c r="E124" s="211" t="s">
        <v>695</v>
      </c>
      <c r="F124" s="241" t="s">
        <v>155</v>
      </c>
      <c r="G124" s="211" t="s">
        <v>696</v>
      </c>
      <c r="H124" s="242" t="s">
        <v>697</v>
      </c>
      <c r="I124" s="242" t="s">
        <v>698</v>
      </c>
      <c r="J124" s="232">
        <v>1.6717466666666665</v>
      </c>
      <c r="K124" s="294">
        <v>2.66648</v>
      </c>
    </row>
    <row r="125" spans="1:12" hidden="1" x14ac:dyDescent="0.3">
      <c r="A125" s="293">
        <v>2019</v>
      </c>
      <c r="B125" s="233">
        <f t="shared" si="1"/>
        <v>20</v>
      </c>
      <c r="C125" s="393"/>
      <c r="D125" s="203" t="s">
        <v>699</v>
      </c>
      <c r="E125" s="211" t="s">
        <v>700</v>
      </c>
      <c r="F125" s="241" t="s">
        <v>701</v>
      </c>
      <c r="G125" s="211" t="s">
        <v>702</v>
      </c>
      <c r="H125" s="242" t="s">
        <v>703</v>
      </c>
      <c r="I125" s="242" t="s">
        <v>704</v>
      </c>
      <c r="J125" s="232">
        <v>2.0732650000000001</v>
      </c>
      <c r="K125" s="294">
        <v>3.4511599999999998</v>
      </c>
    </row>
    <row r="126" spans="1:12" hidden="1" x14ac:dyDescent="0.3">
      <c r="A126" s="293">
        <v>2019</v>
      </c>
      <c r="B126" s="233">
        <f t="shared" si="1"/>
        <v>21</v>
      </c>
      <c r="C126" s="393"/>
      <c r="D126" s="203" t="s">
        <v>705</v>
      </c>
      <c r="E126" s="211" t="s">
        <v>706</v>
      </c>
      <c r="F126" s="241" t="s">
        <v>121</v>
      </c>
      <c r="G126" s="211" t="s">
        <v>588</v>
      </c>
      <c r="H126" s="242" t="s">
        <v>707</v>
      </c>
      <c r="I126" s="242" t="s">
        <v>1300</v>
      </c>
      <c r="J126" s="232">
        <v>4.1235012499999995</v>
      </c>
      <c r="K126" s="294">
        <v>5.34701</v>
      </c>
    </row>
    <row r="127" spans="1:12" hidden="1" x14ac:dyDescent="0.3">
      <c r="A127" s="293">
        <v>2019</v>
      </c>
      <c r="B127" s="233">
        <f t="shared" si="1"/>
        <v>22</v>
      </c>
      <c r="C127" s="393"/>
      <c r="D127" s="203" t="s">
        <v>708</v>
      </c>
      <c r="E127" s="211" t="s">
        <v>709</v>
      </c>
      <c r="F127" s="241" t="s">
        <v>222</v>
      </c>
      <c r="G127" s="211" t="s">
        <v>710</v>
      </c>
      <c r="H127" s="242" t="s">
        <v>417</v>
      </c>
      <c r="I127" s="242" t="s">
        <v>711</v>
      </c>
      <c r="J127" s="232">
        <v>4.3910699999999991</v>
      </c>
      <c r="K127" s="294">
        <v>6.4298000000000002</v>
      </c>
    </row>
    <row r="128" spans="1:12" hidden="1" x14ac:dyDescent="0.3">
      <c r="A128" s="293">
        <v>2019</v>
      </c>
      <c r="B128" s="233">
        <f t="shared" si="1"/>
        <v>23</v>
      </c>
      <c r="C128" s="393"/>
      <c r="D128" s="203" t="s">
        <v>712</v>
      </c>
      <c r="E128" s="211" t="s">
        <v>713</v>
      </c>
      <c r="F128" s="241" t="s">
        <v>222</v>
      </c>
      <c r="G128" s="211" t="s">
        <v>714</v>
      </c>
      <c r="H128" s="242" t="s">
        <v>715</v>
      </c>
      <c r="I128" s="242" t="s">
        <v>716</v>
      </c>
      <c r="J128" s="232">
        <v>3.2229581250000003</v>
      </c>
      <c r="K128" s="294">
        <v>4.6686699999999997</v>
      </c>
    </row>
    <row r="129" spans="1:12" hidden="1" x14ac:dyDescent="0.3">
      <c r="A129" s="293">
        <v>2019</v>
      </c>
      <c r="B129" s="233">
        <f t="shared" si="1"/>
        <v>24</v>
      </c>
      <c r="C129" s="393"/>
      <c r="D129" s="203" t="s">
        <v>717</v>
      </c>
      <c r="E129" s="211" t="s">
        <v>718</v>
      </c>
      <c r="F129" s="241" t="s">
        <v>222</v>
      </c>
      <c r="G129" s="211" t="s">
        <v>719</v>
      </c>
      <c r="H129" s="242" t="s">
        <v>720</v>
      </c>
      <c r="I129" s="242" t="s">
        <v>721</v>
      </c>
      <c r="J129" s="232">
        <v>0.88965800000000006</v>
      </c>
      <c r="K129" s="294">
        <v>1.26963</v>
      </c>
    </row>
    <row r="130" spans="1:12" hidden="1" x14ac:dyDescent="0.3">
      <c r="A130" s="293">
        <v>2019</v>
      </c>
      <c r="B130" s="214">
        <f t="shared" si="1"/>
        <v>25</v>
      </c>
      <c r="C130" s="393"/>
      <c r="D130" s="203" t="s">
        <v>722</v>
      </c>
      <c r="E130" s="211" t="s">
        <v>723</v>
      </c>
      <c r="F130" s="241" t="s">
        <v>222</v>
      </c>
      <c r="G130" s="211" t="s">
        <v>724</v>
      </c>
      <c r="H130" s="242" t="s">
        <v>224</v>
      </c>
      <c r="I130" s="242" t="s">
        <v>725</v>
      </c>
      <c r="J130" s="232">
        <v>1.3876843750000003</v>
      </c>
      <c r="K130" s="294">
        <v>2.11293</v>
      </c>
    </row>
    <row r="131" spans="1:12" hidden="1" x14ac:dyDescent="0.3">
      <c r="A131" s="293">
        <v>2019</v>
      </c>
      <c r="B131" s="233">
        <f t="shared" si="1"/>
        <v>26</v>
      </c>
      <c r="C131" s="388" t="s">
        <v>726</v>
      </c>
      <c r="D131" s="197" t="s">
        <v>727</v>
      </c>
      <c r="E131" s="238" t="s">
        <v>728</v>
      </c>
      <c r="F131" s="237" t="s">
        <v>701</v>
      </c>
      <c r="G131" s="238" t="s">
        <v>729</v>
      </c>
      <c r="H131" s="239" t="s">
        <v>730</v>
      </c>
      <c r="I131" s="239" t="s">
        <v>731</v>
      </c>
      <c r="J131" s="234">
        <v>5.8958500000000003</v>
      </c>
      <c r="K131" s="292">
        <v>8.6931999999999992</v>
      </c>
    </row>
    <row r="132" spans="1:12" hidden="1" x14ac:dyDescent="0.3">
      <c r="A132" s="293">
        <v>2019</v>
      </c>
      <c r="B132" s="233">
        <f t="shared" si="1"/>
        <v>27</v>
      </c>
      <c r="C132" s="389"/>
      <c r="D132" s="203" t="s">
        <v>732</v>
      </c>
      <c r="E132" s="211" t="s">
        <v>733</v>
      </c>
      <c r="F132" s="241" t="s">
        <v>222</v>
      </c>
      <c r="G132" s="211" t="s">
        <v>734</v>
      </c>
      <c r="H132" s="242" t="s">
        <v>735</v>
      </c>
      <c r="I132" s="242" t="s">
        <v>736</v>
      </c>
      <c r="J132" s="232">
        <v>8.3029100000000007</v>
      </c>
      <c r="K132" s="294">
        <v>11.768520000000001</v>
      </c>
    </row>
    <row r="133" spans="1:12" hidden="1" x14ac:dyDescent="0.3">
      <c r="A133" s="293">
        <v>2019</v>
      </c>
      <c r="B133" s="244">
        <f t="shared" si="1"/>
        <v>28</v>
      </c>
      <c r="C133" s="390"/>
      <c r="D133" s="212" t="s">
        <v>737</v>
      </c>
      <c r="E133" s="213">
        <v>8.2200000000000006</v>
      </c>
      <c r="F133" s="245" t="s">
        <v>292</v>
      </c>
      <c r="G133" s="246" t="s">
        <v>738</v>
      </c>
      <c r="H133" s="247" t="s">
        <v>739</v>
      </c>
      <c r="I133" s="215" t="s">
        <v>740</v>
      </c>
      <c r="J133" s="248" t="s">
        <v>741</v>
      </c>
      <c r="K133" s="285" t="s">
        <v>295</v>
      </c>
    </row>
    <row r="134" spans="1:12" hidden="1" x14ac:dyDescent="0.3">
      <c r="A134" s="291">
        <v>2020</v>
      </c>
      <c r="B134" s="199">
        <v>1</v>
      </c>
      <c r="C134" s="388" t="s">
        <v>113</v>
      </c>
      <c r="D134" s="197" t="s">
        <v>742</v>
      </c>
      <c r="E134" s="198" t="s">
        <v>1283</v>
      </c>
      <c r="F134" s="199" t="s">
        <v>222</v>
      </c>
      <c r="G134" s="198" t="s">
        <v>743</v>
      </c>
      <c r="H134" s="200" t="s">
        <v>583</v>
      </c>
      <c r="I134" s="200" t="s">
        <v>744</v>
      </c>
      <c r="J134" s="234">
        <v>11.86875</v>
      </c>
      <c r="K134" s="292">
        <v>21.181999999999999</v>
      </c>
      <c r="L134" s="240"/>
    </row>
    <row r="135" spans="1:12" hidden="1" x14ac:dyDescent="0.3">
      <c r="A135" s="293">
        <v>2020</v>
      </c>
      <c r="B135" s="205">
        <f>B134+1</f>
        <v>2</v>
      </c>
      <c r="C135" s="389"/>
      <c r="D135" s="203" t="s">
        <v>745</v>
      </c>
      <c r="E135" s="204" t="s">
        <v>746</v>
      </c>
      <c r="F135" s="205" t="s">
        <v>222</v>
      </c>
      <c r="G135" s="204" t="s">
        <v>747</v>
      </c>
      <c r="H135" s="206" t="s">
        <v>748</v>
      </c>
      <c r="I135" s="206" t="s">
        <v>749</v>
      </c>
      <c r="J135" s="232">
        <v>4.4008750000000001</v>
      </c>
      <c r="K135" s="294">
        <v>5.359</v>
      </c>
      <c r="L135" s="240"/>
    </row>
    <row r="136" spans="1:12" hidden="1" x14ac:dyDescent="0.3">
      <c r="A136" s="293">
        <v>2020</v>
      </c>
      <c r="B136" s="205">
        <f t="shared" ref="B136:B160" si="2">B135+1</f>
        <v>3</v>
      </c>
      <c r="C136" s="389"/>
      <c r="D136" s="203" t="s">
        <v>750</v>
      </c>
      <c r="E136" s="204" t="s">
        <v>751</v>
      </c>
      <c r="F136" s="205" t="s">
        <v>222</v>
      </c>
      <c r="G136" s="204" t="s">
        <v>752</v>
      </c>
      <c r="H136" s="206" t="s">
        <v>753</v>
      </c>
      <c r="I136" s="206" t="s">
        <v>754</v>
      </c>
      <c r="J136" s="232">
        <v>1.9205625000000002</v>
      </c>
      <c r="K136" s="294">
        <v>3.4420000000000002</v>
      </c>
      <c r="L136" s="240"/>
    </row>
    <row r="137" spans="1:12" hidden="1" x14ac:dyDescent="0.3">
      <c r="A137" s="293">
        <v>2020</v>
      </c>
      <c r="B137" s="205">
        <f t="shared" si="2"/>
        <v>4</v>
      </c>
      <c r="C137" s="389"/>
      <c r="D137" s="203" t="s">
        <v>755</v>
      </c>
      <c r="E137" s="204" t="s">
        <v>756</v>
      </c>
      <c r="F137" s="205" t="s">
        <v>410</v>
      </c>
      <c r="G137" s="204" t="s">
        <v>757</v>
      </c>
      <c r="H137" s="206" t="s">
        <v>758</v>
      </c>
      <c r="I137" s="206" t="s">
        <v>759</v>
      </c>
      <c r="J137" s="232">
        <v>4.1355833333333338</v>
      </c>
      <c r="K137" s="294">
        <v>6.569</v>
      </c>
      <c r="L137" s="240"/>
    </row>
    <row r="138" spans="1:12" hidden="1" x14ac:dyDescent="0.3">
      <c r="A138" s="293">
        <v>2020</v>
      </c>
      <c r="B138" s="205">
        <f t="shared" si="2"/>
        <v>5</v>
      </c>
      <c r="C138" s="389"/>
      <c r="D138" s="203" t="s">
        <v>760</v>
      </c>
      <c r="E138" s="204" t="s">
        <v>761</v>
      </c>
      <c r="F138" s="205" t="s">
        <v>222</v>
      </c>
      <c r="G138" s="204" t="s">
        <v>762</v>
      </c>
      <c r="H138" s="206" t="s">
        <v>146</v>
      </c>
      <c r="I138" s="206" t="s">
        <v>763</v>
      </c>
      <c r="J138" s="232">
        <v>5.3471249999999992</v>
      </c>
      <c r="K138" s="294">
        <v>6.36</v>
      </c>
      <c r="L138" s="240"/>
    </row>
    <row r="139" spans="1:12" hidden="1" x14ac:dyDescent="0.3">
      <c r="A139" s="293">
        <v>2020</v>
      </c>
      <c r="B139" s="205">
        <f t="shared" si="2"/>
        <v>6</v>
      </c>
      <c r="C139" s="389"/>
      <c r="D139" s="203" t="s">
        <v>764</v>
      </c>
      <c r="E139" s="204" t="s">
        <v>765</v>
      </c>
      <c r="F139" s="205" t="s">
        <v>222</v>
      </c>
      <c r="G139" s="204" t="s">
        <v>766</v>
      </c>
      <c r="H139" s="206" t="s">
        <v>767</v>
      </c>
      <c r="I139" s="206" t="s">
        <v>768</v>
      </c>
      <c r="J139" s="232">
        <v>2.7725</v>
      </c>
      <c r="K139" s="294">
        <v>3.3570000000000002</v>
      </c>
      <c r="L139" s="240"/>
    </row>
    <row r="140" spans="1:12" hidden="1" x14ac:dyDescent="0.3">
      <c r="A140" s="293">
        <v>2020</v>
      </c>
      <c r="B140" s="205">
        <f t="shared" si="2"/>
        <v>7</v>
      </c>
      <c r="C140" s="389"/>
      <c r="D140" s="203" t="s">
        <v>769</v>
      </c>
      <c r="E140" s="204" t="s">
        <v>770</v>
      </c>
      <c r="F140" s="205" t="s">
        <v>155</v>
      </c>
      <c r="G140" s="204" t="s">
        <v>771</v>
      </c>
      <c r="H140" s="206" t="s">
        <v>772</v>
      </c>
      <c r="I140" s="206" t="s">
        <v>773</v>
      </c>
      <c r="J140" s="232">
        <v>1.3734166666666665</v>
      </c>
      <c r="K140" s="294">
        <v>2.3929999999999998</v>
      </c>
      <c r="L140" s="240"/>
    </row>
    <row r="141" spans="1:12" hidden="1" x14ac:dyDescent="0.3">
      <c r="A141" s="293">
        <v>2020</v>
      </c>
      <c r="B141" s="205">
        <f t="shared" si="2"/>
        <v>8</v>
      </c>
      <c r="C141" s="389"/>
      <c r="D141" s="203" t="s">
        <v>774</v>
      </c>
      <c r="E141" s="204" t="s">
        <v>775</v>
      </c>
      <c r="F141" s="205" t="s">
        <v>222</v>
      </c>
      <c r="G141" s="204" t="s">
        <v>776</v>
      </c>
      <c r="H141" s="206" t="s">
        <v>777</v>
      </c>
      <c r="I141" s="206" t="s">
        <v>778</v>
      </c>
      <c r="J141" s="232">
        <v>4.1797499999999994</v>
      </c>
      <c r="K141" s="294">
        <v>5.31</v>
      </c>
      <c r="L141" s="240"/>
    </row>
    <row r="142" spans="1:12" hidden="1" x14ac:dyDescent="0.3">
      <c r="A142" s="293">
        <v>2020</v>
      </c>
      <c r="B142" s="205">
        <f t="shared" si="2"/>
        <v>9</v>
      </c>
      <c r="C142" s="389"/>
      <c r="D142" s="203" t="s">
        <v>779</v>
      </c>
      <c r="E142" s="204" t="s">
        <v>780</v>
      </c>
      <c r="F142" s="205" t="s">
        <v>781</v>
      </c>
      <c r="G142" s="204" t="s">
        <v>782</v>
      </c>
      <c r="H142" s="206" t="s">
        <v>783</v>
      </c>
      <c r="I142" s="206" t="s">
        <v>784</v>
      </c>
      <c r="J142" s="232">
        <v>3.08</v>
      </c>
      <c r="K142" s="294">
        <v>3.149</v>
      </c>
      <c r="L142" s="240"/>
    </row>
    <row r="143" spans="1:12" hidden="1" x14ac:dyDescent="0.3">
      <c r="A143" s="293">
        <v>2020</v>
      </c>
      <c r="B143" s="205">
        <f t="shared" si="2"/>
        <v>10</v>
      </c>
      <c r="C143" s="389"/>
      <c r="D143" s="203" t="s">
        <v>785</v>
      </c>
      <c r="E143" s="204" t="s">
        <v>322</v>
      </c>
      <c r="F143" s="205" t="s">
        <v>121</v>
      </c>
      <c r="G143" s="204" t="s">
        <v>786</v>
      </c>
      <c r="H143" s="206" t="s">
        <v>787</v>
      </c>
      <c r="I143" s="206" t="s">
        <v>788</v>
      </c>
      <c r="J143" s="232">
        <v>1.9115625000000001</v>
      </c>
      <c r="K143" s="294">
        <v>2.8860000000000001</v>
      </c>
      <c r="L143" s="240"/>
    </row>
    <row r="144" spans="1:12" hidden="1" x14ac:dyDescent="0.3">
      <c r="A144" s="293">
        <v>2020</v>
      </c>
      <c r="B144" s="205">
        <f t="shared" si="2"/>
        <v>11</v>
      </c>
      <c r="C144" s="389"/>
      <c r="D144" s="203" t="s">
        <v>789</v>
      </c>
      <c r="E144" s="204" t="s">
        <v>790</v>
      </c>
      <c r="F144" s="205" t="s">
        <v>121</v>
      </c>
      <c r="G144" s="204" t="s">
        <v>791</v>
      </c>
      <c r="H144" s="206" t="s">
        <v>792</v>
      </c>
      <c r="I144" s="206" t="s">
        <v>793</v>
      </c>
      <c r="J144" s="232">
        <v>4.0951249999999995</v>
      </c>
      <c r="K144" s="294">
        <v>5.3449999999999998</v>
      </c>
      <c r="L144" s="240"/>
    </row>
    <row r="145" spans="1:12" hidden="1" x14ac:dyDescent="0.3">
      <c r="A145" s="293">
        <v>2020</v>
      </c>
      <c r="B145" s="205">
        <f t="shared" si="2"/>
        <v>12</v>
      </c>
      <c r="C145" s="389"/>
      <c r="D145" s="203" t="s">
        <v>794</v>
      </c>
      <c r="E145" s="204" t="s">
        <v>269</v>
      </c>
      <c r="F145" s="205" t="s">
        <v>632</v>
      </c>
      <c r="G145" s="204" t="s">
        <v>795</v>
      </c>
      <c r="H145" s="206" t="s">
        <v>796</v>
      </c>
      <c r="I145" s="206" t="s">
        <v>797</v>
      </c>
      <c r="J145" s="232">
        <v>5.4160070762604331</v>
      </c>
      <c r="K145" s="294">
        <v>6.8115481299816052</v>
      </c>
      <c r="L145" s="240"/>
    </row>
    <row r="146" spans="1:12" hidden="1" x14ac:dyDescent="0.3">
      <c r="A146" s="293">
        <v>2020</v>
      </c>
      <c r="B146" s="205">
        <f t="shared" si="2"/>
        <v>13</v>
      </c>
      <c r="C146" s="389"/>
      <c r="D146" s="203" t="s">
        <v>798</v>
      </c>
      <c r="E146" s="204" t="s">
        <v>799</v>
      </c>
      <c r="F146" s="205" t="s">
        <v>222</v>
      </c>
      <c r="G146" s="204" t="s">
        <v>800</v>
      </c>
      <c r="H146" s="206" t="s">
        <v>406</v>
      </c>
      <c r="I146" s="206" t="s">
        <v>801</v>
      </c>
      <c r="J146" s="232">
        <v>3.8636875000000006</v>
      </c>
      <c r="K146" s="294">
        <v>5.6239999999999997</v>
      </c>
      <c r="L146" s="240"/>
    </row>
    <row r="147" spans="1:12" hidden="1" x14ac:dyDescent="0.3">
      <c r="A147" s="293">
        <v>2020</v>
      </c>
      <c r="B147" s="205">
        <f t="shared" si="2"/>
        <v>14</v>
      </c>
      <c r="C147" s="389"/>
      <c r="D147" s="203" t="s">
        <v>1301</v>
      </c>
      <c r="E147" s="204" t="s">
        <v>802</v>
      </c>
      <c r="F147" s="205" t="s">
        <v>121</v>
      </c>
      <c r="G147" s="204" t="s">
        <v>803</v>
      </c>
      <c r="H147" s="206" t="s">
        <v>804</v>
      </c>
      <c r="I147" s="206" t="s">
        <v>805</v>
      </c>
      <c r="J147" s="232">
        <v>7.1480000000000006</v>
      </c>
      <c r="K147" s="294">
        <v>9.2550000000000008</v>
      </c>
      <c r="L147" s="240"/>
    </row>
    <row r="148" spans="1:12" hidden="1" x14ac:dyDescent="0.3">
      <c r="A148" s="293">
        <v>2020</v>
      </c>
      <c r="B148" s="205">
        <f t="shared" si="2"/>
        <v>15</v>
      </c>
      <c r="C148" s="389"/>
      <c r="D148" s="203" t="s">
        <v>806</v>
      </c>
      <c r="E148" s="204" t="s">
        <v>807</v>
      </c>
      <c r="F148" s="205" t="s">
        <v>121</v>
      </c>
      <c r="G148" s="204" t="s">
        <v>808</v>
      </c>
      <c r="H148" s="206" t="s">
        <v>809</v>
      </c>
      <c r="I148" s="206" t="s">
        <v>810</v>
      </c>
      <c r="J148" s="232">
        <v>7.5084374999999985</v>
      </c>
      <c r="K148" s="294">
        <v>8.609</v>
      </c>
      <c r="L148" s="240"/>
    </row>
    <row r="149" spans="1:12" hidden="1" x14ac:dyDescent="0.3">
      <c r="A149" s="293">
        <v>2020</v>
      </c>
      <c r="B149" s="205">
        <f t="shared" si="2"/>
        <v>16</v>
      </c>
      <c r="C149" s="389"/>
      <c r="D149" s="203" t="s">
        <v>811</v>
      </c>
      <c r="E149" s="204" t="s">
        <v>812</v>
      </c>
      <c r="F149" s="205" t="s">
        <v>701</v>
      </c>
      <c r="G149" s="204" t="s">
        <v>813</v>
      </c>
      <c r="H149" s="206" t="s">
        <v>574</v>
      </c>
      <c r="I149" s="206" t="s">
        <v>814</v>
      </c>
      <c r="J149" s="232">
        <v>5.1444375000000004</v>
      </c>
      <c r="K149" s="294">
        <v>5.7089999999999996</v>
      </c>
      <c r="L149" s="240"/>
    </row>
    <row r="150" spans="1:12" hidden="1" x14ac:dyDescent="0.3">
      <c r="A150" s="293">
        <v>2020</v>
      </c>
      <c r="B150" s="205">
        <f t="shared" si="2"/>
        <v>17</v>
      </c>
      <c r="C150" s="389"/>
      <c r="D150" s="203" t="s">
        <v>815</v>
      </c>
      <c r="E150" s="204" t="s">
        <v>816</v>
      </c>
      <c r="F150" s="205" t="s">
        <v>121</v>
      </c>
      <c r="G150" s="204" t="s">
        <v>817</v>
      </c>
      <c r="H150" s="206" t="s">
        <v>818</v>
      </c>
      <c r="I150" s="206" t="s">
        <v>819</v>
      </c>
      <c r="J150" s="232">
        <v>4.6105215212284252</v>
      </c>
      <c r="K150" s="294">
        <v>4.9808318144159074</v>
      </c>
      <c r="L150" s="240"/>
    </row>
    <row r="151" spans="1:12" hidden="1" x14ac:dyDescent="0.3">
      <c r="A151" s="293">
        <v>2020</v>
      </c>
      <c r="B151" s="205">
        <f t="shared" si="2"/>
        <v>18</v>
      </c>
      <c r="C151" s="390"/>
      <c r="D151" s="203" t="s">
        <v>820</v>
      </c>
      <c r="E151" s="204" t="s">
        <v>821</v>
      </c>
      <c r="F151" s="205" t="s">
        <v>121</v>
      </c>
      <c r="G151" s="204" t="s">
        <v>822</v>
      </c>
      <c r="H151" s="206" t="s">
        <v>823</v>
      </c>
      <c r="I151" s="206" t="s">
        <v>824</v>
      </c>
      <c r="J151" s="232">
        <v>4.4748749999999999</v>
      </c>
      <c r="K151" s="294">
        <v>6.1189999999999998</v>
      </c>
      <c r="L151" s="240"/>
    </row>
    <row r="152" spans="1:12" hidden="1" x14ac:dyDescent="0.3">
      <c r="A152" s="293">
        <v>2020</v>
      </c>
      <c r="B152" s="205">
        <f>B151+1</f>
        <v>19</v>
      </c>
      <c r="C152" s="392" t="s">
        <v>186</v>
      </c>
      <c r="D152" s="197" t="s">
        <v>825</v>
      </c>
      <c r="E152" s="238" t="s">
        <v>826</v>
      </c>
      <c r="F152" s="237" t="s">
        <v>121</v>
      </c>
      <c r="G152" s="238" t="s">
        <v>827</v>
      </c>
      <c r="H152" s="239" t="s">
        <v>828</v>
      </c>
      <c r="I152" s="239" t="s">
        <v>829</v>
      </c>
      <c r="J152" s="234">
        <v>2.832518125</v>
      </c>
      <c r="K152" s="292">
        <v>4.2866600000000004</v>
      </c>
    </row>
    <row r="153" spans="1:12" hidden="1" x14ac:dyDescent="0.3">
      <c r="A153" s="293">
        <v>2020</v>
      </c>
      <c r="B153" s="205">
        <f t="shared" si="2"/>
        <v>20</v>
      </c>
      <c r="C153" s="393"/>
      <c r="D153" s="203" t="s">
        <v>830</v>
      </c>
      <c r="E153" s="211" t="s">
        <v>831</v>
      </c>
      <c r="F153" s="241" t="s">
        <v>222</v>
      </c>
      <c r="G153" s="211" t="s">
        <v>832</v>
      </c>
      <c r="H153" s="242" t="s">
        <v>833</v>
      </c>
      <c r="I153" s="242" t="s">
        <v>834</v>
      </c>
      <c r="J153" s="232">
        <v>2.1827331250000004</v>
      </c>
      <c r="K153" s="294">
        <v>3.7955899999999998</v>
      </c>
    </row>
    <row r="154" spans="1:12" hidden="1" x14ac:dyDescent="0.3">
      <c r="A154" s="293">
        <v>2020</v>
      </c>
      <c r="B154" s="205">
        <f t="shared" si="2"/>
        <v>21</v>
      </c>
      <c r="C154" s="393"/>
      <c r="D154" s="203" t="s">
        <v>835</v>
      </c>
      <c r="E154" s="211" t="s">
        <v>836</v>
      </c>
      <c r="F154" s="241" t="s">
        <v>410</v>
      </c>
      <c r="G154" s="211" t="s">
        <v>837</v>
      </c>
      <c r="H154" s="242" t="s">
        <v>838</v>
      </c>
      <c r="I154" s="242" t="s">
        <v>839</v>
      </c>
      <c r="J154" s="232">
        <v>1.252</v>
      </c>
      <c r="K154" s="294">
        <v>1.409</v>
      </c>
    </row>
    <row r="155" spans="1:12" hidden="1" x14ac:dyDescent="0.3">
      <c r="A155" s="293">
        <v>2020</v>
      </c>
      <c r="B155" s="205">
        <f t="shared" si="2"/>
        <v>22</v>
      </c>
      <c r="C155" s="393"/>
      <c r="D155" s="203" t="s">
        <v>840</v>
      </c>
      <c r="E155" s="211" t="s">
        <v>841</v>
      </c>
      <c r="F155" s="241" t="s">
        <v>587</v>
      </c>
      <c r="G155" s="211" t="s">
        <v>842</v>
      </c>
      <c r="H155" s="242" t="s">
        <v>843</v>
      </c>
      <c r="I155" s="242" t="s">
        <v>844</v>
      </c>
      <c r="J155" s="232">
        <v>3.1693333333333329</v>
      </c>
      <c r="K155" s="294">
        <v>4.7320000000000002</v>
      </c>
      <c r="L155" s="240"/>
    </row>
    <row r="156" spans="1:12" hidden="1" x14ac:dyDescent="0.3">
      <c r="A156" s="293">
        <v>2020</v>
      </c>
      <c r="B156" s="205">
        <f t="shared" si="2"/>
        <v>23</v>
      </c>
      <c r="C156" s="394"/>
      <c r="D156" s="212" t="s">
        <v>845</v>
      </c>
      <c r="E156" s="246" t="s">
        <v>846</v>
      </c>
      <c r="F156" s="245" t="s">
        <v>121</v>
      </c>
      <c r="G156" s="246" t="s">
        <v>847</v>
      </c>
      <c r="H156" s="247" t="s">
        <v>848</v>
      </c>
      <c r="I156" s="247" t="s">
        <v>849</v>
      </c>
      <c r="J156" s="249">
        <v>7.7498750000000003</v>
      </c>
      <c r="K156" s="295">
        <v>10.83</v>
      </c>
      <c r="L156" s="240"/>
    </row>
    <row r="157" spans="1:12" hidden="1" x14ac:dyDescent="0.3">
      <c r="A157" s="293">
        <v>2020</v>
      </c>
      <c r="B157" s="205">
        <f>B156+1</f>
        <v>24</v>
      </c>
      <c r="C157" s="392" t="s">
        <v>726</v>
      </c>
      <c r="D157" s="197" t="s">
        <v>850</v>
      </c>
      <c r="E157" s="238">
        <v>2.7</v>
      </c>
      <c r="F157" s="237" t="s">
        <v>410</v>
      </c>
      <c r="G157" s="238" t="s">
        <v>851</v>
      </c>
      <c r="H157" s="239" t="s">
        <v>542</v>
      </c>
      <c r="I157" s="239" t="s">
        <v>852</v>
      </c>
      <c r="J157" s="250" t="s">
        <v>282</v>
      </c>
      <c r="K157" s="283" t="s">
        <v>282</v>
      </c>
      <c r="L157" s="240"/>
    </row>
    <row r="158" spans="1:12" hidden="1" x14ac:dyDescent="0.3">
      <c r="A158" s="293">
        <v>2020</v>
      </c>
      <c r="B158" s="205">
        <f t="shared" si="2"/>
        <v>25</v>
      </c>
      <c r="C158" s="393"/>
      <c r="D158" s="203" t="s">
        <v>853</v>
      </c>
      <c r="E158" s="211" t="s">
        <v>854</v>
      </c>
      <c r="F158" s="241" t="s">
        <v>222</v>
      </c>
      <c r="G158" s="211" t="s">
        <v>385</v>
      </c>
      <c r="H158" s="242" t="s">
        <v>855</v>
      </c>
      <c r="I158" s="242" t="s">
        <v>856</v>
      </c>
      <c r="J158" s="232">
        <v>8.4099543026914247</v>
      </c>
      <c r="K158" s="294">
        <v>12.188992298716453</v>
      </c>
      <c r="L158" s="240"/>
    </row>
    <row r="159" spans="1:12" hidden="1" x14ac:dyDescent="0.3">
      <c r="A159" s="293">
        <v>2020</v>
      </c>
      <c r="B159" s="205">
        <f t="shared" si="2"/>
        <v>26</v>
      </c>
      <c r="C159" s="393"/>
      <c r="D159" s="203" t="s">
        <v>857</v>
      </c>
      <c r="E159" s="211" t="s">
        <v>858</v>
      </c>
      <c r="F159" s="241" t="s">
        <v>859</v>
      </c>
      <c r="G159" s="211" t="s">
        <v>541</v>
      </c>
      <c r="H159" s="242" t="s">
        <v>860</v>
      </c>
      <c r="I159" s="242" t="s">
        <v>861</v>
      </c>
      <c r="J159" s="232">
        <v>27.799092209526385</v>
      </c>
      <c r="K159" s="294">
        <v>35.84415676682972</v>
      </c>
      <c r="L159" s="240"/>
    </row>
    <row r="160" spans="1:12" hidden="1" x14ac:dyDescent="0.3">
      <c r="A160" s="296">
        <v>2020</v>
      </c>
      <c r="B160" s="214">
        <f t="shared" si="2"/>
        <v>27</v>
      </c>
      <c r="C160" s="394"/>
      <c r="D160" s="212" t="s">
        <v>862</v>
      </c>
      <c r="E160" s="246">
        <v>12.18</v>
      </c>
      <c r="F160" s="245" t="s">
        <v>189</v>
      </c>
      <c r="G160" s="246" t="s">
        <v>863</v>
      </c>
      <c r="H160" s="247" t="s">
        <v>864</v>
      </c>
      <c r="I160" s="247" t="s">
        <v>865</v>
      </c>
      <c r="J160" s="251" t="s">
        <v>282</v>
      </c>
      <c r="K160" s="286" t="s">
        <v>282</v>
      </c>
      <c r="L160" s="240"/>
    </row>
    <row r="161" spans="1:11" hidden="1" x14ac:dyDescent="0.3">
      <c r="A161" s="291">
        <v>2021</v>
      </c>
      <c r="B161" s="199">
        <v>1</v>
      </c>
      <c r="C161" s="388" t="s">
        <v>866</v>
      </c>
      <c r="D161" s="203" t="s">
        <v>867</v>
      </c>
      <c r="E161" s="204" t="s">
        <v>868</v>
      </c>
      <c r="F161" s="205" t="s">
        <v>701</v>
      </c>
      <c r="G161" s="204" t="s">
        <v>869</v>
      </c>
      <c r="H161" s="206" t="s">
        <v>870</v>
      </c>
      <c r="I161" s="206" t="s">
        <v>871</v>
      </c>
      <c r="J161" s="232">
        <v>3.141</v>
      </c>
      <c r="K161" s="294">
        <v>4.5110000000000001</v>
      </c>
    </row>
    <row r="162" spans="1:11" hidden="1" x14ac:dyDescent="0.3">
      <c r="A162" s="293">
        <v>2021</v>
      </c>
      <c r="B162" s="205">
        <f>B161+1</f>
        <v>2</v>
      </c>
      <c r="C162" s="389"/>
      <c r="D162" s="203" t="s">
        <v>872</v>
      </c>
      <c r="E162" s="204" t="s">
        <v>873</v>
      </c>
      <c r="F162" s="205" t="s">
        <v>133</v>
      </c>
      <c r="G162" s="204" t="s">
        <v>874</v>
      </c>
      <c r="H162" s="206" t="s">
        <v>875</v>
      </c>
      <c r="I162" s="206" t="s">
        <v>876</v>
      </c>
      <c r="J162" s="232">
        <v>9.0820000000000007</v>
      </c>
      <c r="K162" s="294">
        <v>17.114999999999998</v>
      </c>
    </row>
    <row r="163" spans="1:11" hidden="1" x14ac:dyDescent="0.3">
      <c r="A163" s="293">
        <v>2021</v>
      </c>
      <c r="B163" s="205">
        <f>B162+1</f>
        <v>3</v>
      </c>
      <c r="C163" s="389"/>
      <c r="D163" s="203" t="s">
        <v>877</v>
      </c>
      <c r="E163" s="204" t="s">
        <v>878</v>
      </c>
      <c r="F163" s="205" t="s">
        <v>155</v>
      </c>
      <c r="G163" s="204" t="s">
        <v>879</v>
      </c>
      <c r="H163" s="206" t="s">
        <v>173</v>
      </c>
      <c r="I163" s="206" t="s">
        <v>880</v>
      </c>
      <c r="J163" s="232">
        <v>3.0539999999999998</v>
      </c>
      <c r="K163" s="294">
        <v>6.2030000000000003</v>
      </c>
    </row>
    <row r="164" spans="1:11" hidden="1" x14ac:dyDescent="0.3">
      <c r="A164" s="293">
        <v>2021</v>
      </c>
      <c r="B164" s="205">
        <f>B163+1</f>
        <v>4</v>
      </c>
      <c r="C164" s="389"/>
      <c r="D164" s="203" t="s">
        <v>881</v>
      </c>
      <c r="E164" s="221" t="s">
        <v>882</v>
      </c>
      <c r="F164" s="224" t="s">
        <v>883</v>
      </c>
      <c r="G164" s="206" t="s">
        <v>194</v>
      </c>
      <c r="H164" s="206" t="s">
        <v>884</v>
      </c>
      <c r="I164" s="206" t="s">
        <v>885</v>
      </c>
      <c r="J164" s="232">
        <v>9.0820000000000007</v>
      </c>
      <c r="K164" s="297">
        <v>17.114999999999998</v>
      </c>
    </row>
    <row r="165" spans="1:11" hidden="1" x14ac:dyDescent="0.3">
      <c r="A165" s="293">
        <v>2021</v>
      </c>
      <c r="B165" s="205">
        <f>B164+1</f>
        <v>5</v>
      </c>
      <c r="C165" s="389"/>
      <c r="D165" s="203" t="s">
        <v>886</v>
      </c>
      <c r="E165" s="221" t="s">
        <v>887</v>
      </c>
      <c r="F165" s="224" t="s">
        <v>155</v>
      </c>
      <c r="G165" s="206" t="s">
        <v>888</v>
      </c>
      <c r="H165" s="206" t="s">
        <v>359</v>
      </c>
      <c r="I165" s="206" t="s">
        <v>889</v>
      </c>
      <c r="J165" s="232">
        <v>2.76</v>
      </c>
      <c r="K165" s="297">
        <v>3.629</v>
      </c>
    </row>
    <row r="166" spans="1:11" hidden="1" x14ac:dyDescent="0.3">
      <c r="A166" s="293">
        <v>2021</v>
      </c>
      <c r="B166" s="205">
        <v>6</v>
      </c>
      <c r="C166" s="389"/>
      <c r="D166" s="203" t="s">
        <v>890</v>
      </c>
      <c r="E166" s="221" t="s">
        <v>891</v>
      </c>
      <c r="F166" s="224" t="s">
        <v>121</v>
      </c>
      <c r="G166" s="206" t="s">
        <v>892</v>
      </c>
      <c r="H166" s="206" t="s">
        <v>739</v>
      </c>
      <c r="I166" s="206" t="s">
        <v>893</v>
      </c>
      <c r="J166" s="232">
        <v>4.3879999999999999</v>
      </c>
      <c r="K166" s="297">
        <v>10.375</v>
      </c>
    </row>
    <row r="167" spans="1:11" hidden="1" x14ac:dyDescent="0.3">
      <c r="A167" s="293">
        <v>2021</v>
      </c>
      <c r="B167" s="205">
        <v>7</v>
      </c>
      <c r="C167" s="389"/>
      <c r="D167" s="203" t="s">
        <v>894</v>
      </c>
      <c r="E167" s="221" t="s">
        <v>895</v>
      </c>
      <c r="F167" s="224" t="s">
        <v>121</v>
      </c>
      <c r="G167" s="206" t="s">
        <v>896</v>
      </c>
      <c r="H167" s="206" t="s">
        <v>897</v>
      </c>
      <c r="I167" s="206" t="s">
        <v>898</v>
      </c>
      <c r="J167" s="232">
        <v>2.2170000000000001</v>
      </c>
      <c r="K167" s="297">
        <v>4.3600000000000003</v>
      </c>
    </row>
    <row r="168" spans="1:11" hidden="1" x14ac:dyDescent="0.3">
      <c r="A168" s="293">
        <v>2021</v>
      </c>
      <c r="B168" s="205">
        <v>8</v>
      </c>
      <c r="C168" s="389"/>
      <c r="D168" s="203" t="s">
        <v>899</v>
      </c>
      <c r="E168" s="221" t="s">
        <v>900</v>
      </c>
      <c r="F168" s="224" t="s">
        <v>596</v>
      </c>
      <c r="G168" s="206" t="s">
        <v>588</v>
      </c>
      <c r="H168" s="206" t="s">
        <v>511</v>
      </c>
      <c r="I168" s="206" t="s">
        <v>901</v>
      </c>
      <c r="J168" s="232">
        <v>3.63</v>
      </c>
      <c r="K168" s="297">
        <v>4.3719999999999999</v>
      </c>
    </row>
    <row r="169" spans="1:11" hidden="1" x14ac:dyDescent="0.3">
      <c r="A169" s="293">
        <v>2021</v>
      </c>
      <c r="B169" s="205">
        <v>9</v>
      </c>
      <c r="C169" s="389"/>
      <c r="D169" s="203" t="s">
        <v>902</v>
      </c>
      <c r="E169" s="221" t="s">
        <v>903</v>
      </c>
      <c r="F169" s="224" t="s">
        <v>121</v>
      </c>
      <c r="G169" s="206" t="s">
        <v>904</v>
      </c>
      <c r="H169" s="206" t="s">
        <v>905</v>
      </c>
      <c r="I169" s="206" t="s">
        <v>906</v>
      </c>
      <c r="J169" s="232">
        <v>6.024</v>
      </c>
      <c r="K169" s="297">
        <v>7.96</v>
      </c>
    </row>
    <row r="170" spans="1:11" hidden="1" x14ac:dyDescent="0.3">
      <c r="A170" s="293">
        <v>2021</v>
      </c>
      <c r="B170" s="205">
        <v>10</v>
      </c>
      <c r="C170" s="389"/>
      <c r="D170" s="203" t="s">
        <v>907</v>
      </c>
      <c r="E170" s="221" t="s">
        <v>908</v>
      </c>
      <c r="F170" s="224" t="s">
        <v>121</v>
      </c>
      <c r="G170" s="206" t="s">
        <v>261</v>
      </c>
      <c r="H170" s="206" t="s">
        <v>909</v>
      </c>
      <c r="I170" s="206" t="s">
        <v>910</v>
      </c>
      <c r="J170" s="232">
        <v>2.302</v>
      </c>
      <c r="K170" s="297">
        <v>3.39</v>
      </c>
    </row>
    <row r="171" spans="1:11" hidden="1" x14ac:dyDescent="0.3">
      <c r="A171" s="293">
        <v>2021</v>
      </c>
      <c r="B171" s="205">
        <v>11</v>
      </c>
      <c r="C171" s="389"/>
      <c r="D171" s="203" t="s">
        <v>911</v>
      </c>
      <c r="E171" s="221" t="s">
        <v>912</v>
      </c>
      <c r="F171" s="224" t="s">
        <v>155</v>
      </c>
      <c r="G171" s="206" t="s">
        <v>913</v>
      </c>
      <c r="H171" s="206" t="s">
        <v>914</v>
      </c>
      <c r="I171" s="206" t="s">
        <v>915</v>
      </c>
      <c r="J171" s="232">
        <v>2.5259999999999998</v>
      </c>
      <c r="K171" s="297">
        <v>3.97</v>
      </c>
    </row>
    <row r="172" spans="1:11" hidden="1" x14ac:dyDescent="0.3">
      <c r="A172" s="293">
        <v>2021</v>
      </c>
      <c r="B172" s="205">
        <v>12</v>
      </c>
      <c r="C172" s="389"/>
      <c r="D172" s="203" t="s">
        <v>916</v>
      </c>
      <c r="E172" s="221" t="s">
        <v>917</v>
      </c>
      <c r="F172" s="224" t="s">
        <v>121</v>
      </c>
      <c r="G172" s="206" t="s">
        <v>918</v>
      </c>
      <c r="H172" s="206" t="s">
        <v>146</v>
      </c>
      <c r="I172" s="206" t="s">
        <v>919</v>
      </c>
      <c r="J172" s="232">
        <v>9.73</v>
      </c>
      <c r="K172" s="297">
        <v>12.664999999999999</v>
      </c>
    </row>
    <row r="173" spans="1:11" hidden="1" x14ac:dyDescent="0.3">
      <c r="A173" s="293">
        <v>2021</v>
      </c>
      <c r="B173" s="205">
        <v>13</v>
      </c>
      <c r="C173" s="389"/>
      <c r="D173" s="203" t="s">
        <v>920</v>
      </c>
      <c r="E173" s="221" t="s">
        <v>921</v>
      </c>
      <c r="F173" s="224" t="s">
        <v>121</v>
      </c>
      <c r="G173" s="206" t="s">
        <v>922</v>
      </c>
      <c r="H173" s="206" t="s">
        <v>923</v>
      </c>
      <c r="I173" s="206" t="s">
        <v>924</v>
      </c>
      <c r="J173" s="232">
        <v>4.2699999999999996</v>
      </c>
      <c r="K173" s="297">
        <v>5.7</v>
      </c>
    </row>
    <row r="174" spans="1:11" hidden="1" x14ac:dyDescent="0.3">
      <c r="A174" s="293">
        <v>2021</v>
      </c>
      <c r="B174" s="205">
        <v>14</v>
      </c>
      <c r="C174" s="389"/>
      <c r="D174" s="203" t="s">
        <v>925</v>
      </c>
      <c r="E174" s="221" t="s">
        <v>926</v>
      </c>
      <c r="F174" s="224" t="s">
        <v>155</v>
      </c>
      <c r="G174" s="206" t="s">
        <v>927</v>
      </c>
      <c r="H174" s="206" t="s">
        <v>928</v>
      </c>
      <c r="I174" s="206" t="s">
        <v>929</v>
      </c>
      <c r="J174" s="232">
        <v>1.8156666666666668</v>
      </c>
      <c r="K174" s="297">
        <v>3.3069999999999999</v>
      </c>
    </row>
    <row r="175" spans="1:11" hidden="1" x14ac:dyDescent="0.3">
      <c r="A175" s="293">
        <v>2021</v>
      </c>
      <c r="B175" s="205">
        <v>15</v>
      </c>
      <c r="C175" s="389"/>
      <c r="D175" s="203" t="s">
        <v>930</v>
      </c>
      <c r="E175" s="221" t="s">
        <v>931</v>
      </c>
      <c r="F175" s="224" t="s">
        <v>121</v>
      </c>
      <c r="G175" s="206" t="s">
        <v>305</v>
      </c>
      <c r="H175" s="206" t="s">
        <v>932</v>
      </c>
      <c r="I175" s="206" t="s">
        <v>933</v>
      </c>
      <c r="J175" s="232">
        <v>8.3796250000000008</v>
      </c>
      <c r="K175" s="297">
        <v>10.663</v>
      </c>
    </row>
    <row r="176" spans="1:11" hidden="1" x14ac:dyDescent="0.3">
      <c r="A176" s="293">
        <v>2021</v>
      </c>
      <c r="B176" s="205">
        <v>16</v>
      </c>
      <c r="C176" s="389"/>
      <c r="D176" s="203" t="s">
        <v>934</v>
      </c>
      <c r="E176" s="221" t="s">
        <v>935</v>
      </c>
      <c r="F176" s="224" t="s">
        <v>121</v>
      </c>
      <c r="G176" s="206" t="s">
        <v>936</v>
      </c>
      <c r="H176" s="206" t="s">
        <v>660</v>
      </c>
      <c r="I176" s="206" t="s">
        <v>937</v>
      </c>
      <c r="J176" s="232">
        <v>4.1567499999999997</v>
      </c>
      <c r="K176" s="297">
        <v>5.2569999999999997</v>
      </c>
    </row>
    <row r="177" spans="1:11" hidden="1" x14ac:dyDescent="0.3">
      <c r="A177" s="293">
        <v>2021</v>
      </c>
      <c r="B177" s="205">
        <v>17</v>
      </c>
      <c r="C177" s="390"/>
      <c r="D177" s="203" t="s">
        <v>938</v>
      </c>
      <c r="E177" s="221" t="s">
        <v>939</v>
      </c>
      <c r="F177" s="224" t="s">
        <v>121</v>
      </c>
      <c r="G177" s="206" t="s">
        <v>940</v>
      </c>
      <c r="H177" s="206" t="s">
        <v>870</v>
      </c>
      <c r="I177" s="206" t="s">
        <v>941</v>
      </c>
      <c r="J177" s="232">
        <v>2.3994375000000003</v>
      </c>
      <c r="K177" s="297">
        <v>3.617</v>
      </c>
    </row>
    <row r="178" spans="1:11" hidden="1" x14ac:dyDescent="0.3">
      <c r="A178" s="293">
        <v>2021</v>
      </c>
      <c r="B178" s="235">
        <v>18</v>
      </c>
      <c r="C178" s="236" t="s">
        <v>186</v>
      </c>
      <c r="D178" s="252" t="s">
        <v>942</v>
      </c>
      <c r="E178" s="253" t="s">
        <v>943</v>
      </c>
      <c r="F178" s="254" t="s">
        <v>155</v>
      </c>
      <c r="G178" s="236" t="s">
        <v>944</v>
      </c>
      <c r="H178" s="236" t="s">
        <v>945</v>
      </c>
      <c r="I178" s="236" t="s">
        <v>946</v>
      </c>
      <c r="J178" s="255">
        <v>2.069</v>
      </c>
      <c r="K178" s="298">
        <v>3.0369999999999999</v>
      </c>
    </row>
    <row r="179" spans="1:11" hidden="1" x14ac:dyDescent="0.3">
      <c r="A179" s="293">
        <v>2021</v>
      </c>
      <c r="B179" s="205">
        <v>19</v>
      </c>
      <c r="C179" s="395" t="s">
        <v>947</v>
      </c>
      <c r="D179" s="203" t="s">
        <v>1302</v>
      </c>
      <c r="E179" s="221">
        <v>3.12</v>
      </c>
      <c r="F179" s="224" t="s">
        <v>948</v>
      </c>
      <c r="G179" s="206" t="s">
        <v>949</v>
      </c>
      <c r="H179" s="206" t="s">
        <v>950</v>
      </c>
      <c r="I179" s="206" t="s">
        <v>951</v>
      </c>
      <c r="J179" s="248" t="s">
        <v>295</v>
      </c>
      <c r="K179" s="299" t="s">
        <v>295</v>
      </c>
    </row>
    <row r="180" spans="1:11" hidden="1" x14ac:dyDescent="0.3">
      <c r="A180" s="293">
        <v>2021</v>
      </c>
      <c r="B180" s="205">
        <v>20</v>
      </c>
      <c r="C180" s="396"/>
      <c r="D180" s="203" t="s">
        <v>952</v>
      </c>
      <c r="E180" s="221">
        <v>3.26</v>
      </c>
      <c r="F180" s="224" t="s">
        <v>953</v>
      </c>
      <c r="G180" s="206" t="s">
        <v>954</v>
      </c>
      <c r="H180" s="206" t="s">
        <v>157</v>
      </c>
      <c r="I180" s="206" t="s">
        <v>955</v>
      </c>
      <c r="J180" s="248" t="s">
        <v>295</v>
      </c>
      <c r="K180" s="299" t="s">
        <v>956</v>
      </c>
    </row>
    <row r="181" spans="1:11" hidden="1" x14ac:dyDescent="0.3">
      <c r="A181" s="293">
        <v>2021</v>
      </c>
      <c r="B181" s="205">
        <v>21</v>
      </c>
      <c r="C181" s="396"/>
      <c r="D181" s="203" t="s">
        <v>957</v>
      </c>
      <c r="E181" s="221" t="s">
        <v>958</v>
      </c>
      <c r="F181" s="224" t="s">
        <v>121</v>
      </c>
      <c r="G181" s="206" t="s">
        <v>531</v>
      </c>
      <c r="H181" s="206" t="s">
        <v>697</v>
      </c>
      <c r="I181" s="206" t="s">
        <v>959</v>
      </c>
      <c r="J181" s="248">
        <v>3.8460000000000001</v>
      </c>
      <c r="K181" s="299">
        <v>5.282</v>
      </c>
    </row>
    <row r="182" spans="1:11" hidden="1" x14ac:dyDescent="0.3">
      <c r="A182" s="293">
        <v>2021</v>
      </c>
      <c r="B182" s="205">
        <v>22</v>
      </c>
      <c r="C182" s="396"/>
      <c r="D182" s="203" t="s">
        <v>960</v>
      </c>
      <c r="E182" s="204" t="s">
        <v>961</v>
      </c>
      <c r="F182" s="205" t="s">
        <v>222</v>
      </c>
      <c r="G182" s="206" t="s">
        <v>962</v>
      </c>
      <c r="H182" s="206" t="s">
        <v>963</v>
      </c>
      <c r="I182" s="206" t="s">
        <v>964</v>
      </c>
      <c r="J182" s="256" t="s">
        <v>295</v>
      </c>
      <c r="K182" s="285" t="s">
        <v>295</v>
      </c>
    </row>
    <row r="183" spans="1:11" hidden="1" x14ac:dyDescent="0.3">
      <c r="A183" s="300">
        <v>2021</v>
      </c>
      <c r="B183" s="205">
        <v>23</v>
      </c>
      <c r="C183" s="396"/>
      <c r="D183" s="203" t="s">
        <v>965</v>
      </c>
      <c r="E183" s="204">
        <v>7.23</v>
      </c>
      <c r="F183" s="205" t="s">
        <v>966</v>
      </c>
      <c r="G183" s="206" t="s">
        <v>967</v>
      </c>
      <c r="H183" s="206" t="s">
        <v>968</v>
      </c>
      <c r="I183" s="206" t="s">
        <v>969</v>
      </c>
      <c r="J183" s="256" t="s">
        <v>956</v>
      </c>
      <c r="K183" s="285" t="s">
        <v>295</v>
      </c>
    </row>
    <row r="184" spans="1:11" hidden="1" x14ac:dyDescent="0.3">
      <c r="A184" s="300">
        <v>2021</v>
      </c>
      <c r="B184" s="205">
        <v>24</v>
      </c>
      <c r="C184" s="396"/>
      <c r="D184" s="203" t="s">
        <v>970</v>
      </c>
      <c r="E184" s="204" t="s">
        <v>971</v>
      </c>
      <c r="F184" s="205" t="s">
        <v>972</v>
      </c>
      <c r="G184" s="206" t="s">
        <v>973</v>
      </c>
      <c r="H184" s="206" t="s">
        <v>974</v>
      </c>
      <c r="I184" s="206" t="s">
        <v>975</v>
      </c>
      <c r="J184" s="256">
        <v>2.2336666666666667</v>
      </c>
      <c r="K184" s="285">
        <v>2.66</v>
      </c>
    </row>
    <row r="185" spans="1:11" hidden="1" x14ac:dyDescent="0.3">
      <c r="A185" s="300">
        <v>2021</v>
      </c>
      <c r="B185" s="214">
        <v>25</v>
      </c>
      <c r="C185" s="397"/>
      <c r="D185" s="212" t="s">
        <v>976</v>
      </c>
      <c r="E185" s="213" t="s">
        <v>977</v>
      </c>
      <c r="F185" s="214" t="s">
        <v>155</v>
      </c>
      <c r="G185" s="215" t="s">
        <v>326</v>
      </c>
      <c r="H185" s="215" t="s">
        <v>978</v>
      </c>
      <c r="I185" s="215" t="s">
        <v>979</v>
      </c>
      <c r="J185" s="257">
        <v>3.4650833333333337</v>
      </c>
      <c r="K185" s="295">
        <v>4.1849999999999996</v>
      </c>
    </row>
    <row r="186" spans="1:11" hidden="1" x14ac:dyDescent="0.3">
      <c r="A186" s="291">
        <v>2022</v>
      </c>
      <c r="B186" s="199">
        <v>1</v>
      </c>
      <c r="C186" s="388" t="s">
        <v>113</v>
      </c>
      <c r="D186" s="197" t="s">
        <v>980</v>
      </c>
      <c r="E186" s="198" t="s">
        <v>1282</v>
      </c>
      <c r="F186" s="199" t="s">
        <v>632</v>
      </c>
      <c r="G186" s="198" t="s">
        <v>981</v>
      </c>
      <c r="H186" s="200" t="s">
        <v>123</v>
      </c>
      <c r="I186" s="200" t="s">
        <v>982</v>
      </c>
      <c r="J186" s="234">
        <v>4.2880630000000002</v>
      </c>
      <c r="K186" s="292">
        <v>6.3460000000000001</v>
      </c>
    </row>
    <row r="187" spans="1:11" hidden="1" x14ac:dyDescent="0.3">
      <c r="A187" s="293">
        <v>2022</v>
      </c>
      <c r="B187" s="205">
        <v>2</v>
      </c>
      <c r="C187" s="389"/>
      <c r="D187" s="203" t="s">
        <v>983</v>
      </c>
      <c r="E187" s="204" t="s">
        <v>984</v>
      </c>
      <c r="F187" s="205" t="s">
        <v>222</v>
      </c>
      <c r="G187" s="204" t="s">
        <v>985</v>
      </c>
      <c r="H187" s="206" t="s">
        <v>986</v>
      </c>
      <c r="I187" s="206" t="s">
        <v>987</v>
      </c>
      <c r="J187" s="232">
        <v>5.4868129999999997</v>
      </c>
      <c r="K187" s="294">
        <v>7.9530000000000003</v>
      </c>
    </row>
    <row r="188" spans="1:11" hidden="1" x14ac:dyDescent="0.3">
      <c r="A188" s="293">
        <v>2022</v>
      </c>
      <c r="B188" s="205">
        <v>3</v>
      </c>
      <c r="C188" s="389"/>
      <c r="D188" s="203" t="s">
        <v>988</v>
      </c>
      <c r="E188" s="204" t="s">
        <v>989</v>
      </c>
      <c r="F188" s="205" t="s">
        <v>121</v>
      </c>
      <c r="G188" s="204" t="s">
        <v>654</v>
      </c>
      <c r="H188" s="206" t="s">
        <v>909</v>
      </c>
      <c r="I188" s="206" t="s">
        <v>990</v>
      </c>
      <c r="J188" s="232">
        <v>9.6312499999999996</v>
      </c>
      <c r="K188" s="294">
        <v>11.5</v>
      </c>
    </row>
    <row r="189" spans="1:11" hidden="1" x14ac:dyDescent="0.3">
      <c r="A189" s="293">
        <v>2022</v>
      </c>
      <c r="B189" s="205">
        <v>4</v>
      </c>
      <c r="C189" s="389"/>
      <c r="D189" s="203" t="s">
        <v>991</v>
      </c>
      <c r="E189" s="204" t="s">
        <v>992</v>
      </c>
      <c r="F189" s="205" t="s">
        <v>121</v>
      </c>
      <c r="G189" s="204" t="s">
        <v>521</v>
      </c>
      <c r="H189" s="206" t="s">
        <v>993</v>
      </c>
      <c r="I189" s="206" t="s">
        <v>994</v>
      </c>
      <c r="J189" s="232">
        <v>7.9813125000000014</v>
      </c>
      <c r="K189" s="294">
        <v>10.081</v>
      </c>
    </row>
    <row r="190" spans="1:11" hidden="1" x14ac:dyDescent="0.3">
      <c r="A190" s="293">
        <v>2022</v>
      </c>
      <c r="B190" s="205">
        <v>5</v>
      </c>
      <c r="C190" s="389"/>
      <c r="D190" s="203" t="s">
        <v>995</v>
      </c>
      <c r="E190" s="204" t="s">
        <v>996</v>
      </c>
      <c r="F190" s="205" t="s">
        <v>133</v>
      </c>
      <c r="G190" s="204" t="s">
        <v>216</v>
      </c>
      <c r="H190" s="206" t="s">
        <v>217</v>
      </c>
      <c r="I190" s="206" t="s">
        <v>997</v>
      </c>
      <c r="J190" s="232">
        <v>9.9449500000000004</v>
      </c>
      <c r="K190" s="294">
        <v>14.597</v>
      </c>
    </row>
    <row r="191" spans="1:11" hidden="1" x14ac:dyDescent="0.3">
      <c r="A191" s="293">
        <v>2022</v>
      </c>
      <c r="B191" s="205">
        <v>6</v>
      </c>
      <c r="C191" s="389"/>
      <c r="D191" s="203" t="s">
        <v>998</v>
      </c>
      <c r="E191" s="204" t="s">
        <v>999</v>
      </c>
      <c r="F191" s="205" t="s">
        <v>121</v>
      </c>
      <c r="G191" s="204" t="s">
        <v>1000</v>
      </c>
      <c r="H191" s="206" t="s">
        <v>1001</v>
      </c>
      <c r="I191" s="206" t="s">
        <v>1002</v>
      </c>
      <c r="J191" s="232">
        <v>1.4208749999999999</v>
      </c>
      <c r="K191" s="294">
        <v>1.792</v>
      </c>
    </row>
    <row r="192" spans="1:11" hidden="1" x14ac:dyDescent="0.3">
      <c r="A192" s="293">
        <v>2022</v>
      </c>
      <c r="B192" s="205">
        <v>7</v>
      </c>
      <c r="C192" s="389"/>
      <c r="D192" s="203" t="s">
        <v>1003</v>
      </c>
      <c r="E192" s="204" t="s">
        <v>1004</v>
      </c>
      <c r="F192" s="205" t="s">
        <v>292</v>
      </c>
      <c r="G192" s="204" t="s">
        <v>1005</v>
      </c>
      <c r="H192" s="206" t="s">
        <v>1006</v>
      </c>
      <c r="I192" s="206" t="s">
        <v>1007</v>
      </c>
      <c r="J192" s="232">
        <v>3.0088749999999997</v>
      </c>
      <c r="K192" s="294">
        <v>3.6880000000000002</v>
      </c>
    </row>
    <row r="193" spans="1:11" hidden="1" x14ac:dyDescent="0.3">
      <c r="A193" s="293">
        <v>2022</v>
      </c>
      <c r="B193" s="205"/>
      <c r="C193" s="389"/>
      <c r="D193" s="203" t="s">
        <v>1008</v>
      </c>
      <c r="E193" s="204" t="s">
        <v>1009</v>
      </c>
      <c r="F193" s="205" t="s">
        <v>155</v>
      </c>
      <c r="G193" s="204" t="s">
        <v>295</v>
      </c>
      <c r="H193" s="206" t="s">
        <v>295</v>
      </c>
      <c r="I193" s="206" t="s">
        <v>295</v>
      </c>
      <c r="J193" s="248" t="s">
        <v>295</v>
      </c>
      <c r="K193" s="285" t="s">
        <v>295</v>
      </c>
    </row>
    <row r="194" spans="1:11" hidden="1" x14ac:dyDescent="0.3">
      <c r="A194" s="293">
        <v>2022</v>
      </c>
      <c r="B194" s="205">
        <v>8</v>
      </c>
      <c r="C194" s="389"/>
      <c r="D194" s="203" t="s">
        <v>1010</v>
      </c>
      <c r="E194" s="221" t="s">
        <v>1011</v>
      </c>
      <c r="F194" s="224" t="s">
        <v>121</v>
      </c>
      <c r="G194" s="204" t="s">
        <v>1012</v>
      </c>
      <c r="H194" s="206" t="s">
        <v>1013</v>
      </c>
      <c r="I194" s="206" t="s">
        <v>1014</v>
      </c>
      <c r="J194" s="232">
        <v>3.6919374999999999</v>
      </c>
      <c r="K194" s="297">
        <v>4.4969999999999999</v>
      </c>
    </row>
    <row r="195" spans="1:11" hidden="1" x14ac:dyDescent="0.3">
      <c r="A195" s="293">
        <v>2022</v>
      </c>
      <c r="B195" s="205">
        <v>9</v>
      </c>
      <c r="C195" s="389"/>
      <c r="D195" s="203" t="s">
        <v>1015</v>
      </c>
      <c r="E195" s="221" t="s">
        <v>530</v>
      </c>
      <c r="F195" s="224" t="s">
        <v>121</v>
      </c>
      <c r="G195" s="204" t="s">
        <v>1016</v>
      </c>
      <c r="H195" s="206" t="s">
        <v>162</v>
      </c>
      <c r="I195" s="206" t="s">
        <v>1017</v>
      </c>
      <c r="J195" s="232">
        <v>2.1084999999999998</v>
      </c>
      <c r="K195" s="297">
        <v>3.1240000000000001</v>
      </c>
    </row>
    <row r="196" spans="1:11" hidden="1" x14ac:dyDescent="0.3">
      <c r="A196" s="293">
        <v>2022</v>
      </c>
      <c r="B196" s="205">
        <v>10</v>
      </c>
      <c r="C196" s="389"/>
      <c r="D196" s="203" t="s">
        <v>1291</v>
      </c>
      <c r="E196" s="221" t="s">
        <v>1018</v>
      </c>
      <c r="F196" s="224" t="s">
        <v>133</v>
      </c>
      <c r="G196" s="204" t="s">
        <v>500</v>
      </c>
      <c r="H196" s="206" t="s">
        <v>1019</v>
      </c>
      <c r="I196" s="206" t="s">
        <v>1020</v>
      </c>
      <c r="J196" s="232">
        <v>6.6761499999999998</v>
      </c>
      <c r="K196" s="297">
        <v>9.2949999999999999</v>
      </c>
    </row>
    <row r="197" spans="1:11" hidden="1" x14ac:dyDescent="0.3">
      <c r="A197" s="293">
        <v>2022</v>
      </c>
      <c r="B197" s="205">
        <v>11</v>
      </c>
      <c r="C197" s="389"/>
      <c r="D197" s="203" t="s">
        <v>1021</v>
      </c>
      <c r="E197" s="221" t="s">
        <v>1022</v>
      </c>
      <c r="F197" s="224" t="s">
        <v>121</v>
      </c>
      <c r="G197" s="204" t="s">
        <v>1023</v>
      </c>
      <c r="H197" s="206" t="s">
        <v>1024</v>
      </c>
      <c r="I197" s="206" t="s">
        <v>1025</v>
      </c>
      <c r="J197" s="232">
        <v>3.0086249999999999</v>
      </c>
      <c r="K197" s="297">
        <v>3.5019999999999998</v>
      </c>
    </row>
    <row r="198" spans="1:11" hidden="1" x14ac:dyDescent="0.3">
      <c r="A198" s="293">
        <v>2022</v>
      </c>
      <c r="B198" s="205">
        <v>12</v>
      </c>
      <c r="C198" s="389"/>
      <c r="D198" s="203" t="s">
        <v>1026</v>
      </c>
      <c r="E198" s="221" t="s">
        <v>1027</v>
      </c>
      <c r="F198" s="224" t="s">
        <v>155</v>
      </c>
      <c r="G198" s="204" t="s">
        <v>1028</v>
      </c>
      <c r="H198" s="206" t="s">
        <v>1029</v>
      </c>
      <c r="I198" s="206" t="s">
        <v>1030</v>
      </c>
      <c r="J198" s="232">
        <v>4.7387500000000005</v>
      </c>
      <c r="K198" s="297">
        <v>5.18</v>
      </c>
    </row>
    <row r="199" spans="1:11" hidden="1" x14ac:dyDescent="0.3">
      <c r="A199" s="293">
        <v>2022</v>
      </c>
      <c r="B199" s="205">
        <v>13</v>
      </c>
      <c r="C199" s="389"/>
      <c r="D199" s="203" t="s">
        <v>1031</v>
      </c>
      <c r="E199" s="221" t="s">
        <v>1032</v>
      </c>
      <c r="F199" s="224" t="s">
        <v>155</v>
      </c>
      <c r="G199" s="204" t="s">
        <v>1033</v>
      </c>
      <c r="H199" s="206" t="s">
        <v>884</v>
      </c>
      <c r="I199" s="206" t="s">
        <v>1034</v>
      </c>
      <c r="J199" s="232">
        <v>7.7425000000000006</v>
      </c>
      <c r="K199" s="297">
        <v>11.105</v>
      </c>
    </row>
    <row r="200" spans="1:11" hidden="1" x14ac:dyDescent="0.3">
      <c r="A200" s="293">
        <v>2022</v>
      </c>
      <c r="B200" s="205">
        <v>14</v>
      </c>
      <c r="C200" s="389"/>
      <c r="D200" s="203" t="s">
        <v>1035</v>
      </c>
      <c r="E200" s="221" t="s">
        <v>1036</v>
      </c>
      <c r="F200" s="224" t="s">
        <v>121</v>
      </c>
      <c r="G200" s="204" t="s">
        <v>1037</v>
      </c>
      <c r="H200" s="206" t="s">
        <v>1038</v>
      </c>
      <c r="I200" s="206" t="s">
        <v>1039</v>
      </c>
      <c r="J200" s="232">
        <v>1.8645624999999999</v>
      </c>
      <c r="K200" s="297">
        <v>2.5110000000000001</v>
      </c>
    </row>
    <row r="201" spans="1:11" hidden="1" x14ac:dyDescent="0.3">
      <c r="A201" s="293">
        <v>2022</v>
      </c>
      <c r="B201" s="205">
        <v>15</v>
      </c>
      <c r="C201" s="389"/>
      <c r="D201" s="203" t="s">
        <v>1040</v>
      </c>
      <c r="E201" s="221" t="s">
        <v>1041</v>
      </c>
      <c r="F201" s="224" t="s">
        <v>121</v>
      </c>
      <c r="G201" s="204" t="s">
        <v>1042</v>
      </c>
      <c r="H201" s="206" t="s">
        <v>511</v>
      </c>
      <c r="I201" s="206" t="s">
        <v>1043</v>
      </c>
      <c r="J201" s="232">
        <v>2.6132500000000003</v>
      </c>
      <c r="K201" s="297">
        <v>3.3849999999999998</v>
      </c>
    </row>
    <row r="202" spans="1:11" hidden="1" x14ac:dyDescent="0.3">
      <c r="A202" s="293">
        <v>2022</v>
      </c>
      <c r="B202" s="205">
        <v>16</v>
      </c>
      <c r="C202" s="389"/>
      <c r="D202" s="203" t="s">
        <v>1044</v>
      </c>
      <c r="E202" s="221" t="s">
        <v>1045</v>
      </c>
      <c r="F202" s="224" t="s">
        <v>121</v>
      </c>
      <c r="G202" s="204" t="s">
        <v>1046</v>
      </c>
      <c r="H202" s="206" t="s">
        <v>527</v>
      </c>
      <c r="I202" s="206" t="s">
        <v>1047</v>
      </c>
      <c r="J202" s="232">
        <v>11.067875000000001</v>
      </c>
      <c r="K202" s="297">
        <v>16.852</v>
      </c>
    </row>
    <row r="203" spans="1:11" hidden="1" x14ac:dyDescent="0.3">
      <c r="A203" s="293">
        <v>2022</v>
      </c>
      <c r="B203" s="205">
        <v>17</v>
      </c>
      <c r="C203" s="389"/>
      <c r="D203" s="203" t="s">
        <v>1048</v>
      </c>
      <c r="E203" s="221" t="s">
        <v>1049</v>
      </c>
      <c r="F203" s="224" t="s">
        <v>155</v>
      </c>
      <c r="G203" s="204" t="s">
        <v>1050</v>
      </c>
      <c r="H203" s="206" t="s">
        <v>1051</v>
      </c>
      <c r="I203" s="206" t="s">
        <v>1052</v>
      </c>
      <c r="J203" s="232">
        <v>3.1392499999999992</v>
      </c>
      <c r="K203" s="297">
        <v>3.71</v>
      </c>
    </row>
    <row r="204" spans="1:11" hidden="1" x14ac:dyDescent="0.3">
      <c r="A204" s="293"/>
      <c r="B204" s="205">
        <v>18</v>
      </c>
      <c r="C204" s="390"/>
      <c r="D204" s="212" t="s">
        <v>1292</v>
      </c>
      <c r="E204" s="258" t="s">
        <v>1053</v>
      </c>
      <c r="F204" s="224" t="s">
        <v>1054</v>
      </c>
      <c r="G204" s="204" t="s">
        <v>664</v>
      </c>
      <c r="H204" s="206" t="s">
        <v>1055</v>
      </c>
      <c r="I204" s="206" t="s">
        <v>1056</v>
      </c>
      <c r="J204" s="232">
        <v>7.8385000000000007</v>
      </c>
      <c r="K204" s="297">
        <v>9.6509999999999998</v>
      </c>
    </row>
    <row r="205" spans="1:11" hidden="1" x14ac:dyDescent="0.3">
      <c r="A205" s="293">
        <v>2022</v>
      </c>
      <c r="B205" s="235">
        <v>19</v>
      </c>
      <c r="C205" s="259" t="s">
        <v>186</v>
      </c>
      <c r="D205" s="252" t="s">
        <v>1057</v>
      </c>
      <c r="E205" s="253" t="s">
        <v>1058</v>
      </c>
      <c r="F205" s="254" t="s">
        <v>292</v>
      </c>
      <c r="G205" s="259" t="s">
        <v>1059</v>
      </c>
      <c r="H205" s="236" t="s">
        <v>1060</v>
      </c>
      <c r="I205" s="236" t="s">
        <v>1061</v>
      </c>
      <c r="J205" s="255">
        <v>0.93750000000000011</v>
      </c>
      <c r="K205" s="298">
        <v>1.2</v>
      </c>
    </row>
    <row r="206" spans="1:11" hidden="1" x14ac:dyDescent="0.3">
      <c r="A206" s="293">
        <v>2022</v>
      </c>
      <c r="B206" s="199">
        <v>20</v>
      </c>
      <c r="C206" s="388" t="s">
        <v>275</v>
      </c>
      <c r="D206" s="197" t="s">
        <v>1062</v>
      </c>
      <c r="E206" s="220" t="s">
        <v>1063</v>
      </c>
      <c r="F206" s="223" t="s">
        <v>410</v>
      </c>
      <c r="G206" s="198" t="s">
        <v>1064</v>
      </c>
      <c r="H206" s="200" t="s">
        <v>1065</v>
      </c>
      <c r="I206" s="200" t="s">
        <v>1066</v>
      </c>
      <c r="J206" s="234">
        <v>3.2550829999999999</v>
      </c>
      <c r="K206" s="301">
        <v>4.4729999999999999</v>
      </c>
    </row>
    <row r="207" spans="1:11" hidden="1" x14ac:dyDescent="0.3">
      <c r="A207" s="293">
        <v>2022</v>
      </c>
      <c r="B207" s="205">
        <v>21</v>
      </c>
      <c r="C207" s="389"/>
      <c r="D207" s="203" t="s">
        <v>1067</v>
      </c>
      <c r="E207" s="221">
        <v>2.25</v>
      </c>
      <c r="F207" s="224" t="s">
        <v>189</v>
      </c>
      <c r="G207" s="204" t="s">
        <v>1068</v>
      </c>
      <c r="H207" s="206" t="s">
        <v>162</v>
      </c>
      <c r="I207" s="206" t="s">
        <v>1069</v>
      </c>
      <c r="J207" s="248" t="s">
        <v>295</v>
      </c>
      <c r="K207" s="299" t="s">
        <v>295</v>
      </c>
    </row>
    <row r="208" spans="1:11" hidden="1" x14ac:dyDescent="0.3">
      <c r="A208" s="293">
        <v>2022</v>
      </c>
      <c r="B208" s="205">
        <v>22</v>
      </c>
      <c r="C208" s="389"/>
      <c r="D208" s="203" t="s">
        <v>1070</v>
      </c>
      <c r="E208" s="221" t="s">
        <v>1071</v>
      </c>
      <c r="F208" s="224" t="s">
        <v>155</v>
      </c>
      <c r="G208" s="204" t="s">
        <v>1072</v>
      </c>
      <c r="H208" s="206" t="s">
        <v>1073</v>
      </c>
      <c r="I208" s="206" t="s">
        <v>1074</v>
      </c>
      <c r="J208" s="248" t="s">
        <v>295</v>
      </c>
      <c r="K208" s="299" t="s">
        <v>295</v>
      </c>
    </row>
    <row r="209" spans="1:11" hidden="1" x14ac:dyDescent="0.3">
      <c r="A209" s="293">
        <v>2022</v>
      </c>
      <c r="B209" s="205">
        <v>23</v>
      </c>
      <c r="C209" s="389"/>
      <c r="D209" s="203" t="s">
        <v>1075</v>
      </c>
      <c r="E209" s="221">
        <v>4.29</v>
      </c>
      <c r="F209" s="224" t="s">
        <v>948</v>
      </c>
      <c r="G209" s="206" t="s">
        <v>1076</v>
      </c>
      <c r="H209" s="206" t="s">
        <v>1077</v>
      </c>
      <c r="I209" s="206" t="s">
        <v>1078</v>
      </c>
      <c r="J209" s="248" t="s">
        <v>295</v>
      </c>
      <c r="K209" s="299" t="s">
        <v>295</v>
      </c>
    </row>
    <row r="210" spans="1:11" hidden="1" x14ac:dyDescent="0.3">
      <c r="A210" s="293">
        <v>2022</v>
      </c>
      <c r="B210" s="205">
        <v>24</v>
      </c>
      <c r="C210" s="389"/>
      <c r="D210" s="203" t="s">
        <v>1298</v>
      </c>
      <c r="E210" s="221" t="s">
        <v>1079</v>
      </c>
      <c r="F210" s="224" t="s">
        <v>1080</v>
      </c>
      <c r="G210" s="204" t="s">
        <v>1081</v>
      </c>
      <c r="H210" s="206" t="s">
        <v>542</v>
      </c>
      <c r="I210" s="206" t="s">
        <v>1082</v>
      </c>
      <c r="J210" s="248" t="s">
        <v>295</v>
      </c>
      <c r="K210" s="299" t="s">
        <v>282</v>
      </c>
    </row>
    <row r="211" spans="1:11" hidden="1" x14ac:dyDescent="0.3">
      <c r="A211" s="293">
        <v>2022</v>
      </c>
      <c r="B211" s="205"/>
      <c r="C211" s="389"/>
      <c r="D211" s="203" t="s">
        <v>1083</v>
      </c>
      <c r="E211" s="221" t="s">
        <v>1084</v>
      </c>
      <c r="F211" s="224" t="s">
        <v>222</v>
      </c>
      <c r="G211" s="204" t="s">
        <v>1085</v>
      </c>
      <c r="H211" s="206" t="s">
        <v>665</v>
      </c>
      <c r="I211" s="206" t="s">
        <v>1086</v>
      </c>
      <c r="J211" s="248">
        <v>10.025</v>
      </c>
      <c r="K211" s="299">
        <v>13.7</v>
      </c>
    </row>
    <row r="212" spans="1:11" hidden="1" x14ac:dyDescent="0.3">
      <c r="A212" s="293">
        <v>2022</v>
      </c>
      <c r="B212" s="205">
        <v>25</v>
      </c>
      <c r="C212" s="389"/>
      <c r="D212" s="203" t="s">
        <v>1087</v>
      </c>
      <c r="E212" s="221" t="s">
        <v>1088</v>
      </c>
      <c r="F212" s="224" t="s">
        <v>155</v>
      </c>
      <c r="G212" s="204" t="s">
        <v>1089</v>
      </c>
      <c r="H212" s="206" t="s">
        <v>1090</v>
      </c>
      <c r="I212" s="206" t="s">
        <v>1091</v>
      </c>
      <c r="J212" s="248" t="s">
        <v>295</v>
      </c>
      <c r="K212" s="299" t="s">
        <v>295</v>
      </c>
    </row>
    <row r="213" spans="1:11" hidden="1" x14ac:dyDescent="0.3">
      <c r="A213" s="293">
        <v>2022</v>
      </c>
      <c r="B213" s="205">
        <v>26</v>
      </c>
      <c r="C213" s="389"/>
      <c r="D213" s="203" t="s">
        <v>1092</v>
      </c>
      <c r="E213" s="221" t="s">
        <v>1093</v>
      </c>
      <c r="F213" s="224" t="s">
        <v>155</v>
      </c>
      <c r="G213" s="204" t="s">
        <v>1094</v>
      </c>
      <c r="H213" s="206" t="s">
        <v>1095</v>
      </c>
      <c r="I213" s="206" t="s">
        <v>1096</v>
      </c>
      <c r="J213" s="248" t="s">
        <v>295</v>
      </c>
      <c r="K213" s="285" t="s">
        <v>295</v>
      </c>
    </row>
    <row r="214" spans="1:11" hidden="1" x14ac:dyDescent="0.3">
      <c r="A214" s="293">
        <v>2022</v>
      </c>
      <c r="B214" s="205">
        <v>27</v>
      </c>
      <c r="C214" s="389"/>
      <c r="D214" s="203" t="s">
        <v>1097</v>
      </c>
      <c r="E214" s="221" t="s">
        <v>1098</v>
      </c>
      <c r="F214" s="224" t="s">
        <v>433</v>
      </c>
      <c r="G214" s="204" t="s">
        <v>1099</v>
      </c>
      <c r="H214" s="206" t="s">
        <v>1100</v>
      </c>
      <c r="I214" s="206" t="s">
        <v>1101</v>
      </c>
      <c r="J214" s="248" t="s">
        <v>295</v>
      </c>
      <c r="K214" s="299" t="s">
        <v>295</v>
      </c>
    </row>
    <row r="215" spans="1:11" hidden="1" x14ac:dyDescent="0.3">
      <c r="A215" s="293">
        <v>2022</v>
      </c>
      <c r="B215" s="205">
        <v>28</v>
      </c>
      <c r="C215" s="389"/>
      <c r="D215" s="203" t="s">
        <v>1102</v>
      </c>
      <c r="E215" s="221" t="s">
        <v>1103</v>
      </c>
      <c r="F215" s="224" t="s">
        <v>155</v>
      </c>
      <c r="G215" s="204" t="s">
        <v>301</v>
      </c>
      <c r="H215" s="206" t="s">
        <v>1104</v>
      </c>
      <c r="I215" s="206" t="s">
        <v>1105</v>
      </c>
      <c r="J215" s="248" t="s">
        <v>295</v>
      </c>
      <c r="K215" s="299" t="s">
        <v>295</v>
      </c>
    </row>
    <row r="216" spans="1:11" hidden="1" x14ac:dyDescent="0.3">
      <c r="A216" s="293">
        <v>2022</v>
      </c>
      <c r="B216" s="205">
        <v>29</v>
      </c>
      <c r="C216" s="389"/>
      <c r="D216" s="203" t="s">
        <v>1106</v>
      </c>
      <c r="E216" s="221">
        <v>12.7</v>
      </c>
      <c r="F216" s="224" t="s">
        <v>948</v>
      </c>
      <c r="G216" s="204" t="s">
        <v>1107</v>
      </c>
      <c r="H216" s="206" t="s">
        <v>1108</v>
      </c>
      <c r="I216" s="206" t="s">
        <v>1109</v>
      </c>
      <c r="J216" s="248" t="s">
        <v>295</v>
      </c>
      <c r="K216" s="299" t="s">
        <v>295</v>
      </c>
    </row>
    <row r="217" spans="1:11" hidden="1" x14ac:dyDescent="0.3">
      <c r="A217" s="293">
        <v>2022</v>
      </c>
      <c r="B217" s="205">
        <v>30</v>
      </c>
      <c r="C217" s="389"/>
      <c r="D217" s="203" t="s">
        <v>1110</v>
      </c>
      <c r="E217" s="221">
        <v>12.23</v>
      </c>
      <c r="F217" s="224" t="s">
        <v>292</v>
      </c>
      <c r="G217" s="204" t="s">
        <v>1111</v>
      </c>
      <c r="H217" s="206" t="s">
        <v>1112</v>
      </c>
      <c r="I217" s="206" t="s">
        <v>1113</v>
      </c>
      <c r="J217" s="248" t="s">
        <v>295</v>
      </c>
      <c r="K217" s="299" t="s">
        <v>295</v>
      </c>
    </row>
    <row r="218" spans="1:11" hidden="1" x14ac:dyDescent="0.3">
      <c r="A218" s="293">
        <v>2022</v>
      </c>
      <c r="B218" s="205">
        <v>31</v>
      </c>
      <c r="C218" s="389"/>
      <c r="D218" s="203" t="s">
        <v>1293</v>
      </c>
      <c r="E218" s="260" t="s">
        <v>1114</v>
      </c>
      <c r="F218" s="224" t="s">
        <v>292</v>
      </c>
      <c r="G218" s="204" t="s">
        <v>536</v>
      </c>
      <c r="H218" s="206" t="s">
        <v>978</v>
      </c>
      <c r="I218" s="206" t="s">
        <v>1115</v>
      </c>
      <c r="J218" s="248" t="s">
        <v>295</v>
      </c>
      <c r="K218" s="299" t="s">
        <v>295</v>
      </c>
    </row>
    <row r="219" spans="1:11" hidden="1" x14ac:dyDescent="0.3">
      <c r="A219" s="293">
        <v>2022</v>
      </c>
      <c r="B219" s="205">
        <v>32</v>
      </c>
      <c r="C219" s="389"/>
      <c r="D219" s="203" t="s">
        <v>1116</v>
      </c>
      <c r="E219" s="221" t="s">
        <v>1284</v>
      </c>
      <c r="F219" s="224" t="s">
        <v>189</v>
      </c>
      <c r="G219" s="204" t="s">
        <v>1117</v>
      </c>
      <c r="H219" s="206" t="s">
        <v>1118</v>
      </c>
      <c r="I219" s="206" t="s">
        <v>1119</v>
      </c>
      <c r="J219" s="248" t="s">
        <v>295</v>
      </c>
      <c r="K219" s="299" t="s">
        <v>295</v>
      </c>
    </row>
    <row r="220" spans="1:11" hidden="1" x14ac:dyDescent="0.3">
      <c r="A220" s="296">
        <v>2022</v>
      </c>
      <c r="B220" s="214">
        <v>33</v>
      </c>
      <c r="C220" s="390"/>
      <c r="D220" s="212" t="s">
        <v>1120</v>
      </c>
      <c r="E220" s="258" t="s">
        <v>1285</v>
      </c>
      <c r="F220" s="226" t="s">
        <v>155</v>
      </c>
      <c r="G220" s="213" t="s">
        <v>1121</v>
      </c>
      <c r="H220" s="215" t="s">
        <v>129</v>
      </c>
      <c r="I220" s="215" t="s">
        <v>1122</v>
      </c>
      <c r="J220" s="251" t="s">
        <v>295</v>
      </c>
      <c r="K220" s="302" t="s">
        <v>295</v>
      </c>
    </row>
    <row r="221" spans="1:11" x14ac:dyDescent="0.3">
      <c r="A221" s="291">
        <v>2023</v>
      </c>
      <c r="B221" s="199">
        <v>1</v>
      </c>
      <c r="C221" s="388" t="s">
        <v>113</v>
      </c>
      <c r="D221" s="197" t="s">
        <v>1297</v>
      </c>
      <c r="E221" s="198" t="s">
        <v>1123</v>
      </c>
      <c r="F221" s="199" t="s">
        <v>596</v>
      </c>
      <c r="G221" s="198" t="s">
        <v>1124</v>
      </c>
      <c r="H221" s="200" t="s">
        <v>1125</v>
      </c>
      <c r="I221" s="200" t="s">
        <v>1126</v>
      </c>
      <c r="J221" s="250">
        <v>4.4403571428571427</v>
      </c>
      <c r="K221" s="283">
        <v>5.9020000000000001</v>
      </c>
    </row>
    <row r="222" spans="1:11" x14ac:dyDescent="0.3">
      <c r="A222" s="293">
        <v>2023</v>
      </c>
      <c r="B222" s="205">
        <v>2</v>
      </c>
      <c r="C222" s="389"/>
      <c r="D222" s="203" t="s">
        <v>1299</v>
      </c>
      <c r="E222" s="204" t="s">
        <v>1127</v>
      </c>
      <c r="F222" s="205" t="s">
        <v>189</v>
      </c>
      <c r="G222" s="204" t="s">
        <v>1028</v>
      </c>
      <c r="H222" s="206" t="s">
        <v>1029</v>
      </c>
      <c r="I222" s="206" t="s">
        <v>1030</v>
      </c>
      <c r="J222" s="248">
        <v>2.5951000000000009</v>
      </c>
      <c r="K222" s="285">
        <v>3.6819999999999999</v>
      </c>
    </row>
    <row r="223" spans="1:11" x14ac:dyDescent="0.3">
      <c r="A223" s="293">
        <v>2023</v>
      </c>
      <c r="B223" s="205">
        <v>3</v>
      </c>
      <c r="C223" s="389"/>
      <c r="D223" s="203" t="s">
        <v>1128</v>
      </c>
      <c r="E223" s="204" t="s">
        <v>1129</v>
      </c>
      <c r="F223" s="205" t="s">
        <v>121</v>
      </c>
      <c r="G223" s="204" t="s">
        <v>252</v>
      </c>
      <c r="H223" s="206" t="s">
        <v>146</v>
      </c>
      <c r="I223" s="206" t="s">
        <v>1130</v>
      </c>
      <c r="J223" s="248">
        <v>10.731937500000001</v>
      </c>
      <c r="K223" s="285">
        <v>17.038</v>
      </c>
    </row>
    <row r="224" spans="1:11" x14ac:dyDescent="0.3">
      <c r="A224" s="293">
        <v>2023</v>
      </c>
      <c r="B224" s="205">
        <v>4</v>
      </c>
      <c r="C224" s="389"/>
      <c r="D224" s="203" t="s">
        <v>1131</v>
      </c>
      <c r="E224" s="204" t="s">
        <v>1132</v>
      </c>
      <c r="F224" s="205" t="s">
        <v>166</v>
      </c>
      <c r="G224" s="204" t="s">
        <v>1133</v>
      </c>
      <c r="H224" s="206" t="s">
        <v>467</v>
      </c>
      <c r="I224" s="206" t="s">
        <v>1134</v>
      </c>
      <c r="J224" s="248">
        <v>3.6962999999999995</v>
      </c>
      <c r="K224" s="285">
        <v>4.8769999999999998</v>
      </c>
    </row>
    <row r="225" spans="1:11" x14ac:dyDescent="0.3">
      <c r="A225" s="293">
        <v>2023</v>
      </c>
      <c r="B225" s="205">
        <v>5</v>
      </c>
      <c r="C225" s="389"/>
      <c r="D225" s="203" t="s">
        <v>1135</v>
      </c>
      <c r="E225" s="204" t="s">
        <v>277</v>
      </c>
      <c r="F225" s="205" t="s">
        <v>410</v>
      </c>
      <c r="G225" s="204" t="s">
        <v>1136</v>
      </c>
      <c r="H225" s="206" t="s">
        <v>1137</v>
      </c>
      <c r="I225" s="206" t="s">
        <v>1138</v>
      </c>
      <c r="J225" s="248">
        <v>3.6962999999999995</v>
      </c>
      <c r="K225" s="285">
        <v>4.8769999999999998</v>
      </c>
    </row>
    <row r="226" spans="1:11" x14ac:dyDescent="0.3">
      <c r="A226" s="293">
        <v>2023</v>
      </c>
      <c r="B226" s="205">
        <v>6</v>
      </c>
      <c r="C226" s="389"/>
      <c r="D226" s="203" t="s">
        <v>1139</v>
      </c>
      <c r="E226" s="204" t="s">
        <v>1140</v>
      </c>
      <c r="F226" s="205" t="s">
        <v>222</v>
      </c>
      <c r="G226" s="204" t="s">
        <v>1141</v>
      </c>
      <c r="H226" s="206" t="s">
        <v>1142</v>
      </c>
      <c r="I226" s="206" t="s">
        <v>1143</v>
      </c>
      <c r="J226" s="248">
        <v>4.0065625000000011</v>
      </c>
      <c r="K226" s="285">
        <v>5.7069999999999999</v>
      </c>
    </row>
    <row r="227" spans="1:11" x14ac:dyDescent="0.3">
      <c r="A227" s="293">
        <v>2023</v>
      </c>
      <c r="B227" s="205">
        <v>7</v>
      </c>
      <c r="C227" s="389"/>
      <c r="D227" s="203" t="s">
        <v>1144</v>
      </c>
      <c r="E227" s="204" t="s">
        <v>1145</v>
      </c>
      <c r="F227" s="205" t="s">
        <v>410</v>
      </c>
      <c r="G227" s="204" t="s">
        <v>1146</v>
      </c>
      <c r="H227" s="206" t="s">
        <v>1147</v>
      </c>
      <c r="I227" s="206" t="s">
        <v>1148</v>
      </c>
      <c r="J227" s="248">
        <v>3</v>
      </c>
      <c r="K227" s="285">
        <v>4.7</v>
      </c>
    </row>
    <row r="228" spans="1:11" x14ac:dyDescent="0.3">
      <c r="A228" s="293">
        <v>2023</v>
      </c>
      <c r="B228" s="205">
        <v>8</v>
      </c>
      <c r="C228" s="389"/>
      <c r="D228" s="203" t="s">
        <v>1149</v>
      </c>
      <c r="E228" s="204" t="s">
        <v>1150</v>
      </c>
      <c r="F228" s="205" t="s">
        <v>410</v>
      </c>
      <c r="G228" s="204" t="s">
        <v>1151</v>
      </c>
      <c r="H228" s="206" t="s">
        <v>1152</v>
      </c>
      <c r="I228" s="206" t="s">
        <v>1153</v>
      </c>
      <c r="J228" s="248">
        <v>3.3</v>
      </c>
      <c r="K228" s="285">
        <v>4.9000000000000004</v>
      </c>
    </row>
    <row r="229" spans="1:11" x14ac:dyDescent="0.3">
      <c r="A229" s="293">
        <v>2023</v>
      </c>
      <c r="B229" s="205">
        <v>9</v>
      </c>
      <c r="C229" s="389"/>
      <c r="D229" s="203" t="s">
        <v>1154</v>
      </c>
      <c r="E229" s="221" t="s">
        <v>1155</v>
      </c>
      <c r="F229" s="224" t="s">
        <v>155</v>
      </c>
      <c r="G229" s="204" t="s">
        <v>1156</v>
      </c>
      <c r="H229" s="206" t="s">
        <v>574</v>
      </c>
      <c r="I229" s="206" t="s">
        <v>1157</v>
      </c>
      <c r="J229" s="248">
        <v>4.2</v>
      </c>
      <c r="K229" s="299">
        <v>8</v>
      </c>
    </row>
    <row r="230" spans="1:11" x14ac:dyDescent="0.3">
      <c r="A230" s="293">
        <v>2023</v>
      </c>
      <c r="B230" s="205">
        <v>10</v>
      </c>
      <c r="C230" s="389"/>
      <c r="D230" s="203" t="s">
        <v>1158</v>
      </c>
      <c r="E230" s="221" t="s">
        <v>1159</v>
      </c>
      <c r="F230" s="224" t="s">
        <v>121</v>
      </c>
      <c r="G230" s="204" t="s">
        <v>1160</v>
      </c>
      <c r="H230" s="206" t="s">
        <v>1001</v>
      </c>
      <c r="I230" s="206" t="s">
        <v>1161</v>
      </c>
      <c r="J230" s="248">
        <v>3.7</v>
      </c>
      <c r="K230" s="299">
        <v>4.5999999999999996</v>
      </c>
    </row>
    <row r="231" spans="1:11" x14ac:dyDescent="0.3">
      <c r="A231" s="293">
        <v>2023</v>
      </c>
      <c r="B231" s="205">
        <v>11</v>
      </c>
      <c r="C231" s="389"/>
      <c r="D231" s="203" t="s">
        <v>1162</v>
      </c>
      <c r="E231" s="221" t="s">
        <v>1163</v>
      </c>
      <c r="F231" s="224" t="s">
        <v>155</v>
      </c>
      <c r="G231" s="204" t="s">
        <v>1164</v>
      </c>
      <c r="H231" s="206" t="s">
        <v>739</v>
      </c>
      <c r="I231" s="206" t="s">
        <v>1165</v>
      </c>
      <c r="J231" s="248">
        <v>4.7</v>
      </c>
      <c r="K231" s="299">
        <v>5.7</v>
      </c>
    </row>
    <row r="232" spans="1:11" x14ac:dyDescent="0.3">
      <c r="A232" s="293">
        <v>2023</v>
      </c>
      <c r="B232" s="205">
        <v>12</v>
      </c>
      <c r="C232" s="389"/>
      <c r="D232" s="203" t="s">
        <v>1166</v>
      </c>
      <c r="E232" s="221" t="s">
        <v>1194</v>
      </c>
      <c r="F232" s="224" t="s">
        <v>155</v>
      </c>
      <c r="G232" s="204" t="s">
        <v>1167</v>
      </c>
      <c r="H232" s="206" t="s">
        <v>1168</v>
      </c>
      <c r="I232" s="206" t="s">
        <v>849</v>
      </c>
      <c r="J232" s="248">
        <v>4.5260833333333332</v>
      </c>
      <c r="K232" s="299">
        <v>6.0650000000000004</v>
      </c>
    </row>
    <row r="233" spans="1:11" x14ac:dyDescent="0.3">
      <c r="A233" s="293">
        <v>2023</v>
      </c>
      <c r="B233" s="205">
        <v>13</v>
      </c>
      <c r="C233" s="389"/>
      <c r="D233" s="203" t="s">
        <v>1189</v>
      </c>
      <c r="E233" s="221" t="s">
        <v>1195</v>
      </c>
      <c r="F233" s="224" t="s">
        <v>222</v>
      </c>
      <c r="G233" s="204" t="s">
        <v>1190</v>
      </c>
      <c r="H233" s="206" t="s">
        <v>1191</v>
      </c>
      <c r="I233" s="206" t="s">
        <v>1192</v>
      </c>
      <c r="J233" s="248">
        <v>2.9339374999999999</v>
      </c>
      <c r="K233" s="299">
        <v>3.4460000000000002</v>
      </c>
    </row>
    <row r="234" spans="1:11" x14ac:dyDescent="0.3">
      <c r="A234" s="293">
        <v>2023</v>
      </c>
      <c r="B234" s="205">
        <v>14</v>
      </c>
      <c r="C234" s="389"/>
      <c r="D234" s="203" t="s">
        <v>1296</v>
      </c>
      <c r="E234" s="221" t="s">
        <v>1196</v>
      </c>
      <c r="F234" s="224" t="s">
        <v>1197</v>
      </c>
      <c r="G234" s="204" t="s">
        <v>1198</v>
      </c>
      <c r="H234" s="206" t="s">
        <v>1199</v>
      </c>
      <c r="I234" s="206" t="s">
        <v>1200</v>
      </c>
      <c r="J234" s="248">
        <v>3.9394999999999993</v>
      </c>
      <c r="K234" s="299">
        <v>5.0039999999999996</v>
      </c>
    </row>
    <row r="235" spans="1:11" x14ac:dyDescent="0.3">
      <c r="A235" s="293">
        <v>2023</v>
      </c>
      <c r="B235" s="205">
        <v>15</v>
      </c>
      <c r="C235" s="389"/>
      <c r="D235" s="203" t="s">
        <v>1193</v>
      </c>
      <c r="E235" s="221" t="s">
        <v>1232</v>
      </c>
      <c r="F235" s="224" t="s">
        <v>1201</v>
      </c>
      <c r="G235" s="204" t="s">
        <v>1202</v>
      </c>
      <c r="H235" s="206" t="s">
        <v>1203</v>
      </c>
      <c r="I235" s="206" t="s">
        <v>1204</v>
      </c>
      <c r="J235" s="248">
        <v>3.6258124999999999</v>
      </c>
      <c r="K235" s="299">
        <v>4.6879999999999997</v>
      </c>
    </row>
    <row r="236" spans="1:11" x14ac:dyDescent="0.3">
      <c r="A236" s="293">
        <v>2023</v>
      </c>
      <c r="B236" s="205">
        <v>16</v>
      </c>
      <c r="C236" s="389"/>
      <c r="D236" s="203" t="s">
        <v>1223</v>
      </c>
      <c r="E236" s="221" t="s">
        <v>1231</v>
      </c>
      <c r="F236" s="224" t="s">
        <v>410</v>
      </c>
      <c r="G236" s="204" t="s">
        <v>1224</v>
      </c>
      <c r="H236" s="206" t="s">
        <v>665</v>
      </c>
      <c r="I236" s="206" t="s">
        <v>1225</v>
      </c>
      <c r="J236" s="248">
        <v>6.7937499999999993</v>
      </c>
      <c r="K236" s="299">
        <v>9.0020000000000007</v>
      </c>
    </row>
    <row r="237" spans="1:11" x14ac:dyDescent="0.3">
      <c r="A237" s="293">
        <v>2023</v>
      </c>
      <c r="B237" s="205">
        <v>17</v>
      </c>
      <c r="C237" s="390"/>
      <c r="D237" s="203" t="s">
        <v>1229</v>
      </c>
      <c r="E237" s="258" t="s">
        <v>1230</v>
      </c>
      <c r="F237" s="224" t="s">
        <v>155</v>
      </c>
      <c r="G237" s="204" t="s">
        <v>1233</v>
      </c>
      <c r="H237" s="206" t="s">
        <v>1234</v>
      </c>
      <c r="I237" s="206" t="s">
        <v>1235</v>
      </c>
      <c r="J237" s="248">
        <v>5.3334166666666674</v>
      </c>
      <c r="K237" s="299">
        <v>6.7839999999999998</v>
      </c>
    </row>
    <row r="238" spans="1:11" x14ac:dyDescent="0.3">
      <c r="A238" s="293">
        <v>2023</v>
      </c>
      <c r="B238" s="199">
        <v>18</v>
      </c>
      <c r="C238" s="388" t="s">
        <v>275</v>
      </c>
      <c r="D238" s="197" t="s">
        <v>1221</v>
      </c>
      <c r="E238" s="220" t="s">
        <v>1169</v>
      </c>
      <c r="F238" s="223" t="s">
        <v>1170</v>
      </c>
      <c r="G238" s="198" t="s">
        <v>1171</v>
      </c>
      <c r="H238" s="200" t="s">
        <v>1172</v>
      </c>
      <c r="I238" s="200" t="s">
        <v>1173</v>
      </c>
      <c r="J238" s="250" t="s">
        <v>282</v>
      </c>
      <c r="K238" s="303" t="s">
        <v>282</v>
      </c>
    </row>
    <row r="239" spans="1:11" x14ac:dyDescent="0.3">
      <c r="A239" s="293">
        <v>2023</v>
      </c>
      <c r="B239" s="205">
        <v>19</v>
      </c>
      <c r="C239" s="389"/>
      <c r="D239" s="203" t="s">
        <v>1290</v>
      </c>
      <c r="E239" s="221" t="s">
        <v>1174</v>
      </c>
      <c r="F239" s="224" t="s">
        <v>1170</v>
      </c>
      <c r="G239" s="204" t="s">
        <v>1175</v>
      </c>
      <c r="H239" s="206" t="s">
        <v>173</v>
      </c>
      <c r="I239" s="206" t="s">
        <v>1176</v>
      </c>
      <c r="J239" s="248" t="s">
        <v>295</v>
      </c>
      <c r="K239" s="299" t="s">
        <v>295</v>
      </c>
    </row>
    <row r="240" spans="1:11" x14ac:dyDescent="0.3">
      <c r="A240" s="293">
        <v>2023</v>
      </c>
      <c r="B240" s="205">
        <v>20</v>
      </c>
      <c r="C240" s="389"/>
      <c r="D240" s="203" t="s">
        <v>1289</v>
      </c>
      <c r="E240" s="221" t="s">
        <v>1177</v>
      </c>
      <c r="F240" s="224" t="s">
        <v>1170</v>
      </c>
      <c r="G240" s="204" t="s">
        <v>1171</v>
      </c>
      <c r="H240" s="206" t="s">
        <v>1172</v>
      </c>
      <c r="I240" s="206" t="s">
        <v>1173</v>
      </c>
      <c r="J240" s="248" t="s">
        <v>295</v>
      </c>
      <c r="K240" s="299" t="s">
        <v>295</v>
      </c>
    </row>
    <row r="241" spans="1:11" x14ac:dyDescent="0.3">
      <c r="A241" s="293">
        <v>2023</v>
      </c>
      <c r="B241" s="205">
        <v>21</v>
      </c>
      <c r="C241" s="389"/>
      <c r="D241" s="203" t="s">
        <v>1294</v>
      </c>
      <c r="E241" s="221">
        <v>3.1</v>
      </c>
      <c r="F241" s="224" t="s">
        <v>433</v>
      </c>
      <c r="G241" s="204" t="s">
        <v>385</v>
      </c>
      <c r="H241" s="206" t="s">
        <v>417</v>
      </c>
      <c r="I241" s="206" t="s">
        <v>1178</v>
      </c>
      <c r="J241" s="248" t="s">
        <v>295</v>
      </c>
      <c r="K241" s="299" t="s">
        <v>295</v>
      </c>
    </row>
    <row r="242" spans="1:11" x14ac:dyDescent="0.3">
      <c r="A242" s="293">
        <v>2023</v>
      </c>
      <c r="B242" s="205">
        <v>22</v>
      </c>
      <c r="C242" s="389"/>
      <c r="D242" s="203" t="s">
        <v>1179</v>
      </c>
      <c r="E242" s="221" t="s">
        <v>1180</v>
      </c>
      <c r="F242" s="224" t="s">
        <v>1054</v>
      </c>
      <c r="G242" s="204" t="s">
        <v>1181</v>
      </c>
      <c r="H242" s="206" t="s">
        <v>715</v>
      </c>
      <c r="I242" s="206" t="s">
        <v>1182</v>
      </c>
      <c r="J242" s="248" t="s">
        <v>282</v>
      </c>
      <c r="K242" s="299" t="s">
        <v>282</v>
      </c>
    </row>
    <row r="243" spans="1:11" x14ac:dyDescent="0.3">
      <c r="A243" s="293">
        <v>2023</v>
      </c>
      <c r="B243" s="205">
        <v>23</v>
      </c>
      <c r="C243" s="389"/>
      <c r="D243" s="203" t="s">
        <v>1295</v>
      </c>
      <c r="E243" s="221" t="s">
        <v>1183</v>
      </c>
      <c r="F243" s="224" t="s">
        <v>1170</v>
      </c>
      <c r="G243" s="204" t="s">
        <v>1175</v>
      </c>
      <c r="H243" s="206" t="s">
        <v>173</v>
      </c>
      <c r="I243" s="206" t="s">
        <v>1176</v>
      </c>
      <c r="J243" s="248" t="s">
        <v>282</v>
      </c>
      <c r="K243" s="299" t="s">
        <v>282</v>
      </c>
    </row>
    <row r="244" spans="1:11" x14ac:dyDescent="0.3">
      <c r="A244" s="293">
        <v>2023</v>
      </c>
      <c r="B244" s="205">
        <v>24</v>
      </c>
      <c r="C244" s="389"/>
      <c r="D244" s="203" t="s">
        <v>1222</v>
      </c>
      <c r="E244" s="221" t="s">
        <v>1184</v>
      </c>
      <c r="F244" s="224" t="s">
        <v>292</v>
      </c>
      <c r="G244" s="204" t="s">
        <v>1185</v>
      </c>
      <c r="H244" s="206" t="s">
        <v>909</v>
      </c>
      <c r="I244" s="206" t="s">
        <v>1186</v>
      </c>
      <c r="J244" s="248">
        <v>2.1</v>
      </c>
      <c r="K244" s="299">
        <v>3</v>
      </c>
    </row>
    <row r="245" spans="1:11" x14ac:dyDescent="0.3">
      <c r="A245" s="293">
        <v>2023</v>
      </c>
      <c r="B245" s="205">
        <v>25</v>
      </c>
      <c r="C245" s="389"/>
      <c r="D245" s="203" t="s">
        <v>1205</v>
      </c>
      <c r="E245" s="221" t="s">
        <v>1214</v>
      </c>
      <c r="F245" s="224" t="s">
        <v>433</v>
      </c>
      <c r="G245" s="204" t="s">
        <v>1206</v>
      </c>
      <c r="H245" s="206" t="s">
        <v>1100</v>
      </c>
      <c r="I245" s="206" t="s">
        <v>1207</v>
      </c>
      <c r="J245" s="248" t="s">
        <v>282</v>
      </c>
      <c r="K245" s="299" t="s">
        <v>282</v>
      </c>
    </row>
    <row r="246" spans="1:11" x14ac:dyDescent="0.3">
      <c r="A246" s="293">
        <v>2023</v>
      </c>
      <c r="B246" s="205">
        <v>26</v>
      </c>
      <c r="C246" s="389"/>
      <c r="D246" s="203" t="s">
        <v>1208</v>
      </c>
      <c r="E246" s="221">
        <v>9.2200000000000006</v>
      </c>
      <c r="F246" s="224" t="s">
        <v>1209</v>
      </c>
      <c r="G246" s="204" t="s">
        <v>1210</v>
      </c>
      <c r="H246" s="206" t="s">
        <v>1211</v>
      </c>
      <c r="I246" s="206" t="s">
        <v>1212</v>
      </c>
      <c r="J246" s="248" t="s">
        <v>1213</v>
      </c>
      <c r="K246" s="299" t="s">
        <v>1213</v>
      </c>
    </row>
    <row r="247" spans="1:11" x14ac:dyDescent="0.3">
      <c r="A247" s="293">
        <v>2023</v>
      </c>
      <c r="B247" s="205">
        <v>27</v>
      </c>
      <c r="C247" s="389"/>
      <c r="D247" s="203" t="s">
        <v>1219</v>
      </c>
      <c r="E247" s="221" t="s">
        <v>1215</v>
      </c>
      <c r="F247" s="224" t="s">
        <v>1209</v>
      </c>
      <c r="G247" s="204" t="s">
        <v>1216</v>
      </c>
      <c r="H247" s="206" t="s">
        <v>1217</v>
      </c>
      <c r="I247" s="206" t="s">
        <v>1218</v>
      </c>
      <c r="J247" s="248" t="s">
        <v>1213</v>
      </c>
      <c r="K247" s="299" t="s">
        <v>1213</v>
      </c>
    </row>
    <row r="248" spans="1:11" x14ac:dyDescent="0.3">
      <c r="A248" s="293">
        <v>2023</v>
      </c>
      <c r="B248" s="205">
        <v>28</v>
      </c>
      <c r="C248" s="389"/>
      <c r="D248" s="203" t="s">
        <v>1288</v>
      </c>
      <c r="E248" s="221" t="s">
        <v>1279</v>
      </c>
      <c r="F248" s="224" t="s">
        <v>1054</v>
      </c>
      <c r="G248" s="204" t="s">
        <v>1226</v>
      </c>
      <c r="H248" s="206" t="s">
        <v>1227</v>
      </c>
      <c r="I248" s="206" t="s">
        <v>1228</v>
      </c>
      <c r="J248" s="248" t="s">
        <v>282</v>
      </c>
      <c r="K248" s="299" t="s">
        <v>282</v>
      </c>
    </row>
    <row r="249" spans="1:11" x14ac:dyDescent="0.3">
      <c r="A249" s="293">
        <v>2023</v>
      </c>
      <c r="B249" s="205">
        <v>29</v>
      </c>
      <c r="C249" s="389"/>
      <c r="D249" s="203" t="s">
        <v>1286</v>
      </c>
      <c r="E249" s="221">
        <v>12.1</v>
      </c>
      <c r="F249" s="224" t="s">
        <v>292</v>
      </c>
      <c r="G249" s="204" t="s">
        <v>1236</v>
      </c>
      <c r="H249" s="206" t="s">
        <v>537</v>
      </c>
      <c r="I249" s="206" t="s">
        <v>865</v>
      </c>
      <c r="J249" s="248" t="s">
        <v>295</v>
      </c>
      <c r="K249" s="299" t="s">
        <v>295</v>
      </c>
    </row>
    <row r="250" spans="1:11" x14ac:dyDescent="0.3">
      <c r="A250" s="296">
        <v>2023</v>
      </c>
      <c r="B250" s="214">
        <v>30</v>
      </c>
      <c r="C250" s="390"/>
      <c r="D250" s="212" t="s">
        <v>1287</v>
      </c>
      <c r="E250" s="258">
        <v>12.22</v>
      </c>
      <c r="F250" s="226" t="s">
        <v>189</v>
      </c>
      <c r="G250" s="213" t="s">
        <v>1237</v>
      </c>
      <c r="H250" s="215" t="s">
        <v>1238</v>
      </c>
      <c r="I250" s="215" t="s">
        <v>1239</v>
      </c>
      <c r="J250" s="251" t="s">
        <v>295</v>
      </c>
      <c r="K250" s="302" t="s">
        <v>295</v>
      </c>
    </row>
    <row r="251" spans="1:11" x14ac:dyDescent="0.3">
      <c r="A251" s="304">
        <v>2024</v>
      </c>
      <c r="B251" s="199">
        <v>1</v>
      </c>
      <c r="C251" s="388" t="s">
        <v>113</v>
      </c>
      <c r="D251" s="197" t="s">
        <v>1240</v>
      </c>
      <c r="E251" s="198" t="s">
        <v>1247</v>
      </c>
      <c r="F251" s="199" t="s">
        <v>121</v>
      </c>
      <c r="G251" s="198" t="s">
        <v>822</v>
      </c>
      <c r="H251" s="200" t="s">
        <v>1029</v>
      </c>
      <c r="I251" s="200" t="s">
        <v>1241</v>
      </c>
      <c r="J251" s="250">
        <v>9.1260624999999997</v>
      </c>
      <c r="K251" s="283">
        <v>11.951000000000001</v>
      </c>
    </row>
    <row r="252" spans="1:11" x14ac:dyDescent="0.3">
      <c r="A252" s="300">
        <v>2024</v>
      </c>
      <c r="B252" s="205">
        <v>2</v>
      </c>
      <c r="C252" s="389"/>
      <c r="D252" s="203" t="s">
        <v>1244</v>
      </c>
      <c r="E252" s="204" t="s">
        <v>1248</v>
      </c>
      <c r="F252" s="205" t="s">
        <v>222</v>
      </c>
      <c r="G252" s="204" t="s">
        <v>620</v>
      </c>
      <c r="H252" s="206" t="s">
        <v>1245</v>
      </c>
      <c r="I252" s="206" t="s">
        <v>1246</v>
      </c>
      <c r="J252" s="248">
        <v>5.1681875000000002</v>
      </c>
      <c r="K252" s="285">
        <v>7.7629999999999999</v>
      </c>
    </row>
    <row r="253" spans="1:11" x14ac:dyDescent="0.3">
      <c r="A253" s="300">
        <v>2024</v>
      </c>
      <c r="B253" s="205">
        <v>3</v>
      </c>
      <c r="C253" s="389"/>
      <c r="D253" s="203" t="s">
        <v>1249</v>
      </c>
      <c r="E253" s="204" t="s">
        <v>1250</v>
      </c>
      <c r="F253" s="205" t="s">
        <v>155</v>
      </c>
      <c r="G253" s="204" t="s">
        <v>1251</v>
      </c>
      <c r="H253" s="206" t="s">
        <v>792</v>
      </c>
      <c r="I253" s="206" t="s">
        <v>1252</v>
      </c>
      <c r="J253" s="248">
        <v>3.4989999999999992</v>
      </c>
      <c r="K253" s="285">
        <v>4.0659999999999998</v>
      </c>
    </row>
    <row r="254" spans="1:11" x14ac:dyDescent="0.3">
      <c r="A254" s="300">
        <v>2024</v>
      </c>
      <c r="B254" s="205">
        <v>4</v>
      </c>
      <c r="C254" s="389"/>
      <c r="D254" s="203" t="s">
        <v>1257</v>
      </c>
      <c r="E254" s="204" t="s">
        <v>1258</v>
      </c>
      <c r="F254" s="205" t="s">
        <v>222</v>
      </c>
      <c r="G254" s="204" t="s">
        <v>743</v>
      </c>
      <c r="H254" s="206" t="s">
        <v>1259</v>
      </c>
      <c r="I254" s="206" t="s">
        <v>1260</v>
      </c>
      <c r="J254" s="248">
        <v>15.625374999999998</v>
      </c>
      <c r="K254" s="285">
        <v>24.85</v>
      </c>
    </row>
    <row r="255" spans="1:11" x14ac:dyDescent="0.3">
      <c r="A255" s="300">
        <v>2024</v>
      </c>
      <c r="B255" s="205">
        <v>5</v>
      </c>
      <c r="C255" s="389"/>
      <c r="D255" s="203" t="s">
        <v>1265</v>
      </c>
      <c r="E255" s="204" t="s">
        <v>706</v>
      </c>
      <c r="F255" s="205" t="s">
        <v>121</v>
      </c>
      <c r="G255" s="204" t="s">
        <v>1267</v>
      </c>
      <c r="H255" s="206" t="s">
        <v>730</v>
      </c>
      <c r="I255" s="206" t="s">
        <v>1268</v>
      </c>
      <c r="J255" s="248">
        <v>4.4093749999999998</v>
      </c>
      <c r="K255" s="285">
        <v>6.5960000000000001</v>
      </c>
    </row>
    <row r="256" spans="1:11" x14ac:dyDescent="0.3">
      <c r="A256" s="300">
        <v>2024</v>
      </c>
      <c r="B256" s="205">
        <v>6</v>
      </c>
      <c r="C256" s="389"/>
      <c r="D256" s="203" t="s">
        <v>1266</v>
      </c>
      <c r="E256" s="204" t="s">
        <v>1269</v>
      </c>
      <c r="F256" s="205" t="s">
        <v>155</v>
      </c>
      <c r="G256" s="204" t="s">
        <v>1305</v>
      </c>
      <c r="H256" s="206" t="s">
        <v>1270</v>
      </c>
      <c r="I256" s="206" t="s">
        <v>1271</v>
      </c>
      <c r="J256" s="248">
        <v>3.8879999999999999</v>
      </c>
      <c r="K256" s="285">
        <v>4.3440000000000003</v>
      </c>
    </row>
    <row r="257" spans="1:11" x14ac:dyDescent="0.3">
      <c r="A257" s="300">
        <v>2024</v>
      </c>
      <c r="B257" s="205">
        <v>7</v>
      </c>
      <c r="C257" s="389"/>
      <c r="D257" s="203" t="s">
        <v>1274</v>
      </c>
      <c r="E257" s="204" t="s">
        <v>1309</v>
      </c>
      <c r="F257" s="205" t="s">
        <v>155</v>
      </c>
      <c r="G257" s="204" t="s">
        <v>1028</v>
      </c>
      <c r="H257" s="206" t="s">
        <v>792</v>
      </c>
      <c r="I257" s="206" t="s">
        <v>1275</v>
      </c>
      <c r="J257" s="248">
        <v>6.5885000000000007</v>
      </c>
      <c r="K257" s="299">
        <v>9.5429999999999993</v>
      </c>
    </row>
    <row r="258" spans="1:11" x14ac:dyDescent="0.3">
      <c r="A258" s="300">
        <v>2024</v>
      </c>
      <c r="B258" s="205">
        <v>8</v>
      </c>
      <c r="C258" s="389"/>
      <c r="D258" s="203" t="s">
        <v>1308</v>
      </c>
      <c r="E258" s="204" t="s">
        <v>1310</v>
      </c>
      <c r="F258" s="205" t="s">
        <v>433</v>
      </c>
      <c r="G258" s="204" t="s">
        <v>1272</v>
      </c>
      <c r="H258" s="206" t="s">
        <v>391</v>
      </c>
      <c r="I258" s="206" t="s">
        <v>1273</v>
      </c>
      <c r="J258" s="248">
        <v>3.050125</v>
      </c>
      <c r="K258" s="299">
        <v>3.8769999999999998</v>
      </c>
    </row>
    <row r="259" spans="1:11" x14ac:dyDescent="0.3">
      <c r="A259" s="300">
        <v>2024</v>
      </c>
      <c r="B259" s="205">
        <v>9</v>
      </c>
      <c r="C259" s="389"/>
      <c r="D259" s="203" t="s">
        <v>1311</v>
      </c>
      <c r="E259" s="204" t="s">
        <v>1312</v>
      </c>
      <c r="F259" s="205" t="s">
        <v>1313</v>
      </c>
      <c r="G259" s="204" t="s">
        <v>1315</v>
      </c>
      <c r="H259" s="206" t="s">
        <v>1316</v>
      </c>
      <c r="I259" s="206" t="s">
        <v>1317</v>
      </c>
      <c r="J259" s="248">
        <v>5.8312499999999998</v>
      </c>
      <c r="K259" s="299">
        <v>8.5</v>
      </c>
    </row>
    <row r="260" spans="1:11" x14ac:dyDescent="0.3">
      <c r="A260" s="300">
        <v>2024</v>
      </c>
      <c r="B260" s="205">
        <v>10</v>
      </c>
      <c r="C260" s="389"/>
      <c r="D260" s="203" t="s">
        <v>1339</v>
      </c>
      <c r="E260" s="204" t="s">
        <v>1349</v>
      </c>
      <c r="F260" s="205" t="s">
        <v>410</v>
      </c>
      <c r="G260" s="204" t="s">
        <v>1340</v>
      </c>
      <c r="H260" s="206" t="s">
        <v>1341</v>
      </c>
      <c r="I260" s="206" t="s">
        <v>1342</v>
      </c>
      <c r="J260" s="248">
        <v>11.399999999999999</v>
      </c>
      <c r="K260" s="299">
        <v>16.5</v>
      </c>
    </row>
    <row r="261" spans="1:11" x14ac:dyDescent="0.3">
      <c r="A261" s="300">
        <v>2024</v>
      </c>
      <c r="B261" s="205">
        <v>11</v>
      </c>
      <c r="C261" s="390"/>
      <c r="D261" s="203" t="s">
        <v>1348</v>
      </c>
      <c r="E261" s="204" t="s">
        <v>1350</v>
      </c>
      <c r="F261" s="205" t="s">
        <v>1351</v>
      </c>
      <c r="G261" s="204" t="s">
        <v>1352</v>
      </c>
      <c r="H261" s="206" t="s">
        <v>1353</v>
      </c>
      <c r="I261" s="206" t="s">
        <v>1354</v>
      </c>
      <c r="J261" s="251">
        <v>4.9583333333333339</v>
      </c>
      <c r="K261" s="302">
        <v>6.5</v>
      </c>
    </row>
    <row r="262" spans="1:11" x14ac:dyDescent="0.3">
      <c r="A262" s="300">
        <v>2024</v>
      </c>
      <c r="B262" s="199">
        <v>12</v>
      </c>
      <c r="C262" s="388" t="s">
        <v>213</v>
      </c>
      <c r="D262" s="197" t="s">
        <v>1276</v>
      </c>
      <c r="E262" s="198" t="s">
        <v>1280</v>
      </c>
      <c r="F262" s="199" t="s">
        <v>155</v>
      </c>
      <c r="G262" s="198" t="s">
        <v>1253</v>
      </c>
      <c r="H262" s="200" t="s">
        <v>1254</v>
      </c>
      <c r="I262" s="200" t="s">
        <v>1255</v>
      </c>
      <c r="J262" s="250" t="s">
        <v>295</v>
      </c>
      <c r="K262" s="283" t="s">
        <v>295</v>
      </c>
    </row>
    <row r="263" spans="1:11" x14ac:dyDescent="0.3">
      <c r="A263" s="300">
        <v>2024</v>
      </c>
      <c r="B263" s="205">
        <v>13</v>
      </c>
      <c r="C263" s="389"/>
      <c r="D263" s="203" t="s">
        <v>1277</v>
      </c>
      <c r="E263" s="204" t="s">
        <v>1281</v>
      </c>
      <c r="F263" s="205" t="s">
        <v>1261</v>
      </c>
      <c r="G263" s="204" t="s">
        <v>1262</v>
      </c>
      <c r="H263" s="206" t="s">
        <v>1263</v>
      </c>
      <c r="I263" s="206" t="s">
        <v>1264</v>
      </c>
      <c r="J263" s="248" t="s">
        <v>282</v>
      </c>
      <c r="K263" s="285" t="s">
        <v>282</v>
      </c>
    </row>
    <row r="264" spans="1:11" x14ac:dyDescent="0.3">
      <c r="A264" s="300">
        <v>2024</v>
      </c>
      <c r="B264" s="205">
        <v>14</v>
      </c>
      <c r="C264" s="389"/>
      <c r="D264" s="203" t="s">
        <v>1318</v>
      </c>
      <c r="E264" s="204" t="s">
        <v>1319</v>
      </c>
      <c r="F264" s="205" t="s">
        <v>433</v>
      </c>
      <c r="G264" s="204" t="s">
        <v>1278</v>
      </c>
      <c r="H264" s="206" t="s">
        <v>386</v>
      </c>
      <c r="I264" s="206" t="s">
        <v>1320</v>
      </c>
      <c r="J264" s="248" t="s">
        <v>1321</v>
      </c>
      <c r="K264" s="285" t="s">
        <v>1321</v>
      </c>
    </row>
    <row r="265" spans="1:11" x14ac:dyDescent="0.3">
      <c r="A265" s="300">
        <v>2024</v>
      </c>
      <c r="B265" s="205">
        <v>15</v>
      </c>
      <c r="C265" s="389"/>
      <c r="D265" s="203" t="s">
        <v>1322</v>
      </c>
      <c r="E265" s="204" t="s">
        <v>1323</v>
      </c>
      <c r="F265" s="205" t="s">
        <v>1314</v>
      </c>
      <c r="G265" s="204" t="s">
        <v>1324</v>
      </c>
      <c r="H265" s="206" t="s">
        <v>1325</v>
      </c>
      <c r="I265" s="206" t="s">
        <v>1326</v>
      </c>
      <c r="J265" s="248">
        <v>2.8873333333333338</v>
      </c>
      <c r="K265" s="285">
        <v>3.6</v>
      </c>
    </row>
    <row r="266" spans="1:11" x14ac:dyDescent="0.3">
      <c r="A266" s="300">
        <v>2024</v>
      </c>
      <c r="B266" s="205">
        <v>16</v>
      </c>
      <c r="C266" s="389"/>
      <c r="D266" s="203" t="s">
        <v>1327</v>
      </c>
      <c r="E266" s="204">
        <v>9.27</v>
      </c>
      <c r="F266" s="205" t="s">
        <v>1328</v>
      </c>
      <c r="G266" s="204" t="s">
        <v>1329</v>
      </c>
      <c r="H266" s="206" t="s">
        <v>1330</v>
      </c>
      <c r="I266" s="206" t="s">
        <v>1331</v>
      </c>
      <c r="J266" s="248" t="s">
        <v>1321</v>
      </c>
      <c r="K266" s="285" t="s">
        <v>1321</v>
      </c>
    </row>
    <row r="267" spans="1:11" x14ac:dyDescent="0.3">
      <c r="A267" s="300">
        <v>2024</v>
      </c>
      <c r="B267" s="205">
        <v>17</v>
      </c>
      <c r="C267" s="389"/>
      <c r="D267" s="203" t="s">
        <v>1332</v>
      </c>
      <c r="E267" s="204" t="s">
        <v>1355</v>
      </c>
      <c r="F267" s="205" t="s">
        <v>1333</v>
      </c>
      <c r="G267" s="204" t="s">
        <v>1334</v>
      </c>
      <c r="H267" s="206" t="s">
        <v>1335</v>
      </c>
      <c r="I267" s="206" t="s">
        <v>1336</v>
      </c>
      <c r="J267" s="248" t="s">
        <v>1337</v>
      </c>
      <c r="K267" s="285" t="s">
        <v>1337</v>
      </c>
    </row>
    <row r="268" spans="1:11" x14ac:dyDescent="0.3">
      <c r="A268" s="324">
        <v>2024</v>
      </c>
      <c r="B268" s="214">
        <v>18</v>
      </c>
      <c r="C268" s="390"/>
      <c r="D268" s="212" t="s">
        <v>1343</v>
      </c>
      <c r="E268" s="213" t="s">
        <v>1344</v>
      </c>
      <c r="F268" s="214" t="s">
        <v>433</v>
      </c>
      <c r="G268" s="213" t="s">
        <v>1345</v>
      </c>
      <c r="H268" s="215" t="s">
        <v>1346</v>
      </c>
      <c r="I268" s="215" t="s">
        <v>1347</v>
      </c>
      <c r="J268" s="251" t="s">
        <v>282</v>
      </c>
      <c r="K268" s="286" t="s">
        <v>282</v>
      </c>
    </row>
    <row r="269" spans="1:11" x14ac:dyDescent="0.3">
      <c r="A269" s="325">
        <v>2025</v>
      </c>
      <c r="B269" s="205">
        <v>1</v>
      </c>
      <c r="C269" s="388" t="s">
        <v>113</v>
      </c>
      <c r="D269" s="203" t="s">
        <v>1358</v>
      </c>
      <c r="E269" s="204" t="s">
        <v>1360</v>
      </c>
      <c r="F269" s="205" t="s">
        <v>121</v>
      </c>
      <c r="G269" s="204" t="s">
        <v>1362</v>
      </c>
      <c r="H269" s="206" t="s">
        <v>1364</v>
      </c>
      <c r="I269" s="206" t="s">
        <v>1366</v>
      </c>
      <c r="J269" s="248">
        <v>2.3562500000000002</v>
      </c>
      <c r="K269" s="285">
        <v>3.9</v>
      </c>
    </row>
    <row r="270" spans="1:11" x14ac:dyDescent="0.3">
      <c r="A270" s="300">
        <v>2025</v>
      </c>
      <c r="B270" s="205">
        <v>2</v>
      </c>
      <c r="C270" s="389"/>
      <c r="D270" s="203" t="s">
        <v>1359</v>
      </c>
      <c r="E270" s="204" t="s">
        <v>1361</v>
      </c>
      <c r="F270" s="205" t="s">
        <v>155</v>
      </c>
      <c r="G270" s="204" t="s">
        <v>752</v>
      </c>
      <c r="H270" s="206" t="s">
        <v>753</v>
      </c>
      <c r="I270" s="206" t="s">
        <v>1367</v>
      </c>
      <c r="J270" s="248">
        <v>5.1416666666666666</v>
      </c>
      <c r="K270" s="285">
        <v>6.6</v>
      </c>
    </row>
    <row r="271" spans="1:11" x14ac:dyDescent="0.3">
      <c r="A271" s="300">
        <v>2025</v>
      </c>
      <c r="B271" s="205">
        <v>3</v>
      </c>
      <c r="C271" s="389"/>
      <c r="D271" s="203" t="s">
        <v>1374</v>
      </c>
      <c r="E271" s="204" t="s">
        <v>1375</v>
      </c>
      <c r="F271" s="205" t="s">
        <v>410</v>
      </c>
      <c r="G271" s="204" t="s">
        <v>1376</v>
      </c>
      <c r="H271" s="206" t="s">
        <v>1377</v>
      </c>
      <c r="I271" s="206" t="s">
        <v>1378</v>
      </c>
      <c r="J271" s="248">
        <v>4.2</v>
      </c>
      <c r="K271" s="285">
        <v>5.0999999999999996</v>
      </c>
    </row>
    <row r="272" spans="1:11" x14ac:dyDescent="0.3">
      <c r="A272" s="300">
        <v>2025</v>
      </c>
      <c r="B272" s="205">
        <v>4</v>
      </c>
      <c r="C272" s="389"/>
      <c r="D272" s="203" t="s">
        <v>1379</v>
      </c>
      <c r="E272" s="204" t="s">
        <v>1382</v>
      </c>
      <c r="F272" s="205" t="s">
        <v>155</v>
      </c>
      <c r="G272" s="204" t="s">
        <v>1383</v>
      </c>
      <c r="H272" s="206" t="s">
        <v>1384</v>
      </c>
      <c r="I272" s="206" t="s">
        <v>1385</v>
      </c>
      <c r="J272" s="248">
        <v>3.16</v>
      </c>
      <c r="K272" s="285">
        <v>3.7</v>
      </c>
    </row>
    <row r="273" spans="1:11" x14ac:dyDescent="0.3">
      <c r="A273" s="300">
        <v>2025</v>
      </c>
      <c r="B273" s="205">
        <v>5</v>
      </c>
      <c r="C273" s="389"/>
      <c r="D273" s="203" t="s">
        <v>1380</v>
      </c>
      <c r="E273" s="204" t="s">
        <v>1386</v>
      </c>
      <c r="F273" s="205" t="s">
        <v>410</v>
      </c>
      <c r="G273" s="204" t="s">
        <v>1388</v>
      </c>
      <c r="H273" s="206" t="s">
        <v>1389</v>
      </c>
      <c r="I273" s="206" t="s">
        <v>1390</v>
      </c>
      <c r="J273" s="248">
        <v>6.2</v>
      </c>
      <c r="K273" s="285">
        <v>8.4</v>
      </c>
    </row>
    <row r="274" spans="1:11" x14ac:dyDescent="0.3">
      <c r="A274" s="300">
        <v>2025</v>
      </c>
      <c r="B274" s="205">
        <v>6</v>
      </c>
      <c r="C274" s="390"/>
      <c r="D274" s="203" t="s">
        <v>1381</v>
      </c>
      <c r="E274" s="204" t="s">
        <v>1387</v>
      </c>
      <c r="F274" s="205" t="s">
        <v>155</v>
      </c>
      <c r="G274" s="204" t="s">
        <v>1391</v>
      </c>
      <c r="H274" s="206" t="s">
        <v>1392</v>
      </c>
      <c r="I274" s="206" t="s">
        <v>1393</v>
      </c>
      <c r="J274" s="248">
        <v>4.0999999999999996</v>
      </c>
      <c r="K274" s="285">
        <v>4.4000000000000004</v>
      </c>
    </row>
    <row r="275" spans="1:11" x14ac:dyDescent="0.3">
      <c r="A275" s="300">
        <v>2025</v>
      </c>
      <c r="B275" s="199"/>
      <c r="C275" s="388" t="s">
        <v>213</v>
      </c>
      <c r="D275" s="197" t="s">
        <v>1370</v>
      </c>
      <c r="E275" s="198">
        <v>1.21</v>
      </c>
      <c r="F275" s="199" t="s">
        <v>781</v>
      </c>
      <c r="G275" s="198" t="s">
        <v>752</v>
      </c>
      <c r="H275" s="200" t="s">
        <v>753</v>
      </c>
      <c r="I275" s="200" t="s">
        <v>1367</v>
      </c>
      <c r="J275" s="250" t="s">
        <v>295</v>
      </c>
      <c r="K275" s="283" t="s">
        <v>295</v>
      </c>
    </row>
    <row r="276" spans="1:11" x14ac:dyDescent="0.3">
      <c r="A276" s="300">
        <v>2025</v>
      </c>
      <c r="B276" s="205">
        <v>7</v>
      </c>
      <c r="C276" s="389"/>
      <c r="D276" s="203" t="s">
        <v>1369</v>
      </c>
      <c r="E276" s="204">
        <v>1.23</v>
      </c>
      <c r="F276" s="205" t="s">
        <v>189</v>
      </c>
      <c r="G276" s="204" t="s">
        <v>1363</v>
      </c>
      <c r="H276" s="206" t="s">
        <v>1365</v>
      </c>
      <c r="I276" s="206" t="s">
        <v>1368</v>
      </c>
      <c r="J276" s="248" t="s">
        <v>282</v>
      </c>
      <c r="K276" s="285" t="s">
        <v>282</v>
      </c>
    </row>
    <row r="277" spans="1:11" x14ac:dyDescent="0.3">
      <c r="A277" s="300">
        <v>2025</v>
      </c>
      <c r="B277" s="205">
        <v>8</v>
      </c>
      <c r="C277" s="389"/>
      <c r="D277" s="203" t="s">
        <v>1394</v>
      </c>
      <c r="E277" s="204" t="s">
        <v>1395</v>
      </c>
      <c r="F277" s="205" t="s">
        <v>1396</v>
      </c>
      <c r="G277" s="204" t="s">
        <v>1397</v>
      </c>
      <c r="H277" s="206" t="s">
        <v>457</v>
      </c>
      <c r="I277" s="206" t="s">
        <v>1398</v>
      </c>
      <c r="J277" s="248" t="s">
        <v>282</v>
      </c>
      <c r="K277" s="285" t="s">
        <v>282</v>
      </c>
    </row>
    <row r="278" spans="1:11" x14ac:dyDescent="0.3">
      <c r="A278" s="300">
        <v>2025</v>
      </c>
      <c r="B278" s="205">
        <v>9</v>
      </c>
      <c r="C278" s="389"/>
      <c r="D278" s="203" t="s">
        <v>1406</v>
      </c>
      <c r="E278" s="204" t="s">
        <v>1407</v>
      </c>
      <c r="F278" s="205" t="s">
        <v>1054</v>
      </c>
      <c r="G278" s="204" t="s">
        <v>1404</v>
      </c>
      <c r="H278" s="206" t="s">
        <v>809</v>
      </c>
      <c r="I278" s="206" t="s">
        <v>1405</v>
      </c>
      <c r="J278" s="248" t="s">
        <v>282</v>
      </c>
      <c r="K278" s="285" t="s">
        <v>282</v>
      </c>
    </row>
    <row r="279" spans="1:11" ht="17.25" thickBot="1" x14ac:dyDescent="0.35">
      <c r="A279" s="305">
        <v>2025</v>
      </c>
      <c r="B279" s="306">
        <v>10</v>
      </c>
      <c r="C279" s="391"/>
      <c r="D279" s="308" t="s">
        <v>1399</v>
      </c>
      <c r="E279" s="317" t="s">
        <v>1401</v>
      </c>
      <c r="F279" s="321" t="s">
        <v>295</v>
      </c>
      <c r="G279" s="309" t="s">
        <v>536</v>
      </c>
      <c r="H279" s="307" t="s">
        <v>295</v>
      </c>
      <c r="I279" s="307" t="s">
        <v>1400</v>
      </c>
      <c r="J279" s="316" t="s">
        <v>282</v>
      </c>
      <c r="K279" s="310" t="s">
        <v>282</v>
      </c>
    </row>
    <row r="280" spans="1:11" x14ac:dyDescent="0.3">
      <c r="A280" s="263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</row>
    <row r="281" spans="1:11" x14ac:dyDescent="0.3">
      <c r="A281" s="261" t="s">
        <v>1187</v>
      </c>
    </row>
    <row r="282" spans="1:11" x14ac:dyDescent="0.3">
      <c r="A282" s="262" t="s">
        <v>1188</v>
      </c>
    </row>
  </sheetData>
  <autoFilter ref="A4:L279" xr:uid="{00000000-0009-0000-0000-000002000000}">
    <filterColumn colId="0">
      <filters>
        <filter val="2023"/>
        <filter val="2024"/>
        <filter val="2025"/>
      </filters>
    </filterColumn>
    <filterColumn colId="4" showButton="0"/>
    <filterColumn colId="9" showButton="0"/>
  </autoFilter>
  <mergeCells count="40">
    <mergeCell ref="C37:C39"/>
    <mergeCell ref="C40:C50"/>
    <mergeCell ref="B1:K1"/>
    <mergeCell ref="A4:A5"/>
    <mergeCell ref="B4:B5"/>
    <mergeCell ref="C4:C5"/>
    <mergeCell ref="D4:D5"/>
    <mergeCell ref="E4:F5"/>
    <mergeCell ref="G4:G5"/>
    <mergeCell ref="H4:H5"/>
    <mergeCell ref="I4:I5"/>
    <mergeCell ref="J4:K4"/>
    <mergeCell ref="L4:L5"/>
    <mergeCell ref="C6:C18"/>
    <mergeCell ref="C19:C23"/>
    <mergeCell ref="C25:C33"/>
    <mergeCell ref="C34:C36"/>
    <mergeCell ref="C51:C53"/>
    <mergeCell ref="C54:C57"/>
    <mergeCell ref="C58:C72"/>
    <mergeCell ref="C73:C77"/>
    <mergeCell ref="C123:C130"/>
    <mergeCell ref="C81:C95"/>
    <mergeCell ref="C96:C104"/>
    <mergeCell ref="C106:C122"/>
    <mergeCell ref="C78:C80"/>
    <mergeCell ref="C131:C133"/>
    <mergeCell ref="C262:C268"/>
    <mergeCell ref="C269:C274"/>
    <mergeCell ref="C275:C279"/>
    <mergeCell ref="C152:C156"/>
    <mergeCell ref="C157:C160"/>
    <mergeCell ref="C161:C177"/>
    <mergeCell ref="C179:C185"/>
    <mergeCell ref="C186:C204"/>
    <mergeCell ref="C206:C220"/>
    <mergeCell ref="C221:C237"/>
    <mergeCell ref="C238:C250"/>
    <mergeCell ref="C251:C261"/>
    <mergeCell ref="C134:C151"/>
  </mergeCells>
  <phoneticPr fontId="2" type="noConversion"/>
  <pageMargins left="0.7" right="0.7" top="0.75" bottom="0.75" header="0.3" footer="0.3"/>
  <pageSetup paperSize="9" scale="44" orientation="portrait" r:id="rId1"/>
  <ignoredErrors>
    <ignoredError sqref="E218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user; cj:fGFdtj4jvMEdcReyB7vHauD2vTk=*hjyoo_cj@cj.net</dc:creator>
  <dcterms:modified xsi:type="dcterms:W3CDTF">2025-08-06T04:01:28Z</dcterms:modified>
  <cp:lastPrinted>2025-08-06T03:57:22Z</cp:lastPrinted>
  <cp:lastModifiedBy>유현정님</cp:lastModifiedBy>
  <dcterms:created xsi:type="dcterms:W3CDTF">2023-09-19T01:57:28Z</dcterms:creat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Fasoo_Trace_ID">
    <vt:lpwstr>eyAibm9kZUNvdW50IjogMzAsICJub2RlMSIgOiB7ImRzZCI6IjAxMDAwMDAwMDAwMDIxMDMiLCJsb2dUaW1lIjoiMjAyNS0wMi0wNVQyMzozODo0OVoiLCJwSUQiOjEsInByb2Nlc3NOYW1lIjoiRVhDRUwuRVhFIiwidHJhY2VJZCI6IkNBMjAwQ0Q2QjM4ODQ3Qzc4OEREMDM2NUU4RTBDRDNDIiwidXNlckNvZGUiOiJoanlvb19jaiJ9LCJub2RlMiIgOiB7ImRzZCI6IjAxMDAwMDAwMDAwMDIxMDMiLCJsb2dUaW1lIjoiMjAyNS0wMi0wOVQwOToxMTo0NVoiLCJwSUQiOjEsInByb2Nlc3NOYW1lIjoiRVhDRUwuRVhFIiwidHJhY2VJZCI6IkEzMkVBRTBBOEZCNTQ1Mjg4NUY1QTZDMkIzNDc2QjczIiwidXNlckNvZGUiOiJoanlvb19jaiJ9LCJub2RlMyIgOiB7ImRzZCI6IjAxMDAwMDAwMDAwMDIxMDMiLCJsb2dUaW1lIjoiMjAyNS0wMi0xMFQwMTo1MDo0NFoiLCJwSUQiOjEsInByb2Nlc3NOYW1lIjoiRVhDRUwuRVhFIiwidHJhY2VJZCI6Ijk1OEYwOUJGREY3RjRGMzY4OEM4MTE2MUZCQkNCNjVDIiwidXNlckNvZGUiOiJoanlvb19jaiJ9LCJub2RlNCIgOiB7ImRzZCI6IjAxMDAwMDAwMDAwMDIxMDMiLCJsb2dUaW1lIjoiMjAyNS0wMi0xMFQwNDoxMzo1MVoiLCJwSUQiOjEsInByb2Nlc3NJZCI6MzQ1MDgsInByb2Nlc3NOYW1lIjoiRVhDRUwuRVhFIiwidHJhY2VJZCI6IkRBNTgzREMzMDQ3MzQxNDJBQjQ3RjUyNjY2RDhDNTFCIiwidXNlckNvZGUiOiJoanlvb19jaiJ9LCJub2RlNSIgOiB7ICJ1c2VyQ29kZSIgOiAiIiwgInRyYWNlSWQiIDogIkMxQUFDNUYzMUFFNEIyQTQ3Rjc5OTg2NTI0OTE2RTZGIiwgImRzZCIgOiAiMDAwMDAwMDAwMDAwMDAwMCIsICJwSUQiIDogIjIwNDgiLCAibG9nVGltZSIgOiAiMjAyNS0wMy0xMFQwNTo0MDo1NVoiIH19</vt:lpwstr>
  </op:property>
  <op:property fmtid="{D5CDD505-2E9C-101B-9397-08002B2CF9AE}" pid="3" name="MSIP_Label_d132b298-d092-4ba9-a1be-2a4de4a74ea4_Enabled">
    <vt:lpwstr>true</vt:lpwstr>
  </op:property>
  <op:property fmtid="{D5CDD505-2E9C-101B-9397-08002B2CF9AE}" pid="4" name="MSIP_Label_d132b298-d092-4ba9-a1be-2a4de4a74ea4_SetDate">
    <vt:lpwstr>2025-08-07T02:02:38Z</vt:lpwstr>
  </op:property>
  <op:property fmtid="{D5CDD505-2E9C-101B-9397-08002B2CF9AE}" pid="5" name="MSIP_Label_d132b298-d092-4ba9-a1be-2a4de4a74ea4_Method">
    <vt:lpwstr>Standard</vt:lpwstr>
  </op:property>
  <op:property fmtid="{D5CDD505-2E9C-101B-9397-08002B2CF9AE}" pid="6" name="MSIP_Label_d132b298-d092-4ba9-a1be-2a4de4a74ea4_Name">
    <vt:lpwstr>평문화</vt:lpwstr>
  </op:property>
  <op:property fmtid="{D5CDD505-2E9C-101B-9397-08002B2CF9AE}" pid="7" name="MSIP_Label_d132b298-d092-4ba9-a1be-2a4de4a74ea4_SiteId">
    <vt:lpwstr>ee6af5c5-684f-4539-9eb6-64793af08027</vt:lpwstr>
  </op:property>
  <op:property fmtid="{D5CDD505-2E9C-101B-9397-08002B2CF9AE}" pid="8" name="MSIP_Label_d132b298-d092-4ba9-a1be-2a4de4a74ea4_ActionId">
    <vt:lpwstr>00b40c4b-6e52-4195-9df3-36d69aeda6ff</vt:lpwstr>
  </op:property>
  <op:property fmtid="{D5CDD505-2E9C-101B-9397-08002B2CF9AE}" pid="9" name="MSIP_Label_d132b298-d092-4ba9-a1be-2a4de4a74ea4_ContentBits">
    <vt:lpwstr>0</vt:lpwstr>
  </op:property>
</op:Properties>
</file>