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yecto\"/>
    </mc:Choice>
  </mc:AlternateContent>
  <xr:revisionPtr revIDLastSave="0" documentId="13_ncr:1_{81E54E5E-0224-4EBC-A586-B477605EE65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EMBOLSOS 2024" sheetId="1" r:id="rId1"/>
    <sheet name="REEMBOLSOS 2025" sheetId="12" r:id="rId2"/>
    <sheet name="Hoja1" sheetId="13" r:id="rId3"/>
  </sheets>
  <definedNames>
    <definedName name="_xlnm._FilterDatabase" localSheetId="0" hidden="1">'REEMBOLSOS 2024'!$A$1:$O$514</definedName>
    <definedName name="_xlnm._FilterDatabase" localSheetId="1" hidden="1">'REEMBOLSOS 2025'!$A$1:$N$283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I13" i="13"/>
  <c r="E13" i="13"/>
  <c r="G381" i="1"/>
  <c r="F334" i="1"/>
</calcChain>
</file>

<file path=xl/sharedStrings.xml><?xml version="1.0" encoding="utf-8"?>
<sst xmlns="http://schemas.openxmlformats.org/spreadsheetml/2006/main" count="6164" uniqueCount="1484">
  <si>
    <t>CLIENTE</t>
  </si>
  <si>
    <t>COMPAÑÍA</t>
  </si>
  <si>
    <t>DIAGNOSTICO</t>
  </si>
  <si>
    <t>AGENTE</t>
  </si>
  <si>
    <t>ESTADO</t>
  </si>
  <si>
    <t>OBSERVACION</t>
  </si>
  <si>
    <t>LOURDES BONILLA</t>
  </si>
  <si>
    <t>LIQUIDADO</t>
  </si>
  <si>
    <t>ENVIADO</t>
  </si>
  <si>
    <t>ASISKEN</t>
  </si>
  <si>
    <t>BMI</t>
  </si>
  <si>
    <t>JENNY VINCES</t>
  </si>
  <si>
    <t>JOHANNA MOREIRA</t>
  </si>
  <si>
    <t>BEST DOCTOR</t>
  </si>
  <si>
    <t>NUM LIQ</t>
  </si>
  <si>
    <t>NUM TRAMITE</t>
  </si>
  <si>
    <t>VALOR PRESENTADO</t>
  </si>
  <si>
    <t>FECHA ENVÍO</t>
  </si>
  <si>
    <t>DIANA SALVADOR</t>
  </si>
  <si>
    <t>CHRYSTEL CASTRO</t>
  </si>
  <si>
    <t>MEDIKEN</t>
  </si>
  <si>
    <t>ADRIANA JARRIN</t>
  </si>
  <si>
    <t>CHRISTIAN DEL PINO</t>
  </si>
  <si>
    <t>HUMANA</t>
  </si>
  <si>
    <t>RINOFARINGITIS AGUDA</t>
  </si>
  <si>
    <t>SANDRA VANEGAS</t>
  </si>
  <si>
    <t>VALOR LIQUIDADO</t>
  </si>
  <si>
    <t>CARMEN CARVAJAL RIOFRIO</t>
  </si>
  <si>
    <t>MARIA JOSE CASTILLO</t>
  </si>
  <si>
    <t>NEGADO</t>
  </si>
  <si>
    <t>MAFER BANEGAS</t>
  </si>
  <si>
    <t>NATALIA CHEVEZ</t>
  </si>
  <si>
    <t>EDNA ZAPATA CANO</t>
  </si>
  <si>
    <t>DISPEPSIA</t>
  </si>
  <si>
    <t>BUPA</t>
  </si>
  <si>
    <t>CRISTIAN VELASQUEZ BOHORQUEZ</t>
  </si>
  <si>
    <t>MONICA MONTENEGRO ARAGUNDI</t>
  </si>
  <si>
    <t>SHEYLA CUEVA MORALES</t>
  </si>
  <si>
    <t>CONTROL PRENATAL</t>
  </si>
  <si>
    <t>DORIS MAC DOWALL DE POSTIGO</t>
  </si>
  <si>
    <t xml:space="preserve">ENVIADO </t>
  </si>
  <si>
    <t xml:space="preserve">DIARREA Y GASTROENTERITIS </t>
  </si>
  <si>
    <t>ERICKA LACEY CASTRO VANEGAS</t>
  </si>
  <si>
    <t>LUCAS FLORES CASTRO</t>
  </si>
  <si>
    <t>MARIA JOSE AMPUERO</t>
  </si>
  <si>
    <t>DIOGENES GUSTAVO RUIZ RONQUILLO</t>
  </si>
  <si>
    <t xml:space="preserve">VAGINITIS </t>
  </si>
  <si>
    <t>CRYSTEL CASTRO</t>
  </si>
  <si>
    <t>HENRY PAUL CHAVEZ LOOR</t>
  </si>
  <si>
    <t>CARMEN CAAMAÑO CASCANTE</t>
  </si>
  <si>
    <t>ALEXA MI SEGURO</t>
  </si>
  <si>
    <t>DOLOR PELVICO</t>
  </si>
  <si>
    <t>ESTELA RIERA SOLIS</t>
  </si>
  <si>
    <t>DOLOR ABDOMINAL Y PELVICO</t>
  </si>
  <si>
    <t>CARMEN LILIANA SOTO ENCISO</t>
  </si>
  <si>
    <t>JUAN HOMERO MEDINA</t>
  </si>
  <si>
    <t>ERICK LOPEZ VERA</t>
  </si>
  <si>
    <t>FECHA DE RESPUESTA</t>
  </si>
  <si>
    <t xml:space="preserve">MEDIKEN </t>
  </si>
  <si>
    <t>-</t>
  </si>
  <si>
    <t>EDITH EUGENIA BASTIDAS JERVES</t>
  </si>
  <si>
    <t>OBSERVACIONES</t>
  </si>
  <si>
    <t>ENTREGADO</t>
  </si>
  <si>
    <t xml:space="preserve">ASISKEN </t>
  </si>
  <si>
    <t xml:space="preserve">RINOFARINGITIS </t>
  </si>
  <si>
    <t xml:space="preserve">CHRISTIAN DEL PINO </t>
  </si>
  <si>
    <t>ERIKA CASTRO VANEGAS</t>
  </si>
  <si>
    <t xml:space="preserve">RINOFARINGITIS AGUDA </t>
  </si>
  <si>
    <t xml:space="preserve">BUPA </t>
  </si>
  <si>
    <t xml:space="preserve">GASTRITIS </t>
  </si>
  <si>
    <t>RUTH PINOS MORA</t>
  </si>
  <si>
    <t xml:space="preserve">MATIAS HERRERA MONTENEGRO </t>
  </si>
  <si>
    <t xml:space="preserve">ENVIANDO </t>
  </si>
  <si>
    <t xml:space="preserve">DIANA RAZO DELGADO </t>
  </si>
  <si>
    <t>DIANA RAZO DELGADO</t>
  </si>
  <si>
    <t>TATIANA ARIAS</t>
  </si>
  <si>
    <t>BETTY MARIA BANDA</t>
  </si>
  <si>
    <t xml:space="preserve">BETTY MARIA BANDA </t>
  </si>
  <si>
    <t xml:space="preserve">MIOMAS UTERINOS </t>
  </si>
  <si>
    <t>DOLOR ABDOMINAL + DIARREA</t>
  </si>
  <si>
    <t>DEDUCIBLE</t>
  </si>
  <si>
    <t>SUSANA TOBAR SANCHEZ</t>
  </si>
  <si>
    <t>MAJO AMPUERO</t>
  </si>
  <si>
    <t>DEDUCIBLE 40,00</t>
  </si>
  <si>
    <t>LOURDES STERLING</t>
  </si>
  <si>
    <t xml:space="preserve">COLITIS </t>
  </si>
  <si>
    <t>DEDUCIBLE 50</t>
  </si>
  <si>
    <t>DEDUCIBLE 45,00</t>
  </si>
  <si>
    <t>HIPERINSULINISMO - DEFICIENCIA DE VITAMINA D</t>
  </si>
  <si>
    <t>ROSA PATRICIA PROAÑO</t>
  </si>
  <si>
    <t>CHIRSTIAN DEL PINO</t>
  </si>
  <si>
    <t xml:space="preserve">RINITIS </t>
  </si>
  <si>
    <t xml:space="preserve">LILIANA JARRIN </t>
  </si>
  <si>
    <t>BLEFAROPTOSIS</t>
  </si>
  <si>
    <t xml:space="preserve">JORGE AGUILAR </t>
  </si>
  <si>
    <t>DEDUCIBLE 90</t>
  </si>
  <si>
    <t>PARASITOSIS</t>
  </si>
  <si>
    <t xml:space="preserve">DISPEPSIA </t>
  </si>
  <si>
    <t xml:space="preserve">ADRIANA JARRIN </t>
  </si>
  <si>
    <t>CRISTOBAL HERRERA REINOSO</t>
  </si>
  <si>
    <t>CRISTOBAL HERRERA REINOSOS</t>
  </si>
  <si>
    <t xml:space="preserve">ROSACEA </t>
  </si>
  <si>
    <t xml:space="preserve">VAGINOSIS BACTERIANA </t>
  </si>
  <si>
    <t>DEPRESIÓN, ANEMIA, OSTEOPOROSOS</t>
  </si>
  <si>
    <t>DEDUCIBLE 61,22</t>
  </si>
  <si>
    <t xml:space="preserve">MARIAN CORDOVA FLORES </t>
  </si>
  <si>
    <t>GINNA LOPEZ FLORES</t>
  </si>
  <si>
    <t>EDUCIBLE 46,75</t>
  </si>
  <si>
    <t xml:space="preserve">INFECCIÓN VIAS RESPITAROIAS </t>
  </si>
  <si>
    <t>INFECCIÓN RESPITARORIA</t>
  </si>
  <si>
    <t>FRACTURA DORSAL Y LUMBAR</t>
  </si>
  <si>
    <t xml:space="preserve">PUNCIÓN DE MEDULA </t>
  </si>
  <si>
    <t xml:space="preserve">TRASTORNO COGNITIVO </t>
  </si>
  <si>
    <t>ISABEL ARGUELLO</t>
  </si>
  <si>
    <t xml:space="preserve">ISABEL ARGUELLO </t>
  </si>
  <si>
    <t xml:space="preserve">UROLITIASIS </t>
  </si>
  <si>
    <t xml:space="preserve">SOSPECHA DE GLAUCOMA </t>
  </si>
  <si>
    <t xml:space="preserve">YONAH MURILLO </t>
  </si>
  <si>
    <t>ASTRID CAROLINA HERRERA</t>
  </si>
  <si>
    <t>ERIKA MARIELA SINCHE</t>
  </si>
  <si>
    <t xml:space="preserve">ERIKA MARIELA SINCHE </t>
  </si>
  <si>
    <t xml:space="preserve">LUMBAGO CON CIATICA </t>
  </si>
  <si>
    <t xml:space="preserve">HEPATOLOGIA </t>
  </si>
  <si>
    <t xml:space="preserve">VUMI </t>
  </si>
  <si>
    <t>DISPEPSIA + GASTRITIS</t>
  </si>
  <si>
    <t>METRORRAGIA</t>
  </si>
  <si>
    <t>TRANSTORNO DEL DESARROLLO DEL HABLA</t>
  </si>
  <si>
    <t>DEDUDICBLE 66,37</t>
  </si>
  <si>
    <t>DEDUCIBLE 33</t>
  </si>
  <si>
    <t>RG-10058209</t>
  </si>
  <si>
    <t>RG-10058211</t>
  </si>
  <si>
    <t xml:space="preserve">SINDROME DE COLON IRRITABLE </t>
  </si>
  <si>
    <t xml:space="preserve">ANDREA LEON GUAYCHA </t>
  </si>
  <si>
    <t xml:space="preserve">TRAUMATISMO EN LA CABEZA </t>
  </si>
  <si>
    <t>RG-10058218-RM-189725</t>
  </si>
  <si>
    <t>deducible 45,58</t>
  </si>
  <si>
    <t>EOB-3616</t>
  </si>
  <si>
    <t>EOB-3915</t>
  </si>
  <si>
    <t>EOB-5447</t>
  </si>
  <si>
    <t>SINUSITIS AGUA</t>
  </si>
  <si>
    <t xml:space="preserve">MEDICINA </t>
  </si>
  <si>
    <t>DEDUCIBLE 29,07</t>
  </si>
  <si>
    <t>RM-189754</t>
  </si>
  <si>
    <t>HERNIA</t>
  </si>
  <si>
    <t>DEDUCIBLE $120</t>
  </si>
  <si>
    <t>192671/192670/192669/192668/192667</t>
  </si>
  <si>
    <t>192671/192670/192669/192668/192668</t>
  </si>
  <si>
    <t>ABONADO AL DEDUDIBLE</t>
  </si>
  <si>
    <t>RG-15824100</t>
  </si>
  <si>
    <t>TRATAMIENTO CONTINUO</t>
  </si>
  <si>
    <t xml:space="preserve">DIARREA </t>
  </si>
  <si>
    <t>ROBERTO GUIM</t>
  </si>
  <si>
    <t>DEDUCIBLE 53,14</t>
  </si>
  <si>
    <t>EOB-205583</t>
  </si>
  <si>
    <t>EOB-210</t>
  </si>
  <si>
    <t xml:space="preserve">ADENOMIOSIS </t>
  </si>
  <si>
    <t>deducible 45,90</t>
  </si>
  <si>
    <t>RM-190459</t>
  </si>
  <si>
    <t>INFO ADICIONAL</t>
  </si>
  <si>
    <t>RM-189788</t>
  </si>
  <si>
    <t>RG-10058351</t>
  </si>
  <si>
    <t>ANGELA RODRIGUEZ</t>
  </si>
  <si>
    <t>CALCULO EN LOS RIÑONES</t>
  </si>
  <si>
    <t>FALTA FACTURA DE 29,27</t>
  </si>
  <si>
    <t>2403589-35-00</t>
  </si>
  <si>
    <t>2403589-35-01</t>
  </si>
  <si>
    <t>TRASTORNO DE CONDUCCIÓN INTRAVENTRICULA</t>
  </si>
  <si>
    <t xml:space="preserve">GINGIVOESTOMATITIS </t>
  </si>
  <si>
    <t xml:space="preserve">HIPOACUSIA </t>
  </si>
  <si>
    <t xml:space="preserve">NEUROCIRUGIA </t>
  </si>
  <si>
    <t>MONICA MONTENEGRO ARANGUNDI</t>
  </si>
  <si>
    <t xml:space="preserve">ROBERTO LALAMA </t>
  </si>
  <si>
    <t xml:space="preserve">OFTALMOLOGO </t>
  </si>
  <si>
    <t xml:space="preserve">ROBERTO GUIM </t>
  </si>
  <si>
    <t>RG-10058438</t>
  </si>
  <si>
    <t>TRASTORNO MIXTO ANSIOSO</t>
  </si>
  <si>
    <t>EOB-2057561</t>
  </si>
  <si>
    <t>RICARDO PABLO VERA</t>
  </si>
  <si>
    <t>KEIRY VERA</t>
  </si>
  <si>
    <t>EMERGENCIA</t>
  </si>
  <si>
    <t>TRASTORNO ANSIOSO MIXTO</t>
  </si>
  <si>
    <t>deducibli 60</t>
  </si>
  <si>
    <t>RG-10054470</t>
  </si>
  <si>
    <t>DEDUCIBLE 60</t>
  </si>
  <si>
    <t>RG-1005850</t>
  </si>
  <si>
    <t>DEDUDIBLE 60</t>
  </si>
  <si>
    <t>RG-10058450</t>
  </si>
  <si>
    <t>10814607-10824213</t>
  </si>
  <si>
    <t>RG-10058442</t>
  </si>
  <si>
    <t>RG-10058456</t>
  </si>
  <si>
    <t xml:space="preserve">SAMUEL ACEBO </t>
  </si>
  <si>
    <t>MAURO ACEBO</t>
  </si>
  <si>
    <t>HIPERCOLESTEROLEMIA</t>
  </si>
  <si>
    <t>RG-10058492</t>
  </si>
  <si>
    <t>DEDUCIBLE 104,22</t>
  </si>
  <si>
    <t>FLOR MARIA PLAZA</t>
  </si>
  <si>
    <t xml:space="preserve">INFECCIÓN EN LAS VIAS RESPIRATORIAS </t>
  </si>
  <si>
    <t>DEDUDCIBLE 52,51</t>
  </si>
  <si>
    <t>RG-10058421</t>
  </si>
  <si>
    <t>NATALIA BALDEON</t>
  </si>
  <si>
    <t>EMILIANO SAEZ</t>
  </si>
  <si>
    <t xml:space="preserve">DERMATITIS ATOPICA </t>
  </si>
  <si>
    <t>LADY STEFANIA ZAVALA</t>
  </si>
  <si>
    <t>ARTRISTIS</t>
  </si>
  <si>
    <t>CAROLINA VINCES</t>
  </si>
  <si>
    <t>CARMEN RIVERA</t>
  </si>
  <si>
    <t>MARIAN LISETTE FLORES</t>
  </si>
  <si>
    <t>GIANNA LOPEZ FLOREZ</t>
  </si>
  <si>
    <t>MELANY VALLADARES LITUMA</t>
  </si>
  <si>
    <t>AMBAR NARANJO ZAMBRANO</t>
  </si>
  <si>
    <t>MONITOREO PRESIÓN ARTERIAL</t>
  </si>
  <si>
    <t>GABRIELA PAULINA QUIMI</t>
  </si>
  <si>
    <t xml:space="preserve">ANEMIA REFRACTARIA </t>
  </si>
  <si>
    <t>HIPERTRANSANASEMIA</t>
  </si>
  <si>
    <t>EOB-2062419</t>
  </si>
  <si>
    <t>RG-10058624</t>
  </si>
  <si>
    <t xml:space="preserve">MEDICINA CONTINUA </t>
  </si>
  <si>
    <t>DEDUDIBLE 50</t>
  </si>
  <si>
    <t xml:space="preserve">RINOSINUSITIS </t>
  </si>
  <si>
    <t>JESSICA ALVARADO BUENDIA</t>
  </si>
  <si>
    <t xml:space="preserve">ECOABDOMINAL </t>
  </si>
  <si>
    <t xml:space="preserve">EPICOLISITIS </t>
  </si>
  <si>
    <t>RG-10058657-RM191557</t>
  </si>
  <si>
    <t>DEDUCIBLE 30</t>
  </si>
  <si>
    <t>DEDUCIBLE 6,61</t>
  </si>
  <si>
    <t>ANEMIA EXAMENES</t>
  </si>
  <si>
    <t>RG-10058684</t>
  </si>
  <si>
    <t xml:space="preserve">DIAGNOSTICO EN LA RECETA </t>
  </si>
  <si>
    <t xml:space="preserve">DEVUELTO </t>
  </si>
  <si>
    <t>abonado al deducible 152,26</t>
  </si>
  <si>
    <t>NATASHA MACIAS CHONG</t>
  </si>
  <si>
    <t xml:space="preserve">INFLUENZA </t>
  </si>
  <si>
    <t>HIPOACUSIA BILATERAL</t>
  </si>
  <si>
    <t xml:space="preserve">HIPOACUSIA NEUROSENSORIAL </t>
  </si>
  <si>
    <t>HIPOACUSIA CONSULTA</t>
  </si>
  <si>
    <t>ELEVACION DE LOS NIVELES TRANSAMINASOS</t>
  </si>
  <si>
    <t>DEDUCIBLE 200</t>
  </si>
  <si>
    <t>EOB-6602</t>
  </si>
  <si>
    <t>DEDUCIBLE 70,04</t>
  </si>
  <si>
    <t>EOB-1600</t>
  </si>
  <si>
    <t>dedudidble 65</t>
  </si>
  <si>
    <t>RG-10058735</t>
  </si>
  <si>
    <t>RG-10058736</t>
  </si>
  <si>
    <t>EXCLUSIÓN DE CONTRATO</t>
  </si>
  <si>
    <t>RG-10058727</t>
  </si>
  <si>
    <t>RG-10058724</t>
  </si>
  <si>
    <t xml:space="preserve">LHEYLA MORALES </t>
  </si>
  <si>
    <t>LHEYLA MORALES</t>
  </si>
  <si>
    <t>CONSTIPACIÓN</t>
  </si>
  <si>
    <t>CHYSTEL CASTRO</t>
  </si>
  <si>
    <t>MARIA ELENA ABARCA</t>
  </si>
  <si>
    <t>MARIA ELENA ABARBA</t>
  </si>
  <si>
    <t>NÓDULO TIROIDEO DERECHO</t>
  </si>
  <si>
    <t xml:space="preserve">LOURDES STERLING </t>
  </si>
  <si>
    <t xml:space="preserve">FIORELLA AGUILAR </t>
  </si>
  <si>
    <t>DESMATITIS ATOPICA</t>
  </si>
  <si>
    <t>TRASTORNO DE DESARROLLO DEL HABLA</t>
  </si>
  <si>
    <t>CONTROL CARDIOPATIA</t>
  </si>
  <si>
    <t xml:space="preserve">LIDIA ESCOBAR </t>
  </si>
  <si>
    <t xml:space="preserve">TUMOR MAMA IZQUIERDA </t>
  </si>
  <si>
    <t>SANDRA MONCAYO</t>
  </si>
  <si>
    <t>CATARATAS</t>
  </si>
  <si>
    <t>TANYA MORENO</t>
  </si>
  <si>
    <t>ADRIANA GALUE</t>
  </si>
  <si>
    <t>OTRAS COLETITIS</t>
  </si>
  <si>
    <t>ABDOMEN AGUDO</t>
  </si>
  <si>
    <t>DIANA CALDERON CABELLO</t>
  </si>
  <si>
    <t>DOLOR DE PECHO</t>
  </si>
  <si>
    <t xml:space="preserve">MEDICINA MIELOMA MULTIPLE </t>
  </si>
  <si>
    <t>TERAPIA</t>
  </si>
  <si>
    <t>CARLOTA CORONEL PRIETO</t>
  </si>
  <si>
    <t xml:space="preserve">HIPERGLICERIDEMIA PURA </t>
  </si>
  <si>
    <t>EOB-2066803</t>
  </si>
  <si>
    <t>MARIA LEONOR CABRERA</t>
  </si>
  <si>
    <t xml:space="preserve">VAGINOSIS </t>
  </si>
  <si>
    <t>CARLA OLAYA</t>
  </si>
  <si>
    <t>CONSTANZA RUIZ</t>
  </si>
  <si>
    <t>URTICARIA</t>
  </si>
  <si>
    <t>SINDROME DISPEPTICO</t>
  </si>
  <si>
    <t>DEDUCIBLE 67.71</t>
  </si>
  <si>
    <t>RM-192159</t>
  </si>
  <si>
    <t>EOB-1194</t>
  </si>
  <si>
    <t xml:space="preserve">FACTURA DE 160 PENDIENTE </t>
  </si>
  <si>
    <t>EOB-1643</t>
  </si>
  <si>
    <t>EOB-8737</t>
  </si>
  <si>
    <t>HIPOACUSIA</t>
  </si>
  <si>
    <t xml:space="preserve">ROBERTO MARTINEZ </t>
  </si>
  <si>
    <t xml:space="preserve">GIOCONDA RUIZ </t>
  </si>
  <si>
    <t xml:space="preserve">CISTITIS </t>
  </si>
  <si>
    <t>ROBERTO MARTINEZ</t>
  </si>
  <si>
    <t>ASMA</t>
  </si>
  <si>
    <t xml:space="preserve">JENNIFER MACIAS </t>
  </si>
  <si>
    <t>JENNIFER MACIAS</t>
  </si>
  <si>
    <t xml:space="preserve">HONORARIOS POR MATERNIDAD </t>
  </si>
  <si>
    <t>LUIS MOREIRA</t>
  </si>
  <si>
    <t>RG-10058932</t>
  </si>
  <si>
    <t>DEDUCIBLE $100</t>
  </si>
  <si>
    <t>RG-10058201</t>
  </si>
  <si>
    <t>RG-10058754</t>
  </si>
  <si>
    <t>RG-10058822</t>
  </si>
  <si>
    <t>FACTURA 4458 FALTA FIRMA Y SELLO DEL MÉDICO EN LA ORDEN</t>
  </si>
  <si>
    <t>RM-192114</t>
  </si>
  <si>
    <t>194122/194121</t>
  </si>
  <si>
    <t>DEDUDICBLE $23,25</t>
  </si>
  <si>
    <t>PATRICIA QUIROGA DUQUE</t>
  </si>
  <si>
    <t xml:space="preserve">CONJUNTIVITIS </t>
  </si>
  <si>
    <t xml:space="preserve">LUIS MOREIRA </t>
  </si>
  <si>
    <t>FAC EXTEMPORANEA</t>
  </si>
  <si>
    <t>VERONICA HUAIPATIN</t>
  </si>
  <si>
    <t xml:space="preserve">VERÓNICA HUAIPATIN </t>
  </si>
  <si>
    <t xml:space="preserve">EMERGENCIA </t>
  </si>
  <si>
    <t xml:space="preserve">ANGEL TRIANA </t>
  </si>
  <si>
    <t xml:space="preserve">ECZEMA NUMULAR </t>
  </si>
  <si>
    <t>DEDUCIBLE 100</t>
  </si>
  <si>
    <t>ROBERT BRIONES</t>
  </si>
  <si>
    <t xml:space="preserve">ROBERT BRIONES </t>
  </si>
  <si>
    <t xml:space="preserve">GASTROENTERITIS NO ESPECIFICADA </t>
  </si>
  <si>
    <t>WILLIAM SANCHEZ</t>
  </si>
  <si>
    <t>MEDEC</t>
  </si>
  <si>
    <t>ANGINA DE PECHO</t>
  </si>
  <si>
    <t>OSTEOPOROSIS</t>
  </si>
  <si>
    <t>MARIA ALEJANDRA OCHOA</t>
  </si>
  <si>
    <t>GASTROENTEROCOLITIS</t>
  </si>
  <si>
    <t xml:space="preserve">JUAN OCHOA </t>
  </si>
  <si>
    <t xml:space="preserve">GASTROENTERITIS </t>
  </si>
  <si>
    <t>ROSA CUEVAS</t>
  </si>
  <si>
    <t>ANTONIO CABRERA</t>
  </si>
  <si>
    <t xml:space="preserve">BALONITIS </t>
  </si>
  <si>
    <t xml:space="preserve">URTICARIA NO ESPECIFICADA </t>
  </si>
  <si>
    <t>HIPERINSULINISMO</t>
  </si>
  <si>
    <t xml:space="preserve">MARIANITA MOREIRA </t>
  </si>
  <si>
    <t xml:space="preserve">INFECCIÓN EN LAS VÍAS URINARIAS </t>
  </si>
  <si>
    <t>ANEMIA</t>
  </si>
  <si>
    <t>MARIA GABRIELA PALACIOS</t>
  </si>
  <si>
    <t>RINOFARINGITIS</t>
  </si>
  <si>
    <t xml:space="preserve">CARLOS MONTESDEOCA </t>
  </si>
  <si>
    <t>AMELIA  MONTESDEOCA</t>
  </si>
  <si>
    <t>ENVIADA</t>
  </si>
  <si>
    <t>ARIANA MONTESDEOCA</t>
  </si>
  <si>
    <t>ENTEROVIROSIS</t>
  </si>
  <si>
    <t>ALIDA SANCHEZ</t>
  </si>
  <si>
    <t>CONTROL MARCAPASO</t>
  </si>
  <si>
    <t>MARIA ESTHER GUZMAN</t>
  </si>
  <si>
    <t>DOLOD ABDOMINAL</t>
  </si>
  <si>
    <t>MARTHA PINOS MORA</t>
  </si>
  <si>
    <t>CANCER COLON</t>
  </si>
  <si>
    <t xml:space="preserve">PUNSIÓN DE TIROIDES </t>
  </si>
  <si>
    <t>EDWIN RAZO</t>
  </si>
  <si>
    <t>DIOCELINA DELGADO</t>
  </si>
  <si>
    <t>DOLOR PRECORDIAL</t>
  </si>
  <si>
    <t>DEDUCIBLE 45</t>
  </si>
  <si>
    <t>FACTURA SIN DESGLOSE UNIRTARIO #48055</t>
  </si>
  <si>
    <t>DEDUCIBLE 71.12</t>
  </si>
  <si>
    <t>RM-191897</t>
  </si>
  <si>
    <t>RG-10058362</t>
  </si>
  <si>
    <t>1163393/1167203</t>
  </si>
  <si>
    <t>194771/194770</t>
  </si>
  <si>
    <t>194771/194771</t>
  </si>
  <si>
    <t>ABONADO AL DEDUCICBLE 90</t>
  </si>
  <si>
    <t xml:space="preserve">DEDUDIBLE </t>
  </si>
  <si>
    <t>R-2024-0060672</t>
  </si>
  <si>
    <t>R-2024-0060673</t>
  </si>
  <si>
    <t>DENISSE PARRA</t>
  </si>
  <si>
    <t xml:space="preserve">CESAR ZELAYA </t>
  </si>
  <si>
    <t>REFLUJO GASTROENSOFÁGICO</t>
  </si>
  <si>
    <t>CONTRACTURA MUSCULAR</t>
  </si>
  <si>
    <t>EDUARDO BALLAS CAMONE</t>
  </si>
  <si>
    <t>HERIDA EN EL BRAZO</t>
  </si>
  <si>
    <t>DIANA GABRIELA CARREÑO</t>
  </si>
  <si>
    <t xml:space="preserve">TROMBOLISMO </t>
  </si>
  <si>
    <t xml:space="preserve">CAROLINA VINCES </t>
  </si>
  <si>
    <t>JOHANNA ERAZO</t>
  </si>
  <si>
    <t>ALEJANDRO COTALLAT</t>
  </si>
  <si>
    <t>ROSA CUEVA</t>
  </si>
  <si>
    <t xml:space="preserve">CANDIDIASIS </t>
  </si>
  <si>
    <t xml:space="preserve">PAMELA LOZANO </t>
  </si>
  <si>
    <t xml:space="preserve">LILIA ENCARNACIÓN </t>
  </si>
  <si>
    <t>FARINGOAMIGDALITIS</t>
  </si>
  <si>
    <t xml:space="preserve">HIPERTENSIÓN </t>
  </si>
  <si>
    <t>FACTURA DE MEDICINAS SIN DESGLOSE</t>
  </si>
  <si>
    <t xml:space="preserve">DEDUCIBLE $100 </t>
  </si>
  <si>
    <t>EOB-5386</t>
  </si>
  <si>
    <t>EOB-8572</t>
  </si>
  <si>
    <t>RG-10058952</t>
  </si>
  <si>
    <t>MONICA ELIZABETH GUERRERO YULAN</t>
  </si>
  <si>
    <t>RG-10059177</t>
  </si>
  <si>
    <t>DEDUCIBLE 20</t>
  </si>
  <si>
    <t>RM-193152</t>
  </si>
  <si>
    <t>HECTOR BRAVO MELECIO</t>
  </si>
  <si>
    <t xml:space="preserve">HECTOR BRAVO MELECIO </t>
  </si>
  <si>
    <t>HOSPITALIZACIÓN</t>
  </si>
  <si>
    <t>MEDICINA CONTINUA 3/12</t>
  </si>
  <si>
    <t>EOB-9179</t>
  </si>
  <si>
    <t>EOB-9508</t>
  </si>
  <si>
    <t>194121/194122</t>
  </si>
  <si>
    <t>RUTH ESLSA LITUMA RAMIREZ</t>
  </si>
  <si>
    <t>RUTH ELSA LITUMA RAMIREZ</t>
  </si>
  <si>
    <t>SALUD</t>
  </si>
  <si>
    <t xml:space="preserve">ELECTROENFELALOGRAMA </t>
  </si>
  <si>
    <t xml:space="preserve">MIGRAÑA SIN AURA </t>
  </si>
  <si>
    <t xml:space="preserve">INFECCIÓN URINARIA VIAS URINARIAS </t>
  </si>
  <si>
    <t>EOB-2080474</t>
  </si>
  <si>
    <t>EOB-2080953</t>
  </si>
  <si>
    <t>EOB-2080395</t>
  </si>
  <si>
    <t>MEDICAMENTO 2/12</t>
  </si>
  <si>
    <t xml:space="preserve">MIELOMA MULTIPLE </t>
  </si>
  <si>
    <t>LILIANA MARIA RUIZ</t>
  </si>
  <si>
    <t xml:space="preserve">LILIANA MARÍA RUIZ </t>
  </si>
  <si>
    <t>SHIRLEY MUZON</t>
  </si>
  <si>
    <t>RM-193089-RG-10059158</t>
  </si>
  <si>
    <t>DEDUCIBLE $120,40</t>
  </si>
  <si>
    <t>ROMINA AGUILAR</t>
  </si>
  <si>
    <t xml:space="preserve">NAUSEAS </t>
  </si>
  <si>
    <t xml:space="preserve">DEFICIENCIA NUTRICIONAL </t>
  </si>
  <si>
    <t xml:space="preserve">FARINGITIS </t>
  </si>
  <si>
    <t>MEDICINA 4/12</t>
  </si>
  <si>
    <t>RG-10059157</t>
  </si>
  <si>
    <t xml:space="preserve">Información adicional </t>
  </si>
  <si>
    <t xml:space="preserve">50 deducible </t>
  </si>
  <si>
    <t xml:space="preserve">RODRIGO FLORES </t>
  </si>
  <si>
    <t xml:space="preserve">DIABETES MILLUTIS </t>
  </si>
  <si>
    <t>ABONADO AL DEDUCIBLE 27</t>
  </si>
  <si>
    <t>NA-1838466</t>
  </si>
  <si>
    <t>NA-1838467</t>
  </si>
  <si>
    <t>DIANA FREIRE</t>
  </si>
  <si>
    <t>CHRISTIAN NAVARRETE</t>
  </si>
  <si>
    <t>CEFALEA</t>
  </si>
  <si>
    <t>NA-1838506</t>
  </si>
  <si>
    <t>NA-1838507</t>
  </si>
  <si>
    <t>DEDUCIBLE 41</t>
  </si>
  <si>
    <t>NA-1832655</t>
  </si>
  <si>
    <t>NA-1832656</t>
  </si>
  <si>
    <t>CRISTIAN FERNANDO ARIAS</t>
  </si>
  <si>
    <t>CRISTIAN FERANDO ARIAS</t>
  </si>
  <si>
    <t>ESGUINCE Y TORCEDURA</t>
  </si>
  <si>
    <t>VALERIA TRIANA PAZ</t>
  </si>
  <si>
    <t>AUGUSTA DIOCELINA DELGAGO</t>
  </si>
  <si>
    <t xml:space="preserve">OFTALMOLOGICO </t>
  </si>
  <si>
    <t>JUNIOR DEFAZ</t>
  </si>
  <si>
    <t>DIARREA</t>
  </si>
  <si>
    <t>RG-10059371</t>
  </si>
  <si>
    <t>MAURICIO BRAVO</t>
  </si>
  <si>
    <t>JOSHUA BRAVO</t>
  </si>
  <si>
    <t>OTITIS</t>
  </si>
  <si>
    <t>WENDY PACHECO</t>
  </si>
  <si>
    <t>FRANCES ALTAMIRANO</t>
  </si>
  <si>
    <t>GENARO PINOS MORA</t>
  </si>
  <si>
    <t xml:space="preserve">QUERATOSIS SEBORREICA </t>
  </si>
  <si>
    <t xml:space="preserve">ADRIANA ORTIZ </t>
  </si>
  <si>
    <t>ADRIANA ORTIZ</t>
  </si>
  <si>
    <t xml:space="preserve">HIPERLIPIDEMIA </t>
  </si>
  <si>
    <t>ENVIADO0</t>
  </si>
  <si>
    <t xml:space="preserve">EN MORA </t>
  </si>
  <si>
    <t xml:space="preserve">VERONICA PARRALES </t>
  </si>
  <si>
    <t>CARLA ALEXIA</t>
  </si>
  <si>
    <t>OTITIS EXTERNA</t>
  </si>
  <si>
    <t>ENFERMEDADES INFLAMATORIAS</t>
  </si>
  <si>
    <t>DISLIPIDEMIA</t>
  </si>
  <si>
    <t>DEDUCIBLE 18.16</t>
  </si>
  <si>
    <t>RM-238780</t>
  </si>
  <si>
    <t>$90 DEDUDICBLE</t>
  </si>
  <si>
    <t>RG-10059409</t>
  </si>
  <si>
    <t>EOB-6124</t>
  </si>
  <si>
    <t>EOB-8553</t>
  </si>
  <si>
    <t>NA-1838459</t>
  </si>
  <si>
    <t xml:space="preserve">OTRAS COLITIS </t>
  </si>
  <si>
    <t>deducible 40</t>
  </si>
  <si>
    <t>RG-10059439</t>
  </si>
  <si>
    <t>RG-10059440</t>
  </si>
  <si>
    <t>JUAN SEPULVEDA</t>
  </si>
  <si>
    <t>SARAH SEPULVEDA</t>
  </si>
  <si>
    <t>EOB-266</t>
  </si>
  <si>
    <t>EOB-2655</t>
  </si>
  <si>
    <t>EOB-9454</t>
  </si>
  <si>
    <t xml:space="preserve">AL DEDUCIBLE </t>
  </si>
  <si>
    <t>NA-1843407</t>
  </si>
  <si>
    <t>NA-1843408</t>
  </si>
  <si>
    <t xml:space="preserve">LAURA PRIETO </t>
  </si>
  <si>
    <t>LAURA PRIETO</t>
  </si>
  <si>
    <t>NA-1842289</t>
  </si>
  <si>
    <t>NA-1842290</t>
  </si>
  <si>
    <t>DEDUCIBLE 472</t>
  </si>
  <si>
    <t>CLAUDIA LUNA</t>
  </si>
  <si>
    <t>DEDUCIBLE $250</t>
  </si>
  <si>
    <t xml:space="preserve">JUAN MONTUFAR </t>
  </si>
  <si>
    <t xml:space="preserve">MARIA GABRIELA CARVAJAL </t>
  </si>
  <si>
    <t xml:space="preserve">MIOMATOSIS </t>
  </si>
  <si>
    <t>JACQUELINE ROBLES</t>
  </si>
  <si>
    <t>GLENDA RODRIGUEZ</t>
  </si>
  <si>
    <t>PLAN VITAL</t>
  </si>
  <si>
    <t>LUMBAGO NO ESPECIFICADO</t>
  </si>
  <si>
    <t>INFECCIONES EN LAS VIAS URINARIAS</t>
  </si>
  <si>
    <t>RG-10059533</t>
  </si>
  <si>
    <t xml:space="preserve">PANSINUSITIS AGUDA </t>
  </si>
  <si>
    <t>6190474/6190475</t>
  </si>
  <si>
    <t>6190474/6190476</t>
  </si>
  <si>
    <t>DISMINUCIÓN MODERADA FUNCION RENAL</t>
  </si>
  <si>
    <t>JORGE BARZOLA</t>
  </si>
  <si>
    <t>ANDREA SALAZAR BARZOLA</t>
  </si>
  <si>
    <t>VULVOVAGINITIS</t>
  </si>
  <si>
    <t>ELEVACIÓN DE PRESIÓN ARTERIAL</t>
  </si>
  <si>
    <t>ALCANCE AL 239326</t>
  </si>
  <si>
    <t>RG-10059663/RM-194932</t>
  </si>
  <si>
    <t xml:space="preserve">JENNIFER ULLAURI </t>
  </si>
  <si>
    <t xml:space="preserve">COLITIS Y GASTRITIS </t>
  </si>
  <si>
    <t xml:space="preserve">CERVICITIS </t>
  </si>
  <si>
    <t>POLIPO</t>
  </si>
  <si>
    <t>DEDUCIBLE $20</t>
  </si>
  <si>
    <t>RG-10059716</t>
  </si>
  <si>
    <t>LUIS GONZALO LEÓN</t>
  </si>
  <si>
    <t xml:space="preserve">CIRROSIS HEPÁTICA </t>
  </si>
  <si>
    <t xml:space="preserve">FAC YA CUBIERTA </t>
  </si>
  <si>
    <t>MEDICINA 5/12</t>
  </si>
  <si>
    <t xml:space="preserve">NATALIA BUCHELI </t>
  </si>
  <si>
    <t xml:space="preserve">DOLOR DE PIES </t>
  </si>
  <si>
    <t xml:space="preserve">CERVICALGIA </t>
  </si>
  <si>
    <t xml:space="preserve">JENNY VINCES </t>
  </si>
  <si>
    <t>BRONQUITIS CRONICA</t>
  </si>
  <si>
    <t>MARIA HELENA GONZALEZ ABARCA</t>
  </si>
  <si>
    <t>NODULO MAMARIO</t>
  </si>
  <si>
    <t>LUCCIOLA MUENTES</t>
  </si>
  <si>
    <t>DOLOR EN EL MIEMBRO</t>
  </si>
  <si>
    <t>LEOPOLDO ROMAN</t>
  </si>
  <si>
    <t>ELENA ABARCA STRONG</t>
  </si>
  <si>
    <t>INESTABILIDAD EN LA RODILLA</t>
  </si>
  <si>
    <t>EOB- 3140</t>
  </si>
  <si>
    <t>EOB-7016</t>
  </si>
  <si>
    <t>AC2570</t>
  </si>
  <si>
    <t>RG-10059769</t>
  </si>
  <si>
    <t>RG-10059704</t>
  </si>
  <si>
    <t>EOB-858</t>
  </si>
  <si>
    <t>EOB-149</t>
  </si>
  <si>
    <t>RG-10059662</t>
  </si>
  <si>
    <t>RG-10059173/RM-193113</t>
  </si>
  <si>
    <t>NO SE CUBREN TERAPIAS SIN DETALLE DE FECHA NI RESULTADOS</t>
  </si>
  <si>
    <t xml:space="preserve">NO SE REEMBOLSAN ANTES DE LA FECHA DE LA RECETA </t>
  </si>
  <si>
    <t>CUENTA Y DETALLE DE FACTURA</t>
  </si>
  <si>
    <t>EOB-7089</t>
  </si>
  <si>
    <t>EOB-1576</t>
  </si>
  <si>
    <t>ARTRITIS</t>
  </si>
  <si>
    <t xml:space="preserve">ALERGIA RESPIRATORIA </t>
  </si>
  <si>
    <t xml:space="preserve">ABONADO AL DEDUCIBLE $150 </t>
  </si>
  <si>
    <t>COLON IRRITABLE</t>
  </si>
  <si>
    <t>RG-10059122</t>
  </si>
  <si>
    <t xml:space="preserve">NO TIENE PERTINENCIA </t>
  </si>
  <si>
    <t xml:space="preserve">OTRAS GASTRITIS </t>
  </si>
  <si>
    <t xml:space="preserve">BRONCOESPASMOS Y OTITIS MEDIA </t>
  </si>
  <si>
    <t xml:space="preserve">JOAN PROAÑO </t>
  </si>
  <si>
    <t>JOAN PROAÑO</t>
  </si>
  <si>
    <t xml:space="preserve">IRIDOCICLITIS </t>
  </si>
  <si>
    <t xml:space="preserve">TERESA LOPEZ </t>
  </si>
  <si>
    <t>TERESA LOPEZ</t>
  </si>
  <si>
    <t>CONFIAMED</t>
  </si>
  <si>
    <t xml:space="preserve">GASTRITIS Y COLON IRRITABLE </t>
  </si>
  <si>
    <t xml:space="preserve">PROLAPSO </t>
  </si>
  <si>
    <t>RAYOS X</t>
  </si>
  <si>
    <t>UVETITIS</t>
  </si>
  <si>
    <t xml:space="preserve">LABERINTITIS </t>
  </si>
  <si>
    <t>LIMPIEZA</t>
  </si>
  <si>
    <t>JORGE CASTAÑEDA</t>
  </si>
  <si>
    <t xml:space="preserve">LUMBAGIA </t>
  </si>
  <si>
    <t>EOB-9630</t>
  </si>
  <si>
    <t>MARIAN FLORES</t>
  </si>
  <si>
    <t xml:space="preserve">SOPLO CARDIACO </t>
  </si>
  <si>
    <t xml:space="preserve">VULVITIS </t>
  </si>
  <si>
    <t xml:space="preserve">LESIÓN EN EL MUSLO </t>
  </si>
  <si>
    <t>RG-10060048</t>
  </si>
  <si>
    <t>RM-193151</t>
  </si>
  <si>
    <t>MARIA GABELA</t>
  </si>
  <si>
    <t xml:space="preserve">MARIA GABELA </t>
  </si>
  <si>
    <t xml:space="preserve">NEVUS DISPLÁSICO </t>
  </si>
  <si>
    <t>ALERGIA NO ESPECIFICADA</t>
  </si>
  <si>
    <t>ANGYE VERA</t>
  </si>
  <si>
    <t>JUAN CAMILO SEPULVEDA</t>
  </si>
  <si>
    <t>JOHANNA MOREIA</t>
  </si>
  <si>
    <t xml:space="preserve">PANSINUSITIS </t>
  </si>
  <si>
    <t>RINITIS AGUA</t>
  </si>
  <si>
    <t>EOB-3632</t>
  </si>
  <si>
    <t>RG-10059923/RM-195789</t>
  </si>
  <si>
    <t>EOB-1931</t>
  </si>
  <si>
    <t>EOB-6803</t>
  </si>
  <si>
    <t>LAURO FERNANDEZ DELGADO</t>
  </si>
  <si>
    <t xml:space="preserve">PAOLA JARA </t>
  </si>
  <si>
    <t>ESDRAS FERNANDEZ</t>
  </si>
  <si>
    <t>LARINGOFARINGITIS</t>
  </si>
  <si>
    <t>DEDUCIBLE 246</t>
  </si>
  <si>
    <t xml:space="preserve">CHRYSTEL CASTRO </t>
  </si>
  <si>
    <t xml:space="preserve">DIGNA ARACELY MERA </t>
  </si>
  <si>
    <t>DIGNA ARECELY MERA</t>
  </si>
  <si>
    <t xml:space="preserve">COLITIS INFLAMATORIA </t>
  </si>
  <si>
    <t xml:space="preserve">ADRINA JARRIN </t>
  </si>
  <si>
    <t>EOB-8952</t>
  </si>
  <si>
    <t>EOB-3925</t>
  </si>
  <si>
    <t>EOB-835</t>
  </si>
  <si>
    <t>EOB-9451</t>
  </si>
  <si>
    <t>EOB-3777</t>
  </si>
  <si>
    <t xml:space="preserve">CESAR CABRERA </t>
  </si>
  <si>
    <t>CESAR CABRERA</t>
  </si>
  <si>
    <t>QUISTE PILONIDAL</t>
  </si>
  <si>
    <t>VIVIANA PROAÑO</t>
  </si>
  <si>
    <t xml:space="preserve">VAGINITIS AGUDA </t>
  </si>
  <si>
    <t>TANYA REYES</t>
  </si>
  <si>
    <t xml:space="preserve">MERCY TEJADA </t>
  </si>
  <si>
    <t xml:space="preserve">DOLOR ABDOMINAL </t>
  </si>
  <si>
    <t>STEFANIA DE LA TORRE</t>
  </si>
  <si>
    <t>FRANCHESCA AGUILAR</t>
  </si>
  <si>
    <t>RG-10060299</t>
  </si>
  <si>
    <t xml:space="preserve">COLON ASCENDENTE </t>
  </si>
  <si>
    <t>RM-196501</t>
  </si>
  <si>
    <t>FORMUALRIO FIRMADO Y SELLADO</t>
  </si>
  <si>
    <t>198275/198276</t>
  </si>
  <si>
    <t>198275/198277</t>
  </si>
  <si>
    <t>EOB-2699</t>
  </si>
  <si>
    <t xml:space="preserve">LENTIGO MALIGNO </t>
  </si>
  <si>
    <t xml:space="preserve">NECROSIS DE LA PULPA </t>
  </si>
  <si>
    <t xml:space="preserve">GLANDULA </t>
  </si>
  <si>
    <t>DEDUCIBLE 93,95</t>
  </si>
  <si>
    <t xml:space="preserve">AMIGDALITIS </t>
  </si>
  <si>
    <t>RG- 10060266</t>
  </si>
  <si>
    <t xml:space="preserve">DEDUCIBLE </t>
  </si>
  <si>
    <t>ESTEFANIA LAICA</t>
  </si>
  <si>
    <t xml:space="preserve">DENGUE </t>
  </si>
  <si>
    <t>MEDICINA CONTINUA</t>
  </si>
  <si>
    <t xml:space="preserve">TRASTORNO DE LA PIGMENTACIÓN </t>
  </si>
  <si>
    <t xml:space="preserve">JAVIER CARABAJO </t>
  </si>
  <si>
    <t xml:space="preserve">XIOMARA TOMALA RUIZ </t>
  </si>
  <si>
    <t xml:space="preserve">BMI </t>
  </si>
  <si>
    <t>PACIENTE</t>
  </si>
  <si>
    <t>FRANCISCA LOPEZ DIAZ</t>
  </si>
  <si>
    <t>RG- 10060369</t>
  </si>
  <si>
    <t>MARJORIE CEDEÑO</t>
  </si>
  <si>
    <t>INSUFICIENCIA VENOSA</t>
  </si>
  <si>
    <t>MELISA ALVARADO</t>
  </si>
  <si>
    <t>1195857/1195856</t>
  </si>
  <si>
    <t>1195857/1195857</t>
  </si>
  <si>
    <t>MEDICINA 6/12</t>
  </si>
  <si>
    <t>MEDICINA 7/12</t>
  </si>
  <si>
    <t>198957/198956</t>
  </si>
  <si>
    <t>198957/198957</t>
  </si>
  <si>
    <t>DEDUDIBLE 88,68</t>
  </si>
  <si>
    <t xml:space="preserve">VALERIA LALAMA </t>
  </si>
  <si>
    <t xml:space="preserve">QUISTE FOLICULAR </t>
  </si>
  <si>
    <t>ABONADO AL DEDUCIBLE $680</t>
  </si>
  <si>
    <t>316763/313607/313608</t>
  </si>
  <si>
    <t>316763/313607/313609</t>
  </si>
  <si>
    <t>RG-10060307/RM-196920</t>
  </si>
  <si>
    <t>DEDUCIBLE 75</t>
  </si>
  <si>
    <t>EOB-2114595</t>
  </si>
  <si>
    <t xml:space="preserve">VANIA VIZUTA </t>
  </si>
  <si>
    <t xml:space="preserve">MATIAS QUINTANA </t>
  </si>
  <si>
    <t xml:space="preserve">ENFERMEDAD PARASITARIA </t>
  </si>
  <si>
    <t>RG-10060468/RM197597</t>
  </si>
  <si>
    <t>RG-10060341</t>
  </si>
  <si>
    <t>JOSE CHAVEZ</t>
  </si>
  <si>
    <t xml:space="preserve">JOSE CHAVEZ </t>
  </si>
  <si>
    <t xml:space="preserve">SALUD </t>
  </si>
  <si>
    <t xml:space="preserve">CHRISTIAN DE PINO </t>
  </si>
  <si>
    <t>5283398/5273517/5283399</t>
  </si>
  <si>
    <t>5283398/5273517/5283400</t>
  </si>
  <si>
    <t>OTROS TRASTORNOS FOLICULARES</t>
  </si>
  <si>
    <t>TENDINITIS HOMBRO IZQUIERDO</t>
  </si>
  <si>
    <t>DEDUDIBLE</t>
  </si>
  <si>
    <t>RG-10060521</t>
  </si>
  <si>
    <t>DEDUCIBLE 51,11</t>
  </si>
  <si>
    <t>RG-10060581/RM-198089</t>
  </si>
  <si>
    <t>RG-10060581/RM-198090</t>
  </si>
  <si>
    <t>1200204/1200205</t>
  </si>
  <si>
    <t>1200204/1200206</t>
  </si>
  <si>
    <t>DEDUCIBLE 141,94</t>
  </si>
  <si>
    <t>JOHANNA BERMEO</t>
  </si>
  <si>
    <t>RENAL</t>
  </si>
  <si>
    <t>OJO IZQUIERDO</t>
  </si>
  <si>
    <t>deducible 60</t>
  </si>
  <si>
    <t>FLOR MARIA YAGUAL</t>
  </si>
  <si>
    <t>PASINUSITIS AGUDA</t>
  </si>
  <si>
    <t xml:space="preserve">JUAN SEPULVEDA </t>
  </si>
  <si>
    <t xml:space="preserve">HAYDE SALTOS </t>
  </si>
  <si>
    <t>enviado</t>
  </si>
  <si>
    <t xml:space="preserve">LECHE </t>
  </si>
  <si>
    <t>CONTROL NIÑO SANO</t>
  </si>
  <si>
    <t>VACUNAS</t>
  </si>
  <si>
    <t xml:space="preserve">PUNSIÓN </t>
  </si>
  <si>
    <t>ALBEL ROBAM</t>
  </si>
  <si>
    <t>CESAREA</t>
  </si>
  <si>
    <t>VERONICA CATTAN</t>
  </si>
  <si>
    <t>JONATHAN MEZA</t>
  </si>
  <si>
    <t>ABONADO AL DEDUCIBLE</t>
  </si>
  <si>
    <t>RG-10060717</t>
  </si>
  <si>
    <t>MATIAS UREÑA</t>
  </si>
  <si>
    <t xml:space="preserve">PIE PLANO </t>
  </si>
  <si>
    <t>DEDUDICIBLE 60</t>
  </si>
  <si>
    <t>199856/199857/199858</t>
  </si>
  <si>
    <t>199856/199857/199859</t>
  </si>
  <si>
    <t xml:space="preserve">ABONADO AL DEDUCIBLE </t>
  </si>
  <si>
    <t>MARIA LOURDES CEDEÑO</t>
  </si>
  <si>
    <t xml:space="preserve">HIPERTENSIÓN ARTERIAL </t>
  </si>
  <si>
    <t xml:space="preserve">JOHANNA MOREIRA </t>
  </si>
  <si>
    <t xml:space="preserve">TRASTORNO DEGENERATIVO </t>
  </si>
  <si>
    <t>KARLA TAMARA GUERRERO</t>
  </si>
  <si>
    <t>PITIRIASIS ROSADA</t>
  </si>
  <si>
    <t>ELIZABETH CRESPIN</t>
  </si>
  <si>
    <t>ISABELLA VASQUEZ GUERRERO</t>
  </si>
  <si>
    <t>VACUNA</t>
  </si>
  <si>
    <t xml:space="preserve">CONSULTA </t>
  </si>
  <si>
    <t xml:space="preserve">OTITIS </t>
  </si>
  <si>
    <t xml:space="preserve">FARINGOAMIGDALITIS </t>
  </si>
  <si>
    <t>RG-10060720</t>
  </si>
  <si>
    <t>$90 ABONADO AL DEDUCIBLE</t>
  </si>
  <si>
    <t>COLONOSCOPIA</t>
  </si>
  <si>
    <t>RG-10060715</t>
  </si>
  <si>
    <t>DEDUCIBLE $80</t>
  </si>
  <si>
    <t>1204913/120409</t>
  </si>
  <si>
    <t>1204913/120410</t>
  </si>
  <si>
    <t xml:space="preserve">IRANIA MENA VILLAMAR </t>
  </si>
  <si>
    <t xml:space="preserve">DISPLACIA CERVICAL </t>
  </si>
  <si>
    <t>CESAR VERA VERA</t>
  </si>
  <si>
    <t xml:space="preserve">HERIDA DE GLOBO OCULAR </t>
  </si>
  <si>
    <t>NELLY MENDOZA</t>
  </si>
  <si>
    <t xml:space="preserve">CALCE DE CARIES </t>
  </si>
  <si>
    <t xml:space="preserve">CESAR VERA VERA </t>
  </si>
  <si>
    <t xml:space="preserve">ALCANCE HERIDA DEL GLOBO OCULAR </t>
  </si>
  <si>
    <t>DOLOR ABDOMINAL</t>
  </si>
  <si>
    <t xml:space="preserve">FIBRILACIÓN ARTICULAR </t>
  </si>
  <si>
    <t>RAUL VINICIO BORBOR</t>
  </si>
  <si>
    <t>COLISTECTOMIA</t>
  </si>
  <si>
    <t>DEDUCIBLE 9,97</t>
  </si>
  <si>
    <t>RM-199530</t>
  </si>
  <si>
    <t>POR EL NOMBRE ERRADO EN FACTURA</t>
  </si>
  <si>
    <t>HASTA REGULARIZAR A LA BEBÉ</t>
  </si>
  <si>
    <t>COJUNTIVITIS</t>
  </si>
  <si>
    <t>LUIS LEON AGUILAR</t>
  </si>
  <si>
    <t xml:space="preserve">LUIS LEON AGUILAR </t>
  </si>
  <si>
    <t>ESTREÑIMIENTO</t>
  </si>
  <si>
    <t xml:space="preserve">HUMANA </t>
  </si>
  <si>
    <t xml:space="preserve">EVENTO CEREBRO VASCULAR </t>
  </si>
  <si>
    <t>CAMILA ESTRADA</t>
  </si>
  <si>
    <t xml:space="preserve">LILIANA ENCARNACIÓN </t>
  </si>
  <si>
    <t>PROCESO BRONQUIAL</t>
  </si>
  <si>
    <t>RG-10060829</t>
  </si>
  <si>
    <t>RG-10061127</t>
  </si>
  <si>
    <t>RG-10061183</t>
  </si>
  <si>
    <t>CAMILA ICAZA</t>
  </si>
  <si>
    <t xml:space="preserve">TAQUICARDIA </t>
  </si>
  <si>
    <t xml:space="preserve">PROCESO VIRAL </t>
  </si>
  <si>
    <t xml:space="preserve">OTRAS OTITIS </t>
  </si>
  <si>
    <t>KATTY NARCIZA MORENO</t>
  </si>
  <si>
    <t xml:space="preserve">KATTY NARCIZA MORENO </t>
  </si>
  <si>
    <t xml:space="preserve">OTROS DOLORES ABDOMINALES </t>
  </si>
  <si>
    <t xml:space="preserve">ROBERTO BRIONES </t>
  </si>
  <si>
    <t xml:space="preserve">PRURIGO </t>
  </si>
  <si>
    <t>MARIA BELEN CASTAÑEDA</t>
  </si>
  <si>
    <t xml:space="preserve">ALCANCE </t>
  </si>
  <si>
    <t>ENVIADOV</t>
  </si>
  <si>
    <t>DEDUCIBLE 80</t>
  </si>
  <si>
    <t xml:space="preserve">ELVIA ARMIJOS </t>
  </si>
  <si>
    <t>MARTIN CHAVEZ</t>
  </si>
  <si>
    <t>FIEBRE</t>
  </si>
  <si>
    <t>JOHANA ERAZO</t>
  </si>
  <si>
    <t>DERMATITIS</t>
  </si>
  <si>
    <t xml:space="preserve">LUMBALGIA </t>
  </si>
  <si>
    <t xml:space="preserve"> CONFIAMED</t>
  </si>
  <si>
    <t xml:space="preserve">TANYA REYES </t>
  </si>
  <si>
    <t>LIPOMA BRAZO DER – SINOVITIS TOBILLO DERCHO</t>
  </si>
  <si>
    <t>RUTH PRIETO VEGA</t>
  </si>
  <si>
    <t>CAROLA ARTEAGA</t>
  </si>
  <si>
    <t>NODULO TIROIDEO</t>
  </si>
  <si>
    <t xml:space="preserve">CONSTIPACIÓN </t>
  </si>
  <si>
    <t>GALO ULLAURI</t>
  </si>
  <si>
    <t>RUTH CELESTE PINOS MORA</t>
  </si>
  <si>
    <t>$80 DEDUCIBLE</t>
  </si>
  <si>
    <t>$100 DEDUCIBLE</t>
  </si>
  <si>
    <t>MEDIKNE</t>
  </si>
  <si>
    <t>ABONADO AL DEDUCIBLE 111,94</t>
  </si>
  <si>
    <t>RG-10061682</t>
  </si>
  <si>
    <t>GASTRITIS</t>
  </si>
  <si>
    <t>FABIOLA ALEXANDRA ANDRADE</t>
  </si>
  <si>
    <t xml:space="preserve">INFECCIÓN URINARIAS </t>
  </si>
  <si>
    <t>RM-202173</t>
  </si>
  <si>
    <t>CARLOS ANDRADE NAVARRETE</t>
  </si>
  <si>
    <t>INFLAMACIÓN DE PROSTATA</t>
  </si>
  <si>
    <t>TRAUMA INVERSIÓN TOBILLO</t>
  </si>
  <si>
    <t>RM-202176</t>
  </si>
  <si>
    <t>NATHALIA CHEVEZ</t>
  </si>
  <si>
    <t>30,55 DEDUCIBLE</t>
  </si>
  <si>
    <t>RG-10061815</t>
  </si>
  <si>
    <t>DEDUCIBLE 152,36</t>
  </si>
  <si>
    <t>RG-10061575</t>
  </si>
  <si>
    <t>JOSE GREGORIO SOTOMAYOR</t>
  </si>
  <si>
    <t>DOMÉNICA ISABEL SOTOMAYOR</t>
  </si>
  <si>
    <t>ERUPCIÓN</t>
  </si>
  <si>
    <t>MATHIAS HERRERA MONTENEGRO</t>
  </si>
  <si>
    <t>TRAUMA DE INVERSIÓN DE TOBILLO</t>
  </si>
  <si>
    <t xml:space="preserve">JORGE FRANCO </t>
  </si>
  <si>
    <t>MONICA ALCIVAR</t>
  </si>
  <si>
    <t>RX</t>
  </si>
  <si>
    <t>RG-10061525</t>
  </si>
  <si>
    <t>RG-10061526</t>
  </si>
  <si>
    <t>ABONADO AL DEDUCIBLE 70</t>
  </si>
  <si>
    <t>RG-10061669</t>
  </si>
  <si>
    <t>RG-10061668</t>
  </si>
  <si>
    <t>JEFFERSON PALMA</t>
  </si>
  <si>
    <t>SAMANTHA PALMA</t>
  </si>
  <si>
    <t xml:space="preserve">TERAPIAS </t>
  </si>
  <si>
    <t>203205/203206</t>
  </si>
  <si>
    <t>203205/203207</t>
  </si>
  <si>
    <t>ABONADO AL DEDUCIBLE 40</t>
  </si>
  <si>
    <t>RG-10061770</t>
  </si>
  <si>
    <t>INFECCIONES AGUIDAS</t>
  </si>
  <si>
    <t>MEDICINA</t>
  </si>
  <si>
    <t xml:space="preserve">GASTRITIS SUPERFICIAL </t>
  </si>
  <si>
    <t xml:space="preserve">GABRIEL GUILLEN </t>
  </si>
  <si>
    <t>DEDUCIBLE 51,79</t>
  </si>
  <si>
    <t>RM-202579/RG-1006161886</t>
  </si>
  <si>
    <t>EOB-727253</t>
  </si>
  <si>
    <t>EOB-727254</t>
  </si>
  <si>
    <t xml:space="preserve">$100 ABONADO AL DEDUCIBLE </t>
  </si>
  <si>
    <t>EOB-748546</t>
  </si>
  <si>
    <t>EOB-728219</t>
  </si>
  <si>
    <t>BRONQUITIS AGUDA</t>
  </si>
  <si>
    <t xml:space="preserve">DERMATITIS POR CONTACTO </t>
  </si>
  <si>
    <t>DAVINA CONTRERAS</t>
  </si>
  <si>
    <t xml:space="preserve">NEUMONIA BACTERIANA </t>
  </si>
  <si>
    <t xml:space="preserve">PROBLEMA RESPIRATORIO </t>
  </si>
  <si>
    <t xml:space="preserve">CEFALEA - GASTROENTERITIS - AMIGDALITIS </t>
  </si>
  <si>
    <t>COLITIS - CEFALEA - OTITIS</t>
  </si>
  <si>
    <t>RINITIS - CEFALEA - LUMBALGIA - GASTROENTERITIS - FARINGOAMIDDALITI</t>
  </si>
  <si>
    <t>CEFALEA - DORSALGIA - DISPEPSIA - FARINGOAMIGDALITIS - COLITIS</t>
  </si>
  <si>
    <t xml:space="preserve">DERMATITIS </t>
  </si>
  <si>
    <t>TUMOR BENIGNO</t>
  </si>
  <si>
    <t>XIMENA NAVARRETE</t>
  </si>
  <si>
    <t xml:space="preserve">LESIÓN CONJUNTIVAL </t>
  </si>
  <si>
    <t>DOLOR EN EL PECHO</t>
  </si>
  <si>
    <t>DEDUCIBLE 23,74</t>
  </si>
  <si>
    <t>EL RESTO NEGADO POR NO PERTINENCIA CON DIAGNOSTICO</t>
  </si>
  <si>
    <t>RG-10060371</t>
  </si>
  <si>
    <t>RG-10060368</t>
  </si>
  <si>
    <t xml:space="preserve">BRONQUITIS </t>
  </si>
  <si>
    <t xml:space="preserve">REVISIÓN CON BMI POR NO COBERTURA DE MEDICINA </t>
  </si>
  <si>
    <t xml:space="preserve">NO COBERTURA DE MEDICNA </t>
  </si>
  <si>
    <t>AC02614</t>
  </si>
  <si>
    <t>IVANA SOTOMAYOR</t>
  </si>
  <si>
    <t xml:space="preserve">DERMÁTITIS ATOPICA </t>
  </si>
  <si>
    <t>1165328/11665491/116655501</t>
  </si>
  <si>
    <t>1165328/11665491/116655502</t>
  </si>
  <si>
    <t>MARIANA BETSABE AGUIRRE</t>
  </si>
  <si>
    <t>METABOLISMO</t>
  </si>
  <si>
    <t>MEDICINA CAJA 11</t>
  </si>
  <si>
    <t>MEDICINA CAJA 10</t>
  </si>
  <si>
    <t>MARTHA SALINAS</t>
  </si>
  <si>
    <t xml:space="preserve">MARTHA SALINAS </t>
  </si>
  <si>
    <t xml:space="preserve">TRASTORNO DE DENSIDAD </t>
  </si>
  <si>
    <t xml:space="preserve">ACNE </t>
  </si>
  <si>
    <t xml:space="preserve">$120 AL DEDUCIBLE </t>
  </si>
  <si>
    <t xml:space="preserve">ROSA CUEVAS </t>
  </si>
  <si>
    <t>DIEGO OCHOA</t>
  </si>
  <si>
    <t>DEFICIT VITAMINA D</t>
  </si>
  <si>
    <t>CHRISTHIAN DEL PINO</t>
  </si>
  <si>
    <t>DEDUCIBLE 41,42</t>
  </si>
  <si>
    <t>REINGRESADO</t>
  </si>
  <si>
    <t xml:space="preserve">DORSALGIA </t>
  </si>
  <si>
    <t xml:space="preserve">JORGE BARZOLAN </t>
  </si>
  <si>
    <t xml:space="preserve">OBESIDAD </t>
  </si>
  <si>
    <t xml:space="preserve">DERMATITIS SEBORREICA </t>
  </si>
  <si>
    <t>VANIA VIZURA</t>
  </si>
  <si>
    <t>TENDINITIS</t>
  </si>
  <si>
    <t xml:space="preserve">JORGE BARZOLA </t>
  </si>
  <si>
    <t>JORGE ADRIEL BARZOLA</t>
  </si>
  <si>
    <t>ENVIADO INFO ADICIONAL</t>
  </si>
  <si>
    <t xml:space="preserve">HIPOTIROIDISMO </t>
  </si>
  <si>
    <t>DEDUCIBLE $154,93</t>
  </si>
  <si>
    <t>EOB-714445</t>
  </si>
  <si>
    <t>EOB-738592</t>
  </si>
  <si>
    <t>FALTANTE FACTURA $387,17</t>
  </si>
  <si>
    <t>EOB-714428</t>
  </si>
  <si>
    <t xml:space="preserve">EPICONDILITIS </t>
  </si>
  <si>
    <t>BROMOHIDROSIS</t>
  </si>
  <si>
    <t>CAUTERIZACIÓ</t>
  </si>
  <si>
    <t>INFO ADICIONAl</t>
  </si>
  <si>
    <t>COORDINACIÓN CAJA 10</t>
  </si>
  <si>
    <t>COORDINACIÓN CAJA 11</t>
  </si>
  <si>
    <t>DANIELA RODRIGUEZ MONTERO</t>
  </si>
  <si>
    <t>RM-206293</t>
  </si>
  <si>
    <t>RM-206069</t>
  </si>
  <si>
    <t>RM-206178</t>
  </si>
  <si>
    <t xml:space="preserve">VERTIGO </t>
  </si>
  <si>
    <t>RG-10062905</t>
  </si>
  <si>
    <t>DEDUCIBLE 8953</t>
  </si>
  <si>
    <t>CONNIE MAN HINH</t>
  </si>
  <si>
    <t>CONNIE MAN HING</t>
  </si>
  <si>
    <t>ALCANCE</t>
  </si>
  <si>
    <t xml:space="preserve">CAROLINA MEJIA </t>
  </si>
  <si>
    <t xml:space="preserve">OLIVER MEJIA </t>
  </si>
  <si>
    <t>DEFORMIDAD OSTEOMUSCULAR</t>
  </si>
  <si>
    <t xml:space="preserve">FALSO PARTO </t>
  </si>
  <si>
    <t>LUMBAGO</t>
  </si>
  <si>
    <t>EOB-738882</t>
  </si>
  <si>
    <t>RG-10062987</t>
  </si>
  <si>
    <t>EOB-744119</t>
  </si>
  <si>
    <t>DAYSE REGALADO</t>
  </si>
  <si>
    <t>MEDICINA CONTINUA 12</t>
  </si>
  <si>
    <t>OTROS TRASTORNOS OPTICOS</t>
  </si>
  <si>
    <t>MARIA AVILES COELLO</t>
  </si>
  <si>
    <t>CATARATA</t>
  </si>
  <si>
    <t>NORMA VIVANCO</t>
  </si>
  <si>
    <t>LAURA CACERES DE CASTAÑEDA</t>
  </si>
  <si>
    <t>DEFICIENCIA DE VITAMINA D</t>
  </si>
  <si>
    <t>ANEMIA FERROPENICA</t>
  </si>
  <si>
    <t>TIROIDES</t>
  </si>
  <si>
    <t>LIDIA MORAN</t>
  </si>
  <si>
    <t xml:space="preserve">ACCIDENTE DE TRANSITO </t>
  </si>
  <si>
    <t>ABONADO AL DEDUCIBLE 345,04</t>
  </si>
  <si>
    <t>28266/28265/28264</t>
  </si>
  <si>
    <t>28266/28265/28265</t>
  </si>
  <si>
    <t>DESGARRE CADERA</t>
  </si>
  <si>
    <t>LUMBOCIATALGIA</t>
  </si>
  <si>
    <t>EOB-715743</t>
  </si>
  <si>
    <t>EOB-715744</t>
  </si>
  <si>
    <t>INFECCION EN LAS VIAS RESPIRATORIAS</t>
  </si>
  <si>
    <t xml:space="preserve">JESSICA GUALOTE </t>
  </si>
  <si>
    <t>DOLOR</t>
  </si>
  <si>
    <t>RG-10062835</t>
  </si>
  <si>
    <t>PALPITACIONES</t>
  </si>
  <si>
    <t>DEDUCIBLE 14.69</t>
  </si>
  <si>
    <t>DEDUCIBLE 69,74</t>
  </si>
  <si>
    <t>JAVIER PAZMIÑO</t>
  </si>
  <si>
    <t>MARTINA PAZMIÑO</t>
  </si>
  <si>
    <t>NOELIA TRIANA</t>
  </si>
  <si>
    <t>MARIA LEONOR CABRERA JARRIN</t>
  </si>
  <si>
    <t xml:space="preserve">PIE BILATERAL </t>
  </si>
  <si>
    <t>MARCO CABRERA JARRIN</t>
  </si>
  <si>
    <t>RG-10063565</t>
  </si>
  <si>
    <t xml:space="preserve">CEFALEA </t>
  </si>
  <si>
    <t>DEDUCIBLE 28,21</t>
  </si>
  <si>
    <t>RM-209488</t>
  </si>
  <si>
    <t xml:space="preserve">SHIRLEY CAICEDO </t>
  </si>
  <si>
    <t>SHIRLEY CAICEDO</t>
  </si>
  <si>
    <t>AMINTA GUALOTO</t>
  </si>
  <si>
    <t xml:space="preserve">DEDUCIBLE 60 </t>
  </si>
  <si>
    <t>FALTA INFORME DE ELECTROCARDIOGRAMA</t>
  </si>
  <si>
    <t>DOLOR ESTOMACAL</t>
  </si>
  <si>
    <t>NO SE CUBRE MEDICINA, SIN REGISTRO SANITARIO</t>
  </si>
  <si>
    <t>DEDUCIBLE 346,59</t>
  </si>
  <si>
    <t>28246/28247</t>
  </si>
  <si>
    <t>28246/28248</t>
  </si>
  <si>
    <t>REENVIADO PARA REVISIÓN DE COBERTURA DE EXAMENES</t>
  </si>
  <si>
    <t>SINDROME DEL RONQUIDO</t>
  </si>
  <si>
    <t>ESTEBAN QUIROLA</t>
  </si>
  <si>
    <t>JENNY QUIÑONEZ</t>
  </si>
  <si>
    <t xml:space="preserve">JESSICA BUTMAN </t>
  </si>
  <si>
    <t>GYG</t>
  </si>
  <si>
    <t>INFECCIÓN EN LAS VIAS URINARIAS</t>
  </si>
  <si>
    <t xml:space="preserve">DAVID HANNA </t>
  </si>
  <si>
    <t>DAVID HANNA</t>
  </si>
  <si>
    <t xml:space="preserve">DOLOR PRECORDIAL </t>
  </si>
  <si>
    <t>DEDUCIBLE 274</t>
  </si>
  <si>
    <t>EOB-652804</t>
  </si>
  <si>
    <t>ARTURO FAGGIONI</t>
  </si>
  <si>
    <t>ISABELLA FAGGIONI</t>
  </si>
  <si>
    <t xml:space="preserve">RUTH LITUMA </t>
  </si>
  <si>
    <t>CONSULTA GONALGIA</t>
  </si>
  <si>
    <t>ADDIS EMPERATRIZ REYES</t>
  </si>
  <si>
    <t xml:space="preserve">YENNY VARGAS </t>
  </si>
  <si>
    <t>YENNY VARGAS</t>
  </si>
  <si>
    <t>DEDUCIBLE 40</t>
  </si>
  <si>
    <t>RG-10063781</t>
  </si>
  <si>
    <t>RG-10063789</t>
  </si>
  <si>
    <t>ANDREA DUEÑAS</t>
  </si>
  <si>
    <t xml:space="preserve">EMMA GUILLEN </t>
  </si>
  <si>
    <t xml:space="preserve">DERMATITIS - BRONQUITIS </t>
  </si>
  <si>
    <t>MONICA PLUAS</t>
  </si>
  <si>
    <t>JORGE GUERRA</t>
  </si>
  <si>
    <t>BLANCA VELIZ</t>
  </si>
  <si>
    <t xml:space="preserve">BLANCA VELIZ </t>
  </si>
  <si>
    <t xml:space="preserve">TUMOR MALINGNO </t>
  </si>
  <si>
    <t>LAURA CRUZ</t>
  </si>
  <si>
    <t>EOB-715452</t>
  </si>
  <si>
    <t>ANTONIO AURELIEN</t>
  </si>
  <si>
    <t xml:space="preserve">GLADYS BURGOS </t>
  </si>
  <si>
    <t>VPH</t>
  </si>
  <si>
    <t xml:space="preserve">JESSICA GARCIA </t>
  </si>
  <si>
    <t>NEUMONIA VIRAL</t>
  </si>
  <si>
    <t>RG-2010063808</t>
  </si>
  <si>
    <t>RG-10063841</t>
  </si>
  <si>
    <t>RG-10063842</t>
  </si>
  <si>
    <t xml:space="preserve">OVARIOS POLIQUISTICOS </t>
  </si>
  <si>
    <t>DOLOR DORSAL</t>
  </si>
  <si>
    <t>DEDUCIBLE 24,06</t>
  </si>
  <si>
    <t>RM-210275</t>
  </si>
  <si>
    <t>RG</t>
  </si>
  <si>
    <t>GABRIEL DELGADO</t>
  </si>
  <si>
    <t>HEBERT MORA</t>
  </si>
  <si>
    <t xml:space="preserve">HEIDY ALVAREZ </t>
  </si>
  <si>
    <t>HEIDY ALVAREZ</t>
  </si>
  <si>
    <t>GABRIELA AVILES</t>
  </si>
  <si>
    <t>OTORRINO</t>
  </si>
  <si>
    <t>HOMEOPATA</t>
  </si>
  <si>
    <t xml:space="preserve">$10 deducible </t>
  </si>
  <si>
    <t xml:space="preserve">EXAMENES </t>
  </si>
  <si>
    <t>ARTURO ZAPATA</t>
  </si>
  <si>
    <t>PULMON DERECHO</t>
  </si>
  <si>
    <t>MARIA AGUSTA DELGADO</t>
  </si>
  <si>
    <t>MARIA AUGUSTA DELGADO</t>
  </si>
  <si>
    <t>LUIS FREIRE</t>
  </si>
  <si>
    <t>CARDIOLOGO</t>
  </si>
  <si>
    <t>JOSE SOTOMAYOR</t>
  </si>
  <si>
    <t xml:space="preserve">PROTALGIA </t>
  </si>
  <si>
    <t>TUMOR MALIGNO</t>
  </si>
  <si>
    <t>RM-210134</t>
  </si>
  <si>
    <t>DEDUCIBLE 58,32</t>
  </si>
  <si>
    <t>RG-10063836</t>
  </si>
  <si>
    <t>RG-10063183</t>
  </si>
  <si>
    <t>EOB-737842</t>
  </si>
  <si>
    <t>RG-10064025</t>
  </si>
  <si>
    <t xml:space="preserve">LOAISA SANTOS </t>
  </si>
  <si>
    <t>LORENA CEVALLOS</t>
  </si>
  <si>
    <t>DEDUCIBLE 22,75</t>
  </si>
  <si>
    <t>RG-10063812</t>
  </si>
  <si>
    <t>NÚMERO DE CUENTA</t>
  </si>
  <si>
    <t>LIGIA FLORES</t>
  </si>
  <si>
    <t xml:space="preserve">LIGIA FLORES </t>
  </si>
  <si>
    <t xml:space="preserve">MARCAPASOS </t>
  </si>
  <si>
    <t>12069028/12068967/12057911</t>
  </si>
  <si>
    <t>12069028/12068967/12057912</t>
  </si>
  <si>
    <t>ACNE SEVERO</t>
  </si>
  <si>
    <t>WALTER QUINTANA</t>
  </si>
  <si>
    <t>PRURITO ANAL</t>
  </si>
  <si>
    <t>PIERO ASPIAZU</t>
  </si>
  <si>
    <t>LARINGITIS</t>
  </si>
  <si>
    <t>C50</t>
  </si>
  <si>
    <t xml:space="preserve">CANCER DE MAMA </t>
  </si>
  <si>
    <t xml:space="preserve">DEDUCILE </t>
  </si>
  <si>
    <t>RONALD CAMACHO</t>
  </si>
  <si>
    <t xml:space="preserve">RONALD CAMACHO </t>
  </si>
  <si>
    <t xml:space="preserve">CONSULTA DERMATOLOGICA </t>
  </si>
  <si>
    <t>CAROLINA MEJIA ORTIZ</t>
  </si>
  <si>
    <t>HARRY POTES</t>
  </si>
  <si>
    <t xml:space="preserve">ALERGIA ALIMENTARIA </t>
  </si>
  <si>
    <t>DIOGENES RUIZ RONQUILLO</t>
  </si>
  <si>
    <t xml:space="preserve">FRANCES ALTAMIRANO </t>
  </si>
  <si>
    <t xml:space="preserve">CINTHIA ZAMORA </t>
  </si>
  <si>
    <t>CARLOS JOAQUIN</t>
  </si>
  <si>
    <t>DERMATITIS SEBORREICA</t>
  </si>
  <si>
    <t>DEYANIRA PUICON</t>
  </si>
  <si>
    <t xml:space="preserve">URSULA RIOFRIO </t>
  </si>
  <si>
    <t>URSULA RIOFRIO</t>
  </si>
  <si>
    <t xml:space="preserve">CELULITIS </t>
  </si>
  <si>
    <t>PANSINUSITIS AGUDA</t>
  </si>
  <si>
    <t>DEDUCIBLE 170</t>
  </si>
  <si>
    <t>JUAN CARLOS LINGEN RAMOS</t>
  </si>
  <si>
    <t>JUAN CARLOS LINGEN ERRAES</t>
  </si>
  <si>
    <t xml:space="preserve">GABY AVILES </t>
  </si>
  <si>
    <t>OSTEOPENIA</t>
  </si>
  <si>
    <t>EOB-741028</t>
  </si>
  <si>
    <t>ERICK LOPEZ</t>
  </si>
  <si>
    <t>EMMA LOPEZ</t>
  </si>
  <si>
    <t>GASTRISTIS NO ESPECIFICADA</t>
  </si>
  <si>
    <t>JESSICA ALVARADO BUENDÍA</t>
  </si>
  <si>
    <t xml:space="preserve">GALO ULLAURI </t>
  </si>
  <si>
    <t>EOB-777864</t>
  </si>
  <si>
    <t>DEDUCICBLE 69,74</t>
  </si>
  <si>
    <t xml:space="preserve">ELENA ABARCA STRONG </t>
  </si>
  <si>
    <t xml:space="preserve">CONSULTA MEDICA </t>
  </si>
  <si>
    <t>DEDUCIBLE 310,50</t>
  </si>
  <si>
    <t>GLORIA SANDOYA</t>
  </si>
  <si>
    <t>ANDREA SALAZAR</t>
  </si>
  <si>
    <t>PREDIABETES</t>
  </si>
  <si>
    <t>CONTROL METABÓLICO</t>
  </si>
  <si>
    <t>DOMENICA SOTOMAYOR</t>
  </si>
  <si>
    <t>PROBLEMAS VIAS RESPIRATORIAS</t>
  </si>
  <si>
    <t>PATRICIA AGUIRRE</t>
  </si>
  <si>
    <t>RG-10064246</t>
  </si>
  <si>
    <t xml:space="preserve">100 deducible </t>
  </si>
  <si>
    <t>EOB-2220726</t>
  </si>
  <si>
    <t>DEDUCIBLE 69,42</t>
  </si>
  <si>
    <t>DEDUCIBLE 185</t>
  </si>
  <si>
    <t>DEDUCIBLE 82,45</t>
  </si>
  <si>
    <t>CRISTIAN VELASQUEZ</t>
  </si>
  <si>
    <t xml:space="preserve">EDUARDO BAYAS </t>
  </si>
  <si>
    <t>EDUARDO BAYAS</t>
  </si>
  <si>
    <t>JOHANNNA MOREIRA</t>
  </si>
  <si>
    <t>ELISA SANCHEZ</t>
  </si>
  <si>
    <t xml:space="preserve">ELISA SANCHEZ </t>
  </si>
  <si>
    <t xml:space="preserve">HIPOASUCIA </t>
  </si>
  <si>
    <t xml:space="preserve">DIANA CALDERON </t>
  </si>
  <si>
    <t xml:space="preserve">OTROS TRASTORNOS DEL APARATO URINARIO </t>
  </si>
  <si>
    <t>CISTITIS</t>
  </si>
  <si>
    <t xml:space="preserve">LUCCIOLA MUENTES </t>
  </si>
  <si>
    <t xml:space="preserve">JUAN AGUIRRE </t>
  </si>
  <si>
    <t>SHIRLEY MUÑOZ</t>
  </si>
  <si>
    <t>DORIS MAC DOWALL</t>
  </si>
  <si>
    <t>MEDICIA C</t>
  </si>
  <si>
    <t xml:space="preserve">NOELIA TRIANA </t>
  </si>
  <si>
    <t xml:space="preserve">RICARDO DOUGLAS </t>
  </si>
  <si>
    <t xml:space="preserve">MARIA JOSE CASTILLO </t>
  </si>
  <si>
    <t xml:space="preserve">MAURO ACEBO </t>
  </si>
  <si>
    <t xml:space="preserve">AURELIEN QUENTIN </t>
  </si>
  <si>
    <t>GLADYS BURGOS</t>
  </si>
  <si>
    <t>OVARIOS POLIQUISTICOS</t>
  </si>
  <si>
    <t>ELECTROCARDIOGRAMA</t>
  </si>
  <si>
    <t>SINDROME VIRAL</t>
  </si>
  <si>
    <t>ADENOIDES</t>
  </si>
  <si>
    <t>RG-10064367</t>
  </si>
  <si>
    <t>RG-10064368</t>
  </si>
  <si>
    <t>HIPERLIPIDEMIA</t>
  </si>
  <si>
    <t>DEDUCIBLE 39,33</t>
  </si>
  <si>
    <t>LISA LINGEN</t>
  </si>
  <si>
    <t>KARLA ERRAEZ</t>
  </si>
  <si>
    <t>LARINGOTRAQUETITIS</t>
  </si>
  <si>
    <t xml:space="preserve">CRISTOBAL RAUL HERRERA </t>
  </si>
  <si>
    <t>CRISTOBAL RAUL HERRARA</t>
  </si>
  <si>
    <t>AURORA ALVAREZ</t>
  </si>
  <si>
    <t>ESPERANDO CORTE DE LA CLINICA A SALUD</t>
  </si>
  <si>
    <t xml:space="preserve">MONICA SOLANO </t>
  </si>
  <si>
    <t>DOLOR PELVIDO</t>
  </si>
  <si>
    <t>CIRA ARTEAGA</t>
  </si>
  <si>
    <t xml:space="preserve">DESINTOMETRIA </t>
  </si>
  <si>
    <t>GONZALO GONZALEZ</t>
  </si>
  <si>
    <t>JOSE PLAZA</t>
  </si>
  <si>
    <t>CIRUGIA LAPAROSCOPICA</t>
  </si>
  <si>
    <t xml:space="preserve">BRIGIDA DE LA TORRE </t>
  </si>
  <si>
    <t>BRIGIDA DE LA TORRE</t>
  </si>
  <si>
    <t xml:space="preserve">INSUFICIENCIA VENOSA </t>
  </si>
  <si>
    <t xml:space="preserve">ATENCIÓN HOSPITALARIA </t>
  </si>
  <si>
    <t xml:space="preserve">JUAN HOMEERO MEDINA </t>
  </si>
  <si>
    <t>GASTRISTIS</t>
  </si>
  <si>
    <t>QUERATOSIS</t>
  </si>
  <si>
    <t xml:space="preserve">COLICO RENAL </t>
  </si>
  <si>
    <t>FACTURA EXTEMPORANEA</t>
  </si>
  <si>
    <t xml:space="preserve">DANIEL COTALLAT </t>
  </si>
  <si>
    <t>RINITIS CRONICA</t>
  </si>
  <si>
    <t>HENRY CHAVEZ</t>
  </si>
  <si>
    <t xml:space="preserve">INFILTRACIÓN </t>
  </si>
  <si>
    <t>EMILIO LEGARDO</t>
  </si>
  <si>
    <t>RENATA LEGARDO</t>
  </si>
  <si>
    <t>RUPTURA DE QUISTE</t>
  </si>
  <si>
    <t>CONTROL DE QUISTE</t>
  </si>
  <si>
    <t xml:space="preserve">LOURDES LEON </t>
  </si>
  <si>
    <t>LOIZA SANTOS</t>
  </si>
  <si>
    <t xml:space="preserve">LOIZA SANTOS </t>
  </si>
  <si>
    <t>GONALGIA</t>
  </si>
  <si>
    <t>CONSULTA</t>
  </si>
  <si>
    <t>ANA RIVADENEIRA</t>
  </si>
  <si>
    <t>LUCIANA GONZALEZ</t>
  </si>
  <si>
    <t>BIZMARCK SANCHEZ</t>
  </si>
  <si>
    <t>KEYLA SANCHEZ</t>
  </si>
  <si>
    <t>NA-2212341</t>
  </si>
  <si>
    <t>NA-2212347</t>
  </si>
  <si>
    <t>PRESIÓN SANGUINEA</t>
  </si>
  <si>
    <t xml:space="preserve">JEFERSON PALACIOS </t>
  </si>
  <si>
    <t xml:space="preserve">ASHELY PALACIOS </t>
  </si>
  <si>
    <t xml:space="preserve">SACROLITIS </t>
  </si>
  <si>
    <t xml:space="preserve">DOLOR ANTEBRAZO </t>
  </si>
  <si>
    <t>MARIA DE FATIMA ICAZA</t>
  </si>
  <si>
    <t xml:space="preserve">EROSION CERVICAL </t>
  </si>
  <si>
    <t>RG-10064711</t>
  </si>
  <si>
    <t>DEDUCIBLE 55</t>
  </si>
  <si>
    <t>RG-10064653</t>
  </si>
  <si>
    <t>MARIANA MOREIRA</t>
  </si>
  <si>
    <t>JESSICA ZEA BALDEON</t>
  </si>
  <si>
    <t>VALENTINA BARBA ZEA</t>
  </si>
  <si>
    <t xml:space="preserve">PARASITOSIS </t>
  </si>
  <si>
    <t>DAVID RIVADENERIA</t>
  </si>
  <si>
    <t xml:space="preserve">KATHLEEN RANGEL RIVERA </t>
  </si>
  <si>
    <t xml:space="preserve">KATHELEEN RANGEL RIVERA </t>
  </si>
  <si>
    <t>KARINA GONZALEZ</t>
  </si>
  <si>
    <t xml:space="preserve">TRAUMATISMO DEL MUSCULO </t>
  </si>
  <si>
    <t xml:space="preserve">1000 AL DEDUCIBLE </t>
  </si>
  <si>
    <t xml:space="preserve">MELANY VALLADARES LITUMA </t>
  </si>
  <si>
    <t xml:space="preserve">ARTRISTIS </t>
  </si>
  <si>
    <t xml:space="preserve">DIANA FREIRE </t>
  </si>
  <si>
    <t xml:space="preserve">ISABELLA NAVARRETE </t>
  </si>
  <si>
    <t>TRAUMATISMO DEL PIE</t>
  </si>
  <si>
    <t>TIÑA</t>
  </si>
  <si>
    <t xml:space="preserve">LESION DE HOMBRO </t>
  </si>
  <si>
    <t>DEDUCIBLE 220</t>
  </si>
  <si>
    <t>$105,33 DE DEDUCIBLE</t>
  </si>
  <si>
    <t>MARIA ELENA ABARCA STRONG</t>
  </si>
  <si>
    <t>21/2/2025 SEGUIMIENTO</t>
  </si>
  <si>
    <t xml:space="preserve">FALTA RECETA DE MEDICINAS </t>
  </si>
  <si>
    <t>Enviado como alcance factura de $24</t>
  </si>
  <si>
    <t>COPAGO</t>
  </si>
  <si>
    <t>MONICA EGAS</t>
  </si>
  <si>
    <t>MONICA FIORELLA EGAS</t>
  </si>
  <si>
    <t>CONSULTA ODONTOLOGICA</t>
  </si>
  <si>
    <t xml:space="preserve">BETTY VINCES </t>
  </si>
  <si>
    <t>BETTY VINCES</t>
  </si>
  <si>
    <t>ENFERMEDAD INFLAMATORIA DEL CERVIX</t>
  </si>
  <si>
    <t>ORLANDO YANQUI MOREIRA</t>
  </si>
  <si>
    <t xml:space="preserve">DESGARRE DE MENISCOS </t>
  </si>
  <si>
    <t>ABONADO AL DEDUCIBLE 82,45</t>
  </si>
  <si>
    <t xml:space="preserve">ERICK LOPEZ </t>
  </si>
  <si>
    <t xml:space="preserve">KATHE RANGEL </t>
  </si>
  <si>
    <t xml:space="preserve">MATTHEW JELDES </t>
  </si>
  <si>
    <t xml:space="preserve">LIESEL JENDES </t>
  </si>
  <si>
    <t>VIANKA CABRERA</t>
  </si>
  <si>
    <t>ENDOMETRIOSIS</t>
  </si>
  <si>
    <t>RG-10064772</t>
  </si>
  <si>
    <t xml:space="preserve">$120 DEDUCIBLE </t>
  </si>
  <si>
    <t>NA--2215646</t>
  </si>
  <si>
    <t xml:space="preserve">LARINGITIS </t>
  </si>
  <si>
    <t xml:space="preserve">ISABEL ARZUBE </t>
  </si>
  <si>
    <t>LUCIANO HEDO</t>
  </si>
  <si>
    <t>RAUL AVILES</t>
  </si>
  <si>
    <t>DAVINA CONTRERAS SOTOMAYOR</t>
  </si>
  <si>
    <t xml:space="preserve">FARINGITIS AGUDA </t>
  </si>
  <si>
    <t>ALEXANDRA JOSEFA ROSADO</t>
  </si>
  <si>
    <t xml:space="preserve">CONFIAMED </t>
  </si>
  <si>
    <t xml:space="preserve">DISMINUCIÓN DE VISION </t>
  </si>
  <si>
    <t>Deducible: 65,88</t>
  </si>
  <si>
    <t xml:space="preserve">$50 deducible </t>
  </si>
  <si>
    <t>DEDUCIBLE $50</t>
  </si>
  <si>
    <t>DEDUCIBLE $40</t>
  </si>
  <si>
    <t>DEDUCIBLE $74.59</t>
  </si>
  <si>
    <t>EOB-7386661</t>
  </si>
  <si>
    <t>EOB-7986661</t>
  </si>
  <si>
    <t>EOB-715873</t>
  </si>
  <si>
    <t>RG-10064845</t>
  </si>
  <si>
    <t>INFORMACIÓN ADICIONAL ENVIADA EL 18/2</t>
  </si>
  <si>
    <t>RG-10064601</t>
  </si>
  <si>
    <t>JESSICA GARCIA</t>
  </si>
  <si>
    <t>ENVIADO EL 27/2/2025</t>
  </si>
  <si>
    <t>enviado el 24/2</t>
  </si>
  <si>
    <t>enviado 27/2</t>
  </si>
  <si>
    <t>factura de 1600 ya presentada</t>
  </si>
  <si>
    <t>MARIANITA MOREIRA</t>
  </si>
  <si>
    <t>DISFUSIÓN MUSCULAR</t>
  </si>
  <si>
    <t>EOB-205192</t>
  </si>
  <si>
    <t>DEDUCIBLE 27,25</t>
  </si>
  <si>
    <t>EOB-7386666</t>
  </si>
  <si>
    <t>XAVIER JELDES</t>
  </si>
  <si>
    <t>DEDUCIBLE 145,02</t>
  </si>
  <si>
    <t>deducible 47.50</t>
  </si>
  <si>
    <t>RM-214154</t>
  </si>
  <si>
    <t>RG-10064864</t>
  </si>
  <si>
    <t>DEDUCIBLE 76,56</t>
  </si>
  <si>
    <t>RINITIS ALERGICA</t>
  </si>
  <si>
    <t>LOURDES LEON EGAS</t>
  </si>
  <si>
    <t>UROTAC</t>
  </si>
  <si>
    <t>MC</t>
  </si>
  <si>
    <t>REBECA GUIM</t>
  </si>
  <si>
    <t>ODONTOLOGO</t>
  </si>
  <si>
    <t>DISTENSIÓN MUSCULAR</t>
  </si>
  <si>
    <t>10,3/2025</t>
  </si>
  <si>
    <t xml:space="preserve">MARIA ESTHER GUZMAN </t>
  </si>
  <si>
    <t xml:space="preserve">INFECCIÓN RESPITATORIA </t>
  </si>
  <si>
    <t>BLEFARITIS</t>
  </si>
  <si>
    <t xml:space="preserve">MEDICINAS </t>
  </si>
  <si>
    <t xml:space="preserve">CARLOS RANGEL </t>
  </si>
  <si>
    <t>CARLOS RANGEL</t>
  </si>
  <si>
    <t>GASTROENTERITIS</t>
  </si>
  <si>
    <t>ROGER AVILES</t>
  </si>
  <si>
    <t>ROGER ALEXANDER AVILES</t>
  </si>
  <si>
    <t xml:space="preserve">LESIÓN </t>
  </si>
  <si>
    <t>RG-10065020</t>
  </si>
  <si>
    <t>DEDUCIBLE 110</t>
  </si>
  <si>
    <t>RG-10064688</t>
  </si>
  <si>
    <t>DEDUCIBLE 32.34</t>
  </si>
  <si>
    <t>MARIA HELENA GONZALEZ</t>
  </si>
  <si>
    <t>COXALGIA</t>
  </si>
  <si>
    <t>DEDUCIBLE 36,11</t>
  </si>
  <si>
    <t>DEDUCIBLE 25,37</t>
  </si>
  <si>
    <t xml:space="preserve">WILLAM CEVALLOS </t>
  </si>
  <si>
    <t>WILLIAM CEVALLOS</t>
  </si>
  <si>
    <t xml:space="preserve">CERUMEN </t>
  </si>
  <si>
    <t>MARIA ALEJANDRA BENITEZ</t>
  </si>
  <si>
    <t xml:space="preserve">EMBARAZO </t>
  </si>
  <si>
    <t>EVELYN HERRERA</t>
  </si>
  <si>
    <t>HEMORROIDES</t>
  </si>
  <si>
    <t>MERLEN VALAREZO</t>
  </si>
  <si>
    <t>ELVIA ARMIJOS</t>
  </si>
  <si>
    <t>EKG</t>
  </si>
  <si>
    <t>TATIANA DELGADO</t>
  </si>
  <si>
    <t>TIROIDITIS</t>
  </si>
  <si>
    <t xml:space="preserve">DEMENCIA ALZEIMER </t>
  </si>
  <si>
    <t>EOB-738666</t>
  </si>
  <si>
    <t>DEDUCIBLE 58,99</t>
  </si>
  <si>
    <t xml:space="preserve">$100 DEDUCIBLE </t>
  </si>
  <si>
    <t xml:space="preserve">MARIA EUGENIA BRAVO </t>
  </si>
  <si>
    <t>LUISA IZQUIERDO</t>
  </si>
  <si>
    <t>DOLOR DE MAMA</t>
  </si>
  <si>
    <t>ADDIS REYES</t>
  </si>
  <si>
    <t xml:space="preserve">JUAN HOMERO MEDINA </t>
  </si>
  <si>
    <t>MIKEYSI ORREA LEAL</t>
  </si>
  <si>
    <t>ZEROSIS DE CUTIS</t>
  </si>
  <si>
    <t>LAURA VILLAVICENCIO</t>
  </si>
  <si>
    <t xml:space="preserve">LAURA VILLAVICENCIO </t>
  </si>
  <si>
    <t>EOB-2248104</t>
  </si>
  <si>
    <t>EOB-738580</t>
  </si>
  <si>
    <t>SUSANA TOBAR</t>
  </si>
  <si>
    <t>CIRUGIA MAXILOFACIAL</t>
  </si>
  <si>
    <t>MARIA FERNANDA NIETO</t>
  </si>
  <si>
    <t xml:space="preserve">MARIA FERNANDO NIETO </t>
  </si>
  <si>
    <t xml:space="preserve">HONORARIOS MEDICOS </t>
  </si>
  <si>
    <t>JUAN  CARLOS LINGEN</t>
  </si>
  <si>
    <t xml:space="preserve">SINUSITIS </t>
  </si>
  <si>
    <t>HEMORRAGIA UTERINA</t>
  </si>
  <si>
    <t xml:space="preserve">MIRIAM BALLADARES </t>
  </si>
  <si>
    <t>ALEXANDRA ESPINOZA</t>
  </si>
  <si>
    <t>ENVIANDO</t>
  </si>
  <si>
    <t>ACNE VULGAR</t>
  </si>
  <si>
    <t xml:space="preserve">LOURDES BONILLA </t>
  </si>
  <si>
    <t>SEBASTIAN LOPEZ</t>
  </si>
  <si>
    <t xml:space="preserve">INFECCIÓN </t>
  </si>
  <si>
    <t xml:space="preserve">GIBERL BOSCAN </t>
  </si>
  <si>
    <t>ISABEL BOSCAN</t>
  </si>
  <si>
    <t>RM-214873</t>
  </si>
  <si>
    <t>DEDUCIBLE 18.15</t>
  </si>
  <si>
    <t xml:space="preserve">FANNY ALIATIS </t>
  </si>
  <si>
    <t>BRUNO MARTINEZ</t>
  </si>
  <si>
    <t>EDUARDO MOREIRA</t>
  </si>
  <si>
    <t xml:space="preserve">TRASTORNO DE LA CONJUNTIVITIS </t>
  </si>
  <si>
    <t xml:space="preserve">DIANA SALVADOR </t>
  </si>
  <si>
    <t>TERAPIA FISICA</t>
  </si>
  <si>
    <t>CINTHYA DANIELA ZAMORA</t>
  </si>
  <si>
    <t>CARLOS CARRILLO</t>
  </si>
  <si>
    <t xml:space="preserve">DEYANIRA </t>
  </si>
  <si>
    <t>ANIBAL MALARAY</t>
  </si>
  <si>
    <t>CARLOS MALARAY</t>
  </si>
  <si>
    <t>ALERGIA</t>
  </si>
  <si>
    <t>RM-215526</t>
  </si>
  <si>
    <t>NUBE ZEAS</t>
  </si>
  <si>
    <t>DERMATOLOGO</t>
  </si>
  <si>
    <t>DEDUCIBLE 70</t>
  </si>
  <si>
    <t>EOB-720407</t>
  </si>
  <si>
    <t>MARÍA FATIMA YCAZA</t>
  </si>
  <si>
    <t xml:space="preserve">MEDICIA CONTINUA </t>
  </si>
  <si>
    <t>DEDUCIBLE 41.10</t>
  </si>
  <si>
    <t>EOB-731514</t>
  </si>
  <si>
    <t>DEDUCIBLE 19,20</t>
  </si>
  <si>
    <t>NA-2131531637</t>
  </si>
  <si>
    <t>GINECOLOGIA</t>
  </si>
  <si>
    <t xml:space="preserve">SERVICIOS </t>
  </si>
  <si>
    <t xml:space="preserve">MONICA EGAS </t>
  </si>
  <si>
    <t>REINGRESO</t>
  </si>
  <si>
    <t>HECTOR DEFAZ</t>
  </si>
  <si>
    <t>PLASMA RICO EN PLAQUEDAS</t>
  </si>
  <si>
    <t xml:space="preserve">VERONICA YAGUAL </t>
  </si>
  <si>
    <t>ISABEL BASTIDAS</t>
  </si>
  <si>
    <t>MAFER QUINTERO</t>
  </si>
  <si>
    <t>AMIGDALITIS</t>
  </si>
  <si>
    <t>CANDIDA</t>
  </si>
  <si>
    <t>RG-10065560</t>
  </si>
  <si>
    <t>DANIELA SALAZAR</t>
  </si>
  <si>
    <t>KEVIN ACOSTA MICHUI</t>
  </si>
  <si>
    <t>MAYLENG RUIS</t>
  </si>
  <si>
    <t>BERTHA PAULINA ROJAS</t>
  </si>
  <si>
    <t>ACCIDENTE</t>
  </si>
  <si>
    <t xml:space="preserve">DIEGO OCHOA </t>
  </si>
  <si>
    <t>ROSACEA</t>
  </si>
  <si>
    <t>RESONANCIA</t>
  </si>
  <si>
    <t xml:space="preserve">NELLY ESPINAR </t>
  </si>
  <si>
    <t xml:space="preserve">CALCULO DE RIÑON </t>
  </si>
  <si>
    <t xml:space="preserve">RAUUL AVILES </t>
  </si>
  <si>
    <t xml:space="preserve">ENDOCRINO </t>
  </si>
  <si>
    <t xml:space="preserve">BRYRON PARRALES </t>
  </si>
  <si>
    <t>EMMA SOPHIA PARRALES</t>
  </si>
  <si>
    <t>MARIA GABRIELA AVILES</t>
  </si>
  <si>
    <t>MARIA EMILIA LEGARDA</t>
  </si>
  <si>
    <t xml:space="preserve">IRREGULARIDAD MENSTRUACIÓN </t>
  </si>
  <si>
    <t>EMMA BRAVO</t>
  </si>
  <si>
    <t>MONICA MONTENEGRO</t>
  </si>
  <si>
    <t>INFECCIÓN EN LAS VIAS RESPIRATORIAS</t>
  </si>
  <si>
    <t xml:space="preserve">DANA VALENTINA </t>
  </si>
  <si>
    <t xml:space="preserve">ESGUINCE </t>
  </si>
  <si>
    <t>NAOMY ROSAS</t>
  </si>
  <si>
    <t>TERESA MUÑOZ</t>
  </si>
  <si>
    <t>GABY AVILES</t>
  </si>
  <si>
    <t>LUCAS BRAVO</t>
  </si>
  <si>
    <t>INFLUENZA</t>
  </si>
  <si>
    <t xml:space="preserve">EXCLUSIÓN DE CONTRATO </t>
  </si>
  <si>
    <t>DEDUCIBLE $140</t>
  </si>
  <si>
    <t>EOB-682488</t>
  </si>
  <si>
    <t xml:space="preserve">ANGINA DE PECHO </t>
  </si>
  <si>
    <t>INFECCIÓN EN LAS VÍAS URINARIAS</t>
  </si>
  <si>
    <t>ABONADO AL DEDUCIBLE 45</t>
  </si>
  <si>
    <t>RG-10065628</t>
  </si>
  <si>
    <t xml:space="preserve">VULVOVAGINITIS </t>
  </si>
  <si>
    <t xml:space="preserve">GIANLUCA FAGGIONI </t>
  </si>
  <si>
    <t>SELENA TAPIA</t>
  </si>
  <si>
    <t xml:space="preserve">DERECK VILLACIS </t>
  </si>
  <si>
    <t>RETRASO EN EL DESARROLLO</t>
  </si>
  <si>
    <t>LAUDALI GONZALEZ</t>
  </si>
  <si>
    <t>DEDUCIBLE 51,31</t>
  </si>
  <si>
    <t>RG-10065773</t>
  </si>
  <si>
    <t>RG-10065615</t>
  </si>
  <si>
    <t>ALCANCE MEDICINA</t>
  </si>
  <si>
    <t>ABSCESO CUTANEO</t>
  </si>
  <si>
    <t>DEDUCIBLE 90,64</t>
  </si>
  <si>
    <t>RG-10065709</t>
  </si>
  <si>
    <t>RG-10065780</t>
  </si>
  <si>
    <t xml:space="preserve">JEFFERSON PALACIOS </t>
  </si>
  <si>
    <t>MARIA FERNANDA DIAZ</t>
  </si>
  <si>
    <t>LUIS BRAVO</t>
  </si>
  <si>
    <t xml:space="preserve">COMPRESION MUSCULAR </t>
  </si>
  <si>
    <t>RG-10065788</t>
  </si>
  <si>
    <t>VIVIANA SILVA</t>
  </si>
  <si>
    <t xml:space="preserve">MEDICIONA </t>
  </si>
  <si>
    <t>ALEXANDRA MALDONADO</t>
  </si>
  <si>
    <t>ATENCION MEDICA</t>
  </si>
  <si>
    <t>FECHA DE ATENCIÓN</t>
  </si>
  <si>
    <t>NUMERO DE FACTURA</t>
  </si>
  <si>
    <t>VALOR NO CUBIERTO</t>
  </si>
  <si>
    <t>VALOR A PAGAR</t>
  </si>
  <si>
    <t>NRO DE LIQUIDACIÓN</t>
  </si>
  <si>
    <t xml:space="preserve"> $-   </t>
  </si>
  <si>
    <t xml:space="preserve">EDUARDO BAYAS - ASISKEN </t>
  </si>
  <si>
    <t>COPAGO 20%</t>
  </si>
  <si>
    <t xml:space="preserve">VERIS </t>
  </si>
  <si>
    <t>004-100-001406925</t>
  </si>
  <si>
    <t>004-100-001406917</t>
  </si>
  <si>
    <t>004-100-001408174</t>
  </si>
  <si>
    <t>004-100-001408173</t>
  </si>
  <si>
    <t>ORDEN Y RESULTADOS</t>
  </si>
  <si>
    <t>003-100-001645663</t>
  </si>
  <si>
    <t>003-100-001645674</t>
  </si>
  <si>
    <t>003-100-001645677</t>
  </si>
  <si>
    <t>003-100-001645664</t>
  </si>
  <si>
    <t>VALOR CORRESPONDE A COPAGO</t>
  </si>
  <si>
    <t>PENDIENTE DE REPROCESO, COMPRA ANTICIPADA</t>
  </si>
  <si>
    <t>CONTROL MP</t>
  </si>
  <si>
    <t>TROMBOSIS</t>
  </si>
  <si>
    <t>EOB-738591</t>
  </si>
  <si>
    <t>DEDUCIBLE 24,28</t>
  </si>
  <si>
    <t>EOB-782423</t>
  </si>
  <si>
    <t>EOB-719944</t>
  </si>
  <si>
    <t>RM-215918</t>
  </si>
  <si>
    <t>FALTA CORREGIR PARA LOS EXAMENES</t>
  </si>
  <si>
    <t>FALTA REGULARIZAR UNA FACTURA</t>
  </si>
  <si>
    <t>ANGELA EDUARDA LAVAYEN</t>
  </si>
  <si>
    <t>MANUEL VILLAVICENCIO</t>
  </si>
  <si>
    <t> 4062608</t>
  </si>
  <si>
    <t>DEDUCIBLE 465,10</t>
  </si>
  <si>
    <t> 4070605</t>
  </si>
  <si>
    <t>DEDUCIBLE 114,22</t>
  </si>
  <si>
    <t>MAYRA BROCEL</t>
  </si>
  <si>
    <t>DIABETES</t>
  </si>
  <si>
    <t xml:space="preserve">ONICOMICOSIS </t>
  </si>
  <si>
    <t>YOYMARA GUALOTO</t>
  </si>
  <si>
    <t>GEOVAGI FLORES</t>
  </si>
  <si>
    <t>LUCAS FLORES</t>
  </si>
  <si>
    <t xml:space="preserve">ORZUELO </t>
  </si>
  <si>
    <t>NASOFARINGITIS</t>
  </si>
  <si>
    <t>EVELYN CEDEÑO</t>
  </si>
  <si>
    <t xml:space="preserve">TERAPIA DE LENGUAJE </t>
  </si>
  <si>
    <t>BETSABET VELIZ</t>
  </si>
  <si>
    <t>BIOPSIA</t>
  </si>
  <si>
    <t xml:space="preserve">LAURA CRUZ </t>
  </si>
  <si>
    <t>VANIA VIZUETA</t>
  </si>
  <si>
    <t>PAPANICOLAU</t>
  </si>
  <si>
    <t>RM-217920</t>
  </si>
  <si>
    <t>RG-10065952</t>
  </si>
  <si>
    <t>RG-10065986</t>
  </si>
  <si>
    <t>RG-10065948</t>
  </si>
  <si>
    <t>MEDICINA ABRIL</t>
  </si>
  <si>
    <t>1/5/22025</t>
  </si>
  <si>
    <t>BITY ZAMAYO</t>
  </si>
  <si>
    <t>SERENA ROMERO</t>
  </si>
  <si>
    <t>DERMATITIS ATOPICA</t>
  </si>
  <si>
    <t xml:space="preserve">ESTELA RIERA </t>
  </si>
  <si>
    <t>ESTELA RIERA</t>
  </si>
  <si>
    <t xml:space="preserve">DISLIPIDERMIA </t>
  </si>
  <si>
    <t>MONICA MONTENEGRO ARAGUNDIN</t>
  </si>
  <si>
    <t>RG-10066078</t>
  </si>
  <si>
    <t>DEFICIT DE VITAMINA D</t>
  </si>
  <si>
    <t>VAGINOSIS</t>
  </si>
  <si>
    <t>ABONADO AL DECUCIBLE $90</t>
  </si>
  <si>
    <t>MERCEDES PISCIOTI</t>
  </si>
  <si>
    <t>MARICELA CANDIDA FLORES</t>
  </si>
  <si>
    <t>EMILY THAIS ZAMBRANO</t>
  </si>
  <si>
    <t>SARAH ZAMORA ZAMBRANO</t>
  </si>
  <si>
    <t>WILLIAM COTALLAT</t>
  </si>
  <si>
    <t>MARIA SALCEDO</t>
  </si>
  <si>
    <t>DESGLOSE DE FACTURA $600</t>
  </si>
  <si>
    <t>EOB-714410</t>
  </si>
  <si>
    <t>RG-10066068</t>
  </si>
  <si>
    <t>CARMEN SOTO</t>
  </si>
  <si>
    <t>FREDDY QUIMIS</t>
  </si>
  <si>
    <t>test</t>
  </si>
  <si>
    <t>esto es un test de actualizacion</t>
  </si>
  <si>
    <t>AXEL GALVES</t>
  </si>
  <si>
    <t>PENDIENTE DE FACTURA</t>
  </si>
  <si>
    <t>LAURA ZAMBRANO</t>
  </si>
  <si>
    <t>MARTHA GUILLEN</t>
  </si>
  <si>
    <t>FALTA REGULARIZA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</si>
</sst>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\-#,##0.00"/>
    <numFmt numFmtId="165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21272A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16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1" fillId="2" borderId="0" xfId="1" applyFont="1" applyFill="1" applyAlignment="1">
      <alignment horizontal="center" vertical="center" wrapText="1"/>
    </xf>
    <xf numFmtId="165" fontId="2" fillId="0" borderId="0" xfId="1" applyFont="1" applyAlignment="1">
      <alignment horizontal="center"/>
    </xf>
    <xf numFmtId="165" fontId="2" fillId="0" borderId="0" xfId="1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/>
    <xf numFmtId="164" fontId="12" fillId="0" borderId="1" xfId="0" applyNumberFormat="1" applyFont="1" applyBorder="1"/>
    <xf numFmtId="165" fontId="12" fillId="0" borderId="1" xfId="1" applyFont="1" applyBorder="1"/>
    <xf numFmtId="165" fontId="13" fillId="0" borderId="1" xfId="1" applyFont="1" applyBorder="1"/>
    <xf numFmtId="165" fontId="12" fillId="8" borderId="1" xfId="1" applyFont="1" applyFill="1" applyBorder="1"/>
    <xf numFmtId="165" fontId="0" fillId="0" borderId="0" xfId="1" applyFont="1"/>
    <xf numFmtId="165" fontId="12" fillId="0" borderId="1" xfId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8"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2"/>
  <sheetViews>
    <sheetView zoomScale="95" zoomScaleNormal="100" workbookViewId="0">
      <pane ySplit="1" topLeftCell="A413" activePane="bottomLeft" state="frozen"/>
      <selection pane="bottomLeft" activeCell="B406" sqref="B406"/>
    </sheetView>
  </sheetViews>
  <sheetFormatPr baseColWidth="10" defaultColWidth="11.453125" defaultRowHeight="17" x14ac:dyDescent="0.4"/>
  <cols>
    <col min="1" max="1" width="14.54296875" style="10" bestFit="1" customWidth="1"/>
    <col min="2" max="2" width="23.7265625" style="14" customWidth="1"/>
    <col min="3" max="3" width="23.54296875" style="12" customWidth="1"/>
    <col min="4" max="4" width="11" style="10" customWidth="1"/>
    <col min="5" max="5" width="41.26953125" style="10" customWidth="1"/>
    <col min="6" max="6" width="9.54296875" style="11" customWidth="1"/>
    <col min="7" max="7" width="13.26953125" style="5" customWidth="1"/>
    <col min="8" max="8" width="19.54296875" style="3" customWidth="1"/>
    <col min="9" max="9" width="16.81640625" style="10" customWidth="1"/>
    <col min="10" max="10" width="10.54296875" style="10" customWidth="1"/>
    <col min="11" max="11" width="11.1796875" style="3" customWidth="1"/>
    <col min="12" max="12" width="16" style="3" customWidth="1"/>
    <col min="13" max="13" width="10.81640625" style="2" customWidth="1"/>
    <col min="14" max="14" width="34.81640625" style="12" customWidth="1"/>
    <col min="15" max="15" width="14.453125" style="12" customWidth="1"/>
    <col min="16" max="16384" width="11.453125" style="12"/>
  </cols>
  <sheetData>
    <row r="1" spans="1:15" s="9" customFormat="1" ht="24" x14ac:dyDescent="0.35">
      <c r="A1" s="1" t="s">
        <v>17</v>
      </c>
      <c r="B1" s="1" t="s">
        <v>0</v>
      </c>
      <c r="C1" s="19" t="s">
        <v>627</v>
      </c>
      <c r="D1" s="1" t="s">
        <v>1</v>
      </c>
      <c r="E1" s="1" t="s">
        <v>2</v>
      </c>
      <c r="F1" s="15" t="s">
        <v>16</v>
      </c>
      <c r="G1" s="13" t="s">
        <v>26</v>
      </c>
      <c r="H1" s="1" t="s">
        <v>3</v>
      </c>
      <c r="I1" s="8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8" t="s">
        <v>61</v>
      </c>
      <c r="O1" s="8" t="s">
        <v>62</v>
      </c>
    </row>
    <row r="2" spans="1:15" x14ac:dyDescent="0.4">
      <c r="A2" s="4">
        <v>44993</v>
      </c>
      <c r="B2" s="7" t="s">
        <v>347</v>
      </c>
      <c r="C2" s="2" t="s">
        <v>348</v>
      </c>
      <c r="D2" s="3" t="s">
        <v>34</v>
      </c>
      <c r="E2" s="3" t="s">
        <v>172</v>
      </c>
      <c r="F2" s="5">
        <v>427.02</v>
      </c>
      <c r="G2" s="5">
        <v>304.04000000000002</v>
      </c>
      <c r="H2" s="3" t="s">
        <v>22</v>
      </c>
      <c r="I2" s="3" t="s">
        <v>7</v>
      </c>
      <c r="J2" s="3" t="s">
        <v>8</v>
      </c>
      <c r="K2" s="3" t="s">
        <v>402</v>
      </c>
      <c r="L2" s="3">
        <v>5166882</v>
      </c>
      <c r="M2" s="6">
        <v>45369</v>
      </c>
      <c r="N2" s="2"/>
    </row>
    <row r="3" spans="1:15" x14ac:dyDescent="0.4">
      <c r="A3" s="4">
        <v>44993</v>
      </c>
      <c r="B3" s="7" t="s">
        <v>70</v>
      </c>
      <c r="C3" s="2" t="s">
        <v>70</v>
      </c>
      <c r="D3" s="3" t="s">
        <v>20</v>
      </c>
      <c r="E3" s="3" t="s">
        <v>349</v>
      </c>
      <c r="F3" s="5">
        <v>320</v>
      </c>
      <c r="G3" s="5">
        <v>252</v>
      </c>
      <c r="H3" s="3" t="s">
        <v>11</v>
      </c>
      <c r="I3" s="3" t="s">
        <v>7</v>
      </c>
      <c r="J3" s="3" t="s">
        <v>8</v>
      </c>
      <c r="K3" s="3" t="s">
        <v>416</v>
      </c>
      <c r="L3" s="3">
        <v>238202</v>
      </c>
      <c r="M3" s="6">
        <v>45373</v>
      </c>
      <c r="N3" s="2"/>
    </row>
    <row r="4" spans="1:15" x14ac:dyDescent="0.4">
      <c r="A4" s="4">
        <v>45288</v>
      </c>
      <c r="B4" s="7" t="s">
        <v>37</v>
      </c>
      <c r="C4" s="2" t="s">
        <v>37</v>
      </c>
      <c r="D4" s="3" t="s">
        <v>13</v>
      </c>
      <c r="E4" s="3" t="s">
        <v>116</v>
      </c>
      <c r="F4" s="5">
        <v>50</v>
      </c>
      <c r="G4" s="5" t="s">
        <v>86</v>
      </c>
      <c r="H4" s="3" t="s">
        <v>30</v>
      </c>
      <c r="I4" s="3" t="s">
        <v>7</v>
      </c>
      <c r="J4" s="3" t="s">
        <v>8</v>
      </c>
      <c r="K4" s="2">
        <v>7807820</v>
      </c>
      <c r="L4" s="2">
        <v>7807820</v>
      </c>
      <c r="M4" s="6">
        <v>45301</v>
      </c>
      <c r="N4" s="2"/>
    </row>
    <row r="5" spans="1:15" x14ac:dyDescent="0.4">
      <c r="A5" s="4">
        <v>45288</v>
      </c>
      <c r="B5" s="7" t="s">
        <v>37</v>
      </c>
      <c r="C5" s="2" t="s">
        <v>37</v>
      </c>
      <c r="D5" s="3" t="s">
        <v>13</v>
      </c>
      <c r="E5" s="3" t="s">
        <v>93</v>
      </c>
      <c r="F5" s="5">
        <v>200</v>
      </c>
      <c r="G5" s="5" t="s">
        <v>236</v>
      </c>
      <c r="H5" s="3" t="s">
        <v>30</v>
      </c>
      <c r="I5" s="3" t="s">
        <v>7</v>
      </c>
      <c r="J5" s="3" t="s">
        <v>8</v>
      </c>
      <c r="M5" s="6">
        <v>45301</v>
      </c>
      <c r="N5" s="2"/>
    </row>
    <row r="6" spans="1:15" x14ac:dyDescent="0.4">
      <c r="A6" s="4">
        <v>45294</v>
      </c>
      <c r="B6" s="7" t="s">
        <v>94</v>
      </c>
      <c r="C6" s="2" t="s">
        <v>84</v>
      </c>
      <c r="D6" s="3" t="s">
        <v>9</v>
      </c>
      <c r="E6" s="3" t="s">
        <v>101</v>
      </c>
      <c r="F6" s="5">
        <v>107.43</v>
      </c>
      <c r="G6" s="5" t="s">
        <v>59</v>
      </c>
      <c r="H6" s="3" t="s">
        <v>98</v>
      </c>
      <c r="I6" s="3" t="s">
        <v>29</v>
      </c>
      <c r="J6" s="3" t="s">
        <v>40</v>
      </c>
      <c r="M6" s="6">
        <v>45306</v>
      </c>
      <c r="N6" s="2"/>
    </row>
    <row r="7" spans="1:15" x14ac:dyDescent="0.4">
      <c r="A7" s="4">
        <v>45294</v>
      </c>
      <c r="B7" s="7" t="s">
        <v>21</v>
      </c>
      <c r="C7" s="2" t="s">
        <v>21</v>
      </c>
      <c r="D7" s="3" t="s">
        <v>9</v>
      </c>
      <c r="E7" s="3" t="s">
        <v>102</v>
      </c>
      <c r="F7" s="5">
        <v>93.72</v>
      </c>
      <c r="G7" s="5" t="s">
        <v>104</v>
      </c>
      <c r="H7" s="3" t="s">
        <v>98</v>
      </c>
      <c r="I7" s="3" t="s">
        <v>7</v>
      </c>
      <c r="J7" s="3" t="s">
        <v>40</v>
      </c>
      <c r="K7" s="3">
        <v>192111</v>
      </c>
      <c r="L7" s="3">
        <v>192111</v>
      </c>
      <c r="M7" s="6">
        <v>45295</v>
      </c>
      <c r="N7" s="2"/>
    </row>
    <row r="8" spans="1:15" x14ac:dyDescent="0.4">
      <c r="A8" s="4">
        <v>45294</v>
      </c>
      <c r="B8" s="7" t="s">
        <v>92</v>
      </c>
      <c r="C8" s="2" t="s">
        <v>92</v>
      </c>
      <c r="D8" s="3" t="s">
        <v>63</v>
      </c>
      <c r="E8" s="3" t="s">
        <v>46</v>
      </c>
      <c r="F8" s="5">
        <v>189.55</v>
      </c>
      <c r="G8" s="5" t="s">
        <v>87</v>
      </c>
      <c r="H8" s="3" t="s">
        <v>98</v>
      </c>
      <c r="I8" s="3" t="s">
        <v>7</v>
      </c>
      <c r="J8" s="3" t="s">
        <v>8</v>
      </c>
      <c r="K8" s="3">
        <v>192113</v>
      </c>
      <c r="L8" s="3">
        <v>192113</v>
      </c>
      <c r="M8" s="6">
        <v>45295</v>
      </c>
      <c r="N8" s="2"/>
    </row>
    <row r="9" spans="1:15" x14ac:dyDescent="0.4">
      <c r="A9" s="4">
        <v>45294</v>
      </c>
      <c r="B9" s="7" t="s">
        <v>105</v>
      </c>
      <c r="C9" s="2" t="s">
        <v>106</v>
      </c>
      <c r="D9" s="3" t="s">
        <v>9</v>
      </c>
      <c r="E9" s="3" t="s">
        <v>64</v>
      </c>
      <c r="F9" s="5">
        <v>74.709999999999994</v>
      </c>
      <c r="G9" s="5" t="s">
        <v>107</v>
      </c>
      <c r="H9" s="3" t="s">
        <v>31</v>
      </c>
      <c r="I9" s="3" t="s">
        <v>7</v>
      </c>
      <c r="J9" s="3" t="s">
        <v>40</v>
      </c>
      <c r="K9" s="3">
        <v>192171</v>
      </c>
      <c r="L9" s="3">
        <v>192141</v>
      </c>
      <c r="M9" s="6">
        <v>45295</v>
      </c>
      <c r="N9" s="2"/>
    </row>
    <row r="10" spans="1:15" x14ac:dyDescent="0.4">
      <c r="A10" s="4">
        <v>45295</v>
      </c>
      <c r="B10" s="7" t="s">
        <v>81</v>
      </c>
      <c r="C10" s="2" t="s">
        <v>81</v>
      </c>
      <c r="D10" s="3" t="s">
        <v>23</v>
      </c>
      <c r="E10" s="3" t="s">
        <v>103</v>
      </c>
      <c r="F10" s="5">
        <v>40</v>
      </c>
      <c r="G10" s="5">
        <v>32</v>
      </c>
      <c r="H10" s="3" t="s">
        <v>18</v>
      </c>
      <c r="I10" s="3" t="s">
        <v>7</v>
      </c>
      <c r="J10" s="3" t="s">
        <v>8</v>
      </c>
      <c r="K10" s="3">
        <v>10740681</v>
      </c>
      <c r="L10" s="3">
        <v>10740681</v>
      </c>
      <c r="M10" s="6">
        <v>45307</v>
      </c>
      <c r="N10" s="2"/>
    </row>
    <row r="11" spans="1:15" x14ac:dyDescent="0.4">
      <c r="A11" s="4">
        <v>45295</v>
      </c>
      <c r="B11" s="7" t="s">
        <v>36</v>
      </c>
      <c r="C11" s="2" t="s">
        <v>71</v>
      </c>
      <c r="D11" s="3" t="s">
        <v>63</v>
      </c>
      <c r="E11" s="3" t="s">
        <v>108</v>
      </c>
      <c r="F11" s="5">
        <v>53.2</v>
      </c>
      <c r="G11" s="5">
        <v>28.6</v>
      </c>
      <c r="H11" s="3" t="s">
        <v>11</v>
      </c>
      <c r="I11" s="3" t="s">
        <v>7</v>
      </c>
      <c r="J11" s="3" t="s">
        <v>8</v>
      </c>
      <c r="K11" s="3">
        <v>192186</v>
      </c>
      <c r="L11" s="3">
        <v>192186</v>
      </c>
      <c r="M11" s="6">
        <v>45299</v>
      </c>
      <c r="N11" s="2"/>
    </row>
    <row r="12" spans="1:15" x14ac:dyDescent="0.4">
      <c r="A12" s="4">
        <v>45296</v>
      </c>
      <c r="B12" s="7" t="s">
        <v>36</v>
      </c>
      <c r="C12" s="2" t="s">
        <v>71</v>
      </c>
      <c r="D12" s="3" t="s">
        <v>63</v>
      </c>
      <c r="E12" s="3" t="s">
        <v>109</v>
      </c>
      <c r="F12" s="5">
        <v>50</v>
      </c>
      <c r="G12" s="5">
        <v>37.5</v>
      </c>
      <c r="H12" s="3" t="s">
        <v>11</v>
      </c>
      <c r="I12" s="3" t="s">
        <v>7</v>
      </c>
      <c r="J12" s="3" t="s">
        <v>8</v>
      </c>
      <c r="K12" s="3">
        <v>192234</v>
      </c>
      <c r="L12" s="3">
        <v>192234</v>
      </c>
      <c r="M12" s="6">
        <v>45299</v>
      </c>
      <c r="N12" s="2"/>
    </row>
    <row r="13" spans="1:15" x14ac:dyDescent="0.4">
      <c r="A13" s="4">
        <v>45296</v>
      </c>
      <c r="B13" s="7" t="s">
        <v>39</v>
      </c>
      <c r="C13" s="2" t="s">
        <v>39</v>
      </c>
      <c r="D13" s="3" t="s">
        <v>10</v>
      </c>
      <c r="E13" s="3" t="s">
        <v>110</v>
      </c>
      <c r="F13" s="5">
        <v>884.04</v>
      </c>
      <c r="G13" s="5">
        <v>884.04</v>
      </c>
      <c r="H13" s="3" t="s">
        <v>19</v>
      </c>
      <c r="I13" s="3" t="s">
        <v>7</v>
      </c>
      <c r="J13" s="3" t="s">
        <v>8</v>
      </c>
      <c r="K13" s="3">
        <v>305105</v>
      </c>
      <c r="L13" s="3">
        <v>305105</v>
      </c>
      <c r="M13" s="6">
        <v>45306</v>
      </c>
      <c r="N13" s="2"/>
    </row>
    <row r="14" spans="1:15" x14ac:dyDescent="0.4">
      <c r="A14" s="4">
        <v>45296</v>
      </c>
      <c r="B14" s="7" t="s">
        <v>39</v>
      </c>
      <c r="C14" s="2" t="s">
        <v>39</v>
      </c>
      <c r="D14" s="3" t="s">
        <v>10</v>
      </c>
      <c r="E14" s="3" t="s">
        <v>111</v>
      </c>
      <c r="F14" s="5">
        <v>1589.21</v>
      </c>
      <c r="G14" s="5">
        <v>1578.56</v>
      </c>
      <c r="H14" s="3" t="s">
        <v>19</v>
      </c>
      <c r="I14" s="3" t="s">
        <v>7</v>
      </c>
      <c r="J14" s="3" t="s">
        <v>8</v>
      </c>
      <c r="K14" s="3">
        <v>304811</v>
      </c>
      <c r="L14" s="3">
        <v>304811</v>
      </c>
      <c r="M14" s="6">
        <v>45309</v>
      </c>
      <c r="N14" s="2"/>
    </row>
    <row r="15" spans="1:15" x14ac:dyDescent="0.4">
      <c r="A15" s="4">
        <v>45296</v>
      </c>
      <c r="B15" s="7" t="s">
        <v>35</v>
      </c>
      <c r="C15" s="2" t="s">
        <v>35</v>
      </c>
      <c r="D15" s="3" t="s">
        <v>34</v>
      </c>
      <c r="E15" s="3" t="s">
        <v>88</v>
      </c>
      <c r="F15" s="5">
        <v>748.8</v>
      </c>
      <c r="G15" s="5">
        <v>690.12</v>
      </c>
      <c r="H15" s="3" t="s">
        <v>6</v>
      </c>
      <c r="I15" s="3" t="s">
        <v>7</v>
      </c>
      <c r="J15" s="3" t="s">
        <v>8</v>
      </c>
      <c r="K15" s="3" t="s">
        <v>137</v>
      </c>
      <c r="L15" s="3">
        <v>5079221</v>
      </c>
      <c r="M15" s="6">
        <v>45317</v>
      </c>
      <c r="N15" s="2"/>
    </row>
    <row r="16" spans="1:15" x14ac:dyDescent="0.4">
      <c r="A16" s="4">
        <v>45296</v>
      </c>
      <c r="B16" s="7" t="s">
        <v>99</v>
      </c>
      <c r="C16" s="2" t="s">
        <v>100</v>
      </c>
      <c r="D16" s="3" t="s">
        <v>34</v>
      </c>
      <c r="E16" s="3" t="s">
        <v>33</v>
      </c>
      <c r="F16" s="5">
        <v>228.75</v>
      </c>
      <c r="G16" s="5">
        <v>206.26</v>
      </c>
      <c r="H16" s="3" t="s">
        <v>11</v>
      </c>
      <c r="I16" s="3" t="s">
        <v>7</v>
      </c>
      <c r="J16" s="3" t="s">
        <v>8</v>
      </c>
      <c r="K16" s="3" t="s">
        <v>136</v>
      </c>
      <c r="L16" s="3">
        <v>5081413</v>
      </c>
      <c r="M16" s="6">
        <v>45307</v>
      </c>
      <c r="N16" s="2"/>
    </row>
    <row r="17" spans="1:14" x14ac:dyDescent="0.4">
      <c r="A17" s="4">
        <v>45296</v>
      </c>
      <c r="B17" s="7" t="s">
        <v>45</v>
      </c>
      <c r="C17" s="2" t="s">
        <v>45</v>
      </c>
      <c r="D17" s="3" t="s">
        <v>34</v>
      </c>
      <c r="E17" s="3" t="s">
        <v>112</v>
      </c>
      <c r="F17" s="5">
        <v>112</v>
      </c>
      <c r="G17" s="5">
        <v>82.8</v>
      </c>
      <c r="H17" s="3" t="s">
        <v>11</v>
      </c>
      <c r="I17" s="3" t="s">
        <v>7</v>
      </c>
      <c r="J17" s="3" t="s">
        <v>8</v>
      </c>
      <c r="K17" s="3" t="s">
        <v>138</v>
      </c>
      <c r="L17" s="3">
        <v>5081435</v>
      </c>
      <c r="M17" s="6">
        <v>45307</v>
      </c>
      <c r="N17" s="2"/>
    </row>
    <row r="18" spans="1:14" x14ac:dyDescent="0.4">
      <c r="A18" s="4">
        <v>45297</v>
      </c>
      <c r="B18" s="7" t="s">
        <v>49</v>
      </c>
      <c r="C18" s="2" t="s">
        <v>49</v>
      </c>
      <c r="D18" s="3" t="s">
        <v>34</v>
      </c>
      <c r="E18" s="3" t="s">
        <v>216</v>
      </c>
      <c r="F18" s="5">
        <v>368.33</v>
      </c>
      <c r="G18" s="5">
        <v>329.34</v>
      </c>
      <c r="H18" s="3" t="s">
        <v>6</v>
      </c>
      <c r="I18" s="3" t="s">
        <v>7</v>
      </c>
      <c r="J18" s="3" t="s">
        <v>8</v>
      </c>
      <c r="K18" s="3" t="s">
        <v>873</v>
      </c>
      <c r="L18" s="3">
        <v>5593591</v>
      </c>
      <c r="M18" s="6">
        <v>45667</v>
      </c>
      <c r="N18" s="2"/>
    </row>
    <row r="19" spans="1:14" x14ac:dyDescent="0.4">
      <c r="A19" s="4">
        <v>45297</v>
      </c>
      <c r="B19" s="7" t="s">
        <v>27</v>
      </c>
      <c r="C19" s="2" t="s">
        <v>27</v>
      </c>
      <c r="D19" s="3" t="s">
        <v>9</v>
      </c>
      <c r="E19" s="3" t="s">
        <v>288</v>
      </c>
      <c r="F19" s="5">
        <v>56.46</v>
      </c>
      <c r="G19" s="5" t="s">
        <v>1015</v>
      </c>
      <c r="H19" s="3" t="s">
        <v>82</v>
      </c>
      <c r="I19" s="3" t="s">
        <v>7</v>
      </c>
      <c r="J19" s="3" t="s">
        <v>8</v>
      </c>
      <c r="K19" s="3">
        <v>211085</v>
      </c>
      <c r="L19" s="3">
        <v>211085</v>
      </c>
      <c r="M19" s="6">
        <v>45667</v>
      </c>
      <c r="N19" s="2"/>
    </row>
    <row r="20" spans="1:14" x14ac:dyDescent="0.4">
      <c r="A20" s="4">
        <v>45300</v>
      </c>
      <c r="B20" s="7" t="s">
        <v>54</v>
      </c>
      <c r="C20" s="2" t="s">
        <v>54</v>
      </c>
      <c r="D20" s="3" t="s">
        <v>13</v>
      </c>
      <c r="E20" s="3" t="s">
        <v>51</v>
      </c>
      <c r="F20" s="5">
        <v>224.19</v>
      </c>
      <c r="G20" s="5">
        <v>224.2</v>
      </c>
      <c r="H20" s="3" t="s">
        <v>22</v>
      </c>
      <c r="I20" s="3" t="s">
        <v>7</v>
      </c>
      <c r="J20" s="3" t="s">
        <v>8</v>
      </c>
      <c r="K20" s="3">
        <v>7846924</v>
      </c>
      <c r="L20" s="3">
        <v>7846924</v>
      </c>
      <c r="M20" s="6">
        <v>45310</v>
      </c>
      <c r="N20" s="2"/>
    </row>
    <row r="21" spans="1:14" x14ac:dyDescent="0.4">
      <c r="A21" s="4">
        <v>45300</v>
      </c>
      <c r="B21" s="7" t="s">
        <v>113</v>
      </c>
      <c r="C21" s="2" t="s">
        <v>114</v>
      </c>
      <c r="D21" s="3" t="s">
        <v>10</v>
      </c>
      <c r="E21" s="3" t="s">
        <v>115</v>
      </c>
      <c r="F21" s="5">
        <v>349.6</v>
      </c>
      <c r="G21" s="5">
        <v>180.68</v>
      </c>
      <c r="H21" s="3" t="s">
        <v>12</v>
      </c>
      <c r="I21" s="3" t="s">
        <v>7</v>
      </c>
      <c r="J21" s="3" t="s">
        <v>8</v>
      </c>
      <c r="K21" s="3">
        <v>6033091</v>
      </c>
      <c r="L21" s="3">
        <v>6033091</v>
      </c>
      <c r="M21" s="6">
        <v>45309</v>
      </c>
      <c r="N21" s="2"/>
    </row>
    <row r="22" spans="1:14" x14ac:dyDescent="0.4">
      <c r="A22" s="4">
        <v>45302</v>
      </c>
      <c r="B22" s="7" t="s">
        <v>117</v>
      </c>
      <c r="C22" s="2" t="s">
        <v>117</v>
      </c>
      <c r="D22" s="3" t="s">
        <v>20</v>
      </c>
      <c r="E22" s="3" t="s">
        <v>24</v>
      </c>
      <c r="F22" s="5">
        <v>70</v>
      </c>
      <c r="G22" s="5" t="s">
        <v>147</v>
      </c>
      <c r="H22" s="3" t="s">
        <v>31</v>
      </c>
      <c r="I22" s="3" t="s">
        <v>7</v>
      </c>
      <c r="J22" s="3" t="s">
        <v>40</v>
      </c>
      <c r="K22" s="3" t="s">
        <v>148</v>
      </c>
      <c r="L22" s="3">
        <v>226156</v>
      </c>
      <c r="M22" s="6">
        <v>45308</v>
      </c>
      <c r="N22" s="2"/>
    </row>
    <row r="23" spans="1:14" x14ac:dyDescent="0.4">
      <c r="A23" s="4">
        <v>45302</v>
      </c>
      <c r="B23" s="7" t="s">
        <v>118</v>
      </c>
      <c r="C23" s="2" t="s">
        <v>118</v>
      </c>
      <c r="D23" s="3" t="s">
        <v>9</v>
      </c>
      <c r="E23" s="3" t="s">
        <v>38</v>
      </c>
      <c r="F23" s="5">
        <v>445</v>
      </c>
      <c r="G23" s="5">
        <v>370.09</v>
      </c>
      <c r="H23" s="3" t="s">
        <v>65</v>
      </c>
      <c r="I23" s="3" t="s">
        <v>7</v>
      </c>
      <c r="J23" s="3" t="s">
        <v>72</v>
      </c>
      <c r="K23" s="3">
        <v>192887</v>
      </c>
      <c r="L23" s="3">
        <v>192887</v>
      </c>
      <c r="M23" s="6">
        <v>45314</v>
      </c>
      <c r="N23" s="2"/>
    </row>
    <row r="24" spans="1:14" x14ac:dyDescent="0.4">
      <c r="A24" s="4">
        <v>45302</v>
      </c>
      <c r="B24" s="7" t="s">
        <v>119</v>
      </c>
      <c r="C24" s="2" t="s">
        <v>120</v>
      </c>
      <c r="D24" s="3" t="s">
        <v>63</v>
      </c>
      <c r="E24" s="3" t="s">
        <v>46</v>
      </c>
      <c r="F24" s="5">
        <v>33.630000000000003</v>
      </c>
      <c r="G24" s="5" t="s">
        <v>128</v>
      </c>
      <c r="H24" s="3" t="s">
        <v>65</v>
      </c>
      <c r="I24" s="3" t="s">
        <v>7</v>
      </c>
      <c r="J24" s="3" t="s">
        <v>8</v>
      </c>
      <c r="M24" s="6">
        <v>45314</v>
      </c>
      <c r="N24" s="2"/>
    </row>
    <row r="25" spans="1:14" x14ac:dyDescent="0.4">
      <c r="A25" s="4">
        <v>45302</v>
      </c>
      <c r="B25" s="7" t="s">
        <v>119</v>
      </c>
      <c r="C25" s="2" t="s">
        <v>120</v>
      </c>
      <c r="D25" s="3" t="s">
        <v>63</v>
      </c>
      <c r="E25" s="3" t="s">
        <v>121</v>
      </c>
      <c r="F25" s="5">
        <v>223.27</v>
      </c>
      <c r="G25" s="5">
        <v>103.1</v>
      </c>
      <c r="H25" s="3" t="s">
        <v>65</v>
      </c>
      <c r="I25" s="3" t="s">
        <v>7</v>
      </c>
      <c r="J25" s="3" t="s">
        <v>8</v>
      </c>
      <c r="K25" s="3">
        <v>192493</v>
      </c>
      <c r="L25" s="3">
        <v>192493</v>
      </c>
      <c r="M25" s="6">
        <v>45314</v>
      </c>
      <c r="N25" s="2" t="s">
        <v>127</v>
      </c>
    </row>
    <row r="26" spans="1:14" x14ac:dyDescent="0.4">
      <c r="A26" s="4">
        <v>45302</v>
      </c>
      <c r="B26" s="7" t="s">
        <v>42</v>
      </c>
      <c r="C26" s="2" t="s">
        <v>43</v>
      </c>
      <c r="D26" s="3" t="s">
        <v>58</v>
      </c>
      <c r="E26" s="3" t="s">
        <v>122</v>
      </c>
      <c r="F26" s="5">
        <v>60</v>
      </c>
      <c r="H26" s="3" t="s">
        <v>82</v>
      </c>
      <c r="I26" s="3" t="s">
        <v>158</v>
      </c>
      <c r="J26" s="3" t="s">
        <v>40</v>
      </c>
      <c r="L26" s="3">
        <v>226178</v>
      </c>
      <c r="M26" s="6">
        <v>45314</v>
      </c>
      <c r="N26" s="2"/>
    </row>
    <row r="27" spans="1:14" x14ac:dyDescent="0.4">
      <c r="A27" s="4">
        <v>45302</v>
      </c>
      <c r="B27" s="7" t="s">
        <v>27</v>
      </c>
      <c r="C27" s="2" t="s">
        <v>27</v>
      </c>
      <c r="D27" s="3" t="s">
        <v>9</v>
      </c>
      <c r="E27" s="3" t="s">
        <v>97</v>
      </c>
      <c r="F27" s="5">
        <v>40</v>
      </c>
      <c r="G27" s="5" t="s">
        <v>83</v>
      </c>
      <c r="H27" s="3" t="s">
        <v>82</v>
      </c>
      <c r="I27" s="3" t="s">
        <v>7</v>
      </c>
      <c r="J27" s="3" t="s">
        <v>8</v>
      </c>
      <c r="M27" s="6">
        <v>45314</v>
      </c>
      <c r="N27" s="2"/>
    </row>
    <row r="28" spans="1:14" x14ac:dyDescent="0.4">
      <c r="A28" s="4">
        <v>45302</v>
      </c>
      <c r="B28" s="7" t="s">
        <v>73</v>
      </c>
      <c r="C28" s="2" t="s">
        <v>74</v>
      </c>
      <c r="D28" s="3" t="s">
        <v>123</v>
      </c>
      <c r="E28" s="3" t="s">
        <v>91</v>
      </c>
      <c r="F28" s="5">
        <v>315.29000000000002</v>
      </c>
      <c r="G28" s="5">
        <v>240.04</v>
      </c>
      <c r="H28" s="3" t="s">
        <v>90</v>
      </c>
      <c r="I28" s="3" t="s">
        <v>7</v>
      </c>
      <c r="J28" s="3" t="s">
        <v>8</v>
      </c>
      <c r="K28" s="3" t="s">
        <v>164</v>
      </c>
      <c r="L28" s="3" t="s">
        <v>165</v>
      </c>
      <c r="M28" s="6">
        <v>45314</v>
      </c>
      <c r="N28" s="2" t="s">
        <v>163</v>
      </c>
    </row>
    <row r="29" spans="1:14" x14ac:dyDescent="0.4">
      <c r="A29" s="4">
        <v>45302</v>
      </c>
      <c r="B29" s="7" t="s">
        <v>39</v>
      </c>
      <c r="C29" s="2" t="s">
        <v>39</v>
      </c>
      <c r="D29" s="3" t="s">
        <v>10</v>
      </c>
      <c r="E29" s="3" t="s">
        <v>124</v>
      </c>
      <c r="F29" s="5">
        <v>209.2</v>
      </c>
      <c r="G29" s="5">
        <v>209.2</v>
      </c>
      <c r="H29" s="3" t="s">
        <v>19</v>
      </c>
      <c r="I29" s="3" t="s">
        <v>7</v>
      </c>
      <c r="J29" s="3" t="s">
        <v>8</v>
      </c>
      <c r="K29" s="3">
        <v>305804</v>
      </c>
      <c r="L29" s="3">
        <v>305804</v>
      </c>
      <c r="M29" s="6">
        <v>45310</v>
      </c>
      <c r="N29" s="2"/>
    </row>
    <row r="30" spans="1:14" x14ac:dyDescent="0.4">
      <c r="A30" s="4">
        <v>45303</v>
      </c>
      <c r="B30" s="7" t="s">
        <v>70</v>
      </c>
      <c r="C30" s="2" t="s">
        <v>70</v>
      </c>
      <c r="D30" s="3" t="s">
        <v>20</v>
      </c>
      <c r="E30" s="3" t="s">
        <v>69</v>
      </c>
      <c r="F30" s="5">
        <v>161.47999999999999</v>
      </c>
      <c r="G30" s="5">
        <v>97.18</v>
      </c>
      <c r="H30" s="3" t="s">
        <v>11</v>
      </c>
      <c r="I30" s="3" t="s">
        <v>7</v>
      </c>
      <c r="J30" s="3" t="s">
        <v>8</v>
      </c>
      <c r="K30" s="3" t="s">
        <v>134</v>
      </c>
      <c r="M30" s="6">
        <v>45315</v>
      </c>
      <c r="N30" s="2"/>
    </row>
    <row r="31" spans="1:14" x14ac:dyDescent="0.4">
      <c r="A31" s="4">
        <v>45303</v>
      </c>
      <c r="B31" s="7" t="s">
        <v>12</v>
      </c>
      <c r="C31" s="2" t="s">
        <v>12</v>
      </c>
      <c r="D31" s="3" t="s">
        <v>20</v>
      </c>
      <c r="E31" s="3" t="s">
        <v>125</v>
      </c>
      <c r="F31" s="5">
        <v>118.09</v>
      </c>
      <c r="G31" s="5">
        <v>20.03</v>
      </c>
      <c r="H31" s="3" t="s">
        <v>12</v>
      </c>
      <c r="I31" s="3" t="s">
        <v>7</v>
      </c>
      <c r="J31" s="3" t="s">
        <v>8</v>
      </c>
      <c r="K31" s="3" t="s">
        <v>130</v>
      </c>
      <c r="L31" s="3">
        <v>226207</v>
      </c>
      <c r="M31" s="6">
        <v>45315</v>
      </c>
      <c r="N31" s="2" t="s">
        <v>135</v>
      </c>
    </row>
    <row r="32" spans="1:14" x14ac:dyDescent="0.4">
      <c r="A32" s="4">
        <v>45303</v>
      </c>
      <c r="B32" s="7" t="s">
        <v>12</v>
      </c>
      <c r="C32" s="2" t="s">
        <v>12</v>
      </c>
      <c r="D32" s="3" t="s">
        <v>20</v>
      </c>
      <c r="E32" s="3" t="s">
        <v>125</v>
      </c>
      <c r="F32" s="5">
        <v>73.319999999999993</v>
      </c>
      <c r="G32" s="5" t="s">
        <v>80</v>
      </c>
      <c r="H32" s="3" t="s">
        <v>12</v>
      </c>
      <c r="I32" s="3" t="s">
        <v>7</v>
      </c>
      <c r="J32" s="3" t="s">
        <v>8</v>
      </c>
      <c r="K32" s="3" t="s">
        <v>129</v>
      </c>
      <c r="L32" s="3">
        <v>226205</v>
      </c>
      <c r="M32" s="6">
        <v>45315</v>
      </c>
      <c r="N32" s="2"/>
    </row>
    <row r="33" spans="1:14" x14ac:dyDescent="0.4">
      <c r="A33" s="4">
        <v>45303</v>
      </c>
      <c r="B33" s="7" t="s">
        <v>66</v>
      </c>
      <c r="C33" s="2" t="s">
        <v>43</v>
      </c>
      <c r="D33" s="3" t="s">
        <v>20</v>
      </c>
      <c r="E33" s="3" t="s">
        <v>126</v>
      </c>
      <c r="F33" s="5">
        <v>310</v>
      </c>
      <c r="H33" s="3" t="s">
        <v>82</v>
      </c>
      <c r="I33" s="3" t="s">
        <v>158</v>
      </c>
      <c r="J33" s="3" t="s">
        <v>8</v>
      </c>
      <c r="L33" s="3">
        <v>226212</v>
      </c>
      <c r="M33" s="6">
        <v>45315</v>
      </c>
      <c r="N33" s="2"/>
    </row>
    <row r="34" spans="1:14" x14ac:dyDescent="0.4">
      <c r="A34" s="4">
        <v>45304</v>
      </c>
      <c r="B34" s="7" t="s">
        <v>27</v>
      </c>
      <c r="C34" s="2" t="s">
        <v>445</v>
      </c>
      <c r="D34" s="3" t="s">
        <v>63</v>
      </c>
      <c r="E34" s="3" t="s">
        <v>334</v>
      </c>
      <c r="F34" s="5">
        <v>60</v>
      </c>
      <c r="H34" s="3" t="s">
        <v>82</v>
      </c>
      <c r="I34" s="3"/>
      <c r="J34" s="3" t="s">
        <v>40</v>
      </c>
      <c r="N34" s="2"/>
    </row>
    <row r="35" spans="1:14" x14ac:dyDescent="0.4">
      <c r="A35" s="4">
        <v>45306</v>
      </c>
      <c r="B35" s="7" t="s">
        <v>52</v>
      </c>
      <c r="C35" s="2" t="s">
        <v>52</v>
      </c>
      <c r="D35" s="3" t="s">
        <v>9</v>
      </c>
      <c r="E35" s="3" t="s">
        <v>78</v>
      </c>
      <c r="F35" s="5">
        <v>326.8</v>
      </c>
      <c r="G35" s="5">
        <v>142.69999999999999</v>
      </c>
      <c r="H35" s="3" t="s">
        <v>11</v>
      </c>
      <c r="I35" s="3" t="s">
        <v>7</v>
      </c>
      <c r="J35" s="3" t="s">
        <v>8</v>
      </c>
      <c r="K35" s="3" t="s">
        <v>145</v>
      </c>
      <c r="L35" s="3" t="s">
        <v>146</v>
      </c>
      <c r="M35" s="6">
        <v>45308</v>
      </c>
      <c r="N35" s="2" t="s">
        <v>144</v>
      </c>
    </row>
    <row r="36" spans="1:14" x14ac:dyDescent="0.4">
      <c r="A36" s="4">
        <v>45307</v>
      </c>
      <c r="B36" s="7" t="s">
        <v>48</v>
      </c>
      <c r="C36" s="2" t="s">
        <v>48</v>
      </c>
      <c r="D36" s="3" t="s">
        <v>10</v>
      </c>
      <c r="E36" s="3" t="s">
        <v>131</v>
      </c>
      <c r="F36" s="5">
        <v>642</v>
      </c>
      <c r="G36" s="5">
        <v>519.20000000000005</v>
      </c>
      <c r="H36" s="3" t="s">
        <v>22</v>
      </c>
      <c r="I36" s="3" t="s">
        <v>7</v>
      </c>
      <c r="J36" s="3" t="s">
        <v>8</v>
      </c>
      <c r="K36" s="3">
        <v>1157269</v>
      </c>
      <c r="L36" s="3">
        <v>1157269</v>
      </c>
      <c r="M36" s="6">
        <v>45310</v>
      </c>
      <c r="N36" s="2"/>
    </row>
    <row r="37" spans="1:14" x14ac:dyDescent="0.4">
      <c r="A37" s="4">
        <v>45307</v>
      </c>
      <c r="B37" s="7" t="s">
        <v>132</v>
      </c>
      <c r="C37" s="2" t="s">
        <v>132</v>
      </c>
      <c r="D37" s="3" t="s">
        <v>20</v>
      </c>
      <c r="E37" s="3" t="s">
        <v>41</v>
      </c>
      <c r="F37" s="5">
        <v>58.92</v>
      </c>
      <c r="G37" s="5" t="s">
        <v>141</v>
      </c>
      <c r="H37" s="3" t="s">
        <v>31</v>
      </c>
      <c r="I37" s="3" t="s">
        <v>7</v>
      </c>
      <c r="J37" s="3" t="s">
        <v>8</v>
      </c>
      <c r="K37" s="3" t="s">
        <v>142</v>
      </c>
      <c r="L37" s="3">
        <v>226297</v>
      </c>
      <c r="M37" s="6">
        <v>45307</v>
      </c>
      <c r="N37" s="2"/>
    </row>
    <row r="38" spans="1:14" x14ac:dyDescent="0.4">
      <c r="A38" s="4">
        <v>45307</v>
      </c>
      <c r="B38" s="7" t="s">
        <v>60</v>
      </c>
      <c r="C38" s="2" t="s">
        <v>60</v>
      </c>
      <c r="D38" s="3" t="s">
        <v>34</v>
      </c>
      <c r="E38" s="3" t="s">
        <v>79</v>
      </c>
      <c r="F38" s="5">
        <v>330.54</v>
      </c>
      <c r="H38" s="3" t="s">
        <v>47</v>
      </c>
      <c r="I38" s="3" t="s">
        <v>29</v>
      </c>
      <c r="J38" s="3" t="s">
        <v>8</v>
      </c>
      <c r="L38" s="3">
        <v>5090468</v>
      </c>
      <c r="M38" s="6">
        <v>45328</v>
      </c>
      <c r="N38" s="2"/>
    </row>
    <row r="39" spans="1:14" x14ac:dyDescent="0.4">
      <c r="A39" s="4">
        <v>45307</v>
      </c>
      <c r="B39" s="7" t="s">
        <v>28</v>
      </c>
      <c r="C39" s="2" t="s">
        <v>28</v>
      </c>
      <c r="D39" s="3" t="s">
        <v>34</v>
      </c>
      <c r="E39" s="3" t="s">
        <v>139</v>
      </c>
      <c r="F39" s="5">
        <v>188</v>
      </c>
      <c r="G39" s="5">
        <v>157.41</v>
      </c>
      <c r="H39" s="3" t="s">
        <v>11</v>
      </c>
      <c r="I39" s="3" t="s">
        <v>7</v>
      </c>
      <c r="J39" s="3" t="s">
        <v>8</v>
      </c>
      <c r="K39" s="3" t="s">
        <v>154</v>
      </c>
      <c r="L39" s="3">
        <v>5090499</v>
      </c>
      <c r="M39" s="6">
        <v>45328</v>
      </c>
      <c r="N39" s="2"/>
    </row>
    <row r="40" spans="1:14" x14ac:dyDescent="0.4">
      <c r="A40" s="4">
        <v>45307</v>
      </c>
      <c r="B40" s="7" t="s">
        <v>12</v>
      </c>
      <c r="C40" s="2" t="s">
        <v>12</v>
      </c>
      <c r="D40" s="3" t="s">
        <v>20</v>
      </c>
      <c r="E40" s="3" t="s">
        <v>125</v>
      </c>
      <c r="F40" s="5">
        <v>39</v>
      </c>
      <c r="G40" s="5">
        <v>13.5</v>
      </c>
      <c r="H40" s="3" t="s">
        <v>12</v>
      </c>
      <c r="I40" s="3" t="s">
        <v>7</v>
      </c>
      <c r="J40" s="3" t="s">
        <v>8</v>
      </c>
      <c r="M40" s="6">
        <v>45317</v>
      </c>
      <c r="N40" s="2"/>
    </row>
    <row r="41" spans="1:14" x14ac:dyDescent="0.4">
      <c r="A41" s="4">
        <v>45307</v>
      </c>
      <c r="B41" s="7" t="s">
        <v>12</v>
      </c>
      <c r="C41" s="2" t="s">
        <v>12</v>
      </c>
      <c r="D41" s="3" t="s">
        <v>20</v>
      </c>
      <c r="E41" s="3" t="s">
        <v>140</v>
      </c>
      <c r="F41" s="5">
        <v>7.7</v>
      </c>
      <c r="G41" s="5">
        <v>4.62</v>
      </c>
      <c r="H41" s="3" t="s">
        <v>12</v>
      </c>
      <c r="I41" s="3" t="s">
        <v>7</v>
      </c>
      <c r="J41" s="3" t="s">
        <v>40</v>
      </c>
      <c r="K41" s="3" t="s">
        <v>159</v>
      </c>
      <c r="L41" s="3">
        <v>226318</v>
      </c>
      <c r="M41" s="6">
        <v>45317</v>
      </c>
      <c r="N41" s="2"/>
    </row>
    <row r="42" spans="1:14" x14ac:dyDescent="0.4">
      <c r="A42" s="4">
        <v>45307</v>
      </c>
      <c r="B42" s="7" t="s">
        <v>89</v>
      </c>
      <c r="C42" s="2" t="s">
        <v>89</v>
      </c>
      <c r="D42" s="3" t="s">
        <v>34</v>
      </c>
      <c r="E42" s="3" t="s">
        <v>133</v>
      </c>
      <c r="F42" s="5">
        <v>308.14</v>
      </c>
      <c r="G42" s="5">
        <v>187.33</v>
      </c>
      <c r="H42" s="3" t="s">
        <v>50</v>
      </c>
      <c r="I42" s="3" t="s">
        <v>7</v>
      </c>
      <c r="J42" s="3" t="s">
        <v>8</v>
      </c>
      <c r="K42" s="3" t="s">
        <v>153</v>
      </c>
      <c r="L42" s="3">
        <v>5093183</v>
      </c>
      <c r="M42" s="6">
        <v>45328</v>
      </c>
      <c r="N42" s="2" t="s">
        <v>152</v>
      </c>
    </row>
    <row r="43" spans="1:14" x14ac:dyDescent="0.4">
      <c r="A43" s="4">
        <v>45308</v>
      </c>
      <c r="B43" s="7" t="s">
        <v>55</v>
      </c>
      <c r="C43" s="2" t="s">
        <v>55</v>
      </c>
      <c r="D43" s="3" t="s">
        <v>10</v>
      </c>
      <c r="E43" s="3" t="s">
        <v>143</v>
      </c>
      <c r="F43" s="5">
        <v>427.33</v>
      </c>
      <c r="G43" s="5">
        <v>313.97000000000003</v>
      </c>
      <c r="H43" s="3" t="s">
        <v>12</v>
      </c>
      <c r="I43" s="3" t="s">
        <v>7</v>
      </c>
      <c r="J43" s="3" t="s">
        <v>8</v>
      </c>
      <c r="K43" s="3">
        <v>1163004</v>
      </c>
      <c r="L43" s="3">
        <v>1163004</v>
      </c>
      <c r="M43" s="6">
        <v>45331</v>
      </c>
      <c r="N43" s="2"/>
    </row>
    <row r="44" spans="1:14" x14ac:dyDescent="0.4">
      <c r="A44" s="4">
        <v>45310</v>
      </c>
      <c r="B44" s="7" t="s">
        <v>49</v>
      </c>
      <c r="C44" s="2" t="s">
        <v>49</v>
      </c>
      <c r="D44" s="3" t="s">
        <v>34</v>
      </c>
      <c r="E44" s="3" t="s">
        <v>149</v>
      </c>
      <c r="F44" s="5">
        <v>29.4</v>
      </c>
      <c r="G44" s="5">
        <v>11.84</v>
      </c>
      <c r="H44" s="3" t="s">
        <v>6</v>
      </c>
      <c r="I44" s="3" t="s">
        <v>7</v>
      </c>
      <c r="J44" s="3" t="s">
        <v>8</v>
      </c>
      <c r="K44" s="3" t="s">
        <v>176</v>
      </c>
      <c r="L44" s="3">
        <v>5100652</v>
      </c>
      <c r="M44" s="6">
        <v>45331</v>
      </c>
      <c r="N44" s="2"/>
    </row>
    <row r="45" spans="1:14" x14ac:dyDescent="0.4">
      <c r="A45" s="4">
        <v>45310</v>
      </c>
      <c r="B45" s="7" t="s">
        <v>49</v>
      </c>
      <c r="C45" s="2" t="s">
        <v>49</v>
      </c>
      <c r="D45" s="3" t="s">
        <v>34</v>
      </c>
      <c r="E45" s="3" t="s">
        <v>149</v>
      </c>
      <c r="F45" s="5">
        <v>4.79</v>
      </c>
      <c r="G45" s="5">
        <v>4.3099999999999996</v>
      </c>
      <c r="H45" s="3" t="s">
        <v>6</v>
      </c>
      <c r="I45" s="3" t="s">
        <v>7</v>
      </c>
      <c r="J45" s="3" t="s">
        <v>8</v>
      </c>
      <c r="K45" s="3" t="s">
        <v>176</v>
      </c>
      <c r="L45" s="3">
        <v>5100657</v>
      </c>
      <c r="M45" s="6">
        <v>45331</v>
      </c>
      <c r="N45" s="2"/>
    </row>
    <row r="46" spans="1:14" x14ac:dyDescent="0.4">
      <c r="A46" s="4">
        <v>45310</v>
      </c>
      <c r="B46" s="7" t="s">
        <v>49</v>
      </c>
      <c r="C46" s="2" t="s">
        <v>49</v>
      </c>
      <c r="D46" s="3" t="s">
        <v>34</v>
      </c>
      <c r="E46" s="3" t="s">
        <v>149</v>
      </c>
      <c r="F46" s="5">
        <v>21.91</v>
      </c>
      <c r="G46" s="5">
        <v>19.72</v>
      </c>
      <c r="H46" s="3" t="s">
        <v>6</v>
      </c>
      <c r="I46" s="3" t="s">
        <v>7</v>
      </c>
      <c r="J46" s="3" t="s">
        <v>8</v>
      </c>
      <c r="K46" s="3" t="s">
        <v>176</v>
      </c>
      <c r="L46" s="3">
        <v>5100662</v>
      </c>
      <c r="M46" s="6">
        <v>45331</v>
      </c>
      <c r="N46" s="2"/>
    </row>
    <row r="47" spans="1:14" x14ac:dyDescent="0.4">
      <c r="A47" s="4">
        <v>45313</v>
      </c>
      <c r="B47" s="7" t="s">
        <v>66</v>
      </c>
      <c r="C47" s="2" t="s">
        <v>43</v>
      </c>
      <c r="D47" s="3" t="s">
        <v>20</v>
      </c>
      <c r="E47" s="3" t="s">
        <v>150</v>
      </c>
      <c r="F47" s="5">
        <v>50</v>
      </c>
      <c r="G47" s="5">
        <v>28</v>
      </c>
      <c r="H47" s="3" t="s">
        <v>44</v>
      </c>
      <c r="I47" s="3" t="s">
        <v>7</v>
      </c>
      <c r="J47" s="3" t="s">
        <v>8</v>
      </c>
      <c r="K47" s="3" t="s">
        <v>160</v>
      </c>
      <c r="L47" s="3">
        <v>226529</v>
      </c>
      <c r="M47" s="6">
        <v>45317</v>
      </c>
      <c r="N47" s="2"/>
    </row>
    <row r="48" spans="1:14" x14ac:dyDescent="0.4">
      <c r="A48" s="4">
        <v>45313</v>
      </c>
      <c r="B48" s="7" t="s">
        <v>151</v>
      </c>
      <c r="C48" s="2" t="s">
        <v>151</v>
      </c>
      <c r="D48" s="3" t="s">
        <v>20</v>
      </c>
      <c r="E48" s="3" t="s">
        <v>53</v>
      </c>
      <c r="F48" s="5">
        <v>68.08</v>
      </c>
      <c r="G48" s="5">
        <v>25.42</v>
      </c>
      <c r="H48" s="3" t="s">
        <v>11</v>
      </c>
      <c r="I48" s="3" t="s">
        <v>7</v>
      </c>
      <c r="J48" s="3" t="s">
        <v>40</v>
      </c>
      <c r="K48" s="3" t="s">
        <v>354</v>
      </c>
      <c r="L48" s="3">
        <v>226532</v>
      </c>
      <c r="M48" s="6">
        <v>45345</v>
      </c>
      <c r="N48" s="2"/>
    </row>
    <row r="49" spans="1:14" x14ac:dyDescent="0.4">
      <c r="A49" s="4">
        <v>45313</v>
      </c>
      <c r="B49" s="7" t="s">
        <v>94</v>
      </c>
      <c r="C49" s="2" t="s">
        <v>94</v>
      </c>
      <c r="D49" s="3" t="s">
        <v>9</v>
      </c>
      <c r="E49" s="3" t="s">
        <v>67</v>
      </c>
      <c r="F49" s="5">
        <v>48.9</v>
      </c>
      <c r="G49" s="5" t="s">
        <v>156</v>
      </c>
      <c r="H49" s="3" t="s">
        <v>98</v>
      </c>
      <c r="I49" s="3" t="s">
        <v>7</v>
      </c>
      <c r="J49" s="3" t="s">
        <v>8</v>
      </c>
      <c r="K49" s="3">
        <v>192993</v>
      </c>
      <c r="L49" s="3">
        <v>192993</v>
      </c>
      <c r="M49" s="6">
        <v>45315</v>
      </c>
      <c r="N49" s="2"/>
    </row>
    <row r="50" spans="1:14" x14ac:dyDescent="0.4">
      <c r="A50" s="4">
        <v>45314</v>
      </c>
      <c r="B50" s="7" t="s">
        <v>205</v>
      </c>
      <c r="C50" s="2" t="s">
        <v>205</v>
      </c>
      <c r="D50" s="3" t="s">
        <v>10</v>
      </c>
      <c r="E50" s="3" t="s">
        <v>192</v>
      </c>
      <c r="F50" s="5">
        <v>384.71</v>
      </c>
      <c r="H50" s="3" t="s">
        <v>11</v>
      </c>
      <c r="I50" s="3" t="s">
        <v>228</v>
      </c>
      <c r="J50" s="3" t="s">
        <v>8</v>
      </c>
      <c r="M50" s="6">
        <v>45324</v>
      </c>
      <c r="N50" s="2"/>
    </row>
    <row r="51" spans="1:14" x14ac:dyDescent="0.4">
      <c r="A51" s="4">
        <v>45314</v>
      </c>
      <c r="B51" s="7" t="s">
        <v>12</v>
      </c>
      <c r="C51" s="2" t="s">
        <v>12</v>
      </c>
      <c r="D51" s="3" t="s">
        <v>20</v>
      </c>
      <c r="E51" s="3" t="s">
        <v>155</v>
      </c>
      <c r="F51" s="5">
        <v>38.96</v>
      </c>
      <c r="G51" s="5">
        <v>22.8</v>
      </c>
      <c r="H51" s="3" t="s">
        <v>12</v>
      </c>
      <c r="I51" s="3" t="s">
        <v>7</v>
      </c>
      <c r="J51" s="3" t="s">
        <v>8</v>
      </c>
      <c r="K51" s="3" t="s">
        <v>157</v>
      </c>
      <c r="L51" s="3">
        <v>226589</v>
      </c>
      <c r="M51" s="6">
        <v>45320</v>
      </c>
      <c r="N51" s="2"/>
    </row>
    <row r="52" spans="1:14" x14ac:dyDescent="0.4">
      <c r="A52" s="4">
        <v>45314</v>
      </c>
      <c r="B52" s="7" t="s">
        <v>32</v>
      </c>
      <c r="C52" s="2" t="s">
        <v>32</v>
      </c>
      <c r="D52" s="3" t="s">
        <v>10</v>
      </c>
      <c r="E52" s="3" t="s">
        <v>112</v>
      </c>
      <c r="F52" s="5">
        <v>228.31</v>
      </c>
      <c r="H52" s="3" t="s">
        <v>11</v>
      </c>
      <c r="I52" s="3" t="s">
        <v>158</v>
      </c>
      <c r="J52" s="3" t="s">
        <v>8</v>
      </c>
      <c r="M52" s="6">
        <v>45324</v>
      </c>
      <c r="N52" s="2"/>
    </row>
    <row r="53" spans="1:14" x14ac:dyDescent="0.4">
      <c r="A53" s="4">
        <v>45315</v>
      </c>
      <c r="B53" s="7" t="s">
        <v>81</v>
      </c>
      <c r="C53" s="2" t="s">
        <v>81</v>
      </c>
      <c r="D53" s="3" t="s">
        <v>23</v>
      </c>
      <c r="E53" s="3" t="s">
        <v>96</v>
      </c>
      <c r="F53" s="5">
        <v>101.72</v>
      </c>
      <c r="G53" s="5">
        <v>44.89</v>
      </c>
      <c r="H53" s="3" t="s">
        <v>18</v>
      </c>
      <c r="I53" s="3" t="s">
        <v>7</v>
      </c>
      <c r="J53" s="3" t="s">
        <v>8</v>
      </c>
      <c r="K53" s="3" t="s">
        <v>187</v>
      </c>
      <c r="L53" s="3" t="s">
        <v>187</v>
      </c>
      <c r="M53" s="6">
        <v>45327</v>
      </c>
      <c r="N53" s="2"/>
    </row>
    <row r="54" spans="1:14" x14ac:dyDescent="0.4">
      <c r="A54" s="4">
        <v>45316</v>
      </c>
      <c r="B54" s="7" t="s">
        <v>161</v>
      </c>
      <c r="C54" s="2" t="s">
        <v>161</v>
      </c>
      <c r="D54" s="3" t="s">
        <v>20</v>
      </c>
      <c r="E54" s="3" t="s">
        <v>162</v>
      </c>
      <c r="F54" s="5">
        <v>78.52</v>
      </c>
      <c r="G54" s="5" t="s">
        <v>197</v>
      </c>
      <c r="H54" s="3" t="s">
        <v>25</v>
      </c>
      <c r="I54" s="3" t="s">
        <v>7</v>
      </c>
      <c r="J54" s="3" t="s">
        <v>8</v>
      </c>
      <c r="K54" s="3" t="s">
        <v>198</v>
      </c>
      <c r="L54" s="3">
        <v>226685</v>
      </c>
      <c r="M54" s="6">
        <v>45328</v>
      </c>
      <c r="N54" s="2"/>
    </row>
    <row r="55" spans="1:14" x14ac:dyDescent="0.4">
      <c r="A55" s="4">
        <v>45317</v>
      </c>
      <c r="B55" s="7" t="s">
        <v>42</v>
      </c>
      <c r="C55" s="2" t="s">
        <v>43</v>
      </c>
      <c r="D55" s="3" t="s">
        <v>58</v>
      </c>
      <c r="E55" s="3" t="s">
        <v>168</v>
      </c>
      <c r="F55" s="5">
        <v>40</v>
      </c>
      <c r="G55" s="5">
        <v>24</v>
      </c>
      <c r="H55" s="3" t="s">
        <v>82</v>
      </c>
      <c r="I55" s="3" t="s">
        <v>7</v>
      </c>
      <c r="J55" s="3" t="s">
        <v>40</v>
      </c>
      <c r="K55" s="3" t="s">
        <v>189</v>
      </c>
      <c r="L55" s="3">
        <v>226732</v>
      </c>
      <c r="M55" s="6">
        <v>45322</v>
      </c>
      <c r="N55" s="2"/>
    </row>
    <row r="56" spans="1:14" x14ac:dyDescent="0.4">
      <c r="A56" s="4">
        <v>45317</v>
      </c>
      <c r="B56" s="7" t="s">
        <v>45</v>
      </c>
      <c r="C56" s="2" t="s">
        <v>45</v>
      </c>
      <c r="D56" s="3" t="s">
        <v>34</v>
      </c>
      <c r="E56" s="3" t="s">
        <v>169</v>
      </c>
      <c r="F56" s="5">
        <v>230.6</v>
      </c>
      <c r="G56" s="5">
        <v>63</v>
      </c>
      <c r="H56" s="3" t="s">
        <v>11</v>
      </c>
      <c r="I56" s="3" t="s">
        <v>7</v>
      </c>
      <c r="J56" s="3" t="s">
        <v>8</v>
      </c>
      <c r="K56" s="3" t="s">
        <v>283</v>
      </c>
      <c r="L56" s="3">
        <v>5111893</v>
      </c>
      <c r="M56" s="6">
        <v>45338</v>
      </c>
      <c r="N56" s="2" t="s">
        <v>282</v>
      </c>
    </row>
    <row r="57" spans="1:14" x14ac:dyDescent="0.4">
      <c r="A57" s="4">
        <v>45317</v>
      </c>
      <c r="B57" s="7" t="s">
        <v>42</v>
      </c>
      <c r="C57" s="2" t="s">
        <v>43</v>
      </c>
      <c r="D57" s="3" t="s">
        <v>20</v>
      </c>
      <c r="E57" s="3" t="s">
        <v>168</v>
      </c>
      <c r="F57" s="5">
        <v>7.05</v>
      </c>
      <c r="H57" s="3" t="s">
        <v>82</v>
      </c>
      <c r="I57" s="3" t="s">
        <v>29</v>
      </c>
      <c r="J57" s="3" t="s">
        <v>8</v>
      </c>
      <c r="L57" s="3">
        <v>226737</v>
      </c>
      <c r="M57" s="6">
        <v>45329</v>
      </c>
      <c r="N57" s="2"/>
    </row>
    <row r="58" spans="1:14" x14ac:dyDescent="0.4">
      <c r="A58" s="4">
        <v>45317</v>
      </c>
      <c r="B58" s="7" t="s">
        <v>42</v>
      </c>
      <c r="C58" s="2" t="s">
        <v>43</v>
      </c>
      <c r="D58" s="3" t="s">
        <v>20</v>
      </c>
      <c r="E58" s="3" t="s">
        <v>168</v>
      </c>
      <c r="F58" s="5">
        <v>30</v>
      </c>
      <c r="G58" s="5">
        <v>24</v>
      </c>
      <c r="H58" s="3" t="s">
        <v>82</v>
      </c>
      <c r="I58" s="3" t="s">
        <v>7</v>
      </c>
      <c r="J58" s="3" t="s">
        <v>8</v>
      </c>
      <c r="K58" s="3" t="s">
        <v>174</v>
      </c>
      <c r="L58" s="3">
        <v>226740</v>
      </c>
      <c r="M58" s="6">
        <v>45320</v>
      </c>
      <c r="N58" s="2"/>
    </row>
    <row r="59" spans="1:14" x14ac:dyDescent="0.4">
      <c r="A59" s="4">
        <v>45317</v>
      </c>
      <c r="B59" s="7" t="s">
        <v>36</v>
      </c>
      <c r="C59" s="2" t="s">
        <v>170</v>
      </c>
      <c r="D59" s="3" t="s">
        <v>9</v>
      </c>
      <c r="E59" s="3" t="s">
        <v>85</v>
      </c>
      <c r="F59" s="5">
        <v>131.15</v>
      </c>
      <c r="G59" s="5" t="s">
        <v>217</v>
      </c>
      <c r="H59" s="3" t="s">
        <v>11</v>
      </c>
      <c r="I59" s="3" t="s">
        <v>7</v>
      </c>
      <c r="J59" s="3" t="s">
        <v>8</v>
      </c>
      <c r="K59" s="3">
        <v>193794</v>
      </c>
      <c r="L59" s="3">
        <v>193794</v>
      </c>
      <c r="M59" s="6">
        <v>45330</v>
      </c>
      <c r="N59" s="2"/>
    </row>
    <row r="60" spans="1:14" x14ac:dyDescent="0.4">
      <c r="A60" s="4">
        <v>45317</v>
      </c>
      <c r="B60" s="7" t="s">
        <v>171</v>
      </c>
      <c r="C60" s="2" t="s">
        <v>171</v>
      </c>
      <c r="D60" s="3" t="s">
        <v>20</v>
      </c>
      <c r="E60" s="3" t="s">
        <v>172</v>
      </c>
      <c r="F60" s="5">
        <v>160</v>
      </c>
      <c r="G60" s="5">
        <v>10</v>
      </c>
      <c r="H60" s="3" t="s">
        <v>25</v>
      </c>
      <c r="I60" s="3" t="s">
        <v>7</v>
      </c>
      <c r="J60" s="3" t="s">
        <v>8</v>
      </c>
      <c r="K60" s="3" t="s">
        <v>188</v>
      </c>
      <c r="L60" s="3">
        <v>226742</v>
      </c>
      <c r="M60" s="6">
        <v>45329</v>
      </c>
      <c r="N60" s="2" t="s">
        <v>95</v>
      </c>
    </row>
    <row r="61" spans="1:14" x14ac:dyDescent="0.4">
      <c r="A61" s="4">
        <v>45317</v>
      </c>
      <c r="B61" s="7" t="s">
        <v>173</v>
      </c>
      <c r="C61" s="2" t="s">
        <v>151</v>
      </c>
      <c r="D61" s="3" t="s">
        <v>20</v>
      </c>
      <c r="E61" s="3" t="s">
        <v>172</v>
      </c>
      <c r="F61" s="5">
        <v>275.39999999999998</v>
      </c>
      <c r="G61" s="5" t="s">
        <v>185</v>
      </c>
      <c r="H61" s="3" t="s">
        <v>11</v>
      </c>
      <c r="I61" s="3" t="s">
        <v>7</v>
      </c>
      <c r="J61" s="3" t="s">
        <v>8</v>
      </c>
      <c r="K61" s="3" t="s">
        <v>186</v>
      </c>
      <c r="L61" s="3">
        <v>226747</v>
      </c>
      <c r="M61" s="6">
        <v>45329</v>
      </c>
      <c r="N61" s="2"/>
    </row>
    <row r="62" spans="1:14" x14ac:dyDescent="0.4">
      <c r="A62" s="4">
        <v>45317</v>
      </c>
      <c r="B62" s="7" t="s">
        <v>56</v>
      </c>
      <c r="C62" s="2" t="s">
        <v>56</v>
      </c>
      <c r="D62" s="3" t="s">
        <v>68</v>
      </c>
      <c r="E62" s="3" t="s">
        <v>167</v>
      </c>
      <c r="F62" s="5">
        <v>83.55</v>
      </c>
      <c r="G62" s="5">
        <v>75.2</v>
      </c>
      <c r="H62" s="3" t="s">
        <v>6</v>
      </c>
      <c r="I62" s="3" t="s">
        <v>7</v>
      </c>
      <c r="J62" s="3" t="s">
        <v>8</v>
      </c>
      <c r="K62" s="3" t="s">
        <v>214</v>
      </c>
      <c r="L62" s="3">
        <v>5111613</v>
      </c>
      <c r="M62" s="6">
        <v>45329</v>
      </c>
      <c r="N62" s="2"/>
    </row>
    <row r="63" spans="1:14" x14ac:dyDescent="0.4">
      <c r="A63" s="4">
        <v>45317</v>
      </c>
      <c r="B63" s="7" t="s">
        <v>76</v>
      </c>
      <c r="C63" s="2" t="s">
        <v>77</v>
      </c>
      <c r="D63" s="3" t="s">
        <v>10</v>
      </c>
      <c r="E63" s="3" t="s">
        <v>166</v>
      </c>
      <c r="F63" s="5">
        <v>17888</v>
      </c>
      <c r="H63" s="3" t="s">
        <v>31</v>
      </c>
      <c r="I63" s="3" t="s">
        <v>29</v>
      </c>
      <c r="J63" s="3" t="s">
        <v>8</v>
      </c>
      <c r="M63" s="6">
        <v>45329</v>
      </c>
      <c r="N63" s="2"/>
    </row>
    <row r="64" spans="1:14" x14ac:dyDescent="0.4">
      <c r="A64" s="4">
        <v>45317</v>
      </c>
      <c r="B64" s="7" t="s">
        <v>39</v>
      </c>
      <c r="C64" s="2" t="s">
        <v>39</v>
      </c>
      <c r="D64" s="3" t="s">
        <v>10</v>
      </c>
      <c r="E64" s="3" t="s">
        <v>404</v>
      </c>
      <c r="F64" s="5">
        <v>8953</v>
      </c>
      <c r="G64" s="5">
        <v>8953</v>
      </c>
      <c r="H64" s="3" t="s">
        <v>19</v>
      </c>
      <c r="I64" s="3" t="s">
        <v>7</v>
      </c>
      <c r="J64" s="3" t="s">
        <v>8</v>
      </c>
      <c r="M64" s="6">
        <v>45329</v>
      </c>
      <c r="N64" s="2"/>
    </row>
    <row r="65" spans="1:14" x14ac:dyDescent="0.4">
      <c r="A65" s="4">
        <v>45320</v>
      </c>
      <c r="B65" s="7" t="s">
        <v>75</v>
      </c>
      <c r="C65" s="2" t="s">
        <v>75</v>
      </c>
      <c r="D65" s="3" t="s">
        <v>20</v>
      </c>
      <c r="E65" s="3" t="s">
        <v>175</v>
      </c>
      <c r="F65" s="5">
        <v>60</v>
      </c>
      <c r="G65" s="5" t="s">
        <v>181</v>
      </c>
      <c r="H65" s="3" t="s">
        <v>11</v>
      </c>
      <c r="I65" s="3" t="s">
        <v>7</v>
      </c>
      <c r="J65" s="3" t="s">
        <v>8</v>
      </c>
      <c r="K65" s="3" t="s">
        <v>182</v>
      </c>
      <c r="L65" s="3">
        <v>236769</v>
      </c>
      <c r="M65" s="6">
        <v>45329</v>
      </c>
      <c r="N65" s="2"/>
    </row>
    <row r="66" spans="1:14" x14ac:dyDescent="0.4">
      <c r="A66" s="4">
        <v>45321</v>
      </c>
      <c r="B66" s="7" t="s">
        <v>177</v>
      </c>
      <c r="C66" s="2" t="s">
        <v>178</v>
      </c>
      <c r="D66" s="3" t="s">
        <v>20</v>
      </c>
      <c r="E66" s="3" t="s">
        <v>179</v>
      </c>
      <c r="F66" s="5">
        <v>193.56</v>
      </c>
      <c r="G66" s="5" t="s">
        <v>194</v>
      </c>
      <c r="H66" s="3" t="s">
        <v>21</v>
      </c>
      <c r="I66" s="3" t="s">
        <v>7</v>
      </c>
      <c r="J66" s="3" t="s">
        <v>8</v>
      </c>
      <c r="K66" s="3" t="s">
        <v>193</v>
      </c>
      <c r="L66" s="3">
        <v>236819</v>
      </c>
      <c r="M66" s="6">
        <v>45324</v>
      </c>
      <c r="N66" s="2"/>
    </row>
    <row r="67" spans="1:14" x14ac:dyDescent="0.4">
      <c r="A67" s="4">
        <v>45321</v>
      </c>
      <c r="B67" s="7" t="s">
        <v>75</v>
      </c>
      <c r="C67" s="2" t="s">
        <v>75</v>
      </c>
      <c r="D67" s="3" t="s">
        <v>20</v>
      </c>
      <c r="E67" s="3" t="s">
        <v>180</v>
      </c>
      <c r="F67" s="5">
        <v>60</v>
      </c>
      <c r="G67" s="5" t="s">
        <v>183</v>
      </c>
      <c r="H67" s="3" t="s">
        <v>11</v>
      </c>
      <c r="I67" s="3" t="s">
        <v>7</v>
      </c>
      <c r="J67" s="3" t="s">
        <v>40</v>
      </c>
      <c r="K67" s="3" t="s">
        <v>184</v>
      </c>
      <c r="L67" s="3">
        <v>236822</v>
      </c>
      <c r="M67" s="6">
        <v>45322</v>
      </c>
      <c r="N67" s="2"/>
    </row>
    <row r="68" spans="1:14" x14ac:dyDescent="0.4">
      <c r="A68" s="4">
        <v>45321</v>
      </c>
      <c r="B68" s="7" t="s">
        <v>270</v>
      </c>
      <c r="C68" s="2" t="s">
        <v>270</v>
      </c>
      <c r="D68" s="3" t="s">
        <v>68</v>
      </c>
      <c r="E68" s="3" t="s">
        <v>271</v>
      </c>
      <c r="F68" s="5">
        <v>385.6</v>
      </c>
      <c r="G68" s="5">
        <v>75</v>
      </c>
      <c r="H68" s="3" t="s">
        <v>249</v>
      </c>
      <c r="I68" s="3" t="s">
        <v>7</v>
      </c>
      <c r="J68" s="3" t="s">
        <v>8</v>
      </c>
      <c r="K68" s="3" t="s">
        <v>272</v>
      </c>
      <c r="L68" s="3">
        <v>5115956</v>
      </c>
      <c r="M68" s="6">
        <v>45342</v>
      </c>
      <c r="N68" s="2"/>
    </row>
    <row r="69" spans="1:14" x14ac:dyDescent="0.4">
      <c r="A69" s="4">
        <v>45324</v>
      </c>
      <c r="B69" s="7" t="s">
        <v>195</v>
      </c>
      <c r="C69" s="2" t="s">
        <v>195</v>
      </c>
      <c r="D69" s="3" t="s">
        <v>9</v>
      </c>
      <c r="E69" s="3" t="s">
        <v>196</v>
      </c>
      <c r="F69" s="5">
        <v>299.12</v>
      </c>
      <c r="G69" s="5">
        <v>26.88</v>
      </c>
      <c r="H69" s="3" t="s">
        <v>12</v>
      </c>
      <c r="I69" s="3" t="s">
        <v>7</v>
      </c>
      <c r="J69" s="3" t="s">
        <v>8</v>
      </c>
      <c r="K69" s="3">
        <v>193879</v>
      </c>
      <c r="L69" s="3">
        <v>193879</v>
      </c>
      <c r="M69" s="6">
        <v>45336</v>
      </c>
      <c r="N69" s="2"/>
    </row>
    <row r="70" spans="1:14" x14ac:dyDescent="0.4">
      <c r="A70" s="4">
        <v>45324</v>
      </c>
      <c r="B70" s="7" t="s">
        <v>28</v>
      </c>
      <c r="C70" s="2" t="s">
        <v>191</v>
      </c>
      <c r="D70" s="3" t="s">
        <v>34</v>
      </c>
      <c r="E70" s="3" t="s">
        <v>192</v>
      </c>
      <c r="F70" s="5">
        <v>70</v>
      </c>
      <c r="G70" s="5" t="s">
        <v>238</v>
      </c>
      <c r="H70" s="3" t="s">
        <v>11</v>
      </c>
      <c r="I70" s="3" t="s">
        <v>7</v>
      </c>
      <c r="J70" s="3" t="s">
        <v>8</v>
      </c>
      <c r="K70" s="3" t="s">
        <v>239</v>
      </c>
      <c r="L70" s="3">
        <v>5119911</v>
      </c>
      <c r="M70" s="6">
        <v>45349</v>
      </c>
      <c r="N70" s="2"/>
    </row>
    <row r="71" spans="1:14" x14ac:dyDescent="0.4">
      <c r="A71" s="4">
        <v>45324</v>
      </c>
      <c r="B71" s="7" t="s">
        <v>28</v>
      </c>
      <c r="C71" s="2" t="s">
        <v>190</v>
      </c>
      <c r="D71" s="3" t="s">
        <v>34</v>
      </c>
      <c r="E71" s="3" t="s">
        <v>179</v>
      </c>
      <c r="F71" s="5">
        <v>251.67</v>
      </c>
      <c r="G71" s="5">
        <v>208.5</v>
      </c>
      <c r="H71" s="3" t="s">
        <v>11</v>
      </c>
      <c r="I71" s="3" t="s">
        <v>7</v>
      </c>
      <c r="J71" s="3" t="s">
        <v>8</v>
      </c>
      <c r="K71" s="3" t="s">
        <v>237</v>
      </c>
      <c r="L71" s="3">
        <v>5119903</v>
      </c>
      <c r="M71" s="6">
        <v>45338</v>
      </c>
      <c r="N71" s="2"/>
    </row>
    <row r="72" spans="1:14" x14ac:dyDescent="0.4">
      <c r="A72" s="4">
        <v>45327</v>
      </c>
      <c r="B72" s="7" t="s">
        <v>199</v>
      </c>
      <c r="C72" s="2" t="s">
        <v>200</v>
      </c>
      <c r="D72" s="3" t="s">
        <v>9</v>
      </c>
      <c r="E72" s="3" t="s">
        <v>201</v>
      </c>
      <c r="F72" s="5">
        <v>163.19</v>
      </c>
      <c r="H72" s="3" t="s">
        <v>19</v>
      </c>
      <c r="I72" s="3" t="s">
        <v>158</v>
      </c>
      <c r="J72" s="3" t="s">
        <v>8</v>
      </c>
      <c r="M72" s="6">
        <v>45341</v>
      </c>
      <c r="N72" s="2" t="s">
        <v>224</v>
      </c>
    </row>
    <row r="73" spans="1:14" x14ac:dyDescent="0.4">
      <c r="A73" s="4">
        <v>45327</v>
      </c>
      <c r="B73" s="7" t="s">
        <v>202</v>
      </c>
      <c r="C73" s="2" t="s">
        <v>202</v>
      </c>
      <c r="D73" s="3" t="s">
        <v>9</v>
      </c>
      <c r="E73" s="3" t="s">
        <v>203</v>
      </c>
      <c r="F73" s="5">
        <v>720.69</v>
      </c>
      <c r="G73" s="5">
        <v>574.04999999999995</v>
      </c>
      <c r="H73" s="3" t="s">
        <v>204</v>
      </c>
      <c r="I73" s="3" t="s">
        <v>7</v>
      </c>
      <c r="J73" s="3" t="s">
        <v>8</v>
      </c>
      <c r="K73" s="3">
        <v>193920</v>
      </c>
      <c r="L73" s="3">
        <v>193920</v>
      </c>
      <c r="M73" s="6">
        <v>45336</v>
      </c>
      <c r="N73" s="2"/>
    </row>
    <row r="74" spans="1:14" x14ac:dyDescent="0.4">
      <c r="A74" s="4">
        <v>45328</v>
      </c>
      <c r="B74" s="7" t="s">
        <v>206</v>
      </c>
      <c r="C74" s="2" t="s">
        <v>207</v>
      </c>
      <c r="D74" s="3" t="s">
        <v>63</v>
      </c>
      <c r="E74" s="3" t="s">
        <v>41</v>
      </c>
      <c r="F74" s="5">
        <v>30</v>
      </c>
      <c r="G74" s="5" t="s">
        <v>223</v>
      </c>
      <c r="H74" s="3" t="s">
        <v>31</v>
      </c>
      <c r="I74" s="3" t="s">
        <v>7</v>
      </c>
      <c r="J74" s="3" t="s">
        <v>8</v>
      </c>
      <c r="K74" s="3">
        <v>193916</v>
      </c>
      <c r="L74" s="3">
        <v>193916</v>
      </c>
      <c r="M74" s="6">
        <v>45336</v>
      </c>
      <c r="N74" s="2"/>
    </row>
    <row r="75" spans="1:14" x14ac:dyDescent="0.4">
      <c r="A75" s="4">
        <v>45328</v>
      </c>
      <c r="B75" s="7" t="s">
        <v>75</v>
      </c>
      <c r="C75" s="2" t="s">
        <v>75</v>
      </c>
      <c r="D75" s="3" t="s">
        <v>20</v>
      </c>
      <c r="E75" s="3" t="s">
        <v>175</v>
      </c>
      <c r="F75" s="5">
        <v>60</v>
      </c>
      <c r="G75" s="5">
        <v>48</v>
      </c>
      <c r="H75" s="3" t="s">
        <v>11</v>
      </c>
      <c r="I75" s="3" t="s">
        <v>7</v>
      </c>
      <c r="J75" s="3" t="s">
        <v>8</v>
      </c>
      <c r="K75" s="3" t="s">
        <v>215</v>
      </c>
      <c r="L75" s="3">
        <v>237081</v>
      </c>
      <c r="M75" s="6">
        <v>45329</v>
      </c>
      <c r="N75" s="2"/>
    </row>
    <row r="76" spans="1:14" x14ac:dyDescent="0.4">
      <c r="A76" s="4">
        <v>45328</v>
      </c>
      <c r="B76" s="7" t="s">
        <v>208</v>
      </c>
      <c r="C76" s="2" t="s">
        <v>208</v>
      </c>
      <c r="D76" s="3" t="s">
        <v>10</v>
      </c>
      <c r="E76" s="3" t="s">
        <v>172</v>
      </c>
      <c r="F76" s="5">
        <v>1290</v>
      </c>
      <c r="G76" s="5">
        <v>500</v>
      </c>
      <c r="H76" s="3" t="s">
        <v>11</v>
      </c>
      <c r="I76" s="3" t="s">
        <v>7</v>
      </c>
      <c r="J76" s="3" t="s">
        <v>8</v>
      </c>
      <c r="K76" s="3" t="s">
        <v>355</v>
      </c>
      <c r="L76" s="3" t="s">
        <v>355</v>
      </c>
      <c r="M76" s="6">
        <v>45342</v>
      </c>
      <c r="N76" s="2"/>
    </row>
    <row r="77" spans="1:14" x14ac:dyDescent="0.4">
      <c r="A77" s="4">
        <v>45329</v>
      </c>
      <c r="B77" s="7" t="s">
        <v>209</v>
      </c>
      <c r="C77" s="2" t="s">
        <v>209</v>
      </c>
      <c r="D77" s="3" t="s">
        <v>10</v>
      </c>
      <c r="E77" s="3" t="s">
        <v>210</v>
      </c>
      <c r="F77" s="5">
        <v>70.16</v>
      </c>
      <c r="H77" s="3" t="s">
        <v>11</v>
      </c>
      <c r="I77" s="3" t="s">
        <v>29</v>
      </c>
      <c r="J77" s="3" t="s">
        <v>8</v>
      </c>
      <c r="M77" s="6">
        <v>45344</v>
      </c>
      <c r="N77" s="2"/>
    </row>
    <row r="78" spans="1:14" x14ac:dyDescent="0.4">
      <c r="A78" s="4">
        <v>45329</v>
      </c>
      <c r="B78" s="7" t="s">
        <v>211</v>
      </c>
      <c r="C78" s="2" t="s">
        <v>211</v>
      </c>
      <c r="D78" s="3" t="s">
        <v>10</v>
      </c>
      <c r="E78" s="3" t="s">
        <v>212</v>
      </c>
      <c r="F78" s="5">
        <v>192.41</v>
      </c>
      <c r="G78" s="5" t="s">
        <v>229</v>
      </c>
      <c r="H78" s="3" t="s">
        <v>12</v>
      </c>
      <c r="I78" s="3" t="s">
        <v>7</v>
      </c>
      <c r="J78" s="3" t="s">
        <v>8</v>
      </c>
      <c r="K78" s="3">
        <v>307734</v>
      </c>
      <c r="L78" s="3">
        <v>307734</v>
      </c>
      <c r="M78" s="6">
        <v>45337</v>
      </c>
      <c r="N78" s="2"/>
    </row>
    <row r="79" spans="1:14" x14ac:dyDescent="0.4">
      <c r="A79" s="4">
        <v>45329</v>
      </c>
      <c r="B79" s="7" t="s">
        <v>66</v>
      </c>
      <c r="C79" s="2" t="s">
        <v>43</v>
      </c>
      <c r="D79" s="3" t="s">
        <v>20</v>
      </c>
      <c r="E79" s="3" t="s">
        <v>213</v>
      </c>
      <c r="F79" s="5">
        <v>60</v>
      </c>
      <c r="H79" s="3" t="s">
        <v>44</v>
      </c>
      <c r="I79" s="3" t="s">
        <v>158</v>
      </c>
      <c r="J79" s="3" t="s">
        <v>8</v>
      </c>
      <c r="L79" s="3">
        <v>237128</v>
      </c>
      <c r="M79" s="6">
        <v>45344</v>
      </c>
      <c r="N79" s="2" t="s">
        <v>227</v>
      </c>
    </row>
    <row r="80" spans="1:14" x14ac:dyDescent="0.4">
      <c r="A80" s="4">
        <v>45329</v>
      </c>
      <c r="B80" s="7" t="s">
        <v>49</v>
      </c>
      <c r="C80" s="2" t="s">
        <v>49</v>
      </c>
      <c r="D80" s="3" t="s">
        <v>34</v>
      </c>
      <c r="E80" s="3" t="s">
        <v>216</v>
      </c>
      <c r="F80" s="5">
        <v>21.91</v>
      </c>
      <c r="G80" s="5">
        <v>19.72</v>
      </c>
      <c r="H80" s="3" t="s">
        <v>6</v>
      </c>
      <c r="I80" s="3" t="s">
        <v>7</v>
      </c>
      <c r="J80" s="3" t="s">
        <v>8</v>
      </c>
      <c r="K80" s="3" t="s">
        <v>284</v>
      </c>
      <c r="L80" s="3">
        <v>5126006</v>
      </c>
      <c r="M80" s="6">
        <v>45348</v>
      </c>
      <c r="N80" s="2"/>
    </row>
    <row r="81" spans="1:14" x14ac:dyDescent="0.4">
      <c r="A81" s="4">
        <v>45330</v>
      </c>
      <c r="B81" s="7" t="s">
        <v>219</v>
      </c>
      <c r="C81" s="2" t="s">
        <v>219</v>
      </c>
      <c r="D81" s="3" t="s">
        <v>20</v>
      </c>
      <c r="E81" s="3" t="s">
        <v>220</v>
      </c>
      <c r="F81" s="5">
        <v>108.75</v>
      </c>
      <c r="G81" s="5">
        <v>71.75</v>
      </c>
      <c r="H81" s="3" t="s">
        <v>11</v>
      </c>
      <c r="I81" s="3" t="s">
        <v>7</v>
      </c>
      <c r="J81" s="3" t="s">
        <v>40</v>
      </c>
      <c r="K81" s="3" t="s">
        <v>222</v>
      </c>
      <c r="L81" s="3">
        <v>237183</v>
      </c>
      <c r="M81" s="6">
        <v>45336</v>
      </c>
      <c r="N81" s="2"/>
    </row>
    <row r="82" spans="1:14" x14ac:dyDescent="0.4">
      <c r="A82" s="4">
        <v>45330</v>
      </c>
      <c r="B82" s="7" t="s">
        <v>36</v>
      </c>
      <c r="C82" s="2" t="s">
        <v>170</v>
      </c>
      <c r="D82" s="3" t="s">
        <v>63</v>
      </c>
      <c r="E82" s="3" t="s">
        <v>221</v>
      </c>
      <c r="F82" s="5">
        <v>240</v>
      </c>
      <c r="G82" s="5" t="s">
        <v>418</v>
      </c>
      <c r="H82" s="3" t="s">
        <v>11</v>
      </c>
      <c r="I82" s="3" t="s">
        <v>7</v>
      </c>
      <c r="J82" s="3" t="s">
        <v>8</v>
      </c>
      <c r="K82" s="3">
        <v>194050</v>
      </c>
      <c r="L82" s="3">
        <v>194050</v>
      </c>
      <c r="M82" s="6">
        <v>45345</v>
      </c>
      <c r="N82" s="2" t="s">
        <v>417</v>
      </c>
    </row>
    <row r="83" spans="1:14" x14ac:dyDescent="0.4">
      <c r="A83" s="4">
        <v>45330</v>
      </c>
      <c r="B83" s="7" t="s">
        <v>39</v>
      </c>
      <c r="C83" s="2" t="s">
        <v>39</v>
      </c>
      <c r="D83" s="3" t="s">
        <v>10</v>
      </c>
      <c r="E83" s="3" t="s">
        <v>268</v>
      </c>
      <c r="F83" s="5">
        <v>170.29</v>
      </c>
      <c r="G83" s="5">
        <v>163</v>
      </c>
      <c r="H83" s="3" t="s">
        <v>19</v>
      </c>
      <c r="I83" s="3" t="s">
        <v>7</v>
      </c>
      <c r="J83" s="3" t="s">
        <v>8</v>
      </c>
      <c r="K83" s="3">
        <v>308090</v>
      </c>
      <c r="L83" s="3">
        <v>308090</v>
      </c>
      <c r="M83" s="6">
        <v>45338</v>
      </c>
      <c r="N83" s="2"/>
    </row>
    <row r="84" spans="1:14" x14ac:dyDescent="0.4">
      <c r="A84" s="4">
        <v>45330</v>
      </c>
      <c r="B84" s="7" t="s">
        <v>39</v>
      </c>
      <c r="C84" s="2" t="s">
        <v>39</v>
      </c>
      <c r="D84" s="3" t="s">
        <v>10</v>
      </c>
      <c r="E84" s="3" t="s">
        <v>269</v>
      </c>
      <c r="F84" s="5">
        <v>280</v>
      </c>
      <c r="G84" s="5">
        <v>280</v>
      </c>
      <c r="H84" s="3" t="s">
        <v>586</v>
      </c>
      <c r="I84" s="3" t="s">
        <v>7</v>
      </c>
      <c r="J84" s="3" t="s">
        <v>8</v>
      </c>
      <c r="K84" s="3">
        <v>308091</v>
      </c>
      <c r="L84" s="3">
        <v>308091</v>
      </c>
      <c r="M84" s="6">
        <v>45338</v>
      </c>
      <c r="N84" s="2"/>
    </row>
    <row r="85" spans="1:14" x14ac:dyDescent="0.4">
      <c r="A85" s="4">
        <v>45331</v>
      </c>
      <c r="B85" s="7" t="s">
        <v>66</v>
      </c>
      <c r="C85" s="2" t="s">
        <v>43</v>
      </c>
      <c r="D85" s="3" t="s">
        <v>20</v>
      </c>
      <c r="E85" s="3" t="s">
        <v>168</v>
      </c>
      <c r="F85" s="5">
        <v>70</v>
      </c>
      <c r="G85" s="5">
        <v>28</v>
      </c>
      <c r="H85" s="3" t="s">
        <v>44</v>
      </c>
      <c r="I85" s="3" t="s">
        <v>7</v>
      </c>
      <c r="J85" s="3" t="s">
        <v>40</v>
      </c>
      <c r="K85" s="3" t="s">
        <v>226</v>
      </c>
      <c r="L85" s="3">
        <v>237207</v>
      </c>
      <c r="M85" s="6">
        <v>45336</v>
      </c>
      <c r="N85" s="2"/>
    </row>
    <row r="86" spans="1:14" x14ac:dyDescent="0.4">
      <c r="A86" s="4">
        <v>45331</v>
      </c>
      <c r="B86" s="7" t="s">
        <v>45</v>
      </c>
      <c r="C86" s="2" t="s">
        <v>45</v>
      </c>
      <c r="D86" s="3" t="s">
        <v>68</v>
      </c>
      <c r="E86" s="3" t="s">
        <v>218</v>
      </c>
      <c r="F86" s="5">
        <v>106.44</v>
      </c>
      <c r="G86" s="5">
        <v>70.510000000000005</v>
      </c>
      <c r="H86" s="3" t="s">
        <v>11</v>
      </c>
      <c r="I86" s="3" t="s">
        <v>7</v>
      </c>
      <c r="J86" s="3" t="s">
        <v>8</v>
      </c>
      <c r="K86" s="3" t="s">
        <v>281</v>
      </c>
      <c r="L86" s="3">
        <v>5128563</v>
      </c>
      <c r="M86" s="6">
        <v>45348</v>
      </c>
      <c r="N86" s="2"/>
    </row>
    <row r="87" spans="1:14" x14ac:dyDescent="0.4">
      <c r="A87" s="4">
        <v>45336</v>
      </c>
      <c r="B87" s="7" t="s">
        <v>211</v>
      </c>
      <c r="C87" s="2" t="s">
        <v>211</v>
      </c>
      <c r="D87" s="3" t="s">
        <v>10</v>
      </c>
      <c r="E87" s="3" t="s">
        <v>225</v>
      </c>
      <c r="F87" s="5">
        <v>503.8</v>
      </c>
      <c r="G87" s="5">
        <v>401.42</v>
      </c>
      <c r="H87" s="3" t="s">
        <v>12</v>
      </c>
      <c r="I87" s="3" t="s">
        <v>7</v>
      </c>
      <c r="J87" s="3" t="s">
        <v>8</v>
      </c>
      <c r="K87" s="3">
        <v>308249</v>
      </c>
      <c r="L87" s="3">
        <v>308249</v>
      </c>
      <c r="M87" s="6">
        <v>45343</v>
      </c>
      <c r="N87" s="2"/>
    </row>
    <row r="88" spans="1:14" x14ac:dyDescent="0.4">
      <c r="A88" s="4">
        <v>45337</v>
      </c>
      <c r="B88" s="7" t="s">
        <v>230</v>
      </c>
      <c r="C88" s="2" t="s">
        <v>230</v>
      </c>
      <c r="D88" s="3" t="s">
        <v>20</v>
      </c>
      <c r="E88" s="3" t="s">
        <v>231</v>
      </c>
      <c r="F88" s="5">
        <v>90</v>
      </c>
      <c r="G88" s="5" t="s">
        <v>240</v>
      </c>
      <c r="H88" s="3" t="s">
        <v>31</v>
      </c>
      <c r="I88" s="3" t="s">
        <v>7</v>
      </c>
      <c r="J88" s="3" t="s">
        <v>8</v>
      </c>
      <c r="K88" s="3" t="s">
        <v>241</v>
      </c>
      <c r="L88" s="3" t="s">
        <v>242</v>
      </c>
      <c r="M88" s="6">
        <v>45338</v>
      </c>
      <c r="N88" s="2"/>
    </row>
    <row r="89" spans="1:14" x14ac:dyDescent="0.4">
      <c r="A89" s="4">
        <v>45337</v>
      </c>
      <c r="B89" s="7" t="s">
        <v>206</v>
      </c>
      <c r="C89" s="2" t="s">
        <v>207</v>
      </c>
      <c r="D89" s="3" t="s">
        <v>9</v>
      </c>
      <c r="E89" s="3" t="s">
        <v>41</v>
      </c>
      <c r="F89" s="5">
        <v>163.51</v>
      </c>
      <c r="G89" s="5">
        <v>90.48</v>
      </c>
      <c r="H89" s="3" t="s">
        <v>31</v>
      </c>
      <c r="I89" s="3" t="s">
        <v>7</v>
      </c>
      <c r="J89" s="3" t="s">
        <v>8</v>
      </c>
      <c r="K89" s="3" t="s">
        <v>302</v>
      </c>
      <c r="L89" s="3" t="s">
        <v>302</v>
      </c>
      <c r="M89" s="6">
        <v>45350</v>
      </c>
      <c r="N89" s="2" t="s">
        <v>303</v>
      </c>
    </row>
    <row r="90" spans="1:14" x14ac:dyDescent="0.4">
      <c r="A90" s="4">
        <v>45337</v>
      </c>
      <c r="B90" s="7" t="s">
        <v>42</v>
      </c>
      <c r="C90" s="2" t="s">
        <v>43</v>
      </c>
      <c r="D90" s="3" t="s">
        <v>20</v>
      </c>
      <c r="E90" s="3" t="s">
        <v>168</v>
      </c>
      <c r="F90" s="5">
        <v>190</v>
      </c>
      <c r="G90" s="5">
        <v>152</v>
      </c>
      <c r="H90" s="3" t="s">
        <v>44</v>
      </c>
      <c r="I90" s="3" t="s">
        <v>7</v>
      </c>
      <c r="J90" s="3" t="s">
        <v>8</v>
      </c>
      <c r="K90" s="3" t="s">
        <v>245</v>
      </c>
      <c r="L90" s="3">
        <v>237322</v>
      </c>
      <c r="M90" s="6">
        <v>45341</v>
      </c>
      <c r="N90" s="2"/>
    </row>
    <row r="91" spans="1:14" x14ac:dyDescent="0.4">
      <c r="A91" s="4">
        <v>45337</v>
      </c>
      <c r="B91" s="7" t="s">
        <v>42</v>
      </c>
      <c r="C91" s="2" t="s">
        <v>43</v>
      </c>
      <c r="D91" s="3" t="s">
        <v>20</v>
      </c>
      <c r="E91" s="3" t="s">
        <v>232</v>
      </c>
      <c r="F91" s="5">
        <v>2100</v>
      </c>
      <c r="H91" s="3" t="s">
        <v>44</v>
      </c>
      <c r="I91" s="3" t="s">
        <v>29</v>
      </c>
      <c r="J91" s="3" t="s">
        <v>8</v>
      </c>
      <c r="L91" s="3">
        <v>237324</v>
      </c>
      <c r="M91" s="6">
        <v>45338</v>
      </c>
      <c r="N91" s="2" t="s">
        <v>243</v>
      </c>
    </row>
    <row r="92" spans="1:14" x14ac:dyDescent="0.4">
      <c r="A92" s="4">
        <v>45337</v>
      </c>
      <c r="B92" s="7" t="s">
        <v>42</v>
      </c>
      <c r="C92" s="2" t="s">
        <v>43</v>
      </c>
      <c r="D92" s="3" t="s">
        <v>20</v>
      </c>
      <c r="E92" s="3" t="s">
        <v>233</v>
      </c>
      <c r="F92" s="5">
        <v>100</v>
      </c>
      <c r="G92" s="5">
        <v>28</v>
      </c>
      <c r="H92" s="3" t="s">
        <v>44</v>
      </c>
      <c r="I92" s="3" t="s">
        <v>7</v>
      </c>
      <c r="J92" s="3" t="s">
        <v>8</v>
      </c>
      <c r="K92" s="3" t="s">
        <v>244</v>
      </c>
      <c r="L92" s="3">
        <v>237325</v>
      </c>
      <c r="M92" s="6">
        <v>45338</v>
      </c>
      <c r="N92" s="2"/>
    </row>
    <row r="93" spans="1:14" x14ac:dyDescent="0.4">
      <c r="A93" s="4">
        <v>45337</v>
      </c>
      <c r="B93" s="7" t="s">
        <v>42</v>
      </c>
      <c r="C93" s="2" t="s">
        <v>43</v>
      </c>
      <c r="D93" s="3" t="s">
        <v>20</v>
      </c>
      <c r="E93" s="3" t="s">
        <v>234</v>
      </c>
      <c r="F93" s="5">
        <v>100</v>
      </c>
      <c r="G93" s="5">
        <v>28</v>
      </c>
      <c r="H93" s="3" t="s">
        <v>44</v>
      </c>
      <c r="I93" s="3" t="s">
        <v>7</v>
      </c>
      <c r="J93" s="3" t="s">
        <v>8</v>
      </c>
      <c r="K93" s="3" t="s">
        <v>244</v>
      </c>
      <c r="L93" s="3">
        <v>237326</v>
      </c>
      <c r="M93" s="6">
        <v>45338</v>
      </c>
      <c r="N93" s="2"/>
    </row>
    <row r="94" spans="1:14" x14ac:dyDescent="0.4">
      <c r="A94" s="4">
        <v>45338</v>
      </c>
      <c r="B94" s="7" t="s">
        <v>66</v>
      </c>
      <c r="C94" s="2" t="s">
        <v>43</v>
      </c>
      <c r="D94" s="3" t="s">
        <v>20</v>
      </c>
      <c r="E94" s="3" t="s">
        <v>235</v>
      </c>
      <c r="F94" s="5">
        <v>60</v>
      </c>
      <c r="G94" s="5">
        <v>28</v>
      </c>
      <c r="H94" s="3" t="s">
        <v>44</v>
      </c>
      <c r="I94" s="3" t="s">
        <v>7</v>
      </c>
      <c r="J94" s="3" t="s">
        <v>8</v>
      </c>
      <c r="K94" s="3" t="s">
        <v>298</v>
      </c>
      <c r="L94" s="3">
        <v>237354</v>
      </c>
      <c r="M94" s="6">
        <v>45341</v>
      </c>
      <c r="N94" s="2"/>
    </row>
    <row r="95" spans="1:14" x14ac:dyDescent="0.4">
      <c r="A95" s="4">
        <v>45341</v>
      </c>
      <c r="B95" s="7" t="s">
        <v>262</v>
      </c>
      <c r="C95" s="2" t="s">
        <v>263</v>
      </c>
      <c r="D95" s="3" t="s">
        <v>20</v>
      </c>
      <c r="E95" s="3" t="s">
        <v>264</v>
      </c>
      <c r="F95" s="5">
        <v>84.37</v>
      </c>
      <c r="G95" s="5" t="s">
        <v>352</v>
      </c>
      <c r="H95" s="3" t="s">
        <v>25</v>
      </c>
      <c r="I95" s="3" t="s">
        <v>7</v>
      </c>
      <c r="J95" s="3" t="s">
        <v>8</v>
      </c>
      <c r="K95" s="3" t="s">
        <v>353</v>
      </c>
      <c r="L95" s="3">
        <v>237472</v>
      </c>
      <c r="M95" s="6">
        <v>45359</v>
      </c>
      <c r="N95" s="2"/>
    </row>
    <row r="96" spans="1:14" x14ac:dyDescent="0.4">
      <c r="A96" s="4">
        <v>45341</v>
      </c>
      <c r="B96" s="7" t="s">
        <v>262</v>
      </c>
      <c r="C96" s="2" t="s">
        <v>263</v>
      </c>
      <c r="D96" s="3" t="s">
        <v>20</v>
      </c>
      <c r="E96" s="3" t="s">
        <v>265</v>
      </c>
      <c r="F96" s="5">
        <v>8</v>
      </c>
      <c r="H96" s="3" t="s">
        <v>25</v>
      </c>
      <c r="I96" s="3" t="s">
        <v>158</v>
      </c>
      <c r="J96" s="3" t="s">
        <v>8</v>
      </c>
      <c r="L96" s="3">
        <v>237448</v>
      </c>
      <c r="M96" s="6">
        <v>45380</v>
      </c>
      <c r="N96" s="2"/>
    </row>
    <row r="97" spans="1:14" x14ac:dyDescent="0.4">
      <c r="A97" s="4">
        <v>45341</v>
      </c>
      <c r="B97" s="7" t="s">
        <v>311</v>
      </c>
      <c r="C97" s="2" t="s">
        <v>311</v>
      </c>
      <c r="D97" s="3" t="s">
        <v>9</v>
      </c>
      <c r="E97" s="3" t="s">
        <v>312</v>
      </c>
      <c r="F97" s="5">
        <v>211.29</v>
      </c>
      <c r="G97" s="5">
        <v>5.48</v>
      </c>
      <c r="H97" s="3" t="s">
        <v>11</v>
      </c>
      <c r="I97" s="3" t="s">
        <v>7</v>
      </c>
      <c r="J97" s="3" t="s">
        <v>8</v>
      </c>
      <c r="K97" s="3">
        <v>194675</v>
      </c>
      <c r="L97" s="3">
        <v>194675</v>
      </c>
      <c r="M97" s="6">
        <v>45351</v>
      </c>
      <c r="N97" s="2" t="s">
        <v>313</v>
      </c>
    </row>
    <row r="98" spans="1:14" x14ac:dyDescent="0.4">
      <c r="A98" s="4">
        <v>45341</v>
      </c>
      <c r="B98" s="7" t="s">
        <v>340</v>
      </c>
      <c r="C98" s="2" t="s">
        <v>340</v>
      </c>
      <c r="D98" s="3" t="s">
        <v>23</v>
      </c>
      <c r="E98" s="3" t="s">
        <v>341</v>
      </c>
      <c r="F98" s="5">
        <v>100</v>
      </c>
      <c r="G98" s="5">
        <v>32</v>
      </c>
      <c r="H98" s="3" t="s">
        <v>11</v>
      </c>
      <c r="I98" s="3" t="s">
        <v>7</v>
      </c>
      <c r="J98" s="3" t="s">
        <v>8</v>
      </c>
      <c r="K98" s="3">
        <v>10904440</v>
      </c>
      <c r="L98" s="3">
        <v>10904440</v>
      </c>
      <c r="M98" s="6">
        <v>45357</v>
      </c>
      <c r="N98" s="2"/>
    </row>
    <row r="99" spans="1:14" x14ac:dyDescent="0.4">
      <c r="A99" s="4">
        <v>45342</v>
      </c>
      <c r="B99" s="7" t="s">
        <v>250</v>
      </c>
      <c r="C99" s="2" t="s">
        <v>251</v>
      </c>
      <c r="D99" s="3" t="s">
        <v>20</v>
      </c>
      <c r="E99" s="3" t="s">
        <v>252</v>
      </c>
      <c r="F99" s="5">
        <v>275.26</v>
      </c>
      <c r="G99" s="5">
        <v>122.78</v>
      </c>
      <c r="H99" s="3" t="s">
        <v>11</v>
      </c>
      <c r="I99" s="3" t="s">
        <v>7</v>
      </c>
      <c r="J99" s="3" t="s">
        <v>8</v>
      </c>
      <c r="K99" s="3" t="s">
        <v>299</v>
      </c>
      <c r="L99" s="3">
        <v>237526</v>
      </c>
      <c r="M99" s="6">
        <v>45343</v>
      </c>
      <c r="N99" s="2" t="s">
        <v>300</v>
      </c>
    </row>
    <row r="100" spans="1:14" x14ac:dyDescent="0.4">
      <c r="A100" s="4">
        <v>45342</v>
      </c>
      <c r="B100" s="7" t="s">
        <v>246</v>
      </c>
      <c r="C100" s="2" t="s">
        <v>247</v>
      </c>
      <c r="D100" s="3" t="s">
        <v>10</v>
      </c>
      <c r="E100" s="3" t="s">
        <v>248</v>
      </c>
      <c r="F100" s="5">
        <v>32.909999999999997</v>
      </c>
      <c r="H100" s="3" t="s">
        <v>586</v>
      </c>
      <c r="I100" s="3" t="s">
        <v>228</v>
      </c>
      <c r="J100" s="3" t="s">
        <v>8</v>
      </c>
      <c r="M100" s="6">
        <v>45330</v>
      </c>
      <c r="N100" s="2"/>
    </row>
    <row r="101" spans="1:14" x14ac:dyDescent="0.4">
      <c r="A101" s="4">
        <v>45342</v>
      </c>
      <c r="B101" s="7" t="s">
        <v>253</v>
      </c>
      <c r="C101" s="2" t="s">
        <v>254</v>
      </c>
      <c r="D101" s="3" t="s">
        <v>20</v>
      </c>
      <c r="E101" s="3" t="s">
        <v>255</v>
      </c>
      <c r="F101" s="5">
        <v>122.62</v>
      </c>
      <c r="G101" s="5">
        <v>109.25</v>
      </c>
      <c r="H101" s="3" t="s">
        <v>21</v>
      </c>
      <c r="I101" s="3" t="s">
        <v>7</v>
      </c>
      <c r="J101" s="3" t="s">
        <v>8</v>
      </c>
      <c r="K101" s="3" t="s">
        <v>301</v>
      </c>
      <c r="L101" s="3">
        <v>237588</v>
      </c>
      <c r="M101" s="6">
        <v>45345</v>
      </c>
      <c r="N101" s="2"/>
    </row>
    <row r="102" spans="1:14" x14ac:dyDescent="0.4">
      <c r="A102" s="4">
        <v>45343</v>
      </c>
      <c r="B102" s="7" t="s">
        <v>253</v>
      </c>
      <c r="C102" s="2" t="s">
        <v>254</v>
      </c>
      <c r="D102" s="3" t="s">
        <v>20</v>
      </c>
      <c r="E102" s="3" t="s">
        <v>255</v>
      </c>
      <c r="F102" s="5">
        <v>122.62</v>
      </c>
      <c r="H102" s="3" t="s">
        <v>21</v>
      </c>
      <c r="I102" s="3" t="s">
        <v>7</v>
      </c>
      <c r="J102" s="3" t="s">
        <v>8</v>
      </c>
      <c r="M102" s="6">
        <v>45344</v>
      </c>
      <c r="N102" s="2"/>
    </row>
    <row r="103" spans="1:14" x14ac:dyDescent="0.4">
      <c r="A103" s="4">
        <v>45344</v>
      </c>
      <c r="B103" s="7" t="s">
        <v>42</v>
      </c>
      <c r="C103" s="2" t="s">
        <v>43</v>
      </c>
      <c r="D103" s="3" t="s">
        <v>20</v>
      </c>
      <c r="E103" s="3" t="s">
        <v>256</v>
      </c>
      <c r="F103" s="5">
        <v>310</v>
      </c>
      <c r="G103" s="5">
        <v>248</v>
      </c>
      <c r="H103" s="3" t="s">
        <v>82</v>
      </c>
      <c r="I103" s="3" t="s">
        <v>7</v>
      </c>
      <c r="J103" s="3" t="s">
        <v>8</v>
      </c>
      <c r="K103" s="3" t="s">
        <v>297</v>
      </c>
      <c r="L103" s="3">
        <v>237614</v>
      </c>
      <c r="M103" s="6">
        <v>45349</v>
      </c>
      <c r="N103" s="2"/>
    </row>
    <row r="104" spans="1:14" x14ac:dyDescent="0.4">
      <c r="A104" s="4">
        <v>45344</v>
      </c>
      <c r="B104" s="7" t="s">
        <v>258</v>
      </c>
      <c r="C104" s="2" t="s">
        <v>258</v>
      </c>
      <c r="D104" s="3" t="s">
        <v>23</v>
      </c>
      <c r="E104" s="3" t="s">
        <v>259</v>
      </c>
      <c r="F104" s="5">
        <v>1670</v>
      </c>
      <c r="G104" s="5">
        <v>1336</v>
      </c>
      <c r="H104" s="3" t="s">
        <v>11</v>
      </c>
      <c r="I104" s="3" t="s">
        <v>7</v>
      </c>
      <c r="J104" s="3" t="s">
        <v>8</v>
      </c>
      <c r="K104" s="3">
        <v>11917808</v>
      </c>
      <c r="L104" s="3">
        <v>11917808</v>
      </c>
      <c r="M104" s="6">
        <v>45351</v>
      </c>
      <c r="N104" s="2"/>
    </row>
    <row r="105" spans="1:14" x14ac:dyDescent="0.4">
      <c r="A105" s="4">
        <v>45344</v>
      </c>
      <c r="B105" s="7" t="s">
        <v>260</v>
      </c>
      <c r="C105" s="2" t="s">
        <v>260</v>
      </c>
      <c r="D105" s="3" t="s">
        <v>20</v>
      </c>
      <c r="E105" s="3" t="s">
        <v>261</v>
      </c>
      <c r="F105" s="5">
        <v>89.5</v>
      </c>
      <c r="G105" s="5" t="s">
        <v>279</v>
      </c>
      <c r="H105" s="3" t="s">
        <v>31</v>
      </c>
      <c r="I105" s="3" t="s">
        <v>7</v>
      </c>
      <c r="J105" s="3" t="s">
        <v>8</v>
      </c>
      <c r="K105" s="3" t="s">
        <v>280</v>
      </c>
      <c r="L105" s="3">
        <v>237622</v>
      </c>
      <c r="M105" s="6">
        <v>45348</v>
      </c>
      <c r="N105" s="2"/>
    </row>
    <row r="106" spans="1:14" x14ac:dyDescent="0.4">
      <c r="A106" s="4">
        <v>45344</v>
      </c>
      <c r="B106" s="7" t="s">
        <v>266</v>
      </c>
      <c r="C106" s="2" t="s">
        <v>266</v>
      </c>
      <c r="D106" s="3" t="s">
        <v>9</v>
      </c>
      <c r="E106" s="3" t="s">
        <v>267</v>
      </c>
      <c r="F106" s="5">
        <v>265</v>
      </c>
      <c r="G106" s="5">
        <v>71.760000000000005</v>
      </c>
      <c r="H106" s="3" t="s">
        <v>204</v>
      </c>
      <c r="I106" s="3" t="s">
        <v>7</v>
      </c>
      <c r="J106" s="3" t="s">
        <v>8</v>
      </c>
      <c r="K106" s="3">
        <v>194630</v>
      </c>
      <c r="L106" s="3">
        <v>194630</v>
      </c>
      <c r="M106" s="6">
        <v>45350</v>
      </c>
      <c r="N106" s="2" t="s">
        <v>296</v>
      </c>
    </row>
    <row r="107" spans="1:14" x14ac:dyDescent="0.4">
      <c r="A107" s="4">
        <v>45344</v>
      </c>
      <c r="B107" s="7" t="s">
        <v>99</v>
      </c>
      <c r="C107" s="2" t="s">
        <v>100</v>
      </c>
      <c r="D107" s="3" t="s">
        <v>34</v>
      </c>
      <c r="E107" s="3" t="s">
        <v>257</v>
      </c>
      <c r="F107" s="5">
        <v>581.02</v>
      </c>
      <c r="G107" s="5">
        <v>475.17</v>
      </c>
      <c r="H107" s="3" t="s">
        <v>11</v>
      </c>
      <c r="I107" s="3" t="s">
        <v>7</v>
      </c>
      <c r="J107" s="3" t="s">
        <v>8</v>
      </c>
      <c r="K107" s="3" t="s">
        <v>393</v>
      </c>
      <c r="L107" s="3">
        <v>5147349</v>
      </c>
      <c r="M107" s="6">
        <v>45363</v>
      </c>
      <c r="N107" s="2"/>
    </row>
    <row r="108" spans="1:14" x14ac:dyDescent="0.4">
      <c r="A108" s="4">
        <v>45345</v>
      </c>
      <c r="B108" s="7" t="s">
        <v>92</v>
      </c>
      <c r="C108" s="2" t="s">
        <v>273</v>
      </c>
      <c r="D108" s="3" t="s">
        <v>9</v>
      </c>
      <c r="E108" s="3" t="s">
        <v>274</v>
      </c>
      <c r="F108" s="5">
        <v>163.36000000000001</v>
      </c>
      <c r="H108" s="3" t="s">
        <v>98</v>
      </c>
      <c r="I108" s="3" t="s">
        <v>158</v>
      </c>
      <c r="J108" s="3" t="s">
        <v>8</v>
      </c>
      <c r="M108" s="6">
        <v>45327</v>
      </c>
      <c r="N108" s="2"/>
    </row>
    <row r="109" spans="1:14" x14ac:dyDescent="0.4">
      <c r="A109" s="4">
        <v>45345</v>
      </c>
      <c r="B109" s="7" t="s">
        <v>275</v>
      </c>
      <c r="C109" s="2" t="s">
        <v>276</v>
      </c>
      <c r="D109" s="3" t="s">
        <v>9</v>
      </c>
      <c r="E109" s="3" t="s">
        <v>277</v>
      </c>
      <c r="F109" s="5">
        <v>70</v>
      </c>
      <c r="G109" s="5">
        <v>45.5</v>
      </c>
      <c r="H109" s="3" t="s">
        <v>18</v>
      </c>
      <c r="I109" s="3" t="s">
        <v>7</v>
      </c>
      <c r="J109" s="3" t="s">
        <v>8</v>
      </c>
      <c r="K109" s="3">
        <v>194666</v>
      </c>
      <c r="L109" s="3">
        <v>194666</v>
      </c>
      <c r="M109" s="6">
        <v>45350</v>
      </c>
      <c r="N109" s="2"/>
    </row>
    <row r="110" spans="1:14" x14ac:dyDescent="0.4">
      <c r="A110" s="4">
        <v>45345</v>
      </c>
      <c r="B110" s="7" t="s">
        <v>266</v>
      </c>
      <c r="C110" s="2" t="s">
        <v>266</v>
      </c>
      <c r="D110" s="3" t="s">
        <v>9</v>
      </c>
      <c r="E110" s="3" t="s">
        <v>278</v>
      </c>
      <c r="F110" s="5">
        <v>264.08</v>
      </c>
      <c r="G110" s="5">
        <v>49.1</v>
      </c>
      <c r="H110" s="3" t="s">
        <v>204</v>
      </c>
      <c r="I110" s="3" t="s">
        <v>7</v>
      </c>
      <c r="J110" s="3" t="s">
        <v>8</v>
      </c>
      <c r="K110" s="3" t="s">
        <v>356</v>
      </c>
      <c r="L110" s="3" t="s">
        <v>357</v>
      </c>
      <c r="M110" s="6">
        <v>45328</v>
      </c>
      <c r="N110" s="2" t="s">
        <v>358</v>
      </c>
    </row>
    <row r="111" spans="1:14" x14ac:dyDescent="0.4">
      <c r="A111" s="4">
        <v>45345</v>
      </c>
      <c r="B111" s="7" t="s">
        <v>304</v>
      </c>
      <c r="C111" s="2" t="s">
        <v>304</v>
      </c>
      <c r="D111" s="3" t="s">
        <v>9</v>
      </c>
      <c r="E111" s="3" t="s">
        <v>305</v>
      </c>
      <c r="F111" s="5">
        <v>50</v>
      </c>
      <c r="G111" s="5" t="s">
        <v>86</v>
      </c>
      <c r="H111" s="3" t="s">
        <v>306</v>
      </c>
      <c r="I111" s="3" t="s">
        <v>7</v>
      </c>
      <c r="J111" s="3" t="s">
        <v>8</v>
      </c>
      <c r="K111" s="3">
        <v>194637</v>
      </c>
      <c r="L111" s="3">
        <v>194637</v>
      </c>
      <c r="M111" s="6">
        <v>45351</v>
      </c>
      <c r="N111" s="2"/>
    </row>
    <row r="112" spans="1:14" x14ac:dyDescent="0.4">
      <c r="A112" s="4">
        <v>45348</v>
      </c>
      <c r="B112" s="7" t="s">
        <v>42</v>
      </c>
      <c r="C112" s="2" t="s">
        <v>43</v>
      </c>
      <c r="D112" s="3" t="s">
        <v>20</v>
      </c>
      <c r="E112" s="3" t="s">
        <v>285</v>
      </c>
      <c r="F112" s="5">
        <v>205</v>
      </c>
      <c r="G112" s="5">
        <v>124</v>
      </c>
      <c r="H112" s="3" t="s">
        <v>82</v>
      </c>
      <c r="I112" s="3" t="s">
        <v>7</v>
      </c>
      <c r="J112" s="3" t="s">
        <v>8</v>
      </c>
      <c r="K112" s="3" t="s">
        <v>295</v>
      </c>
      <c r="L112" s="3">
        <v>237764</v>
      </c>
      <c r="M112" s="6">
        <v>45350</v>
      </c>
      <c r="N112" s="2"/>
    </row>
    <row r="113" spans="1:14" x14ac:dyDescent="0.4">
      <c r="A113" s="4">
        <v>45349</v>
      </c>
      <c r="B113" s="7" t="s">
        <v>286</v>
      </c>
      <c r="C113" s="2" t="s">
        <v>287</v>
      </c>
      <c r="D113" s="3" t="s">
        <v>9</v>
      </c>
      <c r="E113" s="3" t="s">
        <v>288</v>
      </c>
      <c r="F113" s="5">
        <v>15.64</v>
      </c>
      <c r="H113" s="3" t="s">
        <v>21</v>
      </c>
      <c r="I113" s="3" t="s">
        <v>307</v>
      </c>
      <c r="J113" s="3" t="s">
        <v>8</v>
      </c>
      <c r="M113" s="6">
        <v>45328</v>
      </c>
      <c r="N113" s="2"/>
    </row>
    <row r="114" spans="1:14" x14ac:dyDescent="0.4">
      <c r="A114" s="4">
        <v>45349</v>
      </c>
      <c r="B114" s="7" t="s">
        <v>291</v>
      </c>
      <c r="C114" s="2" t="s">
        <v>292</v>
      </c>
      <c r="D114" s="3" t="s">
        <v>58</v>
      </c>
      <c r="E114" s="3" t="s">
        <v>293</v>
      </c>
      <c r="F114" s="5">
        <v>1300</v>
      </c>
      <c r="G114" s="5">
        <v>727.86</v>
      </c>
      <c r="H114" s="3" t="s">
        <v>294</v>
      </c>
      <c r="I114" s="3" t="s">
        <v>7</v>
      </c>
      <c r="J114" s="3" t="s">
        <v>8</v>
      </c>
      <c r="K114" s="3" t="s">
        <v>383</v>
      </c>
      <c r="L114" s="3">
        <v>237798</v>
      </c>
      <c r="M114" s="6">
        <v>45358</v>
      </c>
      <c r="N114" s="2"/>
    </row>
    <row r="115" spans="1:14" x14ac:dyDescent="0.4">
      <c r="A115" s="4">
        <v>45349</v>
      </c>
      <c r="B115" s="7" t="s">
        <v>289</v>
      </c>
      <c r="C115" s="2" t="s">
        <v>287</v>
      </c>
      <c r="D115" s="3" t="s">
        <v>9</v>
      </c>
      <c r="E115" s="3" t="s">
        <v>290</v>
      </c>
      <c r="F115" s="5">
        <v>65.55</v>
      </c>
      <c r="G115" s="5">
        <v>47.33</v>
      </c>
      <c r="H115" s="3" t="s">
        <v>21</v>
      </c>
      <c r="I115" s="3" t="s">
        <v>7</v>
      </c>
      <c r="J115" s="3" t="s">
        <v>8</v>
      </c>
      <c r="K115" s="3">
        <v>194757</v>
      </c>
      <c r="L115" s="3">
        <v>194757</v>
      </c>
      <c r="M115" s="6">
        <v>45351</v>
      </c>
      <c r="N115" s="2"/>
    </row>
    <row r="116" spans="1:14" x14ac:dyDescent="0.4">
      <c r="A116" s="4">
        <v>45349</v>
      </c>
      <c r="B116" s="7" t="s">
        <v>308</v>
      </c>
      <c r="C116" s="2" t="s">
        <v>309</v>
      </c>
      <c r="D116" s="3" t="s">
        <v>58</v>
      </c>
      <c r="E116" s="3" t="s">
        <v>310</v>
      </c>
      <c r="F116" s="5">
        <v>387.36</v>
      </c>
      <c r="H116" s="3" t="s">
        <v>204</v>
      </c>
      <c r="I116" s="3" t="s">
        <v>29</v>
      </c>
      <c r="J116" s="3" t="s">
        <v>8</v>
      </c>
      <c r="L116" s="3">
        <v>237809</v>
      </c>
      <c r="M116" s="6">
        <v>45358</v>
      </c>
      <c r="N116" s="2"/>
    </row>
    <row r="117" spans="1:14" x14ac:dyDescent="0.4">
      <c r="A117" s="4">
        <v>45349</v>
      </c>
      <c r="B117" s="7" t="s">
        <v>39</v>
      </c>
      <c r="C117" s="2" t="s">
        <v>39</v>
      </c>
      <c r="D117" s="3" t="s">
        <v>10</v>
      </c>
      <c r="E117" s="3" t="s">
        <v>391</v>
      </c>
      <c r="F117" s="5">
        <v>8953</v>
      </c>
      <c r="G117" s="5">
        <v>8953</v>
      </c>
      <c r="H117" s="3" t="s">
        <v>586</v>
      </c>
      <c r="I117" s="3" t="s">
        <v>7</v>
      </c>
      <c r="J117" s="3" t="s">
        <v>8</v>
      </c>
      <c r="K117" s="3">
        <v>310696</v>
      </c>
      <c r="L117" s="3">
        <v>310696</v>
      </c>
      <c r="M117" s="6">
        <v>45370</v>
      </c>
      <c r="N117" s="2"/>
    </row>
    <row r="118" spans="1:14" x14ac:dyDescent="0.4">
      <c r="A118" s="4">
        <v>45350</v>
      </c>
      <c r="B118" s="7" t="s">
        <v>206</v>
      </c>
      <c r="C118" s="2" t="s">
        <v>207</v>
      </c>
      <c r="D118" s="3" t="s">
        <v>9</v>
      </c>
      <c r="E118" s="3" t="s">
        <v>332</v>
      </c>
      <c r="F118" s="5">
        <v>163.51</v>
      </c>
      <c r="G118" s="5">
        <v>90.48</v>
      </c>
      <c r="H118" s="3" t="s">
        <v>31</v>
      </c>
      <c r="I118" s="3" t="s">
        <v>7</v>
      </c>
      <c r="J118" s="3" t="s">
        <v>8</v>
      </c>
      <c r="K118" s="3" t="s">
        <v>394</v>
      </c>
      <c r="L118" s="3" t="s">
        <v>394</v>
      </c>
      <c r="M118" s="6">
        <v>45365</v>
      </c>
      <c r="N118" s="2"/>
    </row>
    <row r="119" spans="1:14" x14ac:dyDescent="0.4">
      <c r="A119" s="4">
        <v>45351</v>
      </c>
      <c r="B119" s="7" t="s">
        <v>317</v>
      </c>
      <c r="C119" s="2" t="s">
        <v>317</v>
      </c>
      <c r="D119" s="3" t="s">
        <v>318</v>
      </c>
      <c r="E119" s="3" t="s">
        <v>319</v>
      </c>
      <c r="F119" s="5">
        <v>334.95</v>
      </c>
      <c r="G119" s="5">
        <v>235.51</v>
      </c>
      <c r="H119" s="3" t="s">
        <v>47</v>
      </c>
      <c r="I119" s="3" t="s">
        <v>7</v>
      </c>
      <c r="J119" s="3" t="s">
        <v>8</v>
      </c>
      <c r="K119" s="3" t="s">
        <v>360</v>
      </c>
      <c r="L119" s="3" t="s">
        <v>361</v>
      </c>
      <c r="M119" s="6">
        <v>45352</v>
      </c>
      <c r="N119" s="2"/>
    </row>
    <row r="120" spans="1:14" x14ac:dyDescent="0.4">
      <c r="A120" s="4">
        <v>45351</v>
      </c>
      <c r="B120" s="7" t="s">
        <v>89</v>
      </c>
      <c r="C120" s="2" t="s">
        <v>89</v>
      </c>
      <c r="D120" s="3" t="s">
        <v>34</v>
      </c>
      <c r="E120" s="3" t="s">
        <v>320</v>
      </c>
      <c r="F120" s="5">
        <v>362.52</v>
      </c>
      <c r="H120" s="3" t="s">
        <v>50</v>
      </c>
      <c r="I120" s="3" t="s">
        <v>29</v>
      </c>
      <c r="J120" s="3" t="s">
        <v>8</v>
      </c>
      <c r="L120" s="3">
        <v>5156644</v>
      </c>
      <c r="M120" s="6">
        <v>45372</v>
      </c>
      <c r="N120" s="2"/>
    </row>
    <row r="121" spans="1:14" x14ac:dyDescent="0.4">
      <c r="A121" s="4">
        <v>45351</v>
      </c>
      <c r="B121" s="7" t="s">
        <v>314</v>
      </c>
      <c r="C121" s="2" t="s">
        <v>315</v>
      </c>
      <c r="D121" s="3" t="s">
        <v>10</v>
      </c>
      <c r="E121" s="3" t="s">
        <v>316</v>
      </c>
      <c r="F121" s="5">
        <v>49</v>
      </c>
      <c r="G121" s="5" t="s">
        <v>359</v>
      </c>
      <c r="H121" s="3" t="s">
        <v>586</v>
      </c>
      <c r="I121" s="3" t="s">
        <v>7</v>
      </c>
      <c r="J121" s="3" t="s">
        <v>8</v>
      </c>
      <c r="K121" s="3">
        <v>1170283</v>
      </c>
      <c r="L121" s="3">
        <v>1170283</v>
      </c>
      <c r="M121" s="6">
        <v>45357</v>
      </c>
      <c r="N121" s="2"/>
    </row>
    <row r="122" spans="1:14" x14ac:dyDescent="0.4">
      <c r="A122" s="4">
        <v>45352</v>
      </c>
      <c r="B122" s="7" t="s">
        <v>321</v>
      </c>
      <c r="C122" s="2" t="s">
        <v>321</v>
      </c>
      <c r="D122" s="3" t="s">
        <v>34</v>
      </c>
      <c r="E122" s="3" t="s">
        <v>322</v>
      </c>
      <c r="F122" s="5">
        <v>117.17</v>
      </c>
      <c r="G122" s="5">
        <v>15.45</v>
      </c>
      <c r="H122" s="3" t="s">
        <v>22</v>
      </c>
      <c r="I122" s="3" t="s">
        <v>7</v>
      </c>
      <c r="J122" s="3" t="s">
        <v>8</v>
      </c>
      <c r="K122" s="3" t="s">
        <v>382</v>
      </c>
      <c r="L122" s="3">
        <v>5159241</v>
      </c>
      <c r="M122" s="6">
        <v>45364</v>
      </c>
      <c r="N122" s="2" t="s">
        <v>296</v>
      </c>
    </row>
    <row r="123" spans="1:14" x14ac:dyDescent="0.4">
      <c r="A123" s="4">
        <v>45352</v>
      </c>
      <c r="B123" s="7" t="s">
        <v>92</v>
      </c>
      <c r="C123" s="2" t="s">
        <v>326</v>
      </c>
      <c r="D123" s="3" t="s">
        <v>9</v>
      </c>
      <c r="E123" s="3" t="s">
        <v>327</v>
      </c>
      <c r="F123" s="5">
        <v>126.16</v>
      </c>
      <c r="G123" s="5" t="s">
        <v>350</v>
      </c>
      <c r="H123" s="3" t="s">
        <v>21</v>
      </c>
      <c r="I123" s="3" t="s">
        <v>7</v>
      </c>
      <c r="J123" s="3" t="s">
        <v>8</v>
      </c>
      <c r="K123" s="3">
        <v>195013</v>
      </c>
      <c r="L123" s="3">
        <v>195013</v>
      </c>
      <c r="M123" s="6">
        <v>45359</v>
      </c>
      <c r="N123" s="2" t="s">
        <v>351</v>
      </c>
    </row>
    <row r="124" spans="1:14" x14ac:dyDescent="0.4">
      <c r="A124" s="4">
        <v>45352</v>
      </c>
      <c r="B124" s="7" t="s">
        <v>275</v>
      </c>
      <c r="C124" s="2" t="s">
        <v>276</v>
      </c>
      <c r="D124" s="3" t="s">
        <v>9</v>
      </c>
      <c r="E124" s="3" t="s">
        <v>328</v>
      </c>
      <c r="F124" s="5">
        <v>60</v>
      </c>
      <c r="G124" s="5">
        <v>45</v>
      </c>
      <c r="H124" s="3" t="s">
        <v>18</v>
      </c>
      <c r="I124" s="3" t="s">
        <v>7</v>
      </c>
      <c r="J124" s="3" t="s">
        <v>8</v>
      </c>
      <c r="K124" s="3">
        <v>195201</v>
      </c>
      <c r="L124" s="3">
        <v>195201</v>
      </c>
      <c r="M124" s="6">
        <v>45358</v>
      </c>
      <c r="N124" s="2"/>
    </row>
    <row r="125" spans="1:14" x14ac:dyDescent="0.4">
      <c r="A125" s="4">
        <v>45352</v>
      </c>
      <c r="B125" s="7" t="s">
        <v>42</v>
      </c>
      <c r="C125" s="2" t="s">
        <v>43</v>
      </c>
      <c r="D125" s="3" t="s">
        <v>58</v>
      </c>
      <c r="E125" s="3" t="s">
        <v>269</v>
      </c>
      <c r="F125" s="5">
        <v>620</v>
      </c>
      <c r="H125" s="3" t="s">
        <v>44</v>
      </c>
      <c r="I125" s="3" t="s">
        <v>877</v>
      </c>
      <c r="J125" s="3" t="s">
        <v>8</v>
      </c>
      <c r="L125" s="3">
        <v>237951</v>
      </c>
      <c r="M125" s="6">
        <v>45358</v>
      </c>
      <c r="N125" s="2"/>
    </row>
    <row r="126" spans="1:14" x14ac:dyDescent="0.4">
      <c r="A126" s="4">
        <v>45352</v>
      </c>
      <c r="B126" s="7" t="s">
        <v>325</v>
      </c>
      <c r="C126" s="2" t="s">
        <v>323</v>
      </c>
      <c r="D126" s="3" t="s">
        <v>34</v>
      </c>
      <c r="E126" s="3" t="s">
        <v>324</v>
      </c>
      <c r="F126" s="5">
        <v>106.91</v>
      </c>
      <c r="G126" s="5">
        <v>6.22</v>
      </c>
      <c r="H126" s="3" t="s">
        <v>22</v>
      </c>
      <c r="I126" s="3" t="s">
        <v>7</v>
      </c>
      <c r="J126" s="3" t="s">
        <v>8</v>
      </c>
      <c r="K126" s="3" t="s">
        <v>381</v>
      </c>
      <c r="L126" s="3">
        <v>5158614</v>
      </c>
      <c r="M126" s="6">
        <v>45364</v>
      </c>
      <c r="N126" s="2" t="s">
        <v>380</v>
      </c>
    </row>
    <row r="127" spans="1:14" x14ac:dyDescent="0.4">
      <c r="A127" s="4">
        <v>45355</v>
      </c>
      <c r="B127" s="7" t="s">
        <v>330</v>
      </c>
      <c r="C127" s="2" t="s">
        <v>330</v>
      </c>
      <c r="D127" s="3" t="s">
        <v>10</v>
      </c>
      <c r="E127" s="3" t="s">
        <v>331</v>
      </c>
      <c r="F127" s="5">
        <v>352.03</v>
      </c>
      <c r="G127" s="5">
        <v>157.91999999999999</v>
      </c>
      <c r="H127" s="3" t="s">
        <v>11</v>
      </c>
      <c r="I127" s="3" t="s">
        <v>7</v>
      </c>
      <c r="J127" s="3" t="s">
        <v>40</v>
      </c>
      <c r="K127" s="3">
        <v>1172206</v>
      </c>
      <c r="L127" s="3">
        <v>1172206</v>
      </c>
      <c r="M127" s="6">
        <v>45363</v>
      </c>
      <c r="N127" s="2" t="s">
        <v>379</v>
      </c>
    </row>
    <row r="128" spans="1:14" x14ac:dyDescent="0.4">
      <c r="A128" s="4">
        <v>45355</v>
      </c>
      <c r="B128" s="7" t="s">
        <v>35</v>
      </c>
      <c r="C128" s="2" t="s">
        <v>35</v>
      </c>
      <c r="D128" s="3" t="s">
        <v>34</v>
      </c>
      <c r="E128" s="3" t="s">
        <v>329</v>
      </c>
      <c r="F128" s="5">
        <v>675.2</v>
      </c>
      <c r="G128" s="5">
        <v>607.67999999999995</v>
      </c>
      <c r="H128" s="3" t="s">
        <v>6</v>
      </c>
      <c r="I128" s="3" t="s">
        <v>7</v>
      </c>
      <c r="J128" s="3" t="s">
        <v>8</v>
      </c>
      <c r="K128" s="3" t="s">
        <v>471</v>
      </c>
      <c r="L128" s="3">
        <v>5161161</v>
      </c>
      <c r="M128" s="6">
        <v>45376</v>
      </c>
      <c r="N128" s="2"/>
    </row>
    <row r="129" spans="1:14" x14ac:dyDescent="0.4">
      <c r="A129" s="4">
        <v>45355</v>
      </c>
      <c r="B129" s="7" t="s">
        <v>342</v>
      </c>
      <c r="C129" s="2" t="s">
        <v>342</v>
      </c>
      <c r="D129" s="3" t="s">
        <v>23</v>
      </c>
      <c r="E129" s="3" t="s">
        <v>343</v>
      </c>
      <c r="F129" s="5">
        <v>559</v>
      </c>
      <c r="G129" s="5">
        <v>503.94</v>
      </c>
      <c r="H129" s="3" t="s">
        <v>11</v>
      </c>
      <c r="I129" s="3" t="s">
        <v>7</v>
      </c>
      <c r="J129" s="3" t="s">
        <v>8</v>
      </c>
      <c r="K129" s="3">
        <v>10961628</v>
      </c>
      <c r="L129" s="3">
        <v>10961628</v>
      </c>
      <c r="M129" s="6">
        <v>45364</v>
      </c>
      <c r="N129" s="2"/>
    </row>
    <row r="130" spans="1:14" x14ac:dyDescent="0.4">
      <c r="A130" s="4">
        <v>45357</v>
      </c>
      <c r="B130" s="7" t="s">
        <v>333</v>
      </c>
      <c r="C130" s="2" t="s">
        <v>333</v>
      </c>
      <c r="D130" s="3" t="s">
        <v>10</v>
      </c>
      <c r="E130" s="3" t="s">
        <v>334</v>
      </c>
      <c r="F130" s="5">
        <v>60</v>
      </c>
      <c r="G130" s="5">
        <v>48</v>
      </c>
      <c r="H130" s="3" t="s">
        <v>22</v>
      </c>
      <c r="I130" s="3" t="s">
        <v>7</v>
      </c>
      <c r="J130" s="3" t="s">
        <v>8</v>
      </c>
      <c r="K130" s="3">
        <v>1172213</v>
      </c>
      <c r="L130" s="3">
        <v>1172213</v>
      </c>
      <c r="M130" s="6">
        <v>45363</v>
      </c>
      <c r="N130" s="2"/>
    </row>
    <row r="131" spans="1:14" x14ac:dyDescent="0.4">
      <c r="A131" s="4">
        <v>45357</v>
      </c>
      <c r="B131" s="7" t="s">
        <v>333</v>
      </c>
      <c r="C131" s="2" t="s">
        <v>333</v>
      </c>
      <c r="D131" s="3" t="s">
        <v>10</v>
      </c>
      <c r="E131" s="3" t="s">
        <v>46</v>
      </c>
      <c r="F131" s="5">
        <v>45</v>
      </c>
      <c r="G131" s="5">
        <v>36</v>
      </c>
      <c r="H131" s="3" t="s">
        <v>22</v>
      </c>
      <c r="I131" s="3" t="s">
        <v>7</v>
      </c>
      <c r="J131" s="3" t="s">
        <v>8</v>
      </c>
      <c r="K131" s="3">
        <v>1172214</v>
      </c>
      <c r="L131" s="3">
        <v>1172214</v>
      </c>
      <c r="M131" s="6">
        <v>45363</v>
      </c>
      <c r="N131" s="2"/>
    </row>
    <row r="132" spans="1:14" x14ac:dyDescent="0.4">
      <c r="A132" s="4">
        <v>45357</v>
      </c>
      <c r="B132" s="7" t="s">
        <v>335</v>
      </c>
      <c r="C132" s="2" t="s">
        <v>336</v>
      </c>
      <c r="D132" s="3" t="s">
        <v>34</v>
      </c>
      <c r="E132" s="3" t="s">
        <v>96</v>
      </c>
      <c r="F132" s="5">
        <v>122.56</v>
      </c>
      <c r="G132" s="5">
        <v>11.2</v>
      </c>
      <c r="H132" s="3" t="s">
        <v>6</v>
      </c>
      <c r="I132" s="3" t="s">
        <v>7</v>
      </c>
      <c r="J132" s="3" t="s">
        <v>337</v>
      </c>
      <c r="K132" s="3" t="s">
        <v>392</v>
      </c>
      <c r="L132" s="3">
        <v>5163597</v>
      </c>
      <c r="M132" s="6">
        <v>45369</v>
      </c>
      <c r="N132" s="2" t="s">
        <v>296</v>
      </c>
    </row>
    <row r="133" spans="1:14" x14ac:dyDescent="0.4">
      <c r="A133" s="4">
        <v>45357</v>
      </c>
      <c r="B133" s="7" t="s">
        <v>335</v>
      </c>
      <c r="C133" s="2" t="s">
        <v>338</v>
      </c>
      <c r="D133" s="3" t="s">
        <v>34</v>
      </c>
      <c r="E133" s="3" t="s">
        <v>339</v>
      </c>
      <c r="F133" s="5">
        <v>222</v>
      </c>
      <c r="G133" s="5">
        <v>170.42</v>
      </c>
      <c r="H133" s="3" t="s">
        <v>6</v>
      </c>
      <c r="I133" s="3" t="s">
        <v>7</v>
      </c>
      <c r="J133" s="3" t="s">
        <v>8</v>
      </c>
      <c r="K133" s="3" t="s">
        <v>403</v>
      </c>
      <c r="L133" s="3">
        <v>5163603</v>
      </c>
      <c r="M133" s="6">
        <v>45369</v>
      </c>
      <c r="N133" s="2"/>
    </row>
    <row r="134" spans="1:14" x14ac:dyDescent="0.4">
      <c r="A134" s="4">
        <v>45357</v>
      </c>
      <c r="B134" s="7" t="s">
        <v>344</v>
      </c>
      <c r="C134" s="2" t="s">
        <v>344</v>
      </c>
      <c r="D134" s="3" t="s">
        <v>34</v>
      </c>
      <c r="E134" s="3" t="s">
        <v>345</v>
      </c>
      <c r="F134" s="5">
        <v>1471.99</v>
      </c>
      <c r="G134" s="5">
        <v>930.7</v>
      </c>
      <c r="H134" s="3" t="s">
        <v>11</v>
      </c>
      <c r="I134" s="3" t="s">
        <v>7</v>
      </c>
      <c r="J134" s="3" t="s">
        <v>8</v>
      </c>
      <c r="K134" s="3" t="s">
        <v>463</v>
      </c>
      <c r="L134" s="3">
        <v>5163963</v>
      </c>
      <c r="M134" s="6">
        <v>45378</v>
      </c>
      <c r="N134" s="2"/>
    </row>
    <row r="135" spans="1:14" x14ac:dyDescent="0.4">
      <c r="A135" s="4">
        <v>45357</v>
      </c>
      <c r="B135" s="7" t="s">
        <v>333</v>
      </c>
      <c r="C135" s="2" t="s">
        <v>333</v>
      </c>
      <c r="D135" s="3" t="s">
        <v>10</v>
      </c>
      <c r="E135" s="3" t="s">
        <v>288</v>
      </c>
      <c r="F135" s="5">
        <v>60</v>
      </c>
      <c r="G135" s="5">
        <v>24</v>
      </c>
      <c r="H135" s="3" t="s">
        <v>22</v>
      </c>
      <c r="I135" s="3" t="s">
        <v>7</v>
      </c>
      <c r="J135" s="3" t="s">
        <v>8</v>
      </c>
      <c r="K135" s="3">
        <v>1172212</v>
      </c>
      <c r="L135" s="3">
        <v>1172212</v>
      </c>
      <c r="M135" s="6">
        <v>45363</v>
      </c>
      <c r="N135" s="2"/>
    </row>
    <row r="136" spans="1:14" x14ac:dyDescent="0.4">
      <c r="A136" s="4">
        <v>45358</v>
      </c>
      <c r="B136" s="7" t="s">
        <v>250</v>
      </c>
      <c r="C136" s="2" t="s">
        <v>251</v>
      </c>
      <c r="D136" s="3" t="s">
        <v>20</v>
      </c>
      <c r="E136" s="3" t="s">
        <v>346</v>
      </c>
      <c r="F136" s="5">
        <v>150</v>
      </c>
      <c r="G136" s="5">
        <v>120</v>
      </c>
      <c r="H136" s="3" t="s">
        <v>11</v>
      </c>
      <c r="I136" s="3" t="s">
        <v>7</v>
      </c>
      <c r="J136" s="3" t="s">
        <v>8</v>
      </c>
      <c r="K136" s="3" t="s">
        <v>543</v>
      </c>
      <c r="L136" s="3">
        <v>238145</v>
      </c>
      <c r="M136" s="6">
        <v>45408</v>
      </c>
      <c r="N136" s="2"/>
    </row>
    <row r="137" spans="1:14" x14ac:dyDescent="0.4">
      <c r="A137" s="4">
        <v>45359</v>
      </c>
      <c r="B137" s="7" t="s">
        <v>362</v>
      </c>
      <c r="C137" s="2" t="s">
        <v>363</v>
      </c>
      <c r="D137" s="3" t="s">
        <v>20</v>
      </c>
      <c r="E137" s="3" t="s">
        <v>364</v>
      </c>
      <c r="F137" s="5">
        <v>314.38</v>
      </c>
      <c r="G137" s="5">
        <v>62.48</v>
      </c>
      <c r="H137" s="3" t="s">
        <v>22</v>
      </c>
      <c r="I137" s="3" t="s">
        <v>7</v>
      </c>
      <c r="J137" s="3" t="s">
        <v>8</v>
      </c>
      <c r="K137" s="3" t="s">
        <v>409</v>
      </c>
      <c r="L137" s="3">
        <v>238213</v>
      </c>
      <c r="M137" s="6">
        <v>45378</v>
      </c>
      <c r="N137" s="2" t="s">
        <v>410</v>
      </c>
    </row>
    <row r="138" spans="1:14" x14ac:dyDescent="0.4">
      <c r="A138" s="4">
        <v>45359</v>
      </c>
      <c r="B138" s="7" t="s">
        <v>35</v>
      </c>
      <c r="C138" s="2" t="s">
        <v>35</v>
      </c>
      <c r="D138" s="3" t="s">
        <v>34</v>
      </c>
      <c r="E138" s="3" t="s">
        <v>365</v>
      </c>
      <c r="F138" s="5">
        <v>589.51</v>
      </c>
      <c r="H138" s="3" t="s">
        <v>6</v>
      </c>
      <c r="I138" s="3" t="s">
        <v>7</v>
      </c>
      <c r="J138" s="3" t="s">
        <v>8</v>
      </c>
      <c r="L138" s="3">
        <v>5167350</v>
      </c>
      <c r="M138" s="6">
        <v>45380</v>
      </c>
      <c r="N138" s="2"/>
    </row>
    <row r="139" spans="1:14" x14ac:dyDescent="0.4">
      <c r="A139" s="4">
        <v>45359</v>
      </c>
      <c r="B139" s="7" t="s">
        <v>366</v>
      </c>
      <c r="C139" s="2" t="s">
        <v>366</v>
      </c>
      <c r="D139" s="3" t="s">
        <v>9</v>
      </c>
      <c r="E139" s="3" t="s">
        <v>367</v>
      </c>
      <c r="F139" s="5">
        <v>60.59</v>
      </c>
      <c r="G139" s="5">
        <v>60.59</v>
      </c>
      <c r="H139" s="3" t="s">
        <v>12</v>
      </c>
      <c r="I139" s="3" t="s">
        <v>7</v>
      </c>
      <c r="J139" s="3" t="s">
        <v>8</v>
      </c>
      <c r="K139" s="3">
        <v>195389</v>
      </c>
      <c r="L139" s="3">
        <v>195389</v>
      </c>
      <c r="M139" s="6">
        <v>45364</v>
      </c>
      <c r="N139" s="2"/>
    </row>
    <row r="140" spans="1:14" x14ac:dyDescent="0.4">
      <c r="A140" s="4">
        <v>45359</v>
      </c>
      <c r="B140" s="7" t="s">
        <v>368</v>
      </c>
      <c r="C140" s="2" t="s">
        <v>368</v>
      </c>
      <c r="D140" s="3" t="s">
        <v>23</v>
      </c>
      <c r="E140" s="3" t="s">
        <v>369</v>
      </c>
      <c r="F140" s="5">
        <v>35.729999999999997</v>
      </c>
      <c r="H140" s="3" t="s">
        <v>370</v>
      </c>
      <c r="I140" s="3" t="s">
        <v>29</v>
      </c>
      <c r="J140" s="3" t="s">
        <v>8</v>
      </c>
      <c r="M140" s="6">
        <v>45371</v>
      </c>
      <c r="N140" s="2" t="s">
        <v>452</v>
      </c>
    </row>
    <row r="141" spans="1:14" x14ac:dyDescent="0.4">
      <c r="A141" s="4">
        <v>45359</v>
      </c>
      <c r="B141" s="7" t="s">
        <v>371</v>
      </c>
      <c r="C141" s="2" t="s">
        <v>372</v>
      </c>
      <c r="D141" s="3" t="s">
        <v>9</v>
      </c>
      <c r="E141" s="3" t="s">
        <v>201</v>
      </c>
      <c r="F141" s="5">
        <v>150</v>
      </c>
      <c r="G141" s="5">
        <v>117.5</v>
      </c>
      <c r="H141" s="3" t="s">
        <v>370</v>
      </c>
      <c r="I141" s="3" t="s">
        <v>7</v>
      </c>
      <c r="J141" s="3" t="s">
        <v>8</v>
      </c>
      <c r="K141" s="3">
        <v>195435</v>
      </c>
      <c r="L141" s="3">
        <v>195435</v>
      </c>
      <c r="M141" s="6">
        <v>45365</v>
      </c>
      <c r="N141" s="2"/>
    </row>
    <row r="142" spans="1:14" x14ac:dyDescent="0.4">
      <c r="A142" s="4">
        <v>45359</v>
      </c>
      <c r="B142" s="7" t="s">
        <v>325</v>
      </c>
      <c r="C142" s="2" t="s">
        <v>373</v>
      </c>
      <c r="D142" s="3" t="s">
        <v>34</v>
      </c>
      <c r="E142" s="3" t="s">
        <v>374</v>
      </c>
      <c r="F142" s="5">
        <v>130.09</v>
      </c>
      <c r="G142" s="5">
        <v>27.08</v>
      </c>
      <c r="H142" s="3" t="s">
        <v>22</v>
      </c>
      <c r="I142" s="3" t="s">
        <v>7</v>
      </c>
      <c r="J142" s="3" t="s">
        <v>8</v>
      </c>
      <c r="K142" s="3" t="s">
        <v>401</v>
      </c>
      <c r="L142" s="3">
        <v>5167554</v>
      </c>
      <c r="M142" s="6">
        <v>45369</v>
      </c>
      <c r="N142" s="2" t="s">
        <v>296</v>
      </c>
    </row>
    <row r="143" spans="1:14" x14ac:dyDescent="0.4">
      <c r="A143" s="4">
        <v>45359</v>
      </c>
      <c r="B143" s="7" t="s">
        <v>375</v>
      </c>
      <c r="C143" s="2" t="s">
        <v>376</v>
      </c>
      <c r="D143" s="3" t="s">
        <v>20</v>
      </c>
      <c r="E143" s="3" t="s">
        <v>364</v>
      </c>
      <c r="F143" s="5">
        <v>233.16</v>
      </c>
      <c r="G143" s="5">
        <v>29.42</v>
      </c>
      <c r="H143" s="3" t="s">
        <v>31</v>
      </c>
      <c r="I143" s="3" t="s">
        <v>7</v>
      </c>
      <c r="J143" s="3" t="s">
        <v>8</v>
      </c>
      <c r="K143" s="3" t="s">
        <v>533</v>
      </c>
      <c r="L143" s="3">
        <v>238221</v>
      </c>
      <c r="M143" s="6">
        <v>45371</v>
      </c>
      <c r="N143" s="2"/>
    </row>
    <row r="144" spans="1:14" x14ac:dyDescent="0.4">
      <c r="A144" s="4">
        <v>45359</v>
      </c>
      <c r="B144" s="7" t="s">
        <v>117</v>
      </c>
      <c r="C144" s="2" t="s">
        <v>117</v>
      </c>
      <c r="D144" s="3" t="s">
        <v>20</v>
      </c>
      <c r="E144" s="3" t="s">
        <v>377</v>
      </c>
      <c r="F144" s="5">
        <v>110</v>
      </c>
      <c r="G144" s="5">
        <v>60.04</v>
      </c>
      <c r="H144" s="3" t="s">
        <v>31</v>
      </c>
      <c r="I144" s="3" t="s">
        <v>7</v>
      </c>
      <c r="J144" s="3" t="s">
        <v>8</v>
      </c>
      <c r="K144" s="3" t="s">
        <v>385</v>
      </c>
      <c r="L144" s="3">
        <v>238824</v>
      </c>
      <c r="M144" s="6">
        <v>45371</v>
      </c>
      <c r="N144" s="2" t="s">
        <v>386</v>
      </c>
    </row>
    <row r="145" spans="1:14" x14ac:dyDescent="0.4">
      <c r="A145" s="4">
        <v>45362</v>
      </c>
      <c r="B145" s="7" t="s">
        <v>250</v>
      </c>
      <c r="C145" s="2" t="s">
        <v>251</v>
      </c>
      <c r="D145" s="3" t="s">
        <v>20</v>
      </c>
      <c r="E145" s="3" t="s">
        <v>378</v>
      </c>
      <c r="F145" s="5">
        <v>195.3</v>
      </c>
      <c r="G145" s="5">
        <v>78.12</v>
      </c>
      <c r="H145" s="3" t="s">
        <v>11</v>
      </c>
      <c r="I145" s="3" t="s">
        <v>7</v>
      </c>
      <c r="J145" s="3" t="s">
        <v>8</v>
      </c>
      <c r="K145" s="3" t="s">
        <v>387</v>
      </c>
      <c r="L145" s="3">
        <v>238302</v>
      </c>
      <c r="M145" s="6">
        <v>45365</v>
      </c>
      <c r="N145" s="2"/>
    </row>
    <row r="146" spans="1:14" x14ac:dyDescent="0.4">
      <c r="A146" s="4">
        <v>45362</v>
      </c>
      <c r="B146" s="7" t="s">
        <v>250</v>
      </c>
      <c r="C146" s="2" t="s">
        <v>251</v>
      </c>
      <c r="D146" s="3" t="s">
        <v>20</v>
      </c>
      <c r="E146" s="3" t="s">
        <v>320</v>
      </c>
      <c r="F146" s="5">
        <v>109.15</v>
      </c>
      <c r="G146" s="5">
        <v>43.66</v>
      </c>
      <c r="H146" s="3" t="s">
        <v>11</v>
      </c>
      <c r="I146" s="3" t="s">
        <v>7</v>
      </c>
      <c r="J146" s="3" t="s">
        <v>8</v>
      </c>
      <c r="K146" s="3" t="s">
        <v>567</v>
      </c>
      <c r="L146" s="3">
        <v>238306</v>
      </c>
      <c r="M146" s="6">
        <v>45371</v>
      </c>
      <c r="N146" s="2"/>
    </row>
    <row r="147" spans="1:14" x14ac:dyDescent="0.4">
      <c r="A147" s="4">
        <v>45362</v>
      </c>
      <c r="B147" s="7" t="s">
        <v>45</v>
      </c>
      <c r="C147" s="2" t="s">
        <v>45</v>
      </c>
      <c r="D147" s="3" t="s">
        <v>34</v>
      </c>
      <c r="E147" s="3" t="s">
        <v>112</v>
      </c>
      <c r="F147" s="5">
        <v>358.76</v>
      </c>
      <c r="G147" s="5">
        <v>247.13</v>
      </c>
      <c r="H147" s="3" t="s">
        <v>11</v>
      </c>
      <c r="I147" s="3" t="s">
        <v>7</v>
      </c>
      <c r="J147" s="3" t="s">
        <v>8</v>
      </c>
      <c r="K147" s="3" t="s">
        <v>462</v>
      </c>
      <c r="L147" s="3">
        <v>5169294</v>
      </c>
      <c r="M147" s="6">
        <v>45378</v>
      </c>
      <c r="N147" s="2"/>
    </row>
    <row r="148" spans="1:14" x14ac:dyDescent="0.4">
      <c r="A148" s="4">
        <v>45363</v>
      </c>
      <c r="B148" s="7" t="s">
        <v>384</v>
      </c>
      <c r="C148" s="2" t="s">
        <v>384</v>
      </c>
      <c r="D148" s="3" t="s">
        <v>9</v>
      </c>
      <c r="E148" s="3" t="s">
        <v>168</v>
      </c>
      <c r="F148" s="5">
        <v>1230.17</v>
      </c>
      <c r="G148" s="5">
        <v>219.5</v>
      </c>
      <c r="H148" s="3" t="s">
        <v>12</v>
      </c>
      <c r="I148" s="3" t="s">
        <v>7</v>
      </c>
      <c r="J148" s="3" t="s">
        <v>8</v>
      </c>
      <c r="K148" s="3">
        <v>195526</v>
      </c>
      <c r="L148" s="3">
        <v>195526</v>
      </c>
      <c r="M148" s="6">
        <v>45366</v>
      </c>
      <c r="N148" s="2"/>
    </row>
    <row r="149" spans="1:14" x14ac:dyDescent="0.4">
      <c r="A149" s="4">
        <v>45366</v>
      </c>
      <c r="B149" s="7" t="s">
        <v>388</v>
      </c>
      <c r="C149" s="2" t="s">
        <v>389</v>
      </c>
      <c r="D149" s="3" t="s">
        <v>10</v>
      </c>
      <c r="E149" s="3" t="s">
        <v>390</v>
      </c>
      <c r="F149" s="5">
        <v>1055.3599999999999</v>
      </c>
      <c r="G149" s="5">
        <v>838.05</v>
      </c>
      <c r="H149" s="3" t="s">
        <v>22</v>
      </c>
      <c r="I149" s="3" t="s">
        <v>7</v>
      </c>
      <c r="J149" s="3" t="s">
        <v>8</v>
      </c>
      <c r="K149" s="3">
        <v>1157122</v>
      </c>
      <c r="L149" s="3">
        <v>1157122</v>
      </c>
      <c r="M149" s="6">
        <v>45378</v>
      </c>
      <c r="N149" s="2"/>
    </row>
    <row r="150" spans="1:14" x14ac:dyDescent="0.4">
      <c r="A150" s="4">
        <v>45369</v>
      </c>
      <c r="B150" s="7" t="s">
        <v>395</v>
      </c>
      <c r="C150" s="2" t="s">
        <v>396</v>
      </c>
      <c r="D150" s="3" t="s">
        <v>397</v>
      </c>
      <c r="E150" s="3" t="s">
        <v>398</v>
      </c>
      <c r="F150" s="5">
        <v>430</v>
      </c>
      <c r="H150" s="3" t="s">
        <v>11</v>
      </c>
      <c r="I150" s="3" t="s">
        <v>158</v>
      </c>
      <c r="J150" s="3" t="s">
        <v>8</v>
      </c>
      <c r="M150" s="6">
        <v>45379</v>
      </c>
      <c r="N150" s="2"/>
    </row>
    <row r="151" spans="1:14" x14ac:dyDescent="0.4">
      <c r="A151" s="4">
        <v>45369</v>
      </c>
      <c r="B151" s="7" t="s">
        <v>396</v>
      </c>
      <c r="C151" s="2" t="s">
        <v>396</v>
      </c>
      <c r="D151" s="3" t="s">
        <v>397</v>
      </c>
      <c r="E151" s="3" t="s">
        <v>399</v>
      </c>
      <c r="F151" s="5">
        <v>100</v>
      </c>
      <c r="G151" s="5" t="s">
        <v>429</v>
      </c>
      <c r="H151" s="3" t="s">
        <v>11</v>
      </c>
      <c r="I151" s="3" t="s">
        <v>7</v>
      </c>
      <c r="J151" s="3" t="s">
        <v>8</v>
      </c>
      <c r="K151" s="3" t="s">
        <v>430</v>
      </c>
      <c r="L151" s="3" t="s">
        <v>431</v>
      </c>
      <c r="M151" s="6">
        <v>45373</v>
      </c>
      <c r="N151" s="2"/>
    </row>
    <row r="152" spans="1:14" x14ac:dyDescent="0.4">
      <c r="A152" s="4">
        <v>45369</v>
      </c>
      <c r="B152" s="7" t="s">
        <v>330</v>
      </c>
      <c r="C152" s="2" t="s">
        <v>330</v>
      </c>
      <c r="D152" s="3" t="s">
        <v>10</v>
      </c>
      <c r="E152" s="3" t="s">
        <v>400</v>
      </c>
      <c r="F152" s="5">
        <v>352.03</v>
      </c>
      <c r="G152" s="5">
        <v>316.83</v>
      </c>
      <c r="H152" s="3" t="s">
        <v>11</v>
      </c>
      <c r="I152" s="3" t="s">
        <v>7</v>
      </c>
      <c r="J152" s="3" t="s">
        <v>8</v>
      </c>
      <c r="K152" s="3">
        <v>1172206</v>
      </c>
      <c r="L152" s="3">
        <v>1172206</v>
      </c>
      <c r="M152" s="6">
        <v>45379</v>
      </c>
      <c r="N152" s="2"/>
    </row>
    <row r="153" spans="1:14" x14ac:dyDescent="0.4">
      <c r="A153" s="4">
        <v>45371</v>
      </c>
      <c r="B153" s="7" t="s">
        <v>39</v>
      </c>
      <c r="C153" s="2" t="s">
        <v>39</v>
      </c>
      <c r="D153" s="3" t="s">
        <v>10</v>
      </c>
      <c r="E153" s="3" t="s">
        <v>405</v>
      </c>
      <c r="F153" s="5">
        <v>260.62</v>
      </c>
      <c r="G153" s="5">
        <v>257.27</v>
      </c>
      <c r="H153" s="3" t="s">
        <v>586</v>
      </c>
      <c r="I153" s="3" t="s">
        <v>7</v>
      </c>
      <c r="J153" s="3" t="s">
        <v>8</v>
      </c>
      <c r="K153" s="3">
        <v>311606</v>
      </c>
      <c r="L153" s="3">
        <v>311606</v>
      </c>
      <c r="M153" s="6">
        <v>45379</v>
      </c>
      <c r="N153" s="2"/>
    </row>
    <row r="154" spans="1:14" x14ac:dyDescent="0.4">
      <c r="A154" s="4">
        <v>45371</v>
      </c>
      <c r="B154" s="7" t="s">
        <v>406</v>
      </c>
      <c r="C154" s="2" t="s">
        <v>407</v>
      </c>
      <c r="D154" s="3" t="s">
        <v>20</v>
      </c>
      <c r="E154" s="3" t="s">
        <v>85</v>
      </c>
      <c r="F154" s="5">
        <v>130</v>
      </c>
      <c r="G154" s="5">
        <v>20</v>
      </c>
      <c r="H154" s="3" t="s">
        <v>408</v>
      </c>
      <c r="I154" s="3" t="s">
        <v>7</v>
      </c>
      <c r="J154" s="3" t="s">
        <v>8</v>
      </c>
      <c r="K154" s="3" t="s">
        <v>461</v>
      </c>
      <c r="L154" s="3">
        <v>238603</v>
      </c>
      <c r="M154" s="6">
        <v>45351</v>
      </c>
      <c r="N154" s="2" t="s">
        <v>460</v>
      </c>
    </row>
    <row r="155" spans="1:14" x14ac:dyDescent="0.4">
      <c r="A155" s="4">
        <v>45372</v>
      </c>
      <c r="B155" s="7" t="s">
        <v>253</v>
      </c>
      <c r="C155" s="2" t="s">
        <v>411</v>
      </c>
      <c r="D155" s="3" t="s">
        <v>58</v>
      </c>
      <c r="E155" s="3" t="s">
        <v>412</v>
      </c>
      <c r="F155" s="5">
        <v>129.26</v>
      </c>
      <c r="G155" s="5">
        <v>58.32</v>
      </c>
      <c r="H155" s="3" t="s">
        <v>21</v>
      </c>
      <c r="I155" s="3" t="s">
        <v>7</v>
      </c>
      <c r="J155" s="3" t="s">
        <v>8</v>
      </c>
      <c r="K155" s="3" t="s">
        <v>440</v>
      </c>
      <c r="L155" s="3">
        <v>238652</v>
      </c>
      <c r="M155" s="6">
        <v>45377</v>
      </c>
      <c r="N155" s="2"/>
    </row>
    <row r="156" spans="1:14" x14ac:dyDescent="0.4">
      <c r="A156" s="4">
        <v>45372</v>
      </c>
      <c r="B156" s="7" t="s">
        <v>27</v>
      </c>
      <c r="C156" s="2" t="s">
        <v>27</v>
      </c>
      <c r="D156" s="3" t="s">
        <v>9</v>
      </c>
      <c r="E156" s="3" t="s">
        <v>97</v>
      </c>
      <c r="F156" s="5">
        <v>60</v>
      </c>
      <c r="G156" s="5">
        <v>45.5</v>
      </c>
      <c r="H156" s="3" t="s">
        <v>44</v>
      </c>
      <c r="I156" s="3" t="s">
        <v>7</v>
      </c>
      <c r="J156" s="3" t="s">
        <v>8</v>
      </c>
      <c r="K156" s="3">
        <v>195997</v>
      </c>
      <c r="L156" s="3">
        <v>195997</v>
      </c>
      <c r="M156" s="6">
        <v>45377</v>
      </c>
      <c r="N156" s="2"/>
    </row>
    <row r="157" spans="1:14" x14ac:dyDescent="0.4">
      <c r="A157" s="4">
        <v>45372</v>
      </c>
      <c r="B157" s="7" t="s">
        <v>27</v>
      </c>
      <c r="C157" s="2" t="s">
        <v>27</v>
      </c>
      <c r="D157" s="3" t="s">
        <v>9</v>
      </c>
      <c r="E157" s="3" t="s">
        <v>413</v>
      </c>
      <c r="F157" s="5">
        <v>30</v>
      </c>
      <c r="G157" s="5">
        <v>21.5</v>
      </c>
      <c r="H157" s="3" t="s">
        <v>44</v>
      </c>
      <c r="I157" s="3" t="s">
        <v>7</v>
      </c>
      <c r="J157" s="3" t="s">
        <v>40</v>
      </c>
      <c r="K157" s="3">
        <v>195921</v>
      </c>
      <c r="L157" s="3">
        <v>195921</v>
      </c>
      <c r="M157" s="6">
        <v>45373</v>
      </c>
      <c r="N157" s="2"/>
    </row>
    <row r="158" spans="1:14" x14ac:dyDescent="0.4">
      <c r="A158" s="4">
        <v>45372</v>
      </c>
      <c r="B158" s="7" t="s">
        <v>27</v>
      </c>
      <c r="C158" s="2" t="s">
        <v>27</v>
      </c>
      <c r="D158" s="3" t="s">
        <v>9</v>
      </c>
      <c r="E158" s="3" t="s">
        <v>414</v>
      </c>
      <c r="F158" s="5">
        <v>60</v>
      </c>
      <c r="G158" s="5">
        <v>45.5</v>
      </c>
      <c r="H158" s="3" t="s">
        <v>44</v>
      </c>
      <c r="I158" s="3" t="s">
        <v>7</v>
      </c>
      <c r="J158" s="3" t="s">
        <v>8</v>
      </c>
      <c r="K158" s="3">
        <v>195929</v>
      </c>
      <c r="L158" s="3">
        <v>195929</v>
      </c>
      <c r="M158" s="6">
        <v>45373</v>
      </c>
      <c r="N158" s="2"/>
    </row>
    <row r="159" spans="1:14" x14ac:dyDescent="0.4">
      <c r="A159" s="4">
        <v>45372</v>
      </c>
      <c r="B159" s="7" t="s">
        <v>60</v>
      </c>
      <c r="C159" s="2" t="s">
        <v>60</v>
      </c>
      <c r="D159" s="3" t="s">
        <v>68</v>
      </c>
      <c r="E159" s="3" t="s">
        <v>179</v>
      </c>
      <c r="F159" s="5">
        <v>176.31</v>
      </c>
      <c r="G159" s="5">
        <v>68.680000000000007</v>
      </c>
      <c r="H159" s="3" t="s">
        <v>19</v>
      </c>
      <c r="I159" s="3" t="s">
        <v>7</v>
      </c>
      <c r="J159" s="3" t="s">
        <v>8</v>
      </c>
      <c r="K159" s="3" t="s">
        <v>472</v>
      </c>
      <c r="L159" s="3">
        <v>5187062</v>
      </c>
      <c r="M159" s="6">
        <v>45392</v>
      </c>
      <c r="N159" s="2"/>
    </row>
    <row r="160" spans="1:14" x14ac:dyDescent="0.4">
      <c r="A160" s="4">
        <v>45372</v>
      </c>
      <c r="B160" s="7" t="s">
        <v>39</v>
      </c>
      <c r="C160" s="2" t="s">
        <v>39</v>
      </c>
      <c r="D160" s="3" t="s">
        <v>10</v>
      </c>
      <c r="E160" s="3" t="s">
        <v>415</v>
      </c>
      <c r="F160" s="5">
        <v>8953</v>
      </c>
      <c r="G160" s="5">
        <v>8953</v>
      </c>
      <c r="H160" s="3" t="s">
        <v>586</v>
      </c>
      <c r="I160" s="3" t="s">
        <v>7</v>
      </c>
      <c r="J160" s="3" t="s">
        <v>8</v>
      </c>
      <c r="K160" s="3">
        <v>312364</v>
      </c>
      <c r="L160" s="3">
        <v>312364</v>
      </c>
      <c r="M160" s="6">
        <v>45391</v>
      </c>
      <c r="N160" s="2"/>
    </row>
    <row r="161" spans="1:14" x14ac:dyDescent="0.4">
      <c r="A161" s="4">
        <v>45373</v>
      </c>
      <c r="B161" s="7" t="s">
        <v>419</v>
      </c>
      <c r="C161" s="2" t="s">
        <v>419</v>
      </c>
      <c r="D161" s="3" t="s">
        <v>397</v>
      </c>
      <c r="E161" s="3" t="s">
        <v>420</v>
      </c>
      <c r="F161" s="5">
        <v>91.62</v>
      </c>
      <c r="G161" s="5">
        <v>20.02</v>
      </c>
      <c r="H161" s="3" t="s">
        <v>44</v>
      </c>
      <c r="I161" s="3" t="s">
        <v>7</v>
      </c>
      <c r="J161" s="3" t="s">
        <v>8</v>
      </c>
      <c r="L161" s="3" t="s">
        <v>464</v>
      </c>
      <c r="M161" s="6">
        <v>45379</v>
      </c>
      <c r="N161" s="2"/>
    </row>
    <row r="162" spans="1:14" x14ac:dyDescent="0.4">
      <c r="A162" s="4">
        <v>45373</v>
      </c>
      <c r="B162" s="7" t="s">
        <v>419</v>
      </c>
      <c r="C162" s="2" t="s">
        <v>419</v>
      </c>
      <c r="D162" s="3" t="s">
        <v>397</v>
      </c>
      <c r="E162" s="3" t="s">
        <v>420</v>
      </c>
      <c r="F162" s="5">
        <v>27</v>
      </c>
      <c r="G162" s="5" t="s">
        <v>421</v>
      </c>
      <c r="H162" s="3" t="s">
        <v>44</v>
      </c>
      <c r="I162" s="3" t="s">
        <v>7</v>
      </c>
      <c r="J162" s="3" t="s">
        <v>8</v>
      </c>
      <c r="K162" s="3" t="s">
        <v>422</v>
      </c>
      <c r="L162" s="3" t="s">
        <v>423</v>
      </c>
      <c r="M162" s="6">
        <v>45385</v>
      </c>
      <c r="N162" s="2"/>
    </row>
    <row r="163" spans="1:14" x14ac:dyDescent="0.4">
      <c r="A163" s="4">
        <v>45373</v>
      </c>
      <c r="B163" s="7" t="s">
        <v>424</v>
      </c>
      <c r="C163" s="2" t="s">
        <v>425</v>
      </c>
      <c r="D163" s="3" t="s">
        <v>397</v>
      </c>
      <c r="E163" s="3" t="s">
        <v>426</v>
      </c>
      <c r="F163" s="5">
        <v>184.01</v>
      </c>
      <c r="G163" s="5">
        <v>48.33</v>
      </c>
      <c r="H163" s="3" t="s">
        <v>22</v>
      </c>
      <c r="I163" s="3" t="s">
        <v>7</v>
      </c>
      <c r="J163" s="3" t="s">
        <v>8</v>
      </c>
      <c r="K163" s="3" t="s">
        <v>427</v>
      </c>
      <c r="L163" s="3" t="s">
        <v>428</v>
      </c>
      <c r="M163" s="6">
        <v>45385</v>
      </c>
      <c r="N163" s="2" t="s">
        <v>144</v>
      </c>
    </row>
    <row r="164" spans="1:14" x14ac:dyDescent="0.4">
      <c r="A164" s="4">
        <v>45373</v>
      </c>
      <c r="B164" s="7" t="s">
        <v>432</v>
      </c>
      <c r="C164" s="2" t="s">
        <v>433</v>
      </c>
      <c r="D164" s="3" t="s">
        <v>20</v>
      </c>
      <c r="E164" s="3" t="s">
        <v>434</v>
      </c>
      <c r="F164" s="5">
        <v>325</v>
      </c>
      <c r="G164" s="5">
        <v>224</v>
      </c>
      <c r="H164" s="3" t="s">
        <v>11</v>
      </c>
      <c r="I164" s="3" t="s">
        <v>7</v>
      </c>
      <c r="J164" s="3" t="s">
        <v>8</v>
      </c>
      <c r="K164" s="3" t="s">
        <v>527</v>
      </c>
      <c r="L164" s="3">
        <v>238727</v>
      </c>
      <c r="M164" s="6">
        <v>45418</v>
      </c>
      <c r="N164" s="2"/>
    </row>
    <row r="165" spans="1:14" x14ac:dyDescent="0.4">
      <c r="A165" s="4">
        <v>45376</v>
      </c>
      <c r="B165" s="7" t="s">
        <v>435</v>
      </c>
      <c r="C165" s="2" t="s">
        <v>435</v>
      </c>
      <c r="D165" s="3" t="s">
        <v>34</v>
      </c>
      <c r="E165" s="3" t="s">
        <v>201</v>
      </c>
      <c r="F165" s="5">
        <v>255</v>
      </c>
      <c r="G165" s="5">
        <v>22.5</v>
      </c>
      <c r="H165" s="3" t="s">
        <v>11</v>
      </c>
      <c r="I165" s="3" t="s">
        <v>7</v>
      </c>
      <c r="J165" s="3" t="s">
        <v>8</v>
      </c>
      <c r="K165" s="3" t="s">
        <v>473</v>
      </c>
      <c r="L165" s="3">
        <v>5187239</v>
      </c>
      <c r="M165" s="6">
        <v>45383</v>
      </c>
      <c r="N165" s="2"/>
    </row>
    <row r="166" spans="1:14" x14ac:dyDescent="0.4">
      <c r="A166" s="4">
        <v>45376</v>
      </c>
      <c r="B166" s="7" t="s">
        <v>311</v>
      </c>
      <c r="C166" s="2" t="s">
        <v>311</v>
      </c>
      <c r="D166" s="3" t="s">
        <v>9</v>
      </c>
      <c r="E166" s="3" t="s">
        <v>201</v>
      </c>
      <c r="F166" s="5">
        <v>127.99</v>
      </c>
      <c r="G166" s="5">
        <v>37.5</v>
      </c>
      <c r="H166" s="3" t="s">
        <v>11</v>
      </c>
      <c r="I166" s="3" t="s">
        <v>7</v>
      </c>
      <c r="J166" s="3" t="s">
        <v>40</v>
      </c>
      <c r="K166" s="3">
        <v>196561</v>
      </c>
      <c r="L166" s="3">
        <v>196561</v>
      </c>
      <c r="M166" s="6">
        <v>45385</v>
      </c>
      <c r="N166" s="2"/>
    </row>
    <row r="167" spans="1:14" x14ac:dyDescent="0.4">
      <c r="A167" s="4">
        <v>45376</v>
      </c>
      <c r="B167" s="7" t="s">
        <v>347</v>
      </c>
      <c r="C167" s="2" t="s">
        <v>436</v>
      </c>
      <c r="D167" s="3" t="s">
        <v>34</v>
      </c>
      <c r="E167" s="3" t="s">
        <v>437</v>
      </c>
      <c r="F167" s="5">
        <v>2930</v>
      </c>
      <c r="G167" s="5">
        <v>2637</v>
      </c>
      <c r="H167" s="3" t="s">
        <v>22</v>
      </c>
      <c r="I167" s="3" t="s">
        <v>7</v>
      </c>
      <c r="J167" s="3" t="s">
        <v>8</v>
      </c>
      <c r="K167" s="3" t="s">
        <v>525</v>
      </c>
      <c r="L167" s="3">
        <v>5188029</v>
      </c>
      <c r="M167" s="6">
        <v>45393</v>
      </c>
      <c r="N167" s="2"/>
    </row>
    <row r="168" spans="1:14" x14ac:dyDescent="0.4">
      <c r="A168" s="4">
        <v>45376</v>
      </c>
      <c r="B168" s="7" t="s">
        <v>291</v>
      </c>
      <c r="C168" s="2" t="s">
        <v>438</v>
      </c>
      <c r="D168" s="3" t="s">
        <v>20</v>
      </c>
      <c r="E168" s="3" t="s">
        <v>439</v>
      </c>
      <c r="F168" s="5">
        <v>156.86000000000001</v>
      </c>
      <c r="G168" s="5" t="s">
        <v>458</v>
      </c>
      <c r="H168" s="3" t="s">
        <v>294</v>
      </c>
      <c r="I168" s="3" t="s">
        <v>7</v>
      </c>
      <c r="J168" s="3" t="s">
        <v>8</v>
      </c>
      <c r="K168" s="3" t="s">
        <v>459</v>
      </c>
      <c r="L168" s="3">
        <v>238780</v>
      </c>
      <c r="M168" s="6">
        <v>45378</v>
      </c>
      <c r="N168" s="2"/>
    </row>
    <row r="169" spans="1:14" x14ac:dyDescent="0.4">
      <c r="A169" s="4">
        <v>45377</v>
      </c>
      <c r="B169" s="7" t="s">
        <v>441</v>
      </c>
      <c r="C169" s="2" t="s">
        <v>442</v>
      </c>
      <c r="D169" s="3" t="s">
        <v>20</v>
      </c>
      <c r="E169" s="3" t="s">
        <v>443</v>
      </c>
      <c r="F169" s="5">
        <v>40</v>
      </c>
      <c r="G169" s="5" t="s">
        <v>466</v>
      </c>
      <c r="H169" s="3" t="s">
        <v>444</v>
      </c>
      <c r="I169" s="3" t="s">
        <v>7</v>
      </c>
      <c r="J169" s="3" t="s">
        <v>8</v>
      </c>
      <c r="K169" s="3" t="s">
        <v>467</v>
      </c>
      <c r="L169" s="3">
        <v>238806</v>
      </c>
      <c r="M169" s="6">
        <v>45390</v>
      </c>
      <c r="N169" s="2"/>
    </row>
    <row r="170" spans="1:14" x14ac:dyDescent="0.4">
      <c r="A170" s="4">
        <v>45377</v>
      </c>
      <c r="B170" s="7" t="s">
        <v>441</v>
      </c>
      <c r="C170" s="2" t="s">
        <v>442</v>
      </c>
      <c r="D170" s="3" t="s">
        <v>20</v>
      </c>
      <c r="E170" s="3" t="s">
        <v>196</v>
      </c>
      <c r="F170" s="5">
        <v>40</v>
      </c>
      <c r="G170" s="5">
        <v>32</v>
      </c>
      <c r="H170" s="3" t="s">
        <v>444</v>
      </c>
      <c r="I170" s="3" t="s">
        <v>7</v>
      </c>
      <c r="J170" s="3" t="s">
        <v>8</v>
      </c>
      <c r="K170" s="3" t="s">
        <v>468</v>
      </c>
      <c r="L170" s="3">
        <v>238808</v>
      </c>
      <c r="M170" s="6">
        <v>45390</v>
      </c>
      <c r="N170" s="2"/>
    </row>
    <row r="171" spans="1:14" x14ac:dyDescent="0.4">
      <c r="A171" s="4">
        <v>45377</v>
      </c>
      <c r="B171" s="7" t="s">
        <v>445</v>
      </c>
      <c r="C171" s="2" t="s">
        <v>445</v>
      </c>
      <c r="D171" s="3" t="s">
        <v>397</v>
      </c>
      <c r="E171" s="3" t="s">
        <v>33</v>
      </c>
      <c r="F171" s="5">
        <v>40</v>
      </c>
      <c r="G171" s="5">
        <v>29.12</v>
      </c>
      <c r="H171" s="3" t="s">
        <v>44</v>
      </c>
      <c r="I171" s="3" t="s">
        <v>7</v>
      </c>
      <c r="J171" s="3" t="s">
        <v>8</v>
      </c>
      <c r="K171" s="3" t="s">
        <v>479</v>
      </c>
      <c r="L171" s="3" t="s">
        <v>480</v>
      </c>
      <c r="M171" s="6">
        <v>45390</v>
      </c>
      <c r="N171" s="2"/>
    </row>
    <row r="172" spans="1:14" x14ac:dyDescent="0.4">
      <c r="A172" s="4">
        <v>45377</v>
      </c>
      <c r="B172" s="7" t="s">
        <v>448</v>
      </c>
      <c r="C172" s="2" t="s">
        <v>449</v>
      </c>
      <c r="D172" s="3" t="s">
        <v>10</v>
      </c>
      <c r="E172" s="3" t="s">
        <v>450</v>
      </c>
      <c r="F172" s="5">
        <v>85</v>
      </c>
      <c r="G172" s="5">
        <v>68</v>
      </c>
      <c r="H172" s="3" t="s">
        <v>11</v>
      </c>
      <c r="I172" s="3" t="s">
        <v>7</v>
      </c>
      <c r="J172" s="3" t="s">
        <v>451</v>
      </c>
      <c r="K172" s="3">
        <v>1179924</v>
      </c>
      <c r="L172" s="3">
        <v>1179924</v>
      </c>
      <c r="M172" s="6">
        <v>45385</v>
      </c>
      <c r="N172" s="2"/>
    </row>
    <row r="173" spans="1:14" x14ac:dyDescent="0.4">
      <c r="A173" s="4">
        <v>45377</v>
      </c>
      <c r="B173" s="7" t="s">
        <v>446</v>
      </c>
      <c r="C173" s="2" t="s">
        <v>446</v>
      </c>
      <c r="D173" s="3" t="s">
        <v>10</v>
      </c>
      <c r="E173" s="3" t="s">
        <v>447</v>
      </c>
      <c r="F173" s="5">
        <v>240</v>
      </c>
      <c r="G173" s="5">
        <v>192</v>
      </c>
      <c r="H173" s="3" t="s">
        <v>11</v>
      </c>
      <c r="I173" s="3" t="s">
        <v>7</v>
      </c>
      <c r="J173" s="3" t="s">
        <v>8</v>
      </c>
      <c r="K173" s="3">
        <v>1179945</v>
      </c>
      <c r="L173" s="3">
        <v>1179945</v>
      </c>
      <c r="M173" s="6">
        <v>45385</v>
      </c>
      <c r="N173" s="2"/>
    </row>
    <row r="174" spans="1:14" x14ac:dyDescent="0.4">
      <c r="A174" s="4">
        <v>45377</v>
      </c>
      <c r="B174" s="7" t="s">
        <v>446</v>
      </c>
      <c r="C174" s="2" t="s">
        <v>446</v>
      </c>
      <c r="D174" s="3" t="s">
        <v>10</v>
      </c>
      <c r="E174" s="3" t="s">
        <v>450</v>
      </c>
      <c r="F174" s="5">
        <v>472.78</v>
      </c>
      <c r="G174" s="16" t="s">
        <v>481</v>
      </c>
      <c r="H174" s="3" t="s">
        <v>11</v>
      </c>
      <c r="I174" s="3" t="s">
        <v>7</v>
      </c>
      <c r="J174" s="3" t="s">
        <v>8</v>
      </c>
      <c r="K174" s="3">
        <v>1179942</v>
      </c>
      <c r="L174" s="3">
        <v>1179942</v>
      </c>
      <c r="M174" s="6">
        <v>45385</v>
      </c>
      <c r="N174" s="2"/>
    </row>
    <row r="175" spans="1:14" x14ac:dyDescent="0.4">
      <c r="A175" s="4">
        <v>45377</v>
      </c>
      <c r="B175" s="7" t="s">
        <v>446</v>
      </c>
      <c r="C175" s="2" t="s">
        <v>446</v>
      </c>
      <c r="D175" s="3" t="s">
        <v>10</v>
      </c>
      <c r="E175" s="3" t="s">
        <v>378</v>
      </c>
      <c r="F175" s="5">
        <v>606.59</v>
      </c>
      <c r="G175" s="5">
        <v>426.23</v>
      </c>
      <c r="H175" s="3" t="s">
        <v>11</v>
      </c>
      <c r="I175" s="3" t="s">
        <v>7</v>
      </c>
      <c r="J175" s="3" t="s">
        <v>8</v>
      </c>
      <c r="K175" s="3">
        <v>117993</v>
      </c>
      <c r="L175" s="3">
        <v>117993</v>
      </c>
      <c r="M175" s="6">
        <v>45385</v>
      </c>
      <c r="N175" s="2"/>
    </row>
    <row r="176" spans="1:14" x14ac:dyDescent="0.4">
      <c r="A176" s="4">
        <v>45377</v>
      </c>
      <c r="B176" s="7" t="s">
        <v>446</v>
      </c>
      <c r="C176" s="2" t="s">
        <v>446</v>
      </c>
      <c r="D176" s="3" t="s">
        <v>10</v>
      </c>
      <c r="E176" s="3" t="s">
        <v>447</v>
      </c>
      <c r="F176" s="5">
        <v>155.47</v>
      </c>
      <c r="G176" s="5">
        <v>115.88</v>
      </c>
      <c r="H176" s="3" t="s">
        <v>11</v>
      </c>
      <c r="I176" s="3" t="s">
        <v>7</v>
      </c>
      <c r="J176" s="3" t="s">
        <v>8</v>
      </c>
      <c r="K176" s="3">
        <v>117994</v>
      </c>
      <c r="L176" s="3">
        <v>117994</v>
      </c>
      <c r="M176" s="6">
        <v>45385</v>
      </c>
      <c r="N176" s="2"/>
    </row>
    <row r="177" spans="1:14" x14ac:dyDescent="0.4">
      <c r="A177" s="4">
        <v>45378</v>
      </c>
      <c r="B177" s="7" t="s">
        <v>453</v>
      </c>
      <c r="C177" s="2" t="s">
        <v>454</v>
      </c>
      <c r="D177" s="3" t="s">
        <v>397</v>
      </c>
      <c r="E177" s="3" t="s">
        <v>455</v>
      </c>
      <c r="F177" s="5">
        <v>104.6</v>
      </c>
      <c r="G177" s="5" t="s">
        <v>474</v>
      </c>
      <c r="H177" s="3" t="s">
        <v>12</v>
      </c>
      <c r="I177" s="3" t="s">
        <v>7</v>
      </c>
      <c r="J177" s="3" t="s">
        <v>8</v>
      </c>
      <c r="K177" s="3" t="s">
        <v>475</v>
      </c>
      <c r="L177" s="3" t="s">
        <v>476</v>
      </c>
      <c r="M177" s="6">
        <v>45384</v>
      </c>
      <c r="N177" s="2"/>
    </row>
    <row r="178" spans="1:14" x14ac:dyDescent="0.4">
      <c r="A178" s="4">
        <v>45378</v>
      </c>
      <c r="B178" s="7" t="s">
        <v>453</v>
      </c>
      <c r="C178" s="2" t="s">
        <v>454</v>
      </c>
      <c r="D178" s="3" t="s">
        <v>397</v>
      </c>
      <c r="E178" s="3" t="s">
        <v>455</v>
      </c>
      <c r="F178" s="5">
        <v>75</v>
      </c>
      <c r="G178" s="5">
        <v>75</v>
      </c>
      <c r="H178" s="3" t="s">
        <v>12</v>
      </c>
      <c r="I178" s="3" t="s">
        <v>7</v>
      </c>
      <c r="J178" s="3" t="s">
        <v>8</v>
      </c>
      <c r="M178" s="6">
        <v>45386</v>
      </c>
      <c r="N178" s="2"/>
    </row>
    <row r="179" spans="1:14" x14ac:dyDescent="0.4">
      <c r="A179" s="4">
        <v>45378</v>
      </c>
      <c r="B179" s="7" t="s">
        <v>482</v>
      </c>
      <c r="C179" s="2" t="s">
        <v>482</v>
      </c>
      <c r="D179" s="3" t="s">
        <v>10</v>
      </c>
      <c r="E179" s="3" t="s">
        <v>426</v>
      </c>
      <c r="F179" s="5">
        <v>300</v>
      </c>
      <c r="G179" s="5">
        <v>40</v>
      </c>
      <c r="H179" s="3" t="s">
        <v>12</v>
      </c>
      <c r="I179" s="3" t="s">
        <v>7</v>
      </c>
      <c r="J179" s="3" t="s">
        <v>8</v>
      </c>
      <c r="K179" s="3">
        <v>1179960</v>
      </c>
      <c r="L179" s="3">
        <v>1179960</v>
      </c>
      <c r="M179" s="6">
        <v>45385</v>
      </c>
      <c r="N179" s="2" t="s">
        <v>483</v>
      </c>
    </row>
    <row r="180" spans="1:14" x14ac:dyDescent="0.4">
      <c r="A180" s="4">
        <v>45378</v>
      </c>
      <c r="B180" s="7" t="s">
        <v>52</v>
      </c>
      <c r="C180" s="2" t="s">
        <v>52</v>
      </c>
      <c r="D180" s="3" t="s">
        <v>9</v>
      </c>
      <c r="E180" s="3" t="s">
        <v>457</v>
      </c>
      <c r="F180" s="5">
        <v>111.5</v>
      </c>
      <c r="G180" s="5">
        <v>86.6</v>
      </c>
      <c r="H180" s="3" t="s">
        <v>11</v>
      </c>
      <c r="I180" s="3" t="s">
        <v>7</v>
      </c>
      <c r="J180" s="3" t="s">
        <v>8</v>
      </c>
      <c r="K180" s="3">
        <v>196258</v>
      </c>
      <c r="L180" s="3">
        <v>196258</v>
      </c>
      <c r="M180" s="6">
        <v>45385</v>
      </c>
      <c r="N180" s="2"/>
    </row>
    <row r="181" spans="1:14" x14ac:dyDescent="0.4">
      <c r="A181" s="4">
        <v>45378</v>
      </c>
      <c r="B181" s="7" t="s">
        <v>330</v>
      </c>
      <c r="C181" s="2" t="s">
        <v>330</v>
      </c>
      <c r="D181" s="3" t="s">
        <v>10</v>
      </c>
      <c r="E181" s="3" t="s">
        <v>456</v>
      </c>
      <c r="F181" s="5">
        <v>169.06</v>
      </c>
      <c r="G181" s="5">
        <v>135.25</v>
      </c>
      <c r="H181" s="3" t="s">
        <v>11</v>
      </c>
      <c r="I181" s="3" t="s">
        <v>7</v>
      </c>
      <c r="J181" s="3" t="s">
        <v>8</v>
      </c>
      <c r="K181" s="3">
        <v>1180749</v>
      </c>
      <c r="L181" s="3">
        <v>1180749</v>
      </c>
      <c r="M181" s="6">
        <v>45391</v>
      </c>
      <c r="N181" s="2"/>
    </row>
    <row r="182" spans="1:14" x14ac:dyDescent="0.4">
      <c r="A182" s="4">
        <v>45379</v>
      </c>
      <c r="B182" s="7" t="s">
        <v>48</v>
      </c>
      <c r="C182" s="2" t="s">
        <v>48</v>
      </c>
      <c r="D182" s="3" t="s">
        <v>10</v>
      </c>
      <c r="E182" s="3" t="s">
        <v>465</v>
      </c>
      <c r="F182" s="5">
        <v>88.27</v>
      </c>
      <c r="G182" s="5">
        <v>69.739999999999995</v>
      </c>
      <c r="H182" s="3" t="s">
        <v>22</v>
      </c>
      <c r="I182" s="3" t="s">
        <v>7</v>
      </c>
      <c r="J182" s="3" t="s">
        <v>8</v>
      </c>
      <c r="K182" s="3">
        <v>1180984</v>
      </c>
      <c r="L182" s="3">
        <v>1180984</v>
      </c>
      <c r="M182" s="6">
        <v>45391</v>
      </c>
      <c r="N182" s="2"/>
    </row>
    <row r="183" spans="1:14" x14ac:dyDescent="0.4">
      <c r="A183" s="4">
        <v>45383</v>
      </c>
      <c r="B183" s="7" t="s">
        <v>205</v>
      </c>
      <c r="C183" s="2" t="s">
        <v>205</v>
      </c>
      <c r="D183" s="3" t="s">
        <v>10</v>
      </c>
      <c r="E183" s="3" t="s">
        <v>496</v>
      </c>
      <c r="F183" s="5">
        <v>384.71</v>
      </c>
      <c r="G183" s="5">
        <v>377.5</v>
      </c>
      <c r="H183" s="3" t="s">
        <v>11</v>
      </c>
      <c r="I183" s="3" t="s">
        <v>7</v>
      </c>
      <c r="J183" s="3" t="s">
        <v>8</v>
      </c>
      <c r="K183" s="3">
        <v>1181318</v>
      </c>
      <c r="L183" s="3">
        <v>1181318</v>
      </c>
      <c r="M183" s="6">
        <v>45392</v>
      </c>
      <c r="N183" s="2"/>
    </row>
    <row r="184" spans="1:14" x14ac:dyDescent="0.4">
      <c r="A184" s="4">
        <v>45383</v>
      </c>
      <c r="B184" s="7" t="s">
        <v>469</v>
      </c>
      <c r="C184" s="2" t="s">
        <v>470</v>
      </c>
      <c r="D184" s="3" t="s">
        <v>10</v>
      </c>
      <c r="E184" s="3" t="s">
        <v>493</v>
      </c>
      <c r="F184" s="5">
        <v>86.76</v>
      </c>
      <c r="G184" s="5">
        <v>79.27</v>
      </c>
      <c r="H184" s="3" t="s">
        <v>12</v>
      </c>
      <c r="I184" s="3" t="s">
        <v>7</v>
      </c>
      <c r="J184" s="3" t="s">
        <v>8</v>
      </c>
      <c r="K184" s="3">
        <v>6790473</v>
      </c>
      <c r="L184" s="3">
        <v>6790473</v>
      </c>
      <c r="M184" s="6">
        <v>45390</v>
      </c>
      <c r="N184" s="2"/>
    </row>
    <row r="185" spans="1:14" x14ac:dyDescent="0.4">
      <c r="A185" s="4">
        <v>45383</v>
      </c>
      <c r="B185" s="7" t="s">
        <v>469</v>
      </c>
      <c r="C185" s="2" t="s">
        <v>470</v>
      </c>
      <c r="D185" s="3" t="s">
        <v>10</v>
      </c>
      <c r="E185" s="3" t="s">
        <v>334</v>
      </c>
      <c r="F185" s="5">
        <v>112.6</v>
      </c>
      <c r="G185" s="5">
        <v>112.6</v>
      </c>
      <c r="H185" s="3" t="s">
        <v>12</v>
      </c>
      <c r="I185" s="3" t="s">
        <v>7</v>
      </c>
      <c r="J185" s="3" t="s">
        <v>8</v>
      </c>
      <c r="K185" s="3" t="s">
        <v>494</v>
      </c>
      <c r="L185" s="3" t="s">
        <v>495</v>
      </c>
      <c r="M185" s="6">
        <v>45390</v>
      </c>
      <c r="N185" s="2"/>
    </row>
    <row r="186" spans="1:14" x14ac:dyDescent="0.4">
      <c r="A186" s="4">
        <v>45384</v>
      </c>
      <c r="B186" s="7" t="s">
        <v>442</v>
      </c>
      <c r="C186" s="2" t="s">
        <v>442</v>
      </c>
      <c r="D186" s="3" t="s">
        <v>20</v>
      </c>
      <c r="E186" s="3" t="s">
        <v>269</v>
      </c>
      <c r="F186" s="5">
        <v>720</v>
      </c>
      <c r="G186" s="5">
        <v>288</v>
      </c>
      <c r="H186" s="3" t="s">
        <v>444</v>
      </c>
      <c r="I186" s="3" t="s">
        <v>7</v>
      </c>
      <c r="J186" s="3" t="s">
        <v>8</v>
      </c>
      <c r="K186" s="3" t="s">
        <v>492</v>
      </c>
      <c r="L186" s="3">
        <v>239029</v>
      </c>
      <c r="M186" s="6">
        <v>45394</v>
      </c>
      <c r="N186" s="2"/>
    </row>
    <row r="187" spans="1:14" x14ac:dyDescent="0.4">
      <c r="A187" s="4">
        <v>45385</v>
      </c>
      <c r="B187" s="7" t="s">
        <v>477</v>
      </c>
      <c r="C187" s="2" t="s">
        <v>478</v>
      </c>
      <c r="D187" s="3" t="s">
        <v>34</v>
      </c>
      <c r="E187" s="3" t="s">
        <v>97</v>
      </c>
      <c r="F187" s="5">
        <v>42.25</v>
      </c>
      <c r="G187" s="5">
        <v>38.03</v>
      </c>
      <c r="H187" s="3" t="s">
        <v>249</v>
      </c>
      <c r="I187" s="3" t="s">
        <v>7</v>
      </c>
      <c r="J187" s="3" t="s">
        <v>40</v>
      </c>
      <c r="K187" s="3" t="s">
        <v>526</v>
      </c>
      <c r="L187" s="3">
        <v>5203245</v>
      </c>
      <c r="M187" s="6">
        <v>45406</v>
      </c>
      <c r="N187" s="2"/>
    </row>
    <row r="188" spans="1:14" x14ac:dyDescent="0.4">
      <c r="A188" s="4">
        <v>45386</v>
      </c>
      <c r="B188" s="7" t="s">
        <v>484</v>
      </c>
      <c r="C188" s="2" t="s">
        <v>485</v>
      </c>
      <c r="D188" s="3" t="s">
        <v>34</v>
      </c>
      <c r="E188" s="3" t="s">
        <v>486</v>
      </c>
      <c r="F188" s="5">
        <v>497.71</v>
      </c>
      <c r="G188" s="5">
        <v>157.5</v>
      </c>
      <c r="H188" s="3" t="s">
        <v>50</v>
      </c>
      <c r="I188" s="3" t="s">
        <v>7</v>
      </c>
      <c r="J188" s="3" t="s">
        <v>8</v>
      </c>
      <c r="K188" s="3" t="s">
        <v>531</v>
      </c>
      <c r="L188" s="3">
        <v>5205165</v>
      </c>
      <c r="M188" s="6">
        <v>45404</v>
      </c>
      <c r="N188" s="2"/>
    </row>
    <row r="189" spans="1:14" x14ac:dyDescent="0.4">
      <c r="A189" s="4">
        <v>45386</v>
      </c>
      <c r="B189" s="7" t="s">
        <v>488</v>
      </c>
      <c r="C189" s="2" t="s">
        <v>488</v>
      </c>
      <c r="D189" s="3" t="s">
        <v>489</v>
      </c>
      <c r="E189" s="3" t="s">
        <v>490</v>
      </c>
      <c r="F189" s="5">
        <v>133.6</v>
      </c>
      <c r="H189" s="3" t="s">
        <v>31</v>
      </c>
      <c r="I189" s="3" t="s">
        <v>29</v>
      </c>
      <c r="J189" s="3" t="s">
        <v>8</v>
      </c>
      <c r="M189" s="6">
        <v>45397</v>
      </c>
      <c r="N189" s="2" t="s">
        <v>544</v>
      </c>
    </row>
    <row r="190" spans="1:14" x14ac:dyDescent="0.4">
      <c r="A190" s="4">
        <v>45386</v>
      </c>
      <c r="B190" s="7" t="s">
        <v>211</v>
      </c>
      <c r="C190" s="2" t="s">
        <v>211</v>
      </c>
      <c r="D190" s="3" t="s">
        <v>10</v>
      </c>
      <c r="E190" s="3" t="s">
        <v>491</v>
      </c>
      <c r="F190" s="5">
        <v>90</v>
      </c>
      <c r="H190" s="3" t="s">
        <v>12</v>
      </c>
      <c r="I190" s="3" t="s">
        <v>511</v>
      </c>
      <c r="J190" s="3" t="s">
        <v>8</v>
      </c>
      <c r="M190" s="6">
        <v>45397</v>
      </c>
      <c r="N190" s="2"/>
    </row>
    <row r="191" spans="1:14" x14ac:dyDescent="0.4">
      <c r="A191" s="4">
        <v>45386</v>
      </c>
      <c r="B191" s="7" t="s">
        <v>487</v>
      </c>
      <c r="C191" s="2" t="s">
        <v>487</v>
      </c>
      <c r="D191" s="3" t="s">
        <v>10</v>
      </c>
      <c r="E191" s="3" t="s">
        <v>51</v>
      </c>
      <c r="F191" s="5">
        <v>195.86</v>
      </c>
      <c r="H191" s="3" t="s">
        <v>18</v>
      </c>
      <c r="I191" s="3" t="s">
        <v>158</v>
      </c>
      <c r="J191" s="3" t="s">
        <v>8</v>
      </c>
      <c r="M191" s="6">
        <v>45397</v>
      </c>
      <c r="N191" s="2"/>
    </row>
    <row r="192" spans="1:14" x14ac:dyDescent="0.4">
      <c r="A192" s="4">
        <v>45390</v>
      </c>
      <c r="B192" s="7" t="s">
        <v>509</v>
      </c>
      <c r="C192" s="2" t="s">
        <v>509</v>
      </c>
      <c r="D192" s="3" t="s">
        <v>10</v>
      </c>
      <c r="E192" s="3" t="s">
        <v>510</v>
      </c>
      <c r="F192" s="5">
        <v>1338.55</v>
      </c>
      <c r="G192" s="5">
        <v>840.48</v>
      </c>
      <c r="H192" s="3" t="s">
        <v>11</v>
      </c>
      <c r="I192" s="3" t="s">
        <v>7</v>
      </c>
      <c r="J192" s="3" t="s">
        <v>8</v>
      </c>
      <c r="L192" s="3">
        <v>1185492</v>
      </c>
      <c r="M192" s="6">
        <v>45400</v>
      </c>
      <c r="N192" s="2" t="s">
        <v>541</v>
      </c>
    </row>
    <row r="193" spans="1:14" x14ac:dyDescent="0.4">
      <c r="A193" s="4">
        <v>45390</v>
      </c>
      <c r="B193" s="7" t="s">
        <v>99</v>
      </c>
      <c r="C193" s="2" t="s">
        <v>100</v>
      </c>
      <c r="D193" s="3" t="s">
        <v>34</v>
      </c>
      <c r="E193" s="3" t="s">
        <v>515</v>
      </c>
      <c r="F193" s="5">
        <v>124.92</v>
      </c>
      <c r="G193" s="5">
        <v>93.43</v>
      </c>
      <c r="H193" s="3" t="s">
        <v>516</v>
      </c>
      <c r="I193" s="3" t="s">
        <v>7</v>
      </c>
      <c r="J193" s="3" t="s">
        <v>8</v>
      </c>
      <c r="K193" s="3" t="s">
        <v>538</v>
      </c>
      <c r="L193" s="3">
        <v>5210091</v>
      </c>
      <c r="M193" s="6">
        <v>45405</v>
      </c>
      <c r="N193" s="2"/>
    </row>
    <row r="194" spans="1:14" x14ac:dyDescent="0.4">
      <c r="A194" s="4">
        <v>45390</v>
      </c>
      <c r="B194" s="7" t="s">
        <v>99</v>
      </c>
      <c r="C194" s="2" t="s">
        <v>100</v>
      </c>
      <c r="D194" s="3" t="s">
        <v>34</v>
      </c>
      <c r="E194" s="3" t="s">
        <v>515</v>
      </c>
      <c r="F194" s="5">
        <v>160</v>
      </c>
      <c r="G194" s="5">
        <v>107.96</v>
      </c>
      <c r="H194" s="3" t="s">
        <v>516</v>
      </c>
      <c r="I194" s="3" t="s">
        <v>7</v>
      </c>
      <c r="J194" s="3" t="s">
        <v>8</v>
      </c>
      <c r="K194" s="3" t="s">
        <v>537</v>
      </c>
      <c r="L194" s="3">
        <v>5210212</v>
      </c>
      <c r="M194" s="6">
        <v>45405</v>
      </c>
      <c r="N194" s="2"/>
    </row>
    <row r="195" spans="1:14" x14ac:dyDescent="0.4">
      <c r="A195" s="4">
        <v>45391</v>
      </c>
      <c r="B195" s="7" t="s">
        <v>497</v>
      </c>
      <c r="C195" s="2" t="s">
        <v>498</v>
      </c>
      <c r="D195" s="3" t="s">
        <v>20</v>
      </c>
      <c r="E195" s="3" t="s">
        <v>499</v>
      </c>
      <c r="F195" s="5">
        <v>230.73</v>
      </c>
      <c r="H195" s="3" t="s">
        <v>25</v>
      </c>
      <c r="I195" s="3" t="s">
        <v>158</v>
      </c>
      <c r="J195" s="3" t="s">
        <v>8</v>
      </c>
      <c r="L195" s="3">
        <v>239326</v>
      </c>
      <c r="M195" s="6">
        <v>45401</v>
      </c>
      <c r="N195" s="2"/>
    </row>
    <row r="196" spans="1:14" x14ac:dyDescent="0.4">
      <c r="A196" s="4">
        <v>45391</v>
      </c>
      <c r="B196" s="7" t="s">
        <v>497</v>
      </c>
      <c r="C196" s="2" t="s">
        <v>498</v>
      </c>
      <c r="D196" s="3" t="s">
        <v>20</v>
      </c>
      <c r="E196" s="3" t="s">
        <v>500</v>
      </c>
      <c r="F196" s="5">
        <v>60</v>
      </c>
      <c r="G196" s="5">
        <v>48</v>
      </c>
      <c r="H196" s="3" t="s">
        <v>25</v>
      </c>
      <c r="I196" s="3" t="s">
        <v>7</v>
      </c>
      <c r="J196" s="3" t="s">
        <v>8</v>
      </c>
      <c r="K196" s="3" t="s">
        <v>532</v>
      </c>
      <c r="L196" s="3">
        <v>239327</v>
      </c>
      <c r="M196" s="6">
        <v>45401</v>
      </c>
      <c r="N196" s="2"/>
    </row>
    <row r="197" spans="1:14" x14ac:dyDescent="0.4">
      <c r="A197" s="4">
        <v>45391</v>
      </c>
      <c r="B197" s="7" t="s">
        <v>497</v>
      </c>
      <c r="C197" s="2" t="s">
        <v>498</v>
      </c>
      <c r="D197" s="3" t="s">
        <v>20</v>
      </c>
      <c r="E197" s="3" t="s">
        <v>378</v>
      </c>
      <c r="F197" s="5">
        <v>147.66999999999999</v>
      </c>
      <c r="G197" s="5">
        <v>112.6</v>
      </c>
      <c r="H197" s="3" t="s">
        <v>25</v>
      </c>
      <c r="I197" s="3" t="s">
        <v>7</v>
      </c>
      <c r="J197" s="3" t="s">
        <v>8</v>
      </c>
      <c r="K197" s="3" t="s">
        <v>502</v>
      </c>
      <c r="L197" s="3">
        <v>239328</v>
      </c>
      <c r="M197" s="6">
        <v>45401</v>
      </c>
      <c r="N197" s="2"/>
    </row>
    <row r="198" spans="1:14" x14ac:dyDescent="0.4">
      <c r="A198" s="4">
        <v>45391</v>
      </c>
      <c r="B198" s="7" t="s">
        <v>497</v>
      </c>
      <c r="C198" s="2" t="s">
        <v>498</v>
      </c>
      <c r="D198" s="3" t="s">
        <v>20</v>
      </c>
      <c r="E198" s="3" t="s">
        <v>501</v>
      </c>
      <c r="F198" s="5"/>
      <c r="H198" s="3" t="s">
        <v>25</v>
      </c>
      <c r="I198" s="3" t="s">
        <v>7</v>
      </c>
      <c r="J198" s="3" t="s">
        <v>8</v>
      </c>
      <c r="L198" s="3">
        <v>239329</v>
      </c>
      <c r="M198" s="6">
        <v>45401</v>
      </c>
      <c r="N198" s="2"/>
    </row>
    <row r="199" spans="1:14" x14ac:dyDescent="0.4">
      <c r="A199" s="4">
        <v>45392</v>
      </c>
      <c r="B199" s="7" t="s">
        <v>70</v>
      </c>
      <c r="C199" s="2" t="s">
        <v>70</v>
      </c>
      <c r="D199" s="3" t="s">
        <v>58</v>
      </c>
      <c r="E199" s="3" t="s">
        <v>85</v>
      </c>
      <c r="F199" s="5">
        <v>780</v>
      </c>
      <c r="G199" s="5">
        <v>344</v>
      </c>
      <c r="H199" s="3" t="s">
        <v>516</v>
      </c>
      <c r="I199" s="3" t="s">
        <v>7</v>
      </c>
      <c r="J199" s="3" t="s">
        <v>8</v>
      </c>
      <c r="K199" s="3" t="s">
        <v>529</v>
      </c>
      <c r="L199" s="3">
        <v>239399</v>
      </c>
      <c r="M199" s="6">
        <v>45402</v>
      </c>
      <c r="N199" s="2"/>
    </row>
    <row r="200" spans="1:14" x14ac:dyDescent="0.4">
      <c r="A200" s="4">
        <v>45393</v>
      </c>
      <c r="B200" s="7" t="s">
        <v>375</v>
      </c>
      <c r="C200" s="2" t="s">
        <v>375</v>
      </c>
      <c r="D200" s="3" t="s">
        <v>20</v>
      </c>
      <c r="E200" s="3" t="s">
        <v>505</v>
      </c>
      <c r="F200" s="5">
        <v>20</v>
      </c>
      <c r="G200" s="5" t="s">
        <v>507</v>
      </c>
      <c r="H200" s="3" t="s">
        <v>31</v>
      </c>
      <c r="I200" s="3" t="s">
        <v>7</v>
      </c>
      <c r="J200" s="3" t="s">
        <v>8</v>
      </c>
      <c r="K200" s="3" t="s">
        <v>508</v>
      </c>
      <c r="L200" s="3">
        <v>239423</v>
      </c>
      <c r="M200" s="6">
        <v>45394</v>
      </c>
      <c r="N200" s="2"/>
    </row>
    <row r="201" spans="1:14" x14ac:dyDescent="0.4">
      <c r="A201" s="4">
        <v>45393</v>
      </c>
      <c r="B201" s="7" t="s">
        <v>503</v>
      </c>
      <c r="C201" s="2" t="s">
        <v>503</v>
      </c>
      <c r="D201" s="3" t="s">
        <v>10</v>
      </c>
      <c r="E201" s="3" t="s">
        <v>504</v>
      </c>
      <c r="F201" s="5">
        <v>2487</v>
      </c>
      <c r="G201" s="5">
        <v>872.41</v>
      </c>
      <c r="H201" s="3" t="s">
        <v>22</v>
      </c>
      <c r="I201" s="3" t="s">
        <v>7</v>
      </c>
      <c r="J201" s="3" t="s">
        <v>8</v>
      </c>
      <c r="K201" s="3" t="s">
        <v>643</v>
      </c>
      <c r="L201" s="3" t="s">
        <v>644</v>
      </c>
      <c r="M201" s="6">
        <v>45404</v>
      </c>
      <c r="N201" s="2" t="s">
        <v>642</v>
      </c>
    </row>
    <row r="202" spans="1:14" x14ac:dyDescent="0.4">
      <c r="A202" s="4">
        <v>45393</v>
      </c>
      <c r="B202" s="7" t="s">
        <v>347</v>
      </c>
      <c r="C202" s="2" t="s">
        <v>347</v>
      </c>
      <c r="D202" s="3" t="s">
        <v>34</v>
      </c>
      <c r="E202" s="3" t="s">
        <v>506</v>
      </c>
      <c r="F202" s="5">
        <v>3302.2</v>
      </c>
      <c r="G202" s="5">
        <v>2517</v>
      </c>
      <c r="H202" s="3" t="s">
        <v>22</v>
      </c>
      <c r="I202" s="3" t="s">
        <v>7</v>
      </c>
      <c r="J202" s="3" t="s">
        <v>8</v>
      </c>
      <c r="K202" s="3" t="s">
        <v>561</v>
      </c>
      <c r="M202" s="6">
        <v>45414</v>
      </c>
      <c r="N202" s="2"/>
    </row>
    <row r="203" spans="1:14" x14ac:dyDescent="0.4">
      <c r="A203" s="4">
        <v>45394</v>
      </c>
      <c r="B203" s="7" t="s">
        <v>39</v>
      </c>
      <c r="C203" s="2" t="s">
        <v>39</v>
      </c>
      <c r="D203" s="3" t="s">
        <v>10</v>
      </c>
      <c r="E203" s="3" t="s">
        <v>512</v>
      </c>
      <c r="F203" s="5">
        <v>8953</v>
      </c>
      <c r="G203" s="5">
        <v>8935</v>
      </c>
      <c r="H203" s="3" t="s">
        <v>586</v>
      </c>
      <c r="I203" s="3" t="s">
        <v>7</v>
      </c>
      <c r="J203" s="3" t="s">
        <v>8</v>
      </c>
      <c r="K203" s="3">
        <v>314333</v>
      </c>
      <c r="L203" s="3">
        <v>314333</v>
      </c>
      <c r="M203" s="6">
        <v>45415</v>
      </c>
      <c r="N203" s="2"/>
    </row>
    <row r="204" spans="1:14" x14ac:dyDescent="0.4">
      <c r="A204" s="4">
        <v>45394</v>
      </c>
      <c r="B204" s="7" t="s">
        <v>513</v>
      </c>
      <c r="C204" s="2" t="s">
        <v>513</v>
      </c>
      <c r="D204" s="3" t="s">
        <v>9</v>
      </c>
      <c r="E204" s="3" t="s">
        <v>514</v>
      </c>
      <c r="F204" s="5">
        <v>300</v>
      </c>
      <c r="H204" s="3" t="s">
        <v>294</v>
      </c>
      <c r="I204" s="3" t="s">
        <v>29</v>
      </c>
      <c r="J204" s="3" t="s">
        <v>8</v>
      </c>
      <c r="M204" s="6">
        <v>45406</v>
      </c>
      <c r="N204" s="2" t="s">
        <v>534</v>
      </c>
    </row>
    <row r="205" spans="1:14" x14ac:dyDescent="0.4">
      <c r="A205" s="4">
        <v>45394</v>
      </c>
      <c r="B205" s="7" t="s">
        <v>477</v>
      </c>
      <c r="C205" s="2" t="s">
        <v>478</v>
      </c>
      <c r="D205" s="3" t="s">
        <v>68</v>
      </c>
      <c r="E205" s="3" t="s">
        <v>450</v>
      </c>
      <c r="F205" s="5">
        <v>339.33</v>
      </c>
      <c r="G205" s="5">
        <v>226.57</v>
      </c>
      <c r="H205" s="3" t="s">
        <v>249</v>
      </c>
      <c r="I205" s="3" t="s">
        <v>7</v>
      </c>
      <c r="J205" s="3" t="s">
        <v>40</v>
      </c>
      <c r="K205" s="3" t="s">
        <v>577</v>
      </c>
      <c r="L205" s="3">
        <v>5216849</v>
      </c>
      <c r="M205" s="6">
        <v>45419</v>
      </c>
      <c r="N205" s="2"/>
    </row>
    <row r="206" spans="1:14" x14ac:dyDescent="0.4">
      <c r="A206" s="4">
        <v>45397</v>
      </c>
      <c r="B206" s="7" t="s">
        <v>45</v>
      </c>
      <c r="C206" s="2" t="s">
        <v>45</v>
      </c>
      <c r="D206" s="3" t="s">
        <v>34</v>
      </c>
      <c r="E206" s="3" t="s">
        <v>517</v>
      </c>
      <c r="F206" s="5">
        <v>185.78</v>
      </c>
      <c r="G206" s="5">
        <v>158.19999999999999</v>
      </c>
      <c r="H206" s="3" t="s">
        <v>516</v>
      </c>
      <c r="I206" s="3" t="s">
        <v>7</v>
      </c>
      <c r="J206" s="3" t="s">
        <v>8</v>
      </c>
      <c r="K206" s="3" t="s">
        <v>530</v>
      </c>
      <c r="L206" s="3">
        <v>5220118</v>
      </c>
      <c r="M206" s="6">
        <v>45418</v>
      </c>
      <c r="N206" s="2"/>
    </row>
    <row r="207" spans="1:14" x14ac:dyDescent="0.4">
      <c r="A207" s="4">
        <v>45397</v>
      </c>
      <c r="B207" s="7" t="s">
        <v>151</v>
      </c>
      <c r="C207" s="2" t="s">
        <v>518</v>
      </c>
      <c r="D207" s="3" t="s">
        <v>20</v>
      </c>
      <c r="E207" s="3" t="s">
        <v>519</v>
      </c>
      <c r="F207" s="5">
        <v>170</v>
      </c>
      <c r="G207" s="5">
        <v>17.78</v>
      </c>
      <c r="H207" s="3" t="s">
        <v>516</v>
      </c>
      <c r="I207" s="3" t="s">
        <v>7</v>
      </c>
      <c r="J207" s="3" t="s">
        <v>8</v>
      </c>
      <c r="K207" s="3" t="s">
        <v>528</v>
      </c>
      <c r="L207" s="3">
        <v>239553</v>
      </c>
      <c r="M207" s="6">
        <v>45407</v>
      </c>
      <c r="N207" s="2"/>
    </row>
    <row r="208" spans="1:14" x14ac:dyDescent="0.4">
      <c r="A208" s="4">
        <v>45399</v>
      </c>
      <c r="B208" s="7" t="s">
        <v>520</v>
      </c>
      <c r="C208" s="2" t="s">
        <v>520</v>
      </c>
      <c r="D208" s="3" t="s">
        <v>9</v>
      </c>
      <c r="E208" s="3" t="s">
        <v>521</v>
      </c>
      <c r="F208" s="5">
        <v>220.69</v>
      </c>
      <c r="G208" s="5">
        <v>55.03</v>
      </c>
      <c r="H208" s="3" t="s">
        <v>516</v>
      </c>
      <c r="I208" s="3" t="s">
        <v>7</v>
      </c>
      <c r="J208" s="3" t="s">
        <v>8</v>
      </c>
      <c r="K208" s="3">
        <v>197755</v>
      </c>
      <c r="L208" s="3">
        <v>197755</v>
      </c>
      <c r="M208" s="6">
        <v>45411</v>
      </c>
      <c r="N208" s="2" t="s">
        <v>536</v>
      </c>
    </row>
    <row r="209" spans="1:14" x14ac:dyDescent="0.4">
      <c r="A209" s="4">
        <v>45399</v>
      </c>
      <c r="B209" s="7" t="s">
        <v>522</v>
      </c>
      <c r="C209" s="2" t="s">
        <v>522</v>
      </c>
      <c r="D209" s="3" t="s">
        <v>9</v>
      </c>
      <c r="E209" s="3" t="s">
        <v>69</v>
      </c>
      <c r="F209" s="5">
        <v>29.98</v>
      </c>
      <c r="H209" s="3" t="s">
        <v>516</v>
      </c>
      <c r="I209" s="3" t="s">
        <v>29</v>
      </c>
      <c r="J209" s="3" t="s">
        <v>8</v>
      </c>
      <c r="M209" s="6">
        <v>45411</v>
      </c>
      <c r="N209" s="2" t="s">
        <v>535</v>
      </c>
    </row>
    <row r="210" spans="1:14" x14ac:dyDescent="0.4">
      <c r="A210" s="4">
        <v>45399</v>
      </c>
      <c r="B210" s="7" t="s">
        <v>523</v>
      </c>
      <c r="C210" s="2" t="s">
        <v>523</v>
      </c>
      <c r="D210" s="3" t="s">
        <v>20</v>
      </c>
      <c r="E210" s="3" t="s">
        <v>524</v>
      </c>
      <c r="F210" s="5">
        <v>98.89</v>
      </c>
      <c r="H210" s="3" t="s">
        <v>294</v>
      </c>
      <c r="I210" s="3" t="s">
        <v>158</v>
      </c>
      <c r="J210" s="3" t="s">
        <v>8</v>
      </c>
      <c r="L210" s="3">
        <v>239635</v>
      </c>
      <c r="M210" s="6">
        <v>45411</v>
      </c>
      <c r="N210" s="2"/>
    </row>
    <row r="211" spans="1:14" x14ac:dyDescent="0.4">
      <c r="A211" s="4">
        <v>45405</v>
      </c>
      <c r="B211" s="7" t="s">
        <v>202</v>
      </c>
      <c r="C211" s="2" t="s">
        <v>202</v>
      </c>
      <c r="D211" s="3" t="s">
        <v>63</v>
      </c>
      <c r="E211" s="3" t="s">
        <v>539</v>
      </c>
      <c r="F211" s="5">
        <v>100</v>
      </c>
      <c r="G211" s="5">
        <v>45.5</v>
      </c>
      <c r="H211" s="3" t="s">
        <v>370</v>
      </c>
      <c r="I211" s="3" t="s">
        <v>7</v>
      </c>
      <c r="J211" s="3" t="s">
        <v>8</v>
      </c>
      <c r="K211" s="3">
        <v>197469</v>
      </c>
      <c r="L211" s="3">
        <v>197469</v>
      </c>
      <c r="M211" s="6">
        <v>45407</v>
      </c>
      <c r="N211" s="2"/>
    </row>
    <row r="212" spans="1:14" x14ac:dyDescent="0.4">
      <c r="A212" s="4">
        <v>45406</v>
      </c>
      <c r="B212" s="7" t="s">
        <v>375</v>
      </c>
      <c r="C212" s="2" t="s">
        <v>376</v>
      </c>
      <c r="D212" s="3" t="s">
        <v>20</v>
      </c>
      <c r="E212" s="3" t="s">
        <v>540</v>
      </c>
      <c r="F212" s="5">
        <v>243.55</v>
      </c>
      <c r="G212" s="5">
        <v>79.97</v>
      </c>
      <c r="H212" s="3" t="s">
        <v>31</v>
      </c>
      <c r="I212" s="3" t="s">
        <v>7</v>
      </c>
      <c r="J212" s="3" t="s">
        <v>40</v>
      </c>
      <c r="K212" s="3" t="s">
        <v>578</v>
      </c>
      <c r="L212" s="3">
        <v>259811</v>
      </c>
      <c r="M212" s="6">
        <v>45411</v>
      </c>
      <c r="N212" s="2"/>
    </row>
    <row r="213" spans="1:14" x14ac:dyDescent="0.4">
      <c r="A213" s="4">
        <v>45406</v>
      </c>
      <c r="B213" s="7" t="s">
        <v>60</v>
      </c>
      <c r="C213" s="2" t="s">
        <v>60</v>
      </c>
      <c r="D213" s="3" t="s">
        <v>34</v>
      </c>
      <c r="E213" s="3" t="s">
        <v>542</v>
      </c>
      <c r="F213" s="5">
        <v>307.83999999999997</v>
      </c>
      <c r="G213" s="5">
        <v>277.06</v>
      </c>
      <c r="H213" s="3" t="s">
        <v>19</v>
      </c>
      <c r="I213" s="3" t="s">
        <v>7</v>
      </c>
      <c r="J213" s="3" t="s">
        <v>8</v>
      </c>
      <c r="K213" s="3" t="s">
        <v>579</v>
      </c>
      <c r="L213" s="3">
        <v>5232605</v>
      </c>
      <c r="M213" s="6">
        <v>45419</v>
      </c>
      <c r="N213" s="2"/>
    </row>
    <row r="214" spans="1:14" x14ac:dyDescent="0.4">
      <c r="A214" s="4">
        <v>45408</v>
      </c>
      <c r="B214" s="7" t="s">
        <v>366</v>
      </c>
      <c r="C214" s="2" t="s">
        <v>366</v>
      </c>
      <c r="D214" s="3" t="s">
        <v>9</v>
      </c>
      <c r="E214" s="3" t="s">
        <v>364</v>
      </c>
      <c r="F214" s="5">
        <v>272.32</v>
      </c>
      <c r="G214" s="5">
        <v>67.489999999999995</v>
      </c>
      <c r="H214" s="3" t="s">
        <v>12</v>
      </c>
      <c r="I214" s="3" t="s">
        <v>7</v>
      </c>
      <c r="J214" s="3" t="s">
        <v>40</v>
      </c>
      <c r="M214" s="6">
        <v>45420</v>
      </c>
      <c r="N214" s="2" t="s">
        <v>690</v>
      </c>
    </row>
    <row r="215" spans="1:14" x14ac:dyDescent="0.4">
      <c r="A215" s="4">
        <v>45411</v>
      </c>
      <c r="B215" s="7" t="s">
        <v>48</v>
      </c>
      <c r="C215" s="2" t="s">
        <v>48</v>
      </c>
      <c r="D215" s="3" t="s">
        <v>10</v>
      </c>
      <c r="E215" s="3" t="s">
        <v>545</v>
      </c>
      <c r="F215" s="5">
        <v>199.73</v>
      </c>
      <c r="G215" s="5">
        <v>159.78</v>
      </c>
      <c r="H215" s="3" t="s">
        <v>22</v>
      </c>
      <c r="I215" s="3" t="s">
        <v>7</v>
      </c>
      <c r="J215" s="3" t="s">
        <v>8</v>
      </c>
      <c r="K215" s="3">
        <v>1189698</v>
      </c>
      <c r="L215" s="3">
        <v>1189698</v>
      </c>
      <c r="M215" s="6">
        <v>45418</v>
      </c>
      <c r="N215" s="2"/>
    </row>
    <row r="216" spans="1:14" x14ac:dyDescent="0.4">
      <c r="A216" s="4">
        <v>45411</v>
      </c>
      <c r="B216" s="7" t="s">
        <v>117</v>
      </c>
      <c r="C216" s="2" t="s">
        <v>117</v>
      </c>
      <c r="D216" s="3" t="s">
        <v>20</v>
      </c>
      <c r="E216" s="3" t="s">
        <v>546</v>
      </c>
      <c r="F216" s="5">
        <v>64.42</v>
      </c>
      <c r="G216" s="5">
        <v>12.04</v>
      </c>
      <c r="H216" s="3" t="s">
        <v>31</v>
      </c>
      <c r="I216" s="3" t="s">
        <v>7</v>
      </c>
      <c r="J216" s="3" t="s">
        <v>40</v>
      </c>
      <c r="K216" s="3">
        <v>196142</v>
      </c>
      <c r="L216" s="3">
        <v>289967</v>
      </c>
      <c r="M216" s="6">
        <v>45412</v>
      </c>
      <c r="N216" s="2"/>
    </row>
    <row r="217" spans="1:14" x14ac:dyDescent="0.4">
      <c r="A217" s="4">
        <v>45411</v>
      </c>
      <c r="B217" s="7" t="s">
        <v>49</v>
      </c>
      <c r="C217" s="2" t="s">
        <v>49</v>
      </c>
      <c r="D217" s="3" t="s">
        <v>34</v>
      </c>
      <c r="E217" s="3" t="s">
        <v>216</v>
      </c>
      <c r="F217" s="5">
        <v>33.71</v>
      </c>
      <c r="G217" s="5">
        <v>30.34</v>
      </c>
      <c r="H217" s="3" t="s">
        <v>6</v>
      </c>
      <c r="I217" s="3" t="s">
        <v>7</v>
      </c>
      <c r="J217" s="3" t="s">
        <v>8</v>
      </c>
      <c r="K217" s="3" t="s">
        <v>580</v>
      </c>
      <c r="L217" s="3">
        <v>5245366</v>
      </c>
      <c r="M217" s="6">
        <v>45419</v>
      </c>
      <c r="N217" s="2"/>
    </row>
    <row r="218" spans="1:14" x14ac:dyDescent="0.4">
      <c r="A218" s="4">
        <v>45411</v>
      </c>
      <c r="B218" s="7" t="s">
        <v>547</v>
      </c>
      <c r="C218" s="2" t="s">
        <v>548</v>
      </c>
      <c r="D218" s="3" t="s">
        <v>20</v>
      </c>
      <c r="E218" s="3" t="s">
        <v>549</v>
      </c>
      <c r="F218" s="5">
        <v>177.98</v>
      </c>
      <c r="H218" s="3" t="s">
        <v>31</v>
      </c>
      <c r="I218" s="3" t="s">
        <v>158</v>
      </c>
      <c r="J218" s="3" t="s">
        <v>8</v>
      </c>
      <c r="L218" s="3">
        <v>289970</v>
      </c>
      <c r="M218" s="6">
        <v>45425</v>
      </c>
      <c r="N218" s="2"/>
    </row>
    <row r="219" spans="1:14" x14ac:dyDescent="0.4">
      <c r="A219" s="4">
        <v>45412</v>
      </c>
      <c r="B219" s="7" t="s">
        <v>550</v>
      </c>
      <c r="C219" s="2" t="s">
        <v>551</v>
      </c>
      <c r="D219" s="3" t="s">
        <v>552</v>
      </c>
      <c r="E219" s="3" t="s">
        <v>553</v>
      </c>
      <c r="F219" s="5">
        <v>60</v>
      </c>
      <c r="G219" s="5">
        <v>21.84</v>
      </c>
      <c r="H219" s="3" t="s">
        <v>31</v>
      </c>
      <c r="I219" s="3" t="s">
        <v>7</v>
      </c>
      <c r="J219" s="3" t="s">
        <v>8</v>
      </c>
      <c r="K219" s="3">
        <v>3480820</v>
      </c>
      <c r="L219" s="3">
        <v>3480820</v>
      </c>
      <c r="M219" s="6">
        <v>45425</v>
      </c>
      <c r="N219" s="2"/>
    </row>
    <row r="220" spans="1:14" x14ac:dyDescent="0.4">
      <c r="A220" s="4">
        <v>45412</v>
      </c>
      <c r="B220" s="7" t="s">
        <v>550</v>
      </c>
      <c r="C220" s="2" t="s">
        <v>551</v>
      </c>
      <c r="D220" s="3" t="s">
        <v>552</v>
      </c>
      <c r="E220" s="3" t="s">
        <v>553</v>
      </c>
      <c r="F220" s="5">
        <v>82</v>
      </c>
      <c r="G220" s="5">
        <v>25.37</v>
      </c>
      <c r="H220" s="3" t="s">
        <v>31</v>
      </c>
      <c r="I220" s="3" t="s">
        <v>7</v>
      </c>
      <c r="J220" s="3" t="s">
        <v>8</v>
      </c>
      <c r="K220" s="3">
        <v>3480811</v>
      </c>
      <c r="L220" s="3">
        <v>3480811</v>
      </c>
      <c r="M220" s="6">
        <v>45425</v>
      </c>
      <c r="N220" s="2"/>
    </row>
    <row r="221" spans="1:14" x14ac:dyDescent="0.4">
      <c r="A221" s="4">
        <v>45412</v>
      </c>
      <c r="B221" s="7" t="s">
        <v>347</v>
      </c>
      <c r="C221" s="2" t="s">
        <v>347</v>
      </c>
      <c r="D221" s="3" t="s">
        <v>34</v>
      </c>
      <c r="E221" s="3" t="s">
        <v>554</v>
      </c>
      <c r="F221" s="5">
        <v>309.35000000000002</v>
      </c>
      <c r="G221" s="5">
        <v>278.42</v>
      </c>
      <c r="H221" s="3" t="s">
        <v>22</v>
      </c>
      <c r="I221" s="3" t="s">
        <v>7</v>
      </c>
      <c r="J221" s="3" t="s">
        <v>8</v>
      </c>
      <c r="K221" s="3" t="s">
        <v>591</v>
      </c>
      <c r="L221" s="3">
        <v>5250842</v>
      </c>
      <c r="M221" s="6">
        <v>45425</v>
      </c>
      <c r="N221" s="2"/>
    </row>
    <row r="222" spans="1:14" x14ac:dyDescent="0.4">
      <c r="A222" s="4">
        <v>45412</v>
      </c>
      <c r="B222" s="7" t="s">
        <v>325</v>
      </c>
      <c r="C222" s="2" t="s">
        <v>323</v>
      </c>
      <c r="D222" s="3" t="s">
        <v>34</v>
      </c>
      <c r="E222" s="3" t="s">
        <v>69</v>
      </c>
      <c r="F222" s="5">
        <v>440</v>
      </c>
      <c r="G222" s="5">
        <v>298.14999999999998</v>
      </c>
      <c r="H222" s="3" t="s">
        <v>22</v>
      </c>
      <c r="I222" s="3" t="s">
        <v>7</v>
      </c>
      <c r="J222" s="3" t="s">
        <v>8</v>
      </c>
      <c r="K222" s="3" t="s">
        <v>612</v>
      </c>
      <c r="L222" s="3">
        <v>5246830</v>
      </c>
      <c r="M222" s="6">
        <v>45434</v>
      </c>
      <c r="N222" s="2"/>
    </row>
    <row r="223" spans="1:14" x14ac:dyDescent="0.4">
      <c r="A223" s="4">
        <v>45413</v>
      </c>
      <c r="B223" s="7" t="s">
        <v>99</v>
      </c>
      <c r="C223" s="2" t="s">
        <v>100</v>
      </c>
      <c r="D223" s="3" t="s">
        <v>34</v>
      </c>
      <c r="E223" s="3" t="s">
        <v>555</v>
      </c>
      <c r="F223" s="5">
        <v>110</v>
      </c>
      <c r="G223" s="5">
        <v>77.22</v>
      </c>
      <c r="H223" s="3" t="s">
        <v>516</v>
      </c>
      <c r="I223" s="3" t="s">
        <v>7</v>
      </c>
      <c r="J223" s="3" t="s">
        <v>8</v>
      </c>
      <c r="K223" s="3" t="s">
        <v>595</v>
      </c>
      <c r="L223" s="3">
        <v>5248803</v>
      </c>
      <c r="M223" s="6">
        <v>45427</v>
      </c>
      <c r="N223" s="2"/>
    </row>
    <row r="224" spans="1:14" x14ac:dyDescent="0.4">
      <c r="A224" s="4">
        <v>45413</v>
      </c>
      <c r="B224" s="7" t="s">
        <v>547</v>
      </c>
      <c r="C224" s="2" t="s">
        <v>548</v>
      </c>
      <c r="D224" s="3" t="s">
        <v>20</v>
      </c>
      <c r="E224" s="3" t="s">
        <v>556</v>
      </c>
      <c r="F224" s="5">
        <v>80</v>
      </c>
      <c r="G224" s="5" t="s">
        <v>350</v>
      </c>
      <c r="H224" s="3" t="s">
        <v>31</v>
      </c>
      <c r="I224" s="3" t="s">
        <v>7</v>
      </c>
      <c r="J224" s="3" t="s">
        <v>8</v>
      </c>
      <c r="K224" s="3" t="s">
        <v>566</v>
      </c>
      <c r="L224" s="3">
        <v>290066</v>
      </c>
      <c r="M224" s="6">
        <v>45418</v>
      </c>
      <c r="N224" s="2"/>
    </row>
    <row r="225" spans="1:14" x14ac:dyDescent="0.4">
      <c r="A225" s="4">
        <v>45413</v>
      </c>
      <c r="B225" s="7" t="s">
        <v>520</v>
      </c>
      <c r="C225" s="2" t="s">
        <v>520</v>
      </c>
      <c r="D225" s="3" t="s">
        <v>9</v>
      </c>
      <c r="E225" s="3" t="s">
        <v>121</v>
      </c>
      <c r="F225" s="5">
        <v>139.05000000000001</v>
      </c>
      <c r="G225" s="5">
        <v>108.74</v>
      </c>
      <c r="H225" s="3" t="s">
        <v>11</v>
      </c>
      <c r="I225" s="3" t="s">
        <v>7</v>
      </c>
      <c r="J225" s="3" t="s">
        <v>8</v>
      </c>
      <c r="K225" s="3">
        <v>197937</v>
      </c>
      <c r="L225" s="3">
        <v>197937</v>
      </c>
      <c r="M225" s="6">
        <v>45426</v>
      </c>
      <c r="N225" s="2"/>
    </row>
    <row r="226" spans="1:14" x14ac:dyDescent="0.4">
      <c r="A226" s="4">
        <v>45414</v>
      </c>
      <c r="B226" s="7" t="s">
        <v>60</v>
      </c>
      <c r="C226" s="2" t="s">
        <v>60</v>
      </c>
      <c r="D226" s="3" t="s">
        <v>34</v>
      </c>
      <c r="E226" s="3" t="s">
        <v>557</v>
      </c>
      <c r="F226" s="5">
        <v>110</v>
      </c>
      <c r="G226" s="5">
        <v>99</v>
      </c>
      <c r="H226" s="3" t="s">
        <v>19</v>
      </c>
      <c r="I226" s="3" t="s">
        <v>7</v>
      </c>
      <c r="J226" s="3" t="s">
        <v>8</v>
      </c>
      <c r="K226" s="3" t="s">
        <v>594</v>
      </c>
      <c r="L226" s="3">
        <v>5249496</v>
      </c>
      <c r="M226" s="6">
        <v>45440</v>
      </c>
      <c r="N226" s="2"/>
    </row>
    <row r="227" spans="1:14" x14ac:dyDescent="0.4">
      <c r="A227" s="4">
        <v>45414</v>
      </c>
      <c r="B227" s="7" t="s">
        <v>39</v>
      </c>
      <c r="C227" s="2" t="s">
        <v>39</v>
      </c>
      <c r="D227" s="3" t="s">
        <v>10</v>
      </c>
      <c r="E227" s="3" t="s">
        <v>558</v>
      </c>
      <c r="F227" s="5">
        <v>215.47</v>
      </c>
      <c r="G227" s="5">
        <v>215.47</v>
      </c>
      <c r="H227" s="3" t="s">
        <v>586</v>
      </c>
      <c r="I227" s="3" t="s">
        <v>7</v>
      </c>
      <c r="J227" s="3" t="s">
        <v>8</v>
      </c>
      <c r="K227" s="3">
        <v>314866</v>
      </c>
      <c r="L227" s="3">
        <v>314866</v>
      </c>
      <c r="M227" s="6">
        <v>45421</v>
      </c>
      <c r="N227" s="2"/>
    </row>
    <row r="228" spans="1:14" x14ac:dyDescent="0.4">
      <c r="A228" s="4">
        <v>45414</v>
      </c>
      <c r="B228" s="7" t="s">
        <v>559</v>
      </c>
      <c r="C228" s="2" t="s">
        <v>559</v>
      </c>
      <c r="D228" s="3" t="s">
        <v>10</v>
      </c>
      <c r="E228" s="3" t="s">
        <v>560</v>
      </c>
      <c r="F228" s="5">
        <v>263.77999999999997</v>
      </c>
      <c r="G228" s="5" t="s">
        <v>585</v>
      </c>
      <c r="H228" s="3" t="s">
        <v>586</v>
      </c>
      <c r="I228" s="3" t="s">
        <v>7</v>
      </c>
      <c r="J228" s="3" t="s">
        <v>8</v>
      </c>
      <c r="K228" s="3">
        <v>24109</v>
      </c>
      <c r="L228" s="3">
        <v>24109</v>
      </c>
      <c r="M228" s="6">
        <v>45421</v>
      </c>
      <c r="N228" s="2"/>
    </row>
    <row r="229" spans="1:14" x14ac:dyDescent="0.4">
      <c r="A229" s="4">
        <v>45414</v>
      </c>
      <c r="B229" s="7" t="s">
        <v>562</v>
      </c>
      <c r="C229" s="2" t="s">
        <v>207</v>
      </c>
      <c r="D229" s="3" t="s">
        <v>9</v>
      </c>
      <c r="E229" s="3" t="s">
        <v>563</v>
      </c>
      <c r="F229" s="5">
        <v>220</v>
      </c>
      <c r="G229" s="5">
        <v>162.30000000000001</v>
      </c>
      <c r="H229" s="3" t="s">
        <v>31</v>
      </c>
      <c r="I229" s="3" t="s">
        <v>7</v>
      </c>
      <c r="J229" s="3" t="s">
        <v>8</v>
      </c>
      <c r="K229" s="3">
        <v>198086</v>
      </c>
      <c r="L229" s="3">
        <v>198086</v>
      </c>
      <c r="M229" s="6">
        <v>45420</v>
      </c>
      <c r="N229" s="2"/>
    </row>
    <row r="230" spans="1:14" x14ac:dyDescent="0.4">
      <c r="A230" s="4">
        <v>45414</v>
      </c>
      <c r="B230" s="7" t="s">
        <v>28</v>
      </c>
      <c r="C230" s="2" t="s">
        <v>190</v>
      </c>
      <c r="D230" s="3" t="s">
        <v>68</v>
      </c>
      <c r="E230" s="3" t="s">
        <v>565</v>
      </c>
      <c r="F230" s="5">
        <v>100</v>
      </c>
      <c r="G230" s="5">
        <v>75.2</v>
      </c>
      <c r="H230" s="3" t="s">
        <v>516</v>
      </c>
      <c r="I230" s="3" t="s">
        <v>7</v>
      </c>
      <c r="J230" s="3" t="s">
        <v>40</v>
      </c>
      <c r="K230" s="3" t="s">
        <v>592</v>
      </c>
      <c r="L230" s="3">
        <v>5250061</v>
      </c>
      <c r="M230" s="6">
        <v>45436</v>
      </c>
      <c r="N230" s="2"/>
    </row>
    <row r="231" spans="1:14" x14ac:dyDescent="0.4">
      <c r="A231" s="4">
        <v>45414</v>
      </c>
      <c r="B231" s="7" t="s">
        <v>28</v>
      </c>
      <c r="C231" s="2" t="s">
        <v>28</v>
      </c>
      <c r="D231" s="3" t="s">
        <v>34</v>
      </c>
      <c r="E231" s="3" t="s">
        <v>564</v>
      </c>
      <c r="F231" s="5">
        <v>106.2</v>
      </c>
      <c r="G231" s="5">
        <v>97.38</v>
      </c>
      <c r="H231" s="3" t="s">
        <v>516</v>
      </c>
      <c r="I231" s="3" t="s">
        <v>7</v>
      </c>
      <c r="J231" s="3" t="s">
        <v>8</v>
      </c>
      <c r="K231" s="3" t="s">
        <v>593</v>
      </c>
      <c r="L231" s="3">
        <v>5250055</v>
      </c>
      <c r="M231" s="6">
        <v>45436</v>
      </c>
      <c r="N231" s="2"/>
    </row>
    <row r="232" spans="1:14" x14ac:dyDescent="0.4">
      <c r="A232" s="4">
        <v>45418</v>
      </c>
      <c r="B232" s="7" t="s">
        <v>573</v>
      </c>
      <c r="C232" s="2" t="s">
        <v>470</v>
      </c>
      <c r="D232" s="3" t="s">
        <v>10</v>
      </c>
      <c r="E232" s="3" t="s">
        <v>64</v>
      </c>
      <c r="F232" s="5">
        <v>83.79</v>
      </c>
      <c r="G232" s="5">
        <v>83.79</v>
      </c>
      <c r="H232" s="3" t="s">
        <v>574</v>
      </c>
      <c r="I232" s="3" t="s">
        <v>7</v>
      </c>
      <c r="J232" s="3" t="s">
        <v>8</v>
      </c>
      <c r="K232" s="3">
        <v>6259285</v>
      </c>
      <c r="L232" s="3">
        <v>6259285</v>
      </c>
      <c r="M232" s="6">
        <v>45425</v>
      </c>
      <c r="N232" s="2"/>
    </row>
    <row r="233" spans="1:14" x14ac:dyDescent="0.4">
      <c r="A233" s="4">
        <v>45418</v>
      </c>
      <c r="B233" s="7" t="s">
        <v>573</v>
      </c>
      <c r="C233" s="2" t="s">
        <v>470</v>
      </c>
      <c r="D233" s="3" t="s">
        <v>10</v>
      </c>
      <c r="E233" s="3" t="s">
        <v>575</v>
      </c>
      <c r="F233" s="5">
        <v>54.04</v>
      </c>
      <c r="G233" s="5">
        <v>51.42</v>
      </c>
      <c r="H233" s="3" t="s">
        <v>574</v>
      </c>
      <c r="I233" s="3" t="s">
        <v>7</v>
      </c>
      <c r="J233" s="3" t="s">
        <v>8</v>
      </c>
      <c r="K233" s="3">
        <v>6259287</v>
      </c>
      <c r="L233" s="3">
        <v>6259287</v>
      </c>
      <c r="M233" s="6">
        <v>45425</v>
      </c>
      <c r="N233" s="2"/>
    </row>
    <row r="234" spans="1:14" x14ac:dyDescent="0.4">
      <c r="A234" s="4">
        <v>45418</v>
      </c>
      <c r="B234" s="7" t="s">
        <v>573</v>
      </c>
      <c r="C234" s="2" t="s">
        <v>470</v>
      </c>
      <c r="D234" s="3" t="s">
        <v>10</v>
      </c>
      <c r="E234" s="3" t="s">
        <v>576</v>
      </c>
      <c r="F234" s="5">
        <v>63.31</v>
      </c>
      <c r="G234" s="5">
        <v>63.31</v>
      </c>
      <c r="H234" s="3" t="s">
        <v>574</v>
      </c>
      <c r="I234" s="3" t="s">
        <v>7</v>
      </c>
      <c r="J234" s="3" t="s">
        <v>8</v>
      </c>
      <c r="K234" s="3">
        <v>6259286</v>
      </c>
      <c r="L234" s="3">
        <v>6259286</v>
      </c>
      <c r="M234" s="6">
        <v>45425</v>
      </c>
      <c r="N234" s="2"/>
    </row>
    <row r="235" spans="1:14" x14ac:dyDescent="0.4">
      <c r="A235" s="4">
        <v>45419</v>
      </c>
      <c r="B235" s="7" t="s">
        <v>568</v>
      </c>
      <c r="C235" s="2" t="s">
        <v>569</v>
      </c>
      <c r="D235" s="3" t="s">
        <v>34</v>
      </c>
      <c r="E235" s="3" t="s">
        <v>570</v>
      </c>
      <c r="F235" s="5">
        <v>654</v>
      </c>
      <c r="H235" s="3" t="s">
        <v>50</v>
      </c>
      <c r="I235" s="3" t="s">
        <v>158</v>
      </c>
      <c r="J235" s="3" t="s">
        <v>8</v>
      </c>
      <c r="L235" s="3">
        <v>5254241</v>
      </c>
      <c r="M235" s="6">
        <v>45440</v>
      </c>
      <c r="N235" s="2"/>
    </row>
    <row r="236" spans="1:14" x14ac:dyDescent="0.4">
      <c r="A236" s="4">
        <v>45419</v>
      </c>
      <c r="B236" s="7" t="s">
        <v>572</v>
      </c>
      <c r="C236" s="2" t="s">
        <v>572</v>
      </c>
      <c r="D236" s="3" t="s">
        <v>20</v>
      </c>
      <c r="E236" s="3" t="s">
        <v>571</v>
      </c>
      <c r="F236" s="5">
        <v>10.37</v>
      </c>
      <c r="G236" s="5">
        <v>8.2899999999999991</v>
      </c>
      <c r="H236" s="3" t="s">
        <v>19</v>
      </c>
      <c r="I236" s="3" t="s">
        <v>7</v>
      </c>
      <c r="J236" s="3" t="s">
        <v>8</v>
      </c>
      <c r="K236" s="3" t="s">
        <v>608</v>
      </c>
      <c r="L236" s="3">
        <v>260206</v>
      </c>
      <c r="M236" s="6">
        <v>45420</v>
      </c>
      <c r="N236" s="2"/>
    </row>
    <row r="237" spans="1:14" x14ac:dyDescent="0.4">
      <c r="A237" s="4">
        <v>45420</v>
      </c>
      <c r="B237" s="7" t="s">
        <v>581</v>
      </c>
      <c r="C237" s="2" t="s">
        <v>582</v>
      </c>
      <c r="D237" s="3" t="s">
        <v>63</v>
      </c>
      <c r="E237" s="3" t="s">
        <v>288</v>
      </c>
      <c r="F237" s="5">
        <v>209.84</v>
      </c>
      <c r="G237" s="5" t="s">
        <v>616</v>
      </c>
      <c r="H237" s="3" t="s">
        <v>516</v>
      </c>
      <c r="I237" s="3" t="s">
        <v>7</v>
      </c>
      <c r="J237" s="3" t="s">
        <v>8</v>
      </c>
      <c r="K237" s="3">
        <v>198290</v>
      </c>
      <c r="L237" s="3">
        <v>198290</v>
      </c>
      <c r="M237" s="6">
        <v>45432</v>
      </c>
      <c r="N237" s="2"/>
    </row>
    <row r="238" spans="1:14" x14ac:dyDescent="0.4">
      <c r="A238" s="4">
        <v>45420</v>
      </c>
      <c r="B238" s="7" t="s">
        <v>581</v>
      </c>
      <c r="C238" s="2" t="s">
        <v>583</v>
      </c>
      <c r="D238" s="3" t="s">
        <v>9</v>
      </c>
      <c r="E238" s="3" t="s">
        <v>584</v>
      </c>
      <c r="F238" s="5">
        <v>169.44</v>
      </c>
      <c r="G238" s="5">
        <v>111.16</v>
      </c>
      <c r="H238" s="3" t="s">
        <v>11</v>
      </c>
      <c r="I238" s="3" t="s">
        <v>7</v>
      </c>
      <c r="J238" s="3" t="s">
        <v>8</v>
      </c>
      <c r="K238" s="3" t="s">
        <v>610</v>
      </c>
      <c r="L238" s="3" t="s">
        <v>611</v>
      </c>
      <c r="M238" s="6">
        <v>45425</v>
      </c>
      <c r="N238" s="2"/>
    </row>
    <row r="239" spans="1:14" x14ac:dyDescent="0.4">
      <c r="A239" s="4">
        <v>45422</v>
      </c>
      <c r="B239" s="7" t="s">
        <v>587</v>
      </c>
      <c r="C239" s="2" t="s">
        <v>588</v>
      </c>
      <c r="D239" s="3" t="s">
        <v>9</v>
      </c>
      <c r="E239" s="3" t="s">
        <v>589</v>
      </c>
      <c r="F239" s="5">
        <v>40</v>
      </c>
      <c r="H239" s="3" t="s">
        <v>590</v>
      </c>
      <c r="I239" s="3" t="s">
        <v>609</v>
      </c>
      <c r="J239" s="3" t="s">
        <v>8</v>
      </c>
      <c r="M239" s="6">
        <v>45432</v>
      </c>
      <c r="N239" s="2"/>
    </row>
    <row r="240" spans="1:14" x14ac:dyDescent="0.4">
      <c r="A240" s="4">
        <v>45422</v>
      </c>
      <c r="B240" s="7" t="s">
        <v>39</v>
      </c>
      <c r="C240" s="2" t="s">
        <v>39</v>
      </c>
      <c r="D240" s="3" t="s">
        <v>10</v>
      </c>
      <c r="E240" s="3" t="s">
        <v>635</v>
      </c>
      <c r="F240" s="5">
        <v>8953</v>
      </c>
      <c r="G240" s="5">
        <v>8953</v>
      </c>
      <c r="H240" s="3" t="s">
        <v>19</v>
      </c>
      <c r="I240" s="3" t="s">
        <v>7</v>
      </c>
      <c r="J240" s="3" t="s">
        <v>8</v>
      </c>
      <c r="K240" s="3">
        <v>316647</v>
      </c>
      <c r="L240" s="3">
        <v>316647</v>
      </c>
      <c r="M240" s="6">
        <v>45441</v>
      </c>
      <c r="N240" s="2"/>
    </row>
    <row r="241" spans="1:14" x14ac:dyDescent="0.4">
      <c r="A241" s="4">
        <v>45426</v>
      </c>
      <c r="B241" s="7" t="s">
        <v>581</v>
      </c>
      <c r="C241" s="2" t="s">
        <v>582</v>
      </c>
      <c r="D241" s="3" t="s">
        <v>63</v>
      </c>
      <c r="E241" s="3" t="s">
        <v>615</v>
      </c>
      <c r="F241" s="5">
        <v>700</v>
      </c>
      <c r="G241" s="5">
        <v>423.66</v>
      </c>
      <c r="H241" s="3" t="s">
        <v>516</v>
      </c>
      <c r="I241" s="3" t="s">
        <v>7</v>
      </c>
      <c r="J241" s="3" t="s">
        <v>40</v>
      </c>
      <c r="K241" s="3">
        <v>198743</v>
      </c>
      <c r="L241" s="3">
        <v>198743</v>
      </c>
      <c r="M241" s="6">
        <v>45433</v>
      </c>
      <c r="N241" s="2"/>
    </row>
    <row r="242" spans="1:14" x14ac:dyDescent="0.4">
      <c r="A242" s="4">
        <v>45428</v>
      </c>
      <c r="B242" s="7" t="s">
        <v>596</v>
      </c>
      <c r="C242" s="2" t="s">
        <v>597</v>
      </c>
      <c r="D242" s="3" t="s">
        <v>34</v>
      </c>
      <c r="E242" s="3" t="s">
        <v>598</v>
      </c>
      <c r="F242" s="5">
        <v>88.68</v>
      </c>
      <c r="G242" s="5" t="s">
        <v>639</v>
      </c>
      <c r="H242" s="3" t="s">
        <v>50</v>
      </c>
      <c r="I242" s="3" t="s">
        <v>7</v>
      </c>
      <c r="J242" s="3" t="s">
        <v>8</v>
      </c>
      <c r="K242" s="3">
        <v>5267991</v>
      </c>
      <c r="L242" s="3">
        <v>5267991</v>
      </c>
      <c r="M242" s="6">
        <v>45449</v>
      </c>
      <c r="N242" s="2"/>
    </row>
    <row r="243" spans="1:14" x14ac:dyDescent="0.4">
      <c r="A243" s="4">
        <v>45428</v>
      </c>
      <c r="B243" s="7" t="s">
        <v>599</v>
      </c>
      <c r="C243" s="2" t="s">
        <v>599</v>
      </c>
      <c r="D243" s="3" t="s">
        <v>34</v>
      </c>
      <c r="E243" s="3" t="s">
        <v>600</v>
      </c>
      <c r="F243" s="5">
        <v>75</v>
      </c>
      <c r="G243" s="5" t="s">
        <v>646</v>
      </c>
      <c r="H243" s="3" t="s">
        <v>50</v>
      </c>
      <c r="I243" s="3" t="s">
        <v>7</v>
      </c>
      <c r="J243" s="3" t="s">
        <v>8</v>
      </c>
      <c r="K243" s="3" t="s">
        <v>647</v>
      </c>
      <c r="L243" s="3">
        <v>5268044</v>
      </c>
      <c r="M243" s="6">
        <v>45449</v>
      </c>
      <c r="N243" s="2"/>
    </row>
    <row r="244" spans="1:14" x14ac:dyDescent="0.4">
      <c r="A244" s="4">
        <v>45428</v>
      </c>
      <c r="B244" s="7" t="s">
        <v>601</v>
      </c>
      <c r="C244" s="2" t="s">
        <v>601</v>
      </c>
      <c r="D244" s="3" t="s">
        <v>20</v>
      </c>
      <c r="E244" s="3" t="s">
        <v>374</v>
      </c>
      <c r="F244" s="5">
        <v>139.46</v>
      </c>
      <c r="G244" s="5">
        <v>19.2</v>
      </c>
      <c r="H244" s="3" t="s">
        <v>22</v>
      </c>
      <c r="I244" s="3" t="s">
        <v>7</v>
      </c>
      <c r="J244" s="3" t="s">
        <v>8</v>
      </c>
      <c r="K244" s="3" t="s">
        <v>618</v>
      </c>
      <c r="L244" s="3">
        <v>290540</v>
      </c>
      <c r="M244" s="6">
        <v>45441</v>
      </c>
      <c r="N244" s="2" t="s">
        <v>619</v>
      </c>
    </row>
    <row r="245" spans="1:14" x14ac:dyDescent="0.4">
      <c r="A245" s="4">
        <v>45429</v>
      </c>
      <c r="B245" s="7" t="s">
        <v>602</v>
      </c>
      <c r="C245" s="2" t="s">
        <v>602</v>
      </c>
      <c r="D245" s="3" t="s">
        <v>58</v>
      </c>
      <c r="E245" s="3" t="s">
        <v>603</v>
      </c>
      <c r="F245" s="5">
        <v>294.11</v>
      </c>
      <c r="G245" s="5">
        <v>53.56</v>
      </c>
      <c r="H245" s="3" t="s">
        <v>30</v>
      </c>
      <c r="I245" s="3" t="s">
        <v>7</v>
      </c>
      <c r="J245" s="3" t="s">
        <v>40</v>
      </c>
      <c r="K245" s="3" t="s">
        <v>645</v>
      </c>
      <c r="L245" s="3">
        <v>290583</v>
      </c>
      <c r="M245" s="6">
        <v>45441</v>
      </c>
      <c r="N245" s="2"/>
    </row>
    <row r="246" spans="1:14" x14ac:dyDescent="0.4">
      <c r="A246" s="4">
        <v>45429</v>
      </c>
      <c r="B246" s="7" t="s">
        <v>604</v>
      </c>
      <c r="C246" s="2" t="s">
        <v>605</v>
      </c>
      <c r="D246" s="3" t="s">
        <v>20</v>
      </c>
      <c r="E246" s="3" t="s">
        <v>571</v>
      </c>
      <c r="F246" s="5">
        <v>60</v>
      </c>
      <c r="G246" s="5" t="s">
        <v>350</v>
      </c>
      <c r="H246" s="3" t="s">
        <v>30</v>
      </c>
      <c r="I246" s="3" t="s">
        <v>7</v>
      </c>
      <c r="J246" s="3" t="s">
        <v>8</v>
      </c>
      <c r="K246" s="3" t="s">
        <v>606</v>
      </c>
      <c r="L246" s="3">
        <v>290584</v>
      </c>
      <c r="M246" s="6">
        <v>45432</v>
      </c>
      <c r="N246" s="2"/>
    </row>
    <row r="247" spans="1:14" x14ac:dyDescent="0.4">
      <c r="A247" s="4">
        <v>45433</v>
      </c>
      <c r="B247" s="7" t="s">
        <v>70</v>
      </c>
      <c r="C247" s="2" t="s">
        <v>70</v>
      </c>
      <c r="D247" s="3" t="s">
        <v>20</v>
      </c>
      <c r="E247" s="3" t="s">
        <v>607</v>
      </c>
      <c r="F247" s="5">
        <v>250</v>
      </c>
      <c r="G247" s="5">
        <v>184</v>
      </c>
      <c r="H247" s="3" t="s">
        <v>516</v>
      </c>
      <c r="I247" s="3" t="s">
        <v>7</v>
      </c>
      <c r="J247" s="3" t="s">
        <v>8</v>
      </c>
      <c r="K247" s="3" t="s">
        <v>652</v>
      </c>
      <c r="L247" s="3">
        <v>290669</v>
      </c>
      <c r="M247" s="6">
        <v>45443</v>
      </c>
      <c r="N247" s="2"/>
    </row>
    <row r="248" spans="1:14" x14ac:dyDescent="0.4">
      <c r="A248" s="4">
        <v>45433</v>
      </c>
      <c r="B248" s="7" t="s">
        <v>569</v>
      </c>
      <c r="C248" s="2" t="s">
        <v>569</v>
      </c>
      <c r="D248" s="3" t="s">
        <v>68</v>
      </c>
      <c r="E248" s="3" t="s">
        <v>613</v>
      </c>
      <c r="F248" s="5">
        <v>480.56</v>
      </c>
      <c r="H248" s="3" t="s">
        <v>50</v>
      </c>
      <c r="I248" s="3" t="s">
        <v>158</v>
      </c>
      <c r="J248" s="3" t="s">
        <v>8</v>
      </c>
      <c r="L248" s="3">
        <v>5273202</v>
      </c>
      <c r="M248" s="6">
        <v>45454</v>
      </c>
      <c r="N248" s="2"/>
    </row>
    <row r="249" spans="1:14" x14ac:dyDescent="0.4">
      <c r="A249" s="4">
        <v>45433</v>
      </c>
      <c r="B249" s="7" t="s">
        <v>89</v>
      </c>
      <c r="C249" s="2" t="s">
        <v>89</v>
      </c>
      <c r="D249" s="3" t="s">
        <v>68</v>
      </c>
      <c r="E249" s="3" t="s">
        <v>614</v>
      </c>
      <c r="F249" s="5">
        <v>153</v>
      </c>
      <c r="H249" s="3" t="s">
        <v>50</v>
      </c>
      <c r="I249" s="3" t="s">
        <v>7</v>
      </c>
      <c r="J249" s="3" t="s">
        <v>40</v>
      </c>
      <c r="L249" s="3">
        <v>5273254</v>
      </c>
      <c r="M249" s="6">
        <v>45454</v>
      </c>
      <c r="N249" s="2"/>
    </row>
    <row r="250" spans="1:14" x14ac:dyDescent="0.4">
      <c r="A250" s="4">
        <v>45433</v>
      </c>
      <c r="B250" s="7" t="s">
        <v>28</v>
      </c>
      <c r="C250" s="2" t="s">
        <v>190</v>
      </c>
      <c r="D250" s="3" t="s">
        <v>34</v>
      </c>
      <c r="E250" s="3" t="s">
        <v>617</v>
      </c>
      <c r="F250" s="5">
        <v>165.2</v>
      </c>
      <c r="G250" s="5">
        <v>129.9</v>
      </c>
      <c r="H250" s="3" t="s">
        <v>516</v>
      </c>
      <c r="I250" s="3" t="s">
        <v>7</v>
      </c>
      <c r="J250" s="3" t="s">
        <v>40</v>
      </c>
      <c r="K250" s="3" t="s">
        <v>657</v>
      </c>
      <c r="L250" s="3" t="s">
        <v>658</v>
      </c>
      <c r="M250" s="6">
        <v>45447</v>
      </c>
      <c r="N250" s="2"/>
    </row>
    <row r="251" spans="1:14" x14ac:dyDescent="0.4">
      <c r="A251" s="4">
        <v>45433</v>
      </c>
      <c r="B251" s="7" t="s">
        <v>625</v>
      </c>
      <c r="C251" s="2" t="s">
        <v>625</v>
      </c>
      <c r="D251" s="3" t="s">
        <v>626</v>
      </c>
      <c r="E251" s="3" t="s">
        <v>69</v>
      </c>
      <c r="F251" s="5">
        <v>1964.32</v>
      </c>
      <c r="G251" s="5">
        <v>708.47</v>
      </c>
      <c r="H251" s="3" t="s">
        <v>516</v>
      </c>
      <c r="I251" s="3" t="s">
        <v>7</v>
      </c>
      <c r="J251" s="3" t="s">
        <v>8</v>
      </c>
      <c r="K251" s="3" t="s">
        <v>633</v>
      </c>
      <c r="L251" s="3" t="s">
        <v>634</v>
      </c>
      <c r="M251" s="6">
        <v>45439</v>
      </c>
      <c r="N251" s="2"/>
    </row>
    <row r="252" spans="1:14" x14ac:dyDescent="0.4">
      <c r="A252" s="4">
        <v>45434</v>
      </c>
      <c r="B252" s="7" t="s">
        <v>620</v>
      </c>
      <c r="C252" s="2" t="s">
        <v>620</v>
      </c>
      <c r="D252" s="3" t="s">
        <v>489</v>
      </c>
      <c r="E252" s="3" t="s">
        <v>621</v>
      </c>
      <c r="F252" s="5">
        <v>96.3</v>
      </c>
      <c r="H252" s="3" t="s">
        <v>98</v>
      </c>
      <c r="I252" s="3" t="s">
        <v>158</v>
      </c>
      <c r="J252" s="3" t="s">
        <v>8</v>
      </c>
      <c r="M252" s="6">
        <v>45458</v>
      </c>
      <c r="N252" s="2"/>
    </row>
    <row r="253" spans="1:14" x14ac:dyDescent="0.4">
      <c r="A253" s="4">
        <v>45435</v>
      </c>
      <c r="B253" s="7" t="s">
        <v>366</v>
      </c>
      <c r="C253" s="2" t="s">
        <v>366</v>
      </c>
      <c r="D253" s="3" t="s">
        <v>9</v>
      </c>
      <c r="E253" s="3" t="s">
        <v>622</v>
      </c>
      <c r="F253" s="5">
        <v>116.52</v>
      </c>
      <c r="G253" s="5">
        <v>93.21</v>
      </c>
      <c r="H253" s="3" t="s">
        <v>12</v>
      </c>
      <c r="I253" s="3" t="s">
        <v>7</v>
      </c>
      <c r="J253" s="3" t="s">
        <v>8</v>
      </c>
      <c r="K253" s="3" t="s">
        <v>637</v>
      </c>
      <c r="L253" s="3" t="s">
        <v>638</v>
      </c>
      <c r="M253" s="6">
        <v>45441</v>
      </c>
      <c r="N253" s="2"/>
    </row>
    <row r="254" spans="1:14" x14ac:dyDescent="0.4">
      <c r="A254" s="4">
        <v>45435</v>
      </c>
      <c r="B254" s="7" t="s">
        <v>254</v>
      </c>
      <c r="C254" s="2" t="s">
        <v>254</v>
      </c>
      <c r="D254" s="3" t="s">
        <v>20</v>
      </c>
      <c r="E254" s="3" t="s">
        <v>201</v>
      </c>
      <c r="F254" s="5">
        <v>271.33999999999997</v>
      </c>
      <c r="G254" s="5">
        <v>52</v>
      </c>
      <c r="H254" s="3" t="s">
        <v>98</v>
      </c>
      <c r="I254" s="3" t="s">
        <v>7</v>
      </c>
      <c r="J254" s="3" t="s">
        <v>8</v>
      </c>
      <c r="K254" s="3" t="s">
        <v>835</v>
      </c>
      <c r="L254" s="3">
        <v>290768</v>
      </c>
      <c r="M254" s="6">
        <v>45448</v>
      </c>
      <c r="N254" s="2"/>
    </row>
    <row r="255" spans="1:14" x14ac:dyDescent="0.4">
      <c r="A255" s="4">
        <v>45435</v>
      </c>
      <c r="B255" s="7" t="s">
        <v>411</v>
      </c>
      <c r="C255" s="2" t="s">
        <v>411</v>
      </c>
      <c r="D255" s="3" t="s">
        <v>20</v>
      </c>
      <c r="E255" s="3" t="s">
        <v>623</v>
      </c>
      <c r="F255" s="5">
        <v>275.33999999999997</v>
      </c>
      <c r="G255" s="5" t="s">
        <v>832</v>
      </c>
      <c r="H255" s="3" t="s">
        <v>98</v>
      </c>
      <c r="I255" s="3" t="s">
        <v>7</v>
      </c>
      <c r="J255" s="3" t="s">
        <v>8</v>
      </c>
      <c r="K255" s="3" t="s">
        <v>834</v>
      </c>
      <c r="L255" s="3">
        <v>290770</v>
      </c>
      <c r="M255" s="6">
        <v>45448</v>
      </c>
      <c r="N255" s="2" t="s">
        <v>833</v>
      </c>
    </row>
    <row r="256" spans="1:14" x14ac:dyDescent="0.4">
      <c r="A256" s="4">
        <v>45435</v>
      </c>
      <c r="B256" s="7" t="s">
        <v>624</v>
      </c>
      <c r="C256" s="2" t="s">
        <v>624</v>
      </c>
      <c r="D256" s="3" t="s">
        <v>20</v>
      </c>
      <c r="E256" s="3" t="s">
        <v>201</v>
      </c>
      <c r="F256" s="5">
        <v>60</v>
      </c>
      <c r="G256" s="5" t="s">
        <v>183</v>
      </c>
      <c r="H256" s="3" t="s">
        <v>82</v>
      </c>
      <c r="I256" s="3" t="s">
        <v>7</v>
      </c>
      <c r="J256" s="3" t="s">
        <v>8</v>
      </c>
      <c r="K256" s="3" t="s">
        <v>629</v>
      </c>
      <c r="L256" s="3">
        <v>290771</v>
      </c>
      <c r="M256" s="6">
        <v>45439</v>
      </c>
      <c r="N256" s="2"/>
    </row>
    <row r="257" spans="1:14" x14ac:dyDescent="0.4">
      <c r="A257" s="4">
        <v>45439</v>
      </c>
      <c r="B257" s="7" t="s">
        <v>628</v>
      </c>
      <c r="C257" s="2" t="s">
        <v>628</v>
      </c>
      <c r="D257" s="3" t="s">
        <v>9</v>
      </c>
      <c r="E257" s="3" t="s">
        <v>603</v>
      </c>
      <c r="F257" s="5">
        <v>316.18</v>
      </c>
      <c r="G257" s="5">
        <v>29.5</v>
      </c>
      <c r="H257" s="3" t="s">
        <v>294</v>
      </c>
      <c r="I257" s="3" t="s">
        <v>7</v>
      </c>
      <c r="J257" s="3" t="s">
        <v>8</v>
      </c>
      <c r="K257" s="3">
        <v>199386</v>
      </c>
      <c r="M257" s="6">
        <v>45449</v>
      </c>
      <c r="N257" s="2"/>
    </row>
    <row r="258" spans="1:14" x14ac:dyDescent="0.4">
      <c r="A258" s="4">
        <v>45439</v>
      </c>
      <c r="B258" s="7" t="s">
        <v>630</v>
      </c>
      <c r="C258" s="2" t="s">
        <v>630</v>
      </c>
      <c r="D258" s="3" t="s">
        <v>34</v>
      </c>
      <c r="E258" s="3" t="s">
        <v>631</v>
      </c>
      <c r="F258" s="5">
        <v>277</v>
      </c>
      <c r="G258" s="5">
        <v>174.6</v>
      </c>
      <c r="H258" s="3" t="s">
        <v>632</v>
      </c>
      <c r="I258" s="3" t="s">
        <v>7</v>
      </c>
      <c r="J258" s="3" t="s">
        <v>8</v>
      </c>
      <c r="M258" s="6">
        <v>45448</v>
      </c>
      <c r="N258" s="2"/>
    </row>
    <row r="259" spans="1:14" x14ac:dyDescent="0.4">
      <c r="A259" s="4">
        <v>45440</v>
      </c>
      <c r="B259" s="7" t="s">
        <v>39</v>
      </c>
      <c r="C259" s="2" t="s">
        <v>39</v>
      </c>
      <c r="D259" s="3" t="s">
        <v>10</v>
      </c>
      <c r="E259" s="3" t="s">
        <v>636</v>
      </c>
      <c r="F259" s="5">
        <v>8953</v>
      </c>
      <c r="G259" s="5">
        <v>8953</v>
      </c>
      <c r="H259" s="3" t="s">
        <v>19</v>
      </c>
      <c r="I259" s="3" t="s">
        <v>7</v>
      </c>
      <c r="J259" s="3" t="s">
        <v>8</v>
      </c>
      <c r="K259" s="3">
        <v>317299</v>
      </c>
      <c r="L259" s="3">
        <v>317299</v>
      </c>
      <c r="M259" s="6">
        <v>45453</v>
      </c>
      <c r="N259" s="2"/>
    </row>
    <row r="260" spans="1:14" x14ac:dyDescent="0.4">
      <c r="A260" s="4">
        <v>45441</v>
      </c>
      <c r="B260" s="7" t="s">
        <v>640</v>
      </c>
      <c r="C260" s="2" t="s">
        <v>640</v>
      </c>
      <c r="D260" s="3" t="s">
        <v>20</v>
      </c>
      <c r="E260" s="3" t="s">
        <v>641</v>
      </c>
      <c r="F260" s="5">
        <v>169.79</v>
      </c>
      <c r="G260" s="5">
        <v>86.12</v>
      </c>
      <c r="H260" s="3" t="s">
        <v>25</v>
      </c>
      <c r="I260" s="3" t="s">
        <v>7</v>
      </c>
      <c r="J260" s="3" t="s">
        <v>8</v>
      </c>
      <c r="K260" s="3" t="s">
        <v>651</v>
      </c>
      <c r="L260" s="3">
        <v>290934</v>
      </c>
      <c r="M260" s="6">
        <v>45453</v>
      </c>
      <c r="N260" s="2"/>
    </row>
    <row r="261" spans="1:14" x14ac:dyDescent="0.4">
      <c r="A261" s="4">
        <v>45443</v>
      </c>
      <c r="B261" s="7" t="s">
        <v>648</v>
      </c>
      <c r="C261" s="2" t="s">
        <v>649</v>
      </c>
      <c r="D261" s="3" t="s">
        <v>20</v>
      </c>
      <c r="E261" s="3" t="s">
        <v>650</v>
      </c>
      <c r="F261" s="5">
        <v>40</v>
      </c>
      <c r="G261" s="5" t="s">
        <v>661</v>
      </c>
      <c r="H261" s="3" t="s">
        <v>25</v>
      </c>
      <c r="I261" s="3" t="s">
        <v>7</v>
      </c>
      <c r="J261" s="3" t="s">
        <v>40</v>
      </c>
      <c r="K261" s="3" t="s">
        <v>662</v>
      </c>
      <c r="L261" s="3">
        <v>291016</v>
      </c>
      <c r="M261" s="6">
        <v>45446</v>
      </c>
      <c r="N261" s="2"/>
    </row>
    <row r="262" spans="1:14" x14ac:dyDescent="0.4">
      <c r="A262" s="4">
        <v>45443</v>
      </c>
      <c r="B262" s="7" t="s">
        <v>550</v>
      </c>
      <c r="C262" s="2" t="s">
        <v>551</v>
      </c>
      <c r="D262" s="3" t="s">
        <v>552</v>
      </c>
      <c r="E262" s="3" t="s">
        <v>659</v>
      </c>
      <c r="F262" s="5">
        <v>90</v>
      </c>
      <c r="G262" s="5">
        <v>49.19</v>
      </c>
      <c r="H262" s="3" t="s">
        <v>31</v>
      </c>
      <c r="I262" s="3" t="s">
        <v>7</v>
      </c>
      <c r="J262" s="3" t="s">
        <v>8</v>
      </c>
      <c r="K262" s="3">
        <v>3524672</v>
      </c>
      <c r="L262" s="3">
        <v>3524672</v>
      </c>
      <c r="M262" s="6">
        <v>45467</v>
      </c>
      <c r="N262" s="2"/>
    </row>
    <row r="263" spans="1:14" x14ac:dyDescent="0.4">
      <c r="A263" s="4">
        <v>45446</v>
      </c>
      <c r="B263" s="7" t="s">
        <v>48</v>
      </c>
      <c r="C263" s="2" t="s">
        <v>48</v>
      </c>
      <c r="D263" s="3" t="s">
        <v>10</v>
      </c>
      <c r="E263" s="3" t="s">
        <v>69</v>
      </c>
      <c r="F263" s="5">
        <v>284.24</v>
      </c>
      <c r="G263" s="5">
        <v>113.34</v>
      </c>
      <c r="H263" s="3" t="s">
        <v>65</v>
      </c>
      <c r="I263" s="3" t="s">
        <v>7</v>
      </c>
      <c r="J263" s="3" t="s">
        <v>40</v>
      </c>
      <c r="K263" s="3" t="s">
        <v>666</v>
      </c>
      <c r="L263" s="3" t="s">
        <v>667</v>
      </c>
      <c r="M263" s="6">
        <v>45453</v>
      </c>
      <c r="N263" s="2" t="s">
        <v>668</v>
      </c>
    </row>
    <row r="264" spans="1:14" x14ac:dyDescent="0.4">
      <c r="A264" s="4">
        <v>45446</v>
      </c>
      <c r="B264" s="7" t="s">
        <v>49</v>
      </c>
      <c r="C264" s="2" t="s">
        <v>49</v>
      </c>
      <c r="D264" s="3" t="s">
        <v>34</v>
      </c>
      <c r="E264" s="3" t="s">
        <v>216</v>
      </c>
      <c r="F264" s="5">
        <v>18.350000000000001</v>
      </c>
      <c r="G264" s="5">
        <v>16.52</v>
      </c>
      <c r="H264" s="3" t="s">
        <v>6</v>
      </c>
      <c r="I264" s="3" t="s">
        <v>7</v>
      </c>
      <c r="J264" s="3" t="s">
        <v>8</v>
      </c>
      <c r="L264" s="3">
        <v>5297264</v>
      </c>
      <c r="M264" s="6">
        <v>45459</v>
      </c>
      <c r="N264" s="2"/>
    </row>
    <row r="265" spans="1:14" x14ac:dyDescent="0.4">
      <c r="A265" s="4">
        <v>45446</v>
      </c>
      <c r="B265" s="7" t="s">
        <v>653</v>
      </c>
      <c r="C265" s="2" t="s">
        <v>654</v>
      </c>
      <c r="D265" s="3" t="s">
        <v>655</v>
      </c>
      <c r="E265" s="3" t="s">
        <v>172</v>
      </c>
      <c r="F265" s="5">
        <v>51.11</v>
      </c>
      <c r="G265" s="5" t="s">
        <v>663</v>
      </c>
      <c r="H265" s="3" t="s">
        <v>656</v>
      </c>
      <c r="I265" s="3" t="s">
        <v>7</v>
      </c>
      <c r="J265" s="3" t="s">
        <v>40</v>
      </c>
      <c r="M265" s="6">
        <v>45453</v>
      </c>
      <c r="N265" s="2"/>
    </row>
    <row r="266" spans="1:14" x14ac:dyDescent="0.4">
      <c r="A266" s="4">
        <v>45446</v>
      </c>
      <c r="B266" s="7" t="s">
        <v>653</v>
      </c>
      <c r="C266" s="2" t="s">
        <v>654</v>
      </c>
      <c r="D266" s="3" t="s">
        <v>655</v>
      </c>
      <c r="E266" s="3" t="s">
        <v>378</v>
      </c>
      <c r="F266" s="5">
        <v>155.99</v>
      </c>
      <c r="G266" s="5">
        <v>121.92</v>
      </c>
      <c r="H266" s="3" t="s">
        <v>656</v>
      </c>
      <c r="I266" s="3" t="s">
        <v>7</v>
      </c>
      <c r="J266" s="3" t="s">
        <v>40</v>
      </c>
      <c r="N266" s="2"/>
    </row>
    <row r="267" spans="1:14" x14ac:dyDescent="0.4">
      <c r="A267" s="4">
        <v>45448</v>
      </c>
      <c r="B267" s="7" t="s">
        <v>624</v>
      </c>
      <c r="C267" s="2" t="s">
        <v>624</v>
      </c>
      <c r="D267" s="3" t="s">
        <v>20</v>
      </c>
      <c r="E267" s="3" t="s">
        <v>660</v>
      </c>
      <c r="F267" s="5">
        <v>77.25</v>
      </c>
      <c r="G267" s="5">
        <v>10.32</v>
      </c>
      <c r="H267" s="3" t="s">
        <v>44</v>
      </c>
      <c r="I267" s="3" t="s">
        <v>7</v>
      </c>
      <c r="J267" s="10" t="s">
        <v>677</v>
      </c>
      <c r="K267" s="3" t="s">
        <v>664</v>
      </c>
      <c r="L267" s="3" t="s">
        <v>665</v>
      </c>
      <c r="M267" s="6">
        <v>45453</v>
      </c>
      <c r="N267" s="2"/>
    </row>
    <row r="268" spans="1:14" x14ac:dyDescent="0.4">
      <c r="A268" s="4">
        <v>45448</v>
      </c>
      <c r="B268" s="7" t="s">
        <v>673</v>
      </c>
      <c r="C268" s="2" t="s">
        <v>673</v>
      </c>
      <c r="D268" s="3" t="s">
        <v>63</v>
      </c>
      <c r="E268" s="3" t="s">
        <v>324</v>
      </c>
      <c r="F268" s="5">
        <v>781.35</v>
      </c>
      <c r="G268" s="5">
        <v>307.89999999999998</v>
      </c>
      <c r="H268" s="3" t="s">
        <v>12</v>
      </c>
      <c r="I268" s="3" t="s">
        <v>7</v>
      </c>
      <c r="J268" s="3" t="s">
        <v>8</v>
      </c>
      <c r="K268" s="3">
        <v>199685</v>
      </c>
      <c r="L268" s="3">
        <v>199685</v>
      </c>
      <c r="M268" s="6">
        <v>45455</v>
      </c>
      <c r="N268" s="2"/>
    </row>
    <row r="269" spans="1:14" x14ac:dyDescent="0.4">
      <c r="A269" s="4">
        <v>45449</v>
      </c>
      <c r="B269" s="7" t="s">
        <v>49</v>
      </c>
      <c r="C269" s="2" t="s">
        <v>49</v>
      </c>
      <c r="D269" s="3" t="s">
        <v>34</v>
      </c>
      <c r="E269" s="3" t="s">
        <v>140</v>
      </c>
      <c r="F269" s="5">
        <v>118.86</v>
      </c>
      <c r="G269" s="5">
        <v>106.97</v>
      </c>
      <c r="H269" s="3" t="s">
        <v>6</v>
      </c>
      <c r="I269" s="3" t="s">
        <v>7</v>
      </c>
      <c r="J269" s="3" t="s">
        <v>8</v>
      </c>
      <c r="M269" s="6">
        <v>45470</v>
      </c>
      <c r="N269" s="2"/>
    </row>
    <row r="270" spans="1:14" x14ac:dyDescent="0.4">
      <c r="A270" s="4">
        <v>45449</v>
      </c>
      <c r="B270" s="7" t="s">
        <v>49</v>
      </c>
      <c r="C270" s="2" t="s">
        <v>49</v>
      </c>
      <c r="D270" s="3" t="s">
        <v>34</v>
      </c>
      <c r="E270" s="3" t="s">
        <v>140</v>
      </c>
      <c r="F270" s="5">
        <v>23.17</v>
      </c>
      <c r="G270" s="5">
        <v>20.86</v>
      </c>
      <c r="H270" s="3" t="s">
        <v>6</v>
      </c>
      <c r="I270" s="3" t="s">
        <v>7</v>
      </c>
      <c r="J270" s="3" t="s">
        <v>8</v>
      </c>
      <c r="L270" s="3">
        <v>5301024</v>
      </c>
      <c r="M270" s="6">
        <v>45470</v>
      </c>
      <c r="N270" s="2"/>
    </row>
    <row r="271" spans="1:14" x14ac:dyDescent="0.4">
      <c r="A271" s="4">
        <v>45450</v>
      </c>
      <c r="B271" s="7" t="s">
        <v>366</v>
      </c>
      <c r="C271" s="2" t="s">
        <v>366</v>
      </c>
      <c r="D271" s="3" t="s">
        <v>9</v>
      </c>
      <c r="E271" s="3" t="s">
        <v>622</v>
      </c>
      <c r="F271" s="5">
        <v>381.29</v>
      </c>
      <c r="G271" s="5">
        <v>245.28</v>
      </c>
      <c r="H271" s="3" t="s">
        <v>12</v>
      </c>
      <c r="I271" s="3" t="s">
        <v>7</v>
      </c>
      <c r="J271" s="3" t="s">
        <v>8</v>
      </c>
      <c r="K271" s="3" t="s">
        <v>691</v>
      </c>
      <c r="L271" s="3" t="s">
        <v>692</v>
      </c>
      <c r="M271" s="6">
        <v>45474</v>
      </c>
      <c r="N271" s="2"/>
    </row>
    <row r="272" spans="1:14" x14ac:dyDescent="0.4">
      <c r="A272" s="4">
        <v>45450</v>
      </c>
      <c r="B272" s="7" t="s">
        <v>99</v>
      </c>
      <c r="C272" s="2" t="s">
        <v>100</v>
      </c>
      <c r="D272" s="3" t="s">
        <v>34</v>
      </c>
      <c r="E272" s="3" t="s">
        <v>722</v>
      </c>
      <c r="F272" s="5">
        <v>507.6</v>
      </c>
      <c r="G272" s="5">
        <v>344.07</v>
      </c>
      <c r="H272" s="3" t="s">
        <v>11</v>
      </c>
      <c r="I272" s="3" t="s">
        <v>7</v>
      </c>
      <c r="J272" s="3" t="s">
        <v>40</v>
      </c>
      <c r="M272" s="6">
        <v>45502</v>
      </c>
      <c r="N272" s="2"/>
    </row>
    <row r="273" spans="1:14" x14ac:dyDescent="0.4">
      <c r="A273" s="4">
        <v>45453</v>
      </c>
      <c r="B273" s="7" t="s">
        <v>820</v>
      </c>
      <c r="C273" s="7" t="s">
        <v>820</v>
      </c>
      <c r="D273" s="3" t="s">
        <v>10</v>
      </c>
      <c r="E273" s="3" t="s">
        <v>51</v>
      </c>
      <c r="F273" s="5">
        <v>329.69</v>
      </c>
      <c r="G273" s="5">
        <v>291.63</v>
      </c>
      <c r="H273" s="3" t="s">
        <v>82</v>
      </c>
      <c r="I273" s="3" t="s">
        <v>7</v>
      </c>
      <c r="J273" s="3" t="s">
        <v>8</v>
      </c>
      <c r="K273" s="3" t="s">
        <v>711</v>
      </c>
      <c r="L273" s="3" t="s">
        <v>712</v>
      </c>
      <c r="M273" s="6">
        <v>45467</v>
      </c>
      <c r="N273" s="2"/>
    </row>
    <row r="274" spans="1:14" x14ac:dyDescent="0.4">
      <c r="A274" s="4">
        <v>45453</v>
      </c>
      <c r="B274" s="7" t="s">
        <v>820</v>
      </c>
      <c r="C274" s="7" t="s">
        <v>820</v>
      </c>
      <c r="D274" s="3" t="s">
        <v>10</v>
      </c>
      <c r="E274" s="3" t="s">
        <v>51</v>
      </c>
      <c r="F274" s="5">
        <v>119.38</v>
      </c>
      <c r="G274" s="5" t="s">
        <v>686</v>
      </c>
      <c r="H274" s="3" t="s">
        <v>82</v>
      </c>
      <c r="I274" s="3" t="s">
        <v>7</v>
      </c>
      <c r="J274" s="3" t="s">
        <v>8</v>
      </c>
      <c r="K274" s="3">
        <v>1202279</v>
      </c>
      <c r="L274" s="3">
        <v>1202279</v>
      </c>
      <c r="M274" s="6">
        <v>45463</v>
      </c>
      <c r="N274" s="2"/>
    </row>
    <row r="275" spans="1:14" x14ac:dyDescent="0.4">
      <c r="A275" s="4">
        <v>45453</v>
      </c>
      <c r="B275" s="7" t="s">
        <v>669</v>
      </c>
      <c r="C275" s="2" t="s">
        <v>669</v>
      </c>
      <c r="D275" s="3" t="s">
        <v>9</v>
      </c>
      <c r="E275" s="3" t="s">
        <v>670</v>
      </c>
      <c r="F275" s="5">
        <v>60</v>
      </c>
      <c r="G275" s="5" t="s">
        <v>672</v>
      </c>
      <c r="H275" s="3" t="s">
        <v>249</v>
      </c>
      <c r="I275" s="3" t="s">
        <v>7</v>
      </c>
      <c r="J275" s="3" t="s">
        <v>8</v>
      </c>
      <c r="K275" s="3">
        <v>199757</v>
      </c>
      <c r="L275" s="3">
        <v>199757</v>
      </c>
      <c r="M275" s="6">
        <v>45463</v>
      </c>
      <c r="N275" s="2"/>
    </row>
    <row r="276" spans="1:14" x14ac:dyDescent="0.4">
      <c r="A276" s="4">
        <v>45453</v>
      </c>
      <c r="B276" s="7" t="s">
        <v>347</v>
      </c>
      <c r="C276" s="2" t="s">
        <v>348</v>
      </c>
      <c r="D276" s="3" t="s">
        <v>34</v>
      </c>
      <c r="E276" s="3" t="s">
        <v>671</v>
      </c>
      <c r="F276" s="5">
        <v>2930</v>
      </c>
      <c r="G276" s="5">
        <v>2637</v>
      </c>
      <c r="H276" s="3" t="s">
        <v>65</v>
      </c>
      <c r="I276" s="3" t="s">
        <v>7</v>
      </c>
      <c r="J276" s="3" t="s">
        <v>8</v>
      </c>
      <c r="M276" s="6">
        <v>45468</v>
      </c>
      <c r="N276" s="2"/>
    </row>
    <row r="277" spans="1:14" x14ac:dyDescent="0.4">
      <c r="A277" s="4">
        <v>45453</v>
      </c>
      <c r="B277" s="7" t="s">
        <v>573</v>
      </c>
      <c r="C277" s="2" t="s">
        <v>470</v>
      </c>
      <c r="D277" s="3" t="s">
        <v>10</v>
      </c>
      <c r="E277" s="3" t="s">
        <v>493</v>
      </c>
      <c r="F277" s="5">
        <v>58.72</v>
      </c>
      <c r="G277" s="5">
        <v>55</v>
      </c>
      <c r="H277" s="3" t="s">
        <v>12</v>
      </c>
      <c r="I277" s="3" t="s">
        <v>7</v>
      </c>
      <c r="J277" s="3" t="s">
        <v>8</v>
      </c>
      <c r="K277" s="3">
        <v>6329824</v>
      </c>
      <c r="L277" s="3">
        <v>6329824</v>
      </c>
      <c r="M277" s="6">
        <v>45461</v>
      </c>
      <c r="N277" s="2"/>
    </row>
    <row r="278" spans="1:14" x14ac:dyDescent="0.4">
      <c r="A278" s="4">
        <v>45455</v>
      </c>
      <c r="B278" s="7" t="s">
        <v>694</v>
      </c>
      <c r="C278" s="2" t="s">
        <v>694</v>
      </c>
      <c r="D278" s="3" t="s">
        <v>10</v>
      </c>
      <c r="E278" s="3" t="s">
        <v>695</v>
      </c>
      <c r="F278" s="5">
        <v>88.92</v>
      </c>
      <c r="G278" s="5">
        <v>71.14</v>
      </c>
      <c r="H278" s="3" t="s">
        <v>696</v>
      </c>
      <c r="I278" s="3" t="s">
        <v>7</v>
      </c>
      <c r="J278" s="3" t="s">
        <v>8</v>
      </c>
      <c r="K278" s="3">
        <v>6329849</v>
      </c>
      <c r="L278" s="3">
        <v>6329849</v>
      </c>
      <c r="M278" s="6">
        <v>45461</v>
      </c>
      <c r="N278" s="2"/>
    </row>
    <row r="279" spans="1:14" x14ac:dyDescent="0.4">
      <c r="A279" s="4">
        <v>45455</v>
      </c>
      <c r="B279" s="7" t="s">
        <v>42</v>
      </c>
      <c r="C279" s="2" t="s">
        <v>43</v>
      </c>
      <c r="D279" s="3" t="s">
        <v>20</v>
      </c>
      <c r="E279" s="3" t="s">
        <v>678</v>
      </c>
      <c r="F279" s="5">
        <v>94.61</v>
      </c>
      <c r="G279" s="5">
        <v>57.19</v>
      </c>
      <c r="H279" s="3" t="s">
        <v>82</v>
      </c>
      <c r="I279" s="3" t="s">
        <v>7</v>
      </c>
      <c r="J279" s="3" t="s">
        <v>8</v>
      </c>
      <c r="K279" s="3" t="s">
        <v>709</v>
      </c>
      <c r="L279" s="3">
        <v>291420</v>
      </c>
      <c r="M279" s="6">
        <v>45463</v>
      </c>
      <c r="N279" s="2"/>
    </row>
    <row r="280" spans="1:14" x14ac:dyDescent="0.4">
      <c r="A280" s="4">
        <v>45455</v>
      </c>
      <c r="B280" s="7" t="s">
        <v>42</v>
      </c>
      <c r="C280" s="2" t="s">
        <v>43</v>
      </c>
      <c r="D280" s="3" t="s">
        <v>20</v>
      </c>
      <c r="E280" s="3" t="s">
        <v>679</v>
      </c>
      <c r="F280" s="5">
        <v>18.57</v>
      </c>
      <c r="H280" s="3" t="s">
        <v>82</v>
      </c>
      <c r="I280" s="3" t="s">
        <v>29</v>
      </c>
      <c r="J280" s="3" t="s">
        <v>8</v>
      </c>
      <c r="L280" s="3">
        <v>291422</v>
      </c>
      <c r="M280" s="6">
        <v>45456</v>
      </c>
      <c r="N280" s="2"/>
    </row>
    <row r="281" spans="1:14" x14ac:dyDescent="0.4">
      <c r="A281" s="4">
        <v>45455</v>
      </c>
      <c r="B281" s="7" t="s">
        <v>42</v>
      </c>
      <c r="C281" s="2" t="s">
        <v>43</v>
      </c>
      <c r="D281" s="3" t="s">
        <v>20</v>
      </c>
      <c r="E281" s="3" t="s">
        <v>680</v>
      </c>
      <c r="F281" s="5">
        <v>94.5</v>
      </c>
      <c r="G281" s="5">
        <v>4.5</v>
      </c>
      <c r="H281" s="3" t="s">
        <v>82</v>
      </c>
      <c r="I281" s="3" t="s">
        <v>7</v>
      </c>
      <c r="J281" s="3" t="s">
        <v>8</v>
      </c>
      <c r="K281" s="3" t="s">
        <v>706</v>
      </c>
      <c r="L281" s="3">
        <v>291425</v>
      </c>
      <c r="M281" s="6">
        <v>45463</v>
      </c>
      <c r="N281" s="2" t="s">
        <v>707</v>
      </c>
    </row>
    <row r="282" spans="1:14" x14ac:dyDescent="0.4">
      <c r="A282" s="4">
        <v>45455</v>
      </c>
      <c r="B282" s="7" t="s">
        <v>173</v>
      </c>
      <c r="C282" s="2" t="s">
        <v>518</v>
      </c>
      <c r="D282" s="3" t="s">
        <v>20</v>
      </c>
      <c r="E282" s="3" t="s">
        <v>681</v>
      </c>
      <c r="F282" s="5">
        <v>50</v>
      </c>
      <c r="G282" s="5">
        <v>36</v>
      </c>
      <c r="H282" s="3" t="s">
        <v>516</v>
      </c>
      <c r="I282" s="3" t="s">
        <v>7</v>
      </c>
      <c r="J282" s="3" t="s">
        <v>8</v>
      </c>
      <c r="K282" s="3" t="s">
        <v>687</v>
      </c>
      <c r="L282" s="3">
        <v>291426</v>
      </c>
      <c r="M282" s="6">
        <v>45460</v>
      </c>
      <c r="N282" s="2"/>
    </row>
    <row r="283" spans="1:14" x14ac:dyDescent="0.4">
      <c r="A283" s="4">
        <v>45455</v>
      </c>
      <c r="B283" s="7" t="s">
        <v>682</v>
      </c>
      <c r="C283" s="2" t="s">
        <v>684</v>
      </c>
      <c r="D283" s="3" t="s">
        <v>397</v>
      </c>
      <c r="E283" s="3" t="s">
        <v>683</v>
      </c>
      <c r="F283" s="5">
        <v>3439.6</v>
      </c>
      <c r="H283" s="3" t="s">
        <v>516</v>
      </c>
      <c r="I283" s="3" t="s">
        <v>7</v>
      </c>
      <c r="J283" s="3" t="s">
        <v>8</v>
      </c>
      <c r="N283" s="2"/>
    </row>
    <row r="284" spans="1:14" x14ac:dyDescent="0.4">
      <c r="A284" s="4">
        <v>45456</v>
      </c>
      <c r="B284" s="7" t="s">
        <v>676</v>
      </c>
      <c r="C284" s="2" t="s">
        <v>676</v>
      </c>
      <c r="D284" s="3" t="s">
        <v>9</v>
      </c>
      <c r="E284" s="3" t="s">
        <v>505</v>
      </c>
      <c r="F284" s="5">
        <v>105</v>
      </c>
      <c r="G284" s="5">
        <v>156.88</v>
      </c>
      <c r="H284" s="3" t="s">
        <v>11</v>
      </c>
      <c r="I284" s="3" t="s">
        <v>7</v>
      </c>
      <c r="J284" s="3" t="s">
        <v>8</v>
      </c>
      <c r="K284" s="3">
        <v>199821</v>
      </c>
      <c r="L284" s="3">
        <v>199821</v>
      </c>
      <c r="M284" s="6">
        <v>45457</v>
      </c>
      <c r="N284" s="2"/>
    </row>
    <row r="285" spans="1:14" x14ac:dyDescent="0.4">
      <c r="A285" s="4">
        <v>45456</v>
      </c>
      <c r="B285" s="7" t="s">
        <v>685</v>
      </c>
      <c r="C285" s="2" t="s">
        <v>685</v>
      </c>
      <c r="D285" s="3" t="s">
        <v>397</v>
      </c>
      <c r="E285" s="3" t="s">
        <v>310</v>
      </c>
      <c r="F285" s="5">
        <v>189.64</v>
      </c>
      <c r="G285" s="5">
        <v>137</v>
      </c>
      <c r="H285" s="3" t="s">
        <v>6</v>
      </c>
      <c r="I285" s="3" t="s">
        <v>7</v>
      </c>
      <c r="J285" s="3" t="s">
        <v>8</v>
      </c>
      <c r="K285" s="3">
        <v>1950444</v>
      </c>
      <c r="L285" s="3">
        <v>1950444</v>
      </c>
      <c r="M285" s="6">
        <v>45484</v>
      </c>
      <c r="N285" s="2"/>
    </row>
    <row r="286" spans="1:14" x14ac:dyDescent="0.4">
      <c r="A286" s="4">
        <v>45456</v>
      </c>
      <c r="B286" s="7" t="s">
        <v>113</v>
      </c>
      <c r="C286" s="2" t="s">
        <v>114</v>
      </c>
      <c r="D286" s="3" t="s">
        <v>10</v>
      </c>
      <c r="E286" s="3" t="s">
        <v>674</v>
      </c>
      <c r="F286" s="5">
        <v>78.3</v>
      </c>
      <c r="G286" s="5">
        <v>66.47</v>
      </c>
      <c r="H286" s="3" t="s">
        <v>12</v>
      </c>
      <c r="I286" s="3" t="s">
        <v>7</v>
      </c>
      <c r="J286" s="3" t="s">
        <v>8</v>
      </c>
      <c r="K286" s="3">
        <v>6329934</v>
      </c>
      <c r="L286" s="3">
        <v>6329934</v>
      </c>
      <c r="M286" s="6">
        <v>45461</v>
      </c>
      <c r="N286" s="2"/>
    </row>
    <row r="287" spans="1:14" x14ac:dyDescent="0.4">
      <c r="A287" s="4">
        <v>45456</v>
      </c>
      <c r="B287" s="7" t="s">
        <v>469</v>
      </c>
      <c r="C287" s="2" t="s">
        <v>675</v>
      </c>
      <c r="D287" s="3" t="s">
        <v>10</v>
      </c>
      <c r="E287" s="3" t="s">
        <v>674</v>
      </c>
      <c r="F287" s="5">
        <v>43.29</v>
      </c>
      <c r="G287" s="16" t="s">
        <v>693</v>
      </c>
      <c r="H287" s="3" t="s">
        <v>12</v>
      </c>
      <c r="I287" s="3" t="s">
        <v>7</v>
      </c>
      <c r="J287" s="3" t="s">
        <v>8</v>
      </c>
      <c r="K287" s="3">
        <v>6329920</v>
      </c>
      <c r="L287" s="3">
        <v>6329920</v>
      </c>
      <c r="M287" s="6">
        <v>45461</v>
      </c>
      <c r="N287" s="2"/>
    </row>
    <row r="288" spans="1:14" x14ac:dyDescent="0.4">
      <c r="A288" s="4">
        <v>45456</v>
      </c>
      <c r="B288" s="7" t="s">
        <v>573</v>
      </c>
      <c r="C288" s="2" t="s">
        <v>470</v>
      </c>
      <c r="D288" s="3" t="s">
        <v>10</v>
      </c>
      <c r="E288" s="3" t="s">
        <v>575</v>
      </c>
      <c r="F288" s="5">
        <v>134.75</v>
      </c>
      <c r="G288" s="5">
        <v>101.79</v>
      </c>
      <c r="H288" s="3" t="s">
        <v>12</v>
      </c>
      <c r="I288" s="3" t="s">
        <v>7</v>
      </c>
      <c r="J288" s="3" t="s">
        <v>8</v>
      </c>
      <c r="K288" s="3">
        <v>6329825</v>
      </c>
      <c r="L288" s="3">
        <v>6329825</v>
      </c>
      <c r="M288" s="6">
        <v>45461</v>
      </c>
      <c r="N288" s="2"/>
    </row>
    <row r="289" spans="1:14" x14ac:dyDescent="0.4">
      <c r="A289" s="4">
        <v>45460</v>
      </c>
      <c r="B289" s="7" t="s">
        <v>688</v>
      </c>
      <c r="C289" s="2" t="s">
        <v>688</v>
      </c>
      <c r="D289" s="3" t="s">
        <v>20</v>
      </c>
      <c r="E289" s="3" t="s">
        <v>689</v>
      </c>
      <c r="F289" s="5">
        <v>101</v>
      </c>
      <c r="H289" s="3" t="s">
        <v>31</v>
      </c>
      <c r="I289" s="3" t="s">
        <v>29</v>
      </c>
      <c r="J289" s="3" t="s">
        <v>8</v>
      </c>
      <c r="M289" s="6">
        <v>45464</v>
      </c>
      <c r="N289" s="2"/>
    </row>
    <row r="290" spans="1:14" x14ac:dyDescent="0.4">
      <c r="A290" s="4">
        <v>45461</v>
      </c>
      <c r="B290" s="7" t="s">
        <v>42</v>
      </c>
      <c r="C290" s="2" t="s">
        <v>43</v>
      </c>
      <c r="D290" s="3" t="s">
        <v>20</v>
      </c>
      <c r="E290" s="3" t="s">
        <v>697</v>
      </c>
      <c r="F290" s="5">
        <v>18.09</v>
      </c>
      <c r="H290" s="3" t="s">
        <v>82</v>
      </c>
      <c r="I290" s="3" t="s">
        <v>29</v>
      </c>
      <c r="J290" s="3" t="s">
        <v>8</v>
      </c>
      <c r="L290" s="3">
        <v>291584</v>
      </c>
      <c r="M290" s="6">
        <v>45464</v>
      </c>
      <c r="N290" s="2"/>
    </row>
    <row r="291" spans="1:14" x14ac:dyDescent="0.4">
      <c r="A291" s="4">
        <v>45462</v>
      </c>
      <c r="B291" s="7" t="s">
        <v>698</v>
      </c>
      <c r="C291" s="2" t="s">
        <v>698</v>
      </c>
      <c r="D291" s="3" t="s">
        <v>20</v>
      </c>
      <c r="E291" s="3" t="s">
        <v>699</v>
      </c>
      <c r="F291" s="5">
        <v>36.75</v>
      </c>
      <c r="H291" s="3" t="s">
        <v>700</v>
      </c>
      <c r="I291" s="3" t="s">
        <v>29</v>
      </c>
      <c r="J291" s="3" t="s">
        <v>8</v>
      </c>
      <c r="L291" s="3">
        <v>291628</v>
      </c>
      <c r="M291" s="6">
        <v>45464</v>
      </c>
      <c r="N291" s="2" t="s">
        <v>727</v>
      </c>
    </row>
    <row r="292" spans="1:14" x14ac:dyDescent="0.4">
      <c r="A292" s="4">
        <v>45462</v>
      </c>
      <c r="B292" s="7" t="s">
        <v>698</v>
      </c>
      <c r="C292" s="2" t="s">
        <v>701</v>
      </c>
      <c r="D292" s="3" t="s">
        <v>20</v>
      </c>
      <c r="E292" s="3" t="s">
        <v>702</v>
      </c>
      <c r="F292" s="5">
        <v>135</v>
      </c>
      <c r="H292" s="3" t="s">
        <v>700</v>
      </c>
      <c r="I292" s="3" t="s">
        <v>29</v>
      </c>
      <c r="J292" s="3" t="s">
        <v>8</v>
      </c>
      <c r="L292" s="3">
        <v>291629</v>
      </c>
      <c r="M292" s="6">
        <v>45464</v>
      </c>
      <c r="N292" s="2" t="s">
        <v>728</v>
      </c>
    </row>
    <row r="293" spans="1:14" x14ac:dyDescent="0.4">
      <c r="A293" s="4">
        <v>45462</v>
      </c>
      <c r="B293" s="7" t="s">
        <v>698</v>
      </c>
      <c r="C293" s="2" t="s">
        <v>701</v>
      </c>
      <c r="D293" s="3" t="s">
        <v>20</v>
      </c>
      <c r="E293" s="3" t="s">
        <v>703</v>
      </c>
      <c r="F293" s="5">
        <v>75.14</v>
      </c>
      <c r="H293" s="3" t="s">
        <v>700</v>
      </c>
      <c r="I293" s="3" t="s">
        <v>29</v>
      </c>
      <c r="J293" s="3" t="s">
        <v>8</v>
      </c>
      <c r="L293" s="3">
        <v>291630</v>
      </c>
      <c r="N293" s="2"/>
    </row>
    <row r="294" spans="1:14" x14ac:dyDescent="0.4">
      <c r="A294" s="4">
        <v>45462</v>
      </c>
      <c r="B294" s="7" t="s">
        <v>820</v>
      </c>
      <c r="C294" s="7" t="s">
        <v>820</v>
      </c>
      <c r="D294" s="3" t="s">
        <v>626</v>
      </c>
      <c r="E294" s="3" t="s">
        <v>704</v>
      </c>
      <c r="F294" s="5">
        <v>80</v>
      </c>
      <c r="G294" s="5" t="s">
        <v>710</v>
      </c>
      <c r="H294" s="3" t="s">
        <v>82</v>
      </c>
      <c r="I294" s="3" t="s">
        <v>7</v>
      </c>
      <c r="J294" s="3" t="s">
        <v>8</v>
      </c>
      <c r="K294" s="3">
        <v>1204910</v>
      </c>
      <c r="L294" s="3">
        <v>1204910</v>
      </c>
      <c r="M294" s="6">
        <v>45467</v>
      </c>
      <c r="N294" s="2"/>
    </row>
    <row r="295" spans="1:14" x14ac:dyDescent="0.4">
      <c r="A295" s="4">
        <v>45462</v>
      </c>
      <c r="B295" s="7" t="s">
        <v>820</v>
      </c>
      <c r="C295" s="7" t="s">
        <v>820</v>
      </c>
      <c r="D295" s="3" t="s">
        <v>626</v>
      </c>
      <c r="E295" s="3" t="s">
        <v>705</v>
      </c>
      <c r="F295" s="5">
        <v>80</v>
      </c>
      <c r="G295" s="5">
        <v>64</v>
      </c>
      <c r="H295" s="3" t="s">
        <v>82</v>
      </c>
      <c r="I295" s="3" t="s">
        <v>7</v>
      </c>
      <c r="J295" s="3" t="s">
        <v>8</v>
      </c>
      <c r="K295" s="3">
        <v>1204912</v>
      </c>
      <c r="L295" s="3">
        <v>1204912</v>
      </c>
      <c r="M295" s="6">
        <v>45467</v>
      </c>
      <c r="N295" s="2"/>
    </row>
    <row r="296" spans="1:14" x14ac:dyDescent="0.4">
      <c r="A296" s="4">
        <v>45462</v>
      </c>
      <c r="B296" s="7" t="s">
        <v>820</v>
      </c>
      <c r="C296" s="7" t="s">
        <v>820</v>
      </c>
      <c r="D296" s="3" t="s">
        <v>626</v>
      </c>
      <c r="E296" s="3" t="s">
        <v>617</v>
      </c>
      <c r="F296" s="5">
        <v>80</v>
      </c>
      <c r="G296" s="5">
        <v>68.510000000000005</v>
      </c>
      <c r="H296" s="3" t="s">
        <v>82</v>
      </c>
      <c r="I296" s="3" t="s">
        <v>7</v>
      </c>
      <c r="J296" s="3" t="s">
        <v>8</v>
      </c>
      <c r="K296" s="3">
        <v>1204911</v>
      </c>
      <c r="L296" s="3">
        <v>1204911</v>
      </c>
      <c r="M296" s="6">
        <v>45467</v>
      </c>
      <c r="N296" s="2"/>
    </row>
    <row r="297" spans="1:14" x14ac:dyDescent="0.4">
      <c r="A297" s="4">
        <v>45463</v>
      </c>
      <c r="B297" s="7" t="s">
        <v>70</v>
      </c>
      <c r="C297" s="2" t="s">
        <v>70</v>
      </c>
      <c r="D297" s="3" t="s">
        <v>20</v>
      </c>
      <c r="E297" s="3" t="s">
        <v>708</v>
      </c>
      <c r="F297" s="5">
        <v>365.54</v>
      </c>
      <c r="G297" s="5">
        <v>227.78</v>
      </c>
      <c r="H297" s="3" t="s">
        <v>11</v>
      </c>
      <c r="I297" s="3" t="s">
        <v>7</v>
      </c>
      <c r="J297" s="3" t="s">
        <v>40</v>
      </c>
      <c r="K297" s="3" t="s">
        <v>738</v>
      </c>
      <c r="L297" s="3">
        <v>301661</v>
      </c>
      <c r="M297" s="6">
        <v>45478</v>
      </c>
      <c r="N297" s="2"/>
    </row>
    <row r="298" spans="1:14" x14ac:dyDescent="0.4">
      <c r="A298" s="4">
        <v>45464</v>
      </c>
      <c r="B298" s="7" t="s">
        <v>52</v>
      </c>
      <c r="C298" s="2" t="s">
        <v>52</v>
      </c>
      <c r="D298" s="3" t="s">
        <v>9</v>
      </c>
      <c r="E298" s="3" t="s">
        <v>450</v>
      </c>
      <c r="F298" s="5">
        <v>171.3</v>
      </c>
      <c r="G298" s="5">
        <v>113.42</v>
      </c>
      <c r="H298" s="3" t="s">
        <v>11</v>
      </c>
      <c r="I298" s="3" t="s">
        <v>7</v>
      </c>
      <c r="J298" s="3" t="s">
        <v>40</v>
      </c>
      <c r="K298" s="3">
        <v>200727</v>
      </c>
      <c r="L298" s="3">
        <v>200727</v>
      </c>
      <c r="M298" s="6">
        <v>45476</v>
      </c>
      <c r="N298" s="2"/>
    </row>
    <row r="299" spans="1:14" x14ac:dyDescent="0.4">
      <c r="A299" s="4">
        <v>45469</v>
      </c>
      <c r="B299" s="7" t="s">
        <v>713</v>
      </c>
      <c r="C299" s="2" t="s">
        <v>713</v>
      </c>
      <c r="D299" s="3" t="s">
        <v>318</v>
      </c>
      <c r="E299" s="3" t="s">
        <v>714</v>
      </c>
      <c r="F299" s="5">
        <v>153.32</v>
      </c>
      <c r="G299" s="5">
        <v>47.29</v>
      </c>
      <c r="H299" s="3" t="s">
        <v>249</v>
      </c>
      <c r="I299" s="3" t="s">
        <v>7</v>
      </c>
      <c r="J299" s="3" t="s">
        <v>8</v>
      </c>
      <c r="K299" s="3">
        <v>69617</v>
      </c>
      <c r="L299" s="3">
        <v>69617</v>
      </c>
      <c r="M299" s="6">
        <v>45477</v>
      </c>
      <c r="N299" s="2"/>
    </row>
    <row r="300" spans="1:14" x14ac:dyDescent="0.4">
      <c r="A300" s="4">
        <v>45469</v>
      </c>
      <c r="B300" s="7" t="s">
        <v>715</v>
      </c>
      <c r="C300" s="2" t="s">
        <v>715</v>
      </c>
      <c r="D300" s="3" t="s">
        <v>552</v>
      </c>
      <c r="E300" s="3" t="s">
        <v>716</v>
      </c>
      <c r="F300" s="5">
        <v>1250</v>
      </c>
      <c r="H300" s="3" t="s">
        <v>249</v>
      </c>
      <c r="I300" s="3" t="s">
        <v>29</v>
      </c>
      <c r="J300" s="3" t="s">
        <v>8</v>
      </c>
      <c r="N300" s="2"/>
    </row>
    <row r="301" spans="1:14" x14ac:dyDescent="0.4">
      <c r="A301" s="4">
        <v>45469</v>
      </c>
      <c r="B301" s="7" t="s">
        <v>717</v>
      </c>
      <c r="C301" s="2" t="s">
        <v>717</v>
      </c>
      <c r="D301" s="3" t="s">
        <v>20</v>
      </c>
      <c r="E301" s="3" t="s">
        <v>447</v>
      </c>
      <c r="F301" s="5">
        <v>75.47</v>
      </c>
      <c r="G301" s="5" t="s">
        <v>725</v>
      </c>
      <c r="H301" s="3" t="s">
        <v>31</v>
      </c>
      <c r="I301" s="3" t="s">
        <v>7</v>
      </c>
      <c r="J301" s="3" t="s">
        <v>8</v>
      </c>
      <c r="K301" s="3" t="s">
        <v>726</v>
      </c>
      <c r="L301" s="3">
        <v>301871</v>
      </c>
      <c r="M301" s="6">
        <v>45474</v>
      </c>
      <c r="N301" s="2"/>
    </row>
    <row r="302" spans="1:14" x14ac:dyDescent="0.4">
      <c r="A302" s="4">
        <v>45469</v>
      </c>
      <c r="B302" s="7" t="s">
        <v>550</v>
      </c>
      <c r="C302" s="2" t="s">
        <v>551</v>
      </c>
      <c r="D302" s="3" t="s">
        <v>552</v>
      </c>
      <c r="E302" s="3" t="s">
        <v>718</v>
      </c>
      <c r="F302" s="5">
        <v>100</v>
      </c>
      <c r="G302" s="5">
        <v>100</v>
      </c>
      <c r="H302" s="3" t="s">
        <v>31</v>
      </c>
      <c r="I302" s="3" t="s">
        <v>7</v>
      </c>
      <c r="J302" s="3" t="s">
        <v>8</v>
      </c>
      <c r="K302" s="3">
        <v>3560316</v>
      </c>
      <c r="L302" s="3">
        <v>3560316</v>
      </c>
      <c r="M302" s="6">
        <v>45485</v>
      </c>
      <c r="N302" s="2"/>
    </row>
    <row r="303" spans="1:14" x14ac:dyDescent="0.4">
      <c r="A303" s="4">
        <v>45469</v>
      </c>
      <c r="B303" s="7" t="s">
        <v>719</v>
      </c>
      <c r="C303" s="2" t="s">
        <v>719</v>
      </c>
      <c r="D303" s="3" t="s">
        <v>552</v>
      </c>
      <c r="E303" s="3" t="s">
        <v>720</v>
      </c>
      <c r="F303" s="5">
        <v>107</v>
      </c>
      <c r="H303" s="3" t="s">
        <v>249</v>
      </c>
      <c r="I303" s="3" t="s">
        <v>29</v>
      </c>
      <c r="J303" s="3" t="s">
        <v>8</v>
      </c>
      <c r="N303" s="2"/>
    </row>
    <row r="304" spans="1:14" x14ac:dyDescent="0.4">
      <c r="A304" s="4">
        <v>45469</v>
      </c>
      <c r="B304" s="7" t="s">
        <v>820</v>
      </c>
      <c r="C304" s="7" t="s">
        <v>820</v>
      </c>
      <c r="D304" s="3" t="s">
        <v>10</v>
      </c>
      <c r="E304" s="3" t="s">
        <v>426</v>
      </c>
      <c r="F304" s="5">
        <v>255</v>
      </c>
      <c r="G304" s="5">
        <v>289.95999999999998</v>
      </c>
      <c r="H304" s="3" t="s">
        <v>82</v>
      </c>
      <c r="I304" s="3" t="s">
        <v>7</v>
      </c>
      <c r="J304" s="3" t="s">
        <v>8</v>
      </c>
      <c r="K304" s="3">
        <v>1206879</v>
      </c>
      <c r="L304" s="3">
        <v>1206879</v>
      </c>
      <c r="M304" s="6">
        <v>45475</v>
      </c>
      <c r="N304" s="2"/>
    </row>
    <row r="305" spans="1:14" x14ac:dyDescent="0.4">
      <c r="A305" s="4">
        <v>45469</v>
      </c>
      <c r="B305" s="7" t="s">
        <v>820</v>
      </c>
      <c r="C305" s="7" t="s">
        <v>820</v>
      </c>
      <c r="D305" s="3" t="s">
        <v>10</v>
      </c>
      <c r="E305" s="3" t="s">
        <v>97</v>
      </c>
      <c r="F305" s="5">
        <v>157.28</v>
      </c>
      <c r="G305" s="5">
        <v>133.55000000000001</v>
      </c>
      <c r="H305" s="3" t="s">
        <v>82</v>
      </c>
      <c r="I305" s="3" t="s">
        <v>7</v>
      </c>
      <c r="J305" s="3" t="s">
        <v>8</v>
      </c>
      <c r="K305" s="3">
        <v>1207101</v>
      </c>
      <c r="L305" s="3">
        <v>1207101</v>
      </c>
      <c r="M305" s="6">
        <v>45475</v>
      </c>
      <c r="N305" s="2"/>
    </row>
    <row r="306" spans="1:14" x14ac:dyDescent="0.4">
      <c r="A306" s="4">
        <v>45471</v>
      </c>
      <c r="B306" s="7" t="s">
        <v>723</v>
      </c>
      <c r="C306" s="2" t="s">
        <v>723</v>
      </c>
      <c r="D306" s="3" t="s">
        <v>20</v>
      </c>
      <c r="E306" s="3" t="s">
        <v>724</v>
      </c>
      <c r="F306" s="5">
        <v>2341.7600000000002</v>
      </c>
      <c r="G306" s="5">
        <v>650</v>
      </c>
      <c r="H306" s="3" t="s">
        <v>31</v>
      </c>
      <c r="I306" s="3" t="s">
        <v>7</v>
      </c>
      <c r="J306" s="3" t="s">
        <v>40</v>
      </c>
      <c r="K306" s="3" t="s">
        <v>739</v>
      </c>
      <c r="L306" s="3">
        <v>301985</v>
      </c>
      <c r="M306" s="6">
        <v>45482</v>
      </c>
      <c r="N306" s="2"/>
    </row>
    <row r="307" spans="1:14" x14ac:dyDescent="0.4">
      <c r="A307" s="4">
        <v>45474</v>
      </c>
      <c r="B307" s="7" t="s">
        <v>45</v>
      </c>
      <c r="C307" s="2" t="s">
        <v>45</v>
      </c>
      <c r="D307" s="3" t="s">
        <v>34</v>
      </c>
      <c r="E307" s="3" t="s">
        <v>112</v>
      </c>
      <c r="F307" s="5">
        <v>150.97</v>
      </c>
      <c r="G307" s="5">
        <v>108.87</v>
      </c>
      <c r="H307" s="3" t="s">
        <v>11</v>
      </c>
      <c r="I307" s="3" t="s">
        <v>7</v>
      </c>
      <c r="J307" s="3" t="s">
        <v>8</v>
      </c>
      <c r="K307" s="3">
        <v>533991</v>
      </c>
      <c r="L307" s="3">
        <v>533991</v>
      </c>
      <c r="M307" s="6">
        <v>45483</v>
      </c>
      <c r="N307" s="2"/>
    </row>
    <row r="308" spans="1:14" x14ac:dyDescent="0.4">
      <c r="A308" s="4">
        <v>45477</v>
      </c>
      <c r="B308" s="7" t="s">
        <v>347</v>
      </c>
      <c r="C308" s="2" t="s">
        <v>347</v>
      </c>
      <c r="D308" s="3" t="s">
        <v>34</v>
      </c>
      <c r="E308" s="3" t="s">
        <v>729</v>
      </c>
      <c r="F308" s="5">
        <v>184.76</v>
      </c>
      <c r="G308" s="5">
        <v>130.28</v>
      </c>
      <c r="H308" s="3" t="s">
        <v>65</v>
      </c>
      <c r="I308" s="3" t="s">
        <v>7</v>
      </c>
      <c r="J308" s="3" t="s">
        <v>8</v>
      </c>
      <c r="K308" s="3">
        <v>5344106</v>
      </c>
      <c r="L308" s="3">
        <v>5344106</v>
      </c>
      <c r="M308" s="6">
        <v>45485</v>
      </c>
      <c r="N308" s="2"/>
    </row>
    <row r="309" spans="1:14" x14ac:dyDescent="0.4">
      <c r="A309" s="4">
        <v>45481</v>
      </c>
      <c r="B309" s="7" t="s">
        <v>745</v>
      </c>
      <c r="C309" s="2" t="s">
        <v>746</v>
      </c>
      <c r="D309" s="3" t="s">
        <v>20</v>
      </c>
      <c r="E309" s="3" t="s">
        <v>747</v>
      </c>
      <c r="F309" s="5">
        <v>271.26</v>
      </c>
      <c r="H309" s="3" t="s">
        <v>294</v>
      </c>
      <c r="I309" s="3" t="s">
        <v>7</v>
      </c>
      <c r="J309" s="3" t="s">
        <v>8</v>
      </c>
      <c r="K309" s="3" t="s">
        <v>786</v>
      </c>
      <c r="L309" s="3">
        <v>302308</v>
      </c>
      <c r="M309" s="6">
        <v>45516</v>
      </c>
      <c r="N309" s="2"/>
    </row>
    <row r="310" spans="1:14" x14ac:dyDescent="0.4">
      <c r="A310" s="4">
        <v>45482</v>
      </c>
      <c r="B310" s="7" t="s">
        <v>730</v>
      </c>
      <c r="C310" s="2" t="s">
        <v>731</v>
      </c>
      <c r="D310" s="3" t="s">
        <v>10</v>
      </c>
      <c r="E310" s="3" t="s">
        <v>510</v>
      </c>
      <c r="F310" s="5">
        <v>754.02</v>
      </c>
      <c r="G310" s="5">
        <v>236.74</v>
      </c>
      <c r="H310" s="3" t="s">
        <v>11</v>
      </c>
      <c r="I310" s="3" t="s">
        <v>7</v>
      </c>
      <c r="J310" s="3" t="s">
        <v>8</v>
      </c>
      <c r="K310" s="3">
        <v>1212130</v>
      </c>
      <c r="L310" s="3">
        <v>1212130</v>
      </c>
      <c r="M310" s="6">
        <v>45489</v>
      </c>
      <c r="N310" s="2"/>
    </row>
    <row r="311" spans="1:14" x14ac:dyDescent="0.4">
      <c r="A311" s="4">
        <v>45482</v>
      </c>
      <c r="B311" s="7" t="s">
        <v>340</v>
      </c>
      <c r="C311" s="2" t="s">
        <v>340</v>
      </c>
      <c r="D311" s="3" t="s">
        <v>23</v>
      </c>
      <c r="E311" s="3" t="s">
        <v>732</v>
      </c>
      <c r="F311" s="5">
        <v>310</v>
      </c>
      <c r="G311" s="5">
        <v>60.35</v>
      </c>
      <c r="H311" s="3" t="s">
        <v>516</v>
      </c>
      <c r="I311" s="3" t="s">
        <v>7</v>
      </c>
      <c r="J311" s="3" t="s">
        <v>8</v>
      </c>
      <c r="K311" s="3">
        <v>11440884</v>
      </c>
      <c r="L311" s="3">
        <v>11440884</v>
      </c>
      <c r="M311" s="6">
        <v>45490</v>
      </c>
      <c r="N311" s="2"/>
    </row>
    <row r="312" spans="1:14" x14ac:dyDescent="0.4">
      <c r="A312" s="4">
        <v>45482</v>
      </c>
      <c r="B312" s="7" t="s">
        <v>340</v>
      </c>
      <c r="C312" s="2" t="s">
        <v>340</v>
      </c>
      <c r="D312" s="3" t="s">
        <v>733</v>
      </c>
      <c r="E312" s="3" t="s">
        <v>734</v>
      </c>
      <c r="F312" s="5">
        <v>319</v>
      </c>
      <c r="G312" s="5">
        <v>256.10000000000002</v>
      </c>
      <c r="H312" s="3" t="s">
        <v>516</v>
      </c>
      <c r="I312" s="3" t="s">
        <v>7</v>
      </c>
      <c r="J312" s="3" t="s">
        <v>8</v>
      </c>
      <c r="K312" s="3">
        <v>11440876</v>
      </c>
      <c r="L312" s="3">
        <v>11440876</v>
      </c>
      <c r="M312" s="6">
        <v>45490</v>
      </c>
      <c r="N312" s="2"/>
    </row>
    <row r="313" spans="1:14" x14ac:dyDescent="0.4">
      <c r="A313" s="4">
        <v>45482</v>
      </c>
      <c r="B313" s="7" t="s">
        <v>736</v>
      </c>
      <c r="C313" s="2" t="s">
        <v>736</v>
      </c>
      <c r="D313" s="3" t="s">
        <v>20</v>
      </c>
      <c r="E313" s="3" t="s">
        <v>737</v>
      </c>
      <c r="F313" s="5">
        <v>60</v>
      </c>
      <c r="G313" s="5">
        <v>36</v>
      </c>
      <c r="H313" s="3" t="s">
        <v>31</v>
      </c>
      <c r="I313" s="3" t="s">
        <v>7</v>
      </c>
      <c r="J313" s="3" t="s">
        <v>8</v>
      </c>
      <c r="K313" s="3" t="s">
        <v>740</v>
      </c>
      <c r="L313" s="3">
        <v>302883</v>
      </c>
      <c r="M313" s="6">
        <v>45484</v>
      </c>
      <c r="N313" s="2"/>
    </row>
    <row r="314" spans="1:14" x14ac:dyDescent="0.4">
      <c r="A314" s="4">
        <v>45483</v>
      </c>
      <c r="B314" s="7" t="s">
        <v>735</v>
      </c>
      <c r="C314" s="2" t="s">
        <v>735</v>
      </c>
      <c r="D314" s="3" t="s">
        <v>58</v>
      </c>
      <c r="E314" s="3" t="s">
        <v>51</v>
      </c>
      <c r="F314" s="5">
        <v>130</v>
      </c>
      <c r="H314" s="3" t="s">
        <v>31</v>
      </c>
      <c r="I314" s="3" t="s">
        <v>29</v>
      </c>
      <c r="J314" s="3" t="s">
        <v>8</v>
      </c>
      <c r="L314" s="3">
        <v>302459</v>
      </c>
      <c r="M314" s="6">
        <v>45490</v>
      </c>
      <c r="N314" s="2"/>
    </row>
    <row r="315" spans="1:14" x14ac:dyDescent="0.4">
      <c r="A315" s="4">
        <v>45483</v>
      </c>
      <c r="B315" s="7" t="s">
        <v>820</v>
      </c>
      <c r="C315" s="7" t="s">
        <v>820</v>
      </c>
      <c r="D315" s="3" t="s">
        <v>10</v>
      </c>
      <c r="E315" s="3" t="s">
        <v>85</v>
      </c>
      <c r="F315" s="5">
        <v>80</v>
      </c>
      <c r="G315" s="5">
        <v>64</v>
      </c>
      <c r="H315" s="3" t="s">
        <v>82</v>
      </c>
      <c r="I315" s="3" t="s">
        <v>7</v>
      </c>
      <c r="J315" s="3" t="s">
        <v>40</v>
      </c>
      <c r="K315" s="3">
        <v>1212100</v>
      </c>
      <c r="L315" s="3">
        <v>1212100</v>
      </c>
      <c r="M315" s="6">
        <v>45485</v>
      </c>
      <c r="N315" s="2"/>
    </row>
    <row r="316" spans="1:14" x14ac:dyDescent="0.4">
      <c r="A316" s="4">
        <v>45483</v>
      </c>
      <c r="B316" s="7" t="s">
        <v>820</v>
      </c>
      <c r="C316" s="7" t="s">
        <v>820</v>
      </c>
      <c r="D316" s="3" t="s">
        <v>626</v>
      </c>
      <c r="E316" s="3" t="s">
        <v>97</v>
      </c>
      <c r="F316" s="5">
        <v>80</v>
      </c>
      <c r="G316" s="5">
        <v>64</v>
      </c>
      <c r="H316" s="3" t="s">
        <v>82</v>
      </c>
      <c r="I316" s="3" t="s">
        <v>7</v>
      </c>
      <c r="J316" s="3" t="s">
        <v>40</v>
      </c>
      <c r="K316" s="3">
        <v>1212099</v>
      </c>
      <c r="L316" s="3">
        <v>1212099</v>
      </c>
      <c r="M316" s="6">
        <v>45485</v>
      </c>
      <c r="N316" s="2"/>
    </row>
    <row r="317" spans="1:14" x14ac:dyDescent="0.4">
      <c r="A317" s="4">
        <v>45483</v>
      </c>
      <c r="B317" s="7" t="s">
        <v>820</v>
      </c>
      <c r="C317" s="7" t="s">
        <v>820</v>
      </c>
      <c r="D317" s="3" t="s">
        <v>626</v>
      </c>
      <c r="E317" s="3" t="s">
        <v>426</v>
      </c>
      <c r="F317" s="5">
        <v>80</v>
      </c>
      <c r="G317" s="5">
        <v>64</v>
      </c>
      <c r="H317" s="3" t="s">
        <v>82</v>
      </c>
      <c r="I317" s="3" t="s">
        <v>7</v>
      </c>
      <c r="J317" s="3" t="s">
        <v>8</v>
      </c>
      <c r="K317" s="3">
        <v>1212098</v>
      </c>
      <c r="L317" s="3">
        <v>1212098</v>
      </c>
      <c r="M317" s="6">
        <v>45485</v>
      </c>
      <c r="N317" s="2"/>
    </row>
    <row r="318" spans="1:14" x14ac:dyDescent="0.4">
      <c r="A318" s="4">
        <v>45484</v>
      </c>
      <c r="B318" s="7" t="s">
        <v>559</v>
      </c>
      <c r="C318" s="2" t="s">
        <v>559</v>
      </c>
      <c r="D318" s="3" t="s">
        <v>10</v>
      </c>
      <c r="E318" s="3" t="s">
        <v>743</v>
      </c>
      <c r="F318" s="5">
        <v>271.66000000000003</v>
      </c>
      <c r="G318" s="5">
        <v>170.25</v>
      </c>
      <c r="H318" s="3" t="s">
        <v>19</v>
      </c>
      <c r="I318" s="3" t="s">
        <v>7</v>
      </c>
      <c r="J318" s="3" t="s">
        <v>8</v>
      </c>
      <c r="K318" s="3">
        <v>25587</v>
      </c>
      <c r="L318" s="3">
        <v>25587</v>
      </c>
      <c r="M318" s="6">
        <v>45489</v>
      </c>
      <c r="N318" s="2"/>
    </row>
    <row r="319" spans="1:14" x14ac:dyDescent="0.4">
      <c r="A319" s="4">
        <v>45484</v>
      </c>
      <c r="B319" s="7" t="s">
        <v>513</v>
      </c>
      <c r="C319" s="2" t="s">
        <v>513</v>
      </c>
      <c r="D319" s="3" t="s">
        <v>9</v>
      </c>
      <c r="E319" s="3" t="s">
        <v>378</v>
      </c>
      <c r="F319" s="5">
        <v>280.95999999999998</v>
      </c>
      <c r="G319" s="5" t="s">
        <v>783</v>
      </c>
      <c r="H319" s="3" t="s">
        <v>294</v>
      </c>
      <c r="I319" s="3" t="s">
        <v>7</v>
      </c>
      <c r="J319" s="3" t="s">
        <v>8</v>
      </c>
      <c r="K319" s="3">
        <v>201815</v>
      </c>
      <c r="L319" s="3">
        <v>201815</v>
      </c>
      <c r="M319" s="6">
        <v>45863</v>
      </c>
      <c r="N319" s="2"/>
    </row>
    <row r="320" spans="1:14" x14ac:dyDescent="0.4">
      <c r="A320" s="4">
        <v>45484</v>
      </c>
      <c r="B320" s="7" t="s">
        <v>56</v>
      </c>
      <c r="C320" s="2" t="s">
        <v>56</v>
      </c>
      <c r="D320" s="3" t="s">
        <v>34</v>
      </c>
      <c r="E320" s="3" t="s">
        <v>744</v>
      </c>
      <c r="F320" s="5">
        <v>76.239999999999995</v>
      </c>
      <c r="G320" s="5" t="s">
        <v>80</v>
      </c>
      <c r="H320" s="3" t="s">
        <v>6</v>
      </c>
      <c r="I320" s="3" t="s">
        <v>7</v>
      </c>
      <c r="J320" s="3" t="s">
        <v>8</v>
      </c>
      <c r="M320" s="6">
        <v>45509</v>
      </c>
      <c r="N320" s="2"/>
    </row>
    <row r="321" spans="1:14" x14ac:dyDescent="0.4">
      <c r="A321" s="4">
        <v>45484</v>
      </c>
      <c r="B321" s="7" t="s">
        <v>559</v>
      </c>
      <c r="C321" s="2" t="s">
        <v>750</v>
      </c>
      <c r="D321" s="3" t="s">
        <v>10</v>
      </c>
      <c r="E321" s="3" t="s">
        <v>751</v>
      </c>
      <c r="F321" s="5">
        <v>43.73</v>
      </c>
      <c r="G321" s="5">
        <v>28.13</v>
      </c>
      <c r="H321" s="3" t="s">
        <v>19</v>
      </c>
      <c r="I321" s="3" t="s">
        <v>7</v>
      </c>
      <c r="J321" s="3" t="s">
        <v>752</v>
      </c>
      <c r="K321" s="3">
        <v>25588</v>
      </c>
      <c r="L321" s="3">
        <v>25588</v>
      </c>
      <c r="M321" s="6">
        <v>45489</v>
      </c>
      <c r="N321" s="2"/>
    </row>
    <row r="322" spans="1:14" x14ac:dyDescent="0.4">
      <c r="A322" s="4">
        <v>45484</v>
      </c>
      <c r="B322" s="7" t="s">
        <v>748</v>
      </c>
      <c r="C322" s="2" t="s">
        <v>748</v>
      </c>
      <c r="D322" s="3" t="s">
        <v>10</v>
      </c>
      <c r="E322" s="3" t="s">
        <v>749</v>
      </c>
      <c r="F322" s="5">
        <v>80</v>
      </c>
      <c r="G322" s="5" t="s">
        <v>753</v>
      </c>
      <c r="H322" s="3" t="s">
        <v>19</v>
      </c>
      <c r="I322" s="3" t="s">
        <v>7</v>
      </c>
      <c r="J322" s="3" t="s">
        <v>8</v>
      </c>
      <c r="K322" s="3">
        <v>1212366</v>
      </c>
      <c r="L322" s="3">
        <v>1212366</v>
      </c>
      <c r="M322" s="6">
        <v>45489</v>
      </c>
      <c r="N322" s="2"/>
    </row>
    <row r="323" spans="1:14" x14ac:dyDescent="0.4">
      <c r="A323" s="4">
        <v>45485</v>
      </c>
      <c r="B323" s="7" t="s">
        <v>741</v>
      </c>
      <c r="C323" s="2" t="s">
        <v>741</v>
      </c>
      <c r="D323" s="3" t="s">
        <v>63</v>
      </c>
      <c r="E323" s="3" t="s">
        <v>742</v>
      </c>
      <c r="F323" s="5">
        <v>497.74</v>
      </c>
      <c r="G323" s="5">
        <v>169.84</v>
      </c>
      <c r="H323" s="3" t="s">
        <v>294</v>
      </c>
      <c r="I323" s="3" t="s">
        <v>7</v>
      </c>
      <c r="J323" s="3" t="s">
        <v>8</v>
      </c>
      <c r="M323" s="6">
        <v>45476</v>
      </c>
      <c r="N323" s="2"/>
    </row>
    <row r="324" spans="1:14" x14ac:dyDescent="0.4">
      <c r="A324" s="4">
        <v>45485</v>
      </c>
      <c r="B324" s="7" t="s">
        <v>56</v>
      </c>
      <c r="C324" s="2" t="s">
        <v>56</v>
      </c>
      <c r="D324" s="3" t="s">
        <v>34</v>
      </c>
      <c r="E324" s="3" t="s">
        <v>744</v>
      </c>
      <c r="F324" s="5">
        <v>146.97</v>
      </c>
      <c r="G324" s="5">
        <v>79.95</v>
      </c>
      <c r="H324" s="3" t="s">
        <v>6</v>
      </c>
      <c r="I324" s="3" t="s">
        <v>7</v>
      </c>
      <c r="J324" s="3" t="s">
        <v>40</v>
      </c>
      <c r="M324" s="6">
        <v>45509</v>
      </c>
      <c r="N324" s="2"/>
    </row>
    <row r="325" spans="1:14" x14ac:dyDescent="0.4">
      <c r="A325" s="4">
        <v>45489</v>
      </c>
      <c r="B325" s="7" t="s">
        <v>754</v>
      </c>
      <c r="C325" s="2" t="s">
        <v>754</v>
      </c>
      <c r="D325" s="3" t="s">
        <v>68</v>
      </c>
      <c r="E325" s="3" t="s">
        <v>378</v>
      </c>
      <c r="F325" s="5">
        <v>458.55</v>
      </c>
      <c r="G325" s="5">
        <v>322.7</v>
      </c>
      <c r="H325" s="3" t="s">
        <v>98</v>
      </c>
      <c r="I325" s="3" t="s">
        <v>7</v>
      </c>
      <c r="J325" s="3" t="s">
        <v>8</v>
      </c>
      <c r="L325" s="3">
        <v>5359899</v>
      </c>
      <c r="M325" s="6">
        <v>45509</v>
      </c>
      <c r="N325" s="2" t="s">
        <v>770</v>
      </c>
    </row>
    <row r="326" spans="1:14" x14ac:dyDescent="0.4">
      <c r="A326" s="4">
        <v>45490</v>
      </c>
      <c r="B326" s="7" t="s">
        <v>48</v>
      </c>
      <c r="C326" s="2" t="s">
        <v>48</v>
      </c>
      <c r="D326" s="3" t="s">
        <v>10</v>
      </c>
      <c r="E326" s="3" t="s">
        <v>742</v>
      </c>
      <c r="F326" s="5">
        <v>851.8</v>
      </c>
      <c r="G326" s="5">
        <v>200.14</v>
      </c>
      <c r="H326" s="3" t="s">
        <v>22</v>
      </c>
      <c r="I326" s="3" t="s">
        <v>7</v>
      </c>
      <c r="J326" s="3" t="s">
        <v>8</v>
      </c>
      <c r="K326" s="3">
        <v>1214799</v>
      </c>
      <c r="L326" s="3">
        <v>1214799</v>
      </c>
      <c r="M326" s="6">
        <v>45496</v>
      </c>
      <c r="N326" s="2"/>
    </row>
    <row r="327" spans="1:14" x14ac:dyDescent="0.4">
      <c r="A327" s="4">
        <v>45490</v>
      </c>
      <c r="B327" s="7" t="s">
        <v>48</v>
      </c>
      <c r="C327" s="2" t="s">
        <v>755</v>
      </c>
      <c r="D327" s="3" t="s">
        <v>10</v>
      </c>
      <c r="E327" s="3" t="s">
        <v>756</v>
      </c>
      <c r="F327" s="5">
        <v>143.9</v>
      </c>
      <c r="G327" s="5" t="s">
        <v>785</v>
      </c>
      <c r="H327" s="3" t="s">
        <v>22</v>
      </c>
      <c r="I327" s="3" t="s">
        <v>7</v>
      </c>
      <c r="J327" s="3" t="s">
        <v>8</v>
      </c>
      <c r="K327" s="3">
        <v>124441</v>
      </c>
      <c r="L327" s="3">
        <v>124441</v>
      </c>
      <c r="M327" s="6">
        <v>45491</v>
      </c>
      <c r="N327" s="2"/>
    </row>
    <row r="328" spans="1:14" x14ac:dyDescent="0.4">
      <c r="A328" s="4">
        <v>45490</v>
      </c>
      <c r="B328" s="7" t="s">
        <v>757</v>
      </c>
      <c r="C328" s="2" t="s">
        <v>372</v>
      </c>
      <c r="D328" s="3" t="s">
        <v>9</v>
      </c>
      <c r="E328" s="3" t="s">
        <v>758</v>
      </c>
      <c r="F328" s="5">
        <v>17.420000000000002</v>
      </c>
      <c r="G328" s="5">
        <v>11.44</v>
      </c>
      <c r="H328" s="3" t="s">
        <v>370</v>
      </c>
      <c r="I328" s="3" t="s">
        <v>7</v>
      </c>
      <c r="J328" s="3" t="s">
        <v>8</v>
      </c>
      <c r="K328" s="3">
        <v>202182</v>
      </c>
      <c r="L328" s="3">
        <v>202182</v>
      </c>
      <c r="M328" s="6">
        <v>45502</v>
      </c>
      <c r="N328" s="2"/>
    </row>
    <row r="329" spans="1:14" x14ac:dyDescent="0.4">
      <c r="A329" s="4">
        <v>45495</v>
      </c>
      <c r="B329" s="7" t="s">
        <v>820</v>
      </c>
      <c r="C329" s="7" t="s">
        <v>820</v>
      </c>
      <c r="D329" s="3" t="s">
        <v>10</v>
      </c>
      <c r="E329" s="3" t="s">
        <v>97</v>
      </c>
      <c r="F329" s="5">
        <v>80</v>
      </c>
      <c r="G329" s="5">
        <v>64</v>
      </c>
      <c r="H329" s="3" t="s">
        <v>82</v>
      </c>
      <c r="I329" s="3" t="s">
        <v>7</v>
      </c>
      <c r="J329" s="3" t="s">
        <v>8</v>
      </c>
      <c r="K329" s="3">
        <v>1212099</v>
      </c>
      <c r="L329" s="3">
        <v>1212099</v>
      </c>
      <c r="M329" s="6">
        <v>45496</v>
      </c>
      <c r="N329" s="2"/>
    </row>
    <row r="330" spans="1:14" x14ac:dyDescent="0.4">
      <c r="A330" s="4">
        <v>45495</v>
      </c>
      <c r="B330" s="7" t="s">
        <v>820</v>
      </c>
      <c r="C330" s="7" t="s">
        <v>820</v>
      </c>
      <c r="D330" s="3" t="s">
        <v>10</v>
      </c>
      <c r="E330" s="3" t="s">
        <v>91</v>
      </c>
      <c r="F330" s="5">
        <v>80</v>
      </c>
      <c r="H330" s="3" t="s">
        <v>82</v>
      </c>
      <c r="I330" s="3" t="s">
        <v>158</v>
      </c>
      <c r="J330" s="3" t="s">
        <v>8</v>
      </c>
      <c r="N330" s="2"/>
    </row>
    <row r="331" spans="1:14" x14ac:dyDescent="0.4">
      <c r="A331" s="4">
        <v>45495</v>
      </c>
      <c r="B331" s="7" t="s">
        <v>820</v>
      </c>
      <c r="C331" s="7" t="s">
        <v>820</v>
      </c>
      <c r="D331" s="3" t="s">
        <v>10</v>
      </c>
      <c r="E331" s="3" t="s">
        <v>617</v>
      </c>
      <c r="F331" s="5">
        <v>80</v>
      </c>
      <c r="G331" s="5">
        <v>56.81</v>
      </c>
      <c r="H331" s="3" t="s">
        <v>82</v>
      </c>
      <c r="I331" s="3" t="s">
        <v>7</v>
      </c>
      <c r="J331" s="3" t="s">
        <v>8</v>
      </c>
      <c r="K331" s="3">
        <v>1218360</v>
      </c>
      <c r="L331" s="3">
        <v>1218360</v>
      </c>
      <c r="M331" s="6">
        <v>45504</v>
      </c>
      <c r="N331" s="2"/>
    </row>
    <row r="332" spans="1:14" x14ac:dyDescent="0.4">
      <c r="A332" s="4">
        <v>45495</v>
      </c>
      <c r="B332" s="7" t="s">
        <v>820</v>
      </c>
      <c r="C332" s="7" t="s">
        <v>820</v>
      </c>
      <c r="D332" s="3" t="s">
        <v>10</v>
      </c>
      <c r="E332" s="3" t="s">
        <v>85</v>
      </c>
      <c r="F332" s="5">
        <v>80</v>
      </c>
      <c r="H332" s="3" t="s">
        <v>82</v>
      </c>
      <c r="I332" s="3" t="s">
        <v>158</v>
      </c>
      <c r="J332" s="3" t="s">
        <v>8</v>
      </c>
      <c r="N332" s="2"/>
    </row>
    <row r="333" spans="1:14" x14ac:dyDescent="0.4">
      <c r="A333" s="4">
        <v>45495</v>
      </c>
      <c r="B333" s="7" t="s">
        <v>820</v>
      </c>
      <c r="C333" s="7" t="s">
        <v>820</v>
      </c>
      <c r="D333" s="3" t="s">
        <v>10</v>
      </c>
      <c r="E333" s="3" t="s">
        <v>64</v>
      </c>
      <c r="F333" s="5">
        <v>80</v>
      </c>
      <c r="G333" s="5">
        <v>64</v>
      </c>
      <c r="H333" s="3" t="s">
        <v>82</v>
      </c>
      <c r="I333" s="3" t="s">
        <v>7</v>
      </c>
      <c r="J333" s="3" t="s">
        <v>8</v>
      </c>
      <c r="K333" s="3">
        <v>1218361</v>
      </c>
      <c r="L333" s="3">
        <v>1218361</v>
      </c>
      <c r="M333" s="6">
        <v>45504</v>
      </c>
      <c r="N333" s="2"/>
    </row>
    <row r="334" spans="1:14" x14ac:dyDescent="0.4">
      <c r="A334" s="4">
        <v>45496</v>
      </c>
      <c r="B334" s="7" t="s">
        <v>266</v>
      </c>
      <c r="C334" s="2" t="s">
        <v>266</v>
      </c>
      <c r="D334" s="3" t="s">
        <v>9</v>
      </c>
      <c r="E334" s="3" t="s">
        <v>759</v>
      </c>
      <c r="F334" s="5">
        <f>181.78+117</f>
        <v>298.77999999999997</v>
      </c>
      <c r="G334" s="5">
        <v>127.43</v>
      </c>
      <c r="H334" s="3" t="s">
        <v>204</v>
      </c>
      <c r="I334" s="3" t="s">
        <v>7</v>
      </c>
      <c r="J334" s="3" t="s">
        <v>8</v>
      </c>
      <c r="K334" s="3">
        <v>202323</v>
      </c>
      <c r="L334" s="3">
        <v>202323</v>
      </c>
      <c r="M334" s="6">
        <v>45505</v>
      </c>
      <c r="N334" s="2"/>
    </row>
    <row r="335" spans="1:14" x14ac:dyDescent="0.4">
      <c r="A335" s="4">
        <v>45497</v>
      </c>
      <c r="B335" s="7" t="s">
        <v>375</v>
      </c>
      <c r="C335" s="2" t="s">
        <v>736</v>
      </c>
      <c r="D335" s="3" t="s">
        <v>20</v>
      </c>
      <c r="E335" s="3" t="s">
        <v>364</v>
      </c>
      <c r="F335" s="5">
        <v>60</v>
      </c>
      <c r="H335" s="3" t="s">
        <v>31</v>
      </c>
      <c r="I335" s="3" t="s">
        <v>29</v>
      </c>
      <c r="J335" s="3" t="s">
        <v>8</v>
      </c>
      <c r="N335" s="2"/>
    </row>
    <row r="336" spans="1:14" x14ac:dyDescent="0.4">
      <c r="A336" s="4">
        <v>45497</v>
      </c>
      <c r="B336" s="7" t="s">
        <v>820</v>
      </c>
      <c r="C336" s="7" t="s">
        <v>820</v>
      </c>
      <c r="D336" s="3" t="s">
        <v>10</v>
      </c>
      <c r="E336" s="3" t="s">
        <v>721</v>
      </c>
      <c r="F336" s="5">
        <v>140</v>
      </c>
      <c r="G336" s="5" t="s">
        <v>619</v>
      </c>
      <c r="H336" s="3" t="s">
        <v>82</v>
      </c>
      <c r="I336" s="3" t="s">
        <v>7</v>
      </c>
      <c r="J336" s="3" t="s">
        <v>8</v>
      </c>
      <c r="K336" s="3">
        <v>1204913</v>
      </c>
      <c r="L336" s="3">
        <v>1204913</v>
      </c>
      <c r="M336" s="6">
        <v>45525</v>
      </c>
      <c r="N336" s="2"/>
    </row>
    <row r="337" spans="1:14" x14ac:dyDescent="0.4">
      <c r="A337" s="4">
        <v>45497</v>
      </c>
      <c r="B337" s="7" t="s">
        <v>820</v>
      </c>
      <c r="C337" s="7" t="s">
        <v>820</v>
      </c>
      <c r="D337" s="3" t="s">
        <v>10</v>
      </c>
      <c r="E337" s="3" t="s">
        <v>824</v>
      </c>
      <c r="F337" s="5">
        <v>240</v>
      </c>
      <c r="H337" s="3" t="s">
        <v>82</v>
      </c>
      <c r="I337" s="3" t="s">
        <v>158</v>
      </c>
      <c r="J337" s="3" t="s">
        <v>8</v>
      </c>
      <c r="N337" s="2"/>
    </row>
    <row r="338" spans="1:14" x14ac:dyDescent="0.4">
      <c r="A338" s="4">
        <v>45498</v>
      </c>
      <c r="B338" s="7" t="s">
        <v>761</v>
      </c>
      <c r="C338" s="2" t="s">
        <v>601</v>
      </c>
      <c r="D338" s="3" t="s">
        <v>20</v>
      </c>
      <c r="E338" s="3" t="s">
        <v>374</v>
      </c>
      <c r="F338" s="5">
        <v>83.16</v>
      </c>
      <c r="G338" s="5">
        <v>8.16</v>
      </c>
      <c r="H338" s="3" t="s">
        <v>65</v>
      </c>
      <c r="I338" s="3" t="s">
        <v>7</v>
      </c>
      <c r="J338" s="3" t="s">
        <v>8</v>
      </c>
      <c r="K338" s="3" t="s">
        <v>795</v>
      </c>
      <c r="L338" s="3" t="s">
        <v>796</v>
      </c>
      <c r="M338" s="6">
        <v>45509</v>
      </c>
      <c r="N338" s="2"/>
    </row>
    <row r="339" spans="1:14" x14ac:dyDescent="0.4">
      <c r="A339" s="4">
        <v>45502</v>
      </c>
      <c r="B339" s="7" t="s">
        <v>39</v>
      </c>
      <c r="C339" s="2" t="s">
        <v>39</v>
      </c>
      <c r="D339" s="3" t="s">
        <v>760</v>
      </c>
      <c r="E339" s="3" t="s">
        <v>405</v>
      </c>
      <c r="F339" s="5">
        <v>193.32</v>
      </c>
      <c r="G339" s="5">
        <v>44.49</v>
      </c>
      <c r="H339" s="3" t="s">
        <v>19</v>
      </c>
      <c r="I339" s="3" t="s">
        <v>7</v>
      </c>
      <c r="J339" s="3" t="s">
        <v>8</v>
      </c>
      <c r="M339" s="6">
        <v>45511</v>
      </c>
      <c r="N339" s="2"/>
    </row>
    <row r="340" spans="1:14" x14ac:dyDescent="0.4">
      <c r="A340" s="4">
        <v>45502</v>
      </c>
      <c r="B340" s="7" t="s">
        <v>60</v>
      </c>
      <c r="C340" s="2" t="s">
        <v>60</v>
      </c>
      <c r="D340" s="3" t="s">
        <v>34</v>
      </c>
      <c r="E340" s="3" t="s">
        <v>557</v>
      </c>
      <c r="F340" s="5">
        <v>110.52</v>
      </c>
      <c r="G340" s="5">
        <v>98.01</v>
      </c>
      <c r="H340" s="3" t="s">
        <v>19</v>
      </c>
      <c r="I340" s="3" t="s">
        <v>7</v>
      </c>
      <c r="J340" s="3" t="s">
        <v>8</v>
      </c>
      <c r="L340" s="17">
        <v>5380450</v>
      </c>
      <c r="M340" s="6">
        <v>45509</v>
      </c>
      <c r="N340" s="2"/>
    </row>
    <row r="341" spans="1:14" x14ac:dyDescent="0.4">
      <c r="A341" s="4">
        <v>45502</v>
      </c>
      <c r="B341" s="7" t="s">
        <v>764</v>
      </c>
      <c r="C341" s="2" t="s">
        <v>764</v>
      </c>
      <c r="D341" s="3" t="s">
        <v>10</v>
      </c>
      <c r="E341" s="3" t="s">
        <v>765</v>
      </c>
      <c r="F341" s="5">
        <v>756.61</v>
      </c>
      <c r="G341" s="5">
        <v>506.38</v>
      </c>
      <c r="H341" s="3" t="s">
        <v>98</v>
      </c>
      <c r="I341" s="3" t="s">
        <v>7</v>
      </c>
      <c r="J341" s="3" t="s">
        <v>8</v>
      </c>
      <c r="K341" s="3">
        <v>323349</v>
      </c>
      <c r="L341" s="3">
        <v>323349</v>
      </c>
      <c r="M341" s="6">
        <v>45510</v>
      </c>
      <c r="N341" s="2"/>
    </row>
    <row r="342" spans="1:14" x14ac:dyDescent="0.4">
      <c r="A342" s="4">
        <v>45502</v>
      </c>
      <c r="B342" s="7" t="s">
        <v>763</v>
      </c>
      <c r="C342" s="2" t="s">
        <v>763</v>
      </c>
      <c r="D342" s="3" t="s">
        <v>68</v>
      </c>
      <c r="E342" s="18" t="s">
        <v>762</v>
      </c>
      <c r="F342" s="5">
        <v>295</v>
      </c>
      <c r="G342" s="5">
        <v>193.5</v>
      </c>
      <c r="H342" s="3" t="s">
        <v>586</v>
      </c>
      <c r="I342" s="3" t="s">
        <v>7</v>
      </c>
      <c r="J342" s="3" t="s">
        <v>8</v>
      </c>
      <c r="L342" s="3">
        <v>5380796</v>
      </c>
      <c r="M342" s="6">
        <v>45509</v>
      </c>
      <c r="N342" s="2" t="s">
        <v>769</v>
      </c>
    </row>
    <row r="343" spans="1:14" x14ac:dyDescent="0.4">
      <c r="A343" s="4">
        <v>45502</v>
      </c>
      <c r="B343" s="7" t="s">
        <v>559</v>
      </c>
      <c r="C343" s="2" t="s">
        <v>750</v>
      </c>
      <c r="D343" s="3" t="s">
        <v>10</v>
      </c>
      <c r="E343" s="3" t="s">
        <v>102</v>
      </c>
      <c r="F343" s="5">
        <v>110</v>
      </c>
      <c r="G343" s="5">
        <v>65.959999999999994</v>
      </c>
      <c r="H343" s="3" t="s">
        <v>19</v>
      </c>
      <c r="I343" s="3" t="s">
        <v>7</v>
      </c>
      <c r="J343" s="3" t="s">
        <v>8</v>
      </c>
      <c r="K343" s="3">
        <v>25974</v>
      </c>
      <c r="L343" s="3">
        <v>25974</v>
      </c>
      <c r="M343" s="6">
        <v>45506</v>
      </c>
      <c r="N343" s="2"/>
    </row>
    <row r="344" spans="1:14" x14ac:dyDescent="0.4">
      <c r="A344" s="4">
        <v>45502</v>
      </c>
      <c r="B344" s="7" t="s">
        <v>573</v>
      </c>
      <c r="C344" s="2" t="s">
        <v>470</v>
      </c>
      <c r="D344" s="3" t="s">
        <v>10</v>
      </c>
      <c r="E344" s="3" t="s">
        <v>766</v>
      </c>
      <c r="F344" s="5">
        <v>62.4</v>
      </c>
      <c r="G344" s="5">
        <v>62.4</v>
      </c>
      <c r="H344" s="3" t="s">
        <v>12</v>
      </c>
      <c r="I344" s="3" t="s">
        <v>7</v>
      </c>
      <c r="J344" s="3" t="s">
        <v>8</v>
      </c>
      <c r="K344" s="3">
        <v>6416212</v>
      </c>
      <c r="L344" s="3">
        <v>6416212</v>
      </c>
      <c r="M344" s="6">
        <v>45504</v>
      </c>
      <c r="N344" s="2"/>
    </row>
    <row r="345" spans="1:14" x14ac:dyDescent="0.4">
      <c r="A345" s="4">
        <v>45504</v>
      </c>
      <c r="B345" s="7" t="s">
        <v>767</v>
      </c>
      <c r="C345" s="2" t="s">
        <v>767</v>
      </c>
      <c r="D345" s="3" t="s">
        <v>34</v>
      </c>
      <c r="E345" s="3" t="s">
        <v>101</v>
      </c>
      <c r="F345" s="5">
        <v>262.52999999999997</v>
      </c>
      <c r="G345" s="5" t="s">
        <v>686</v>
      </c>
      <c r="H345" s="3" t="s">
        <v>90</v>
      </c>
      <c r="I345" s="3" t="s">
        <v>7</v>
      </c>
      <c r="J345" s="3" t="s">
        <v>8</v>
      </c>
      <c r="L345" s="3">
        <v>5383660</v>
      </c>
      <c r="M345" s="6">
        <v>45512</v>
      </c>
      <c r="N345" s="2"/>
    </row>
    <row r="346" spans="1:14" x14ac:dyDescent="0.4">
      <c r="A346" s="4">
        <v>45509</v>
      </c>
      <c r="B346" s="7" t="s">
        <v>768</v>
      </c>
      <c r="C346" s="2" t="s">
        <v>768</v>
      </c>
      <c r="D346" s="3" t="s">
        <v>20</v>
      </c>
      <c r="E346" s="3" t="s">
        <v>364</v>
      </c>
      <c r="F346" s="5">
        <v>126.94</v>
      </c>
      <c r="G346" s="5" t="s">
        <v>772</v>
      </c>
      <c r="H346" s="3" t="s">
        <v>516</v>
      </c>
      <c r="I346" s="3" t="s">
        <v>7</v>
      </c>
      <c r="J346" s="3" t="s">
        <v>8</v>
      </c>
      <c r="K346" s="3" t="s">
        <v>773</v>
      </c>
      <c r="L346" s="3">
        <v>303385</v>
      </c>
      <c r="M346" s="6">
        <v>45512</v>
      </c>
      <c r="N346" s="2"/>
    </row>
    <row r="347" spans="1:14" x14ac:dyDescent="0.4">
      <c r="A347" s="4">
        <v>45509</v>
      </c>
      <c r="B347" s="7" t="s">
        <v>117</v>
      </c>
      <c r="C347" s="2" t="s">
        <v>117</v>
      </c>
      <c r="D347" s="3" t="s">
        <v>20</v>
      </c>
      <c r="E347" s="3" t="s">
        <v>540</v>
      </c>
      <c r="F347" s="5">
        <v>79.650000000000006</v>
      </c>
      <c r="G347" s="5">
        <v>11.45</v>
      </c>
      <c r="H347" s="3" t="s">
        <v>31</v>
      </c>
      <c r="I347" s="3" t="s">
        <v>7</v>
      </c>
      <c r="J347" s="3" t="s">
        <v>8</v>
      </c>
      <c r="K347" s="3" t="s">
        <v>777</v>
      </c>
      <c r="L347" s="3">
        <v>303413</v>
      </c>
      <c r="M347" s="6">
        <v>45516</v>
      </c>
      <c r="N347" s="2"/>
    </row>
    <row r="348" spans="1:14" x14ac:dyDescent="0.4">
      <c r="A348" s="4">
        <v>45509</v>
      </c>
      <c r="B348" s="7" t="s">
        <v>375</v>
      </c>
      <c r="C348" s="2" t="s">
        <v>376</v>
      </c>
      <c r="D348" s="3" t="s">
        <v>20</v>
      </c>
      <c r="E348" s="3" t="s">
        <v>364</v>
      </c>
      <c r="F348" s="5">
        <v>50.89</v>
      </c>
      <c r="H348" s="3" t="s">
        <v>31</v>
      </c>
      <c r="I348" s="3" t="s">
        <v>29</v>
      </c>
      <c r="J348" s="3" t="s">
        <v>8</v>
      </c>
      <c r="K348" s="3" t="s">
        <v>781</v>
      </c>
      <c r="L348" s="3">
        <v>303414</v>
      </c>
      <c r="M348" s="6">
        <v>45517</v>
      </c>
      <c r="N348" s="2"/>
    </row>
    <row r="349" spans="1:14" x14ac:dyDescent="0.4">
      <c r="A349" s="4">
        <v>45509</v>
      </c>
      <c r="B349" s="7" t="s">
        <v>375</v>
      </c>
      <c r="C349" s="2" t="s">
        <v>375</v>
      </c>
      <c r="D349" s="3" t="s">
        <v>20</v>
      </c>
      <c r="E349" s="3" t="s">
        <v>505</v>
      </c>
      <c r="F349" s="5">
        <v>190</v>
      </c>
      <c r="G349" s="5" t="s">
        <v>797</v>
      </c>
      <c r="H349" s="3" t="s">
        <v>31</v>
      </c>
      <c r="I349" s="3" t="s">
        <v>7</v>
      </c>
      <c r="J349" s="3" t="s">
        <v>8</v>
      </c>
      <c r="K349" s="3" t="s">
        <v>799</v>
      </c>
      <c r="L349" s="3">
        <v>303416</v>
      </c>
      <c r="M349" s="6">
        <v>45511</v>
      </c>
      <c r="N349" s="2"/>
    </row>
    <row r="350" spans="1:14" x14ac:dyDescent="0.4">
      <c r="A350" s="4">
        <v>45509</v>
      </c>
      <c r="B350" s="7" t="s">
        <v>735</v>
      </c>
      <c r="C350" s="2" t="s">
        <v>735</v>
      </c>
      <c r="D350" s="3" t="s">
        <v>771</v>
      </c>
      <c r="E350" s="3" t="s">
        <v>328</v>
      </c>
      <c r="F350" s="5">
        <v>100</v>
      </c>
      <c r="G350" s="5" t="s">
        <v>350</v>
      </c>
      <c r="H350" s="3" t="s">
        <v>31</v>
      </c>
      <c r="I350" s="3" t="s">
        <v>7</v>
      </c>
      <c r="J350" s="3" t="s">
        <v>8</v>
      </c>
      <c r="K350" s="3" t="s">
        <v>798</v>
      </c>
      <c r="L350" s="3">
        <v>303417</v>
      </c>
      <c r="M350" s="6">
        <v>45511</v>
      </c>
      <c r="N350" s="2"/>
    </row>
    <row r="351" spans="1:14" x14ac:dyDescent="0.4">
      <c r="A351" s="4">
        <v>45509</v>
      </c>
      <c r="B351" s="7" t="s">
        <v>820</v>
      </c>
      <c r="C351" s="2" t="s">
        <v>820</v>
      </c>
      <c r="D351" s="3" t="s">
        <v>10</v>
      </c>
      <c r="E351" s="3" t="s">
        <v>823</v>
      </c>
      <c r="F351" s="5">
        <v>240</v>
      </c>
      <c r="H351" s="3" t="s">
        <v>82</v>
      </c>
      <c r="I351" s="3" t="s">
        <v>158</v>
      </c>
      <c r="J351" s="3" t="s">
        <v>8</v>
      </c>
      <c r="N351" s="2"/>
    </row>
    <row r="352" spans="1:14" x14ac:dyDescent="0.4">
      <c r="A352" s="4">
        <v>45509</v>
      </c>
      <c r="B352" s="7" t="s">
        <v>202</v>
      </c>
      <c r="C352" s="2" t="s">
        <v>202</v>
      </c>
      <c r="D352" s="3" t="s">
        <v>9</v>
      </c>
      <c r="E352" s="3" t="s">
        <v>332</v>
      </c>
      <c r="F352" s="5">
        <v>125.44</v>
      </c>
      <c r="G352" s="5">
        <v>105.19</v>
      </c>
      <c r="H352" s="3" t="s">
        <v>204</v>
      </c>
      <c r="I352" s="3" t="s">
        <v>7</v>
      </c>
      <c r="J352" s="3" t="s">
        <v>8</v>
      </c>
      <c r="K352" s="3" t="s">
        <v>803</v>
      </c>
      <c r="L352" s="3" t="s">
        <v>804</v>
      </c>
      <c r="M352" s="6">
        <v>45519</v>
      </c>
      <c r="N352" s="2"/>
    </row>
    <row r="353" spans="1:14" x14ac:dyDescent="0.4">
      <c r="A353" s="4">
        <v>45509</v>
      </c>
      <c r="B353" s="7" t="s">
        <v>730</v>
      </c>
      <c r="C353" s="2" t="s">
        <v>731</v>
      </c>
      <c r="D353" s="3" t="s">
        <v>10</v>
      </c>
      <c r="E353" s="3" t="s">
        <v>510</v>
      </c>
      <c r="F353" s="5">
        <v>432.98</v>
      </c>
      <c r="G353" s="5">
        <v>245.66</v>
      </c>
      <c r="H353" s="3" t="s">
        <v>11</v>
      </c>
      <c r="I353" s="3" t="s">
        <v>7</v>
      </c>
      <c r="J353" s="3" t="s">
        <v>8</v>
      </c>
      <c r="K353" s="3">
        <v>1221864</v>
      </c>
      <c r="L353" s="3">
        <v>1221864</v>
      </c>
      <c r="M353" s="6">
        <v>45517</v>
      </c>
      <c r="N353" s="2"/>
    </row>
    <row r="354" spans="1:14" x14ac:dyDescent="0.4">
      <c r="A354" s="4">
        <v>45509</v>
      </c>
      <c r="B354" s="7" t="s">
        <v>730</v>
      </c>
      <c r="C354" s="2" t="s">
        <v>731</v>
      </c>
      <c r="D354" s="3" t="s">
        <v>10</v>
      </c>
      <c r="E354" s="3" t="s">
        <v>510</v>
      </c>
      <c r="F354" s="5">
        <v>587.69000000000005</v>
      </c>
      <c r="G354" s="5">
        <v>263.62</v>
      </c>
      <c r="H354" s="3" t="s">
        <v>11</v>
      </c>
      <c r="I354" s="3" t="s">
        <v>7</v>
      </c>
      <c r="J354" s="3" t="s">
        <v>8</v>
      </c>
      <c r="K354" s="3">
        <v>1212130</v>
      </c>
      <c r="L354" s="3">
        <v>1212130</v>
      </c>
      <c r="M354" s="6">
        <v>45521</v>
      </c>
      <c r="N354" s="2"/>
    </row>
    <row r="355" spans="1:14" x14ac:dyDescent="0.4">
      <c r="A355" s="4">
        <v>45516</v>
      </c>
      <c r="B355" s="7" t="s">
        <v>48</v>
      </c>
      <c r="C355" s="2" t="s">
        <v>48</v>
      </c>
      <c r="D355" s="3" t="s">
        <v>10</v>
      </c>
      <c r="E355" s="3" t="s">
        <v>774</v>
      </c>
      <c r="F355" s="5">
        <v>375</v>
      </c>
      <c r="G355" s="5">
        <v>65.959999999999994</v>
      </c>
      <c r="H355" s="3" t="s">
        <v>22</v>
      </c>
      <c r="I355" s="3" t="s">
        <v>7</v>
      </c>
      <c r="J355" s="3" t="s">
        <v>8</v>
      </c>
      <c r="K355" s="3">
        <v>1223214</v>
      </c>
      <c r="L355" s="3">
        <v>1223214</v>
      </c>
      <c r="M355" s="6">
        <v>45520</v>
      </c>
      <c r="N355" s="2"/>
    </row>
    <row r="356" spans="1:14" x14ac:dyDescent="0.4">
      <c r="A356" s="4">
        <v>45516</v>
      </c>
      <c r="B356" s="7" t="s">
        <v>775</v>
      </c>
      <c r="C356" s="2" t="s">
        <v>775</v>
      </c>
      <c r="D356" s="3" t="s">
        <v>20</v>
      </c>
      <c r="E356" s="3" t="s">
        <v>776</v>
      </c>
      <c r="F356" s="5">
        <v>112.72</v>
      </c>
      <c r="G356" s="5" t="s">
        <v>686</v>
      </c>
      <c r="H356" s="3" t="s">
        <v>82</v>
      </c>
      <c r="I356" s="3" t="s">
        <v>7</v>
      </c>
      <c r="J356" s="3" t="s">
        <v>8</v>
      </c>
      <c r="K356" s="3" t="s">
        <v>784</v>
      </c>
      <c r="L356" s="3">
        <v>303607</v>
      </c>
      <c r="M356" s="6">
        <v>45520</v>
      </c>
      <c r="N356" s="2"/>
    </row>
    <row r="357" spans="1:14" x14ac:dyDescent="0.4">
      <c r="A357" s="4">
        <v>45516</v>
      </c>
      <c r="B357" s="7" t="s">
        <v>219</v>
      </c>
      <c r="C357" s="2" t="s">
        <v>219</v>
      </c>
      <c r="D357" s="3" t="s">
        <v>20</v>
      </c>
      <c r="E357" s="3" t="s">
        <v>450</v>
      </c>
      <c r="F357" s="5">
        <v>361.67</v>
      </c>
      <c r="G357" s="5" t="s">
        <v>805</v>
      </c>
      <c r="H357" s="3" t="s">
        <v>11</v>
      </c>
      <c r="I357" s="3" t="s">
        <v>7</v>
      </c>
      <c r="J357" s="3" t="s">
        <v>8</v>
      </c>
      <c r="K357" s="3" t="s">
        <v>806</v>
      </c>
      <c r="L357" s="3">
        <v>303618</v>
      </c>
      <c r="M357" s="6">
        <v>45520</v>
      </c>
      <c r="N357" s="2"/>
    </row>
    <row r="358" spans="1:14" x14ac:dyDescent="0.4">
      <c r="A358" s="4">
        <v>45516</v>
      </c>
      <c r="B358" s="7" t="s">
        <v>778</v>
      </c>
      <c r="C358" s="2" t="s">
        <v>778</v>
      </c>
      <c r="D358" s="3" t="s">
        <v>9</v>
      </c>
      <c r="E358" s="3" t="s">
        <v>779</v>
      </c>
      <c r="F358" s="5">
        <v>176.22</v>
      </c>
      <c r="G358" s="5">
        <v>47.98</v>
      </c>
      <c r="H358" s="3" t="s">
        <v>11</v>
      </c>
      <c r="I358" s="3" t="s">
        <v>7</v>
      </c>
      <c r="J358" s="3" t="s">
        <v>8</v>
      </c>
      <c r="K358" s="3">
        <v>205324</v>
      </c>
      <c r="L358" s="3">
        <v>205324</v>
      </c>
      <c r="M358" s="6">
        <v>45527</v>
      </c>
      <c r="N358" s="2"/>
    </row>
    <row r="359" spans="1:14" x14ac:dyDescent="0.4">
      <c r="A359" s="4">
        <v>45516</v>
      </c>
      <c r="B359" s="7" t="s">
        <v>36</v>
      </c>
      <c r="C359" s="2" t="s">
        <v>71</v>
      </c>
      <c r="D359" s="3" t="s">
        <v>9</v>
      </c>
      <c r="E359" s="3" t="s">
        <v>780</v>
      </c>
      <c r="F359" s="5">
        <v>288</v>
      </c>
      <c r="G359" s="5">
        <v>211</v>
      </c>
      <c r="H359" s="3" t="s">
        <v>11</v>
      </c>
      <c r="I359" s="3" t="s">
        <v>7</v>
      </c>
      <c r="J359" s="3" t="s">
        <v>8</v>
      </c>
      <c r="K359" s="3">
        <v>204948</v>
      </c>
      <c r="L359" s="3">
        <v>204948</v>
      </c>
      <c r="M359" s="6">
        <v>45545</v>
      </c>
      <c r="N359" s="2"/>
    </row>
    <row r="360" spans="1:14" x14ac:dyDescent="0.4">
      <c r="A360" s="4">
        <v>45519</v>
      </c>
      <c r="B360" s="7" t="s">
        <v>735</v>
      </c>
      <c r="C360" s="2" t="s">
        <v>735</v>
      </c>
      <c r="D360" s="3" t="s">
        <v>9</v>
      </c>
      <c r="E360" s="3" t="s">
        <v>703</v>
      </c>
      <c r="F360" s="5">
        <v>80</v>
      </c>
      <c r="G360" s="5" t="s">
        <v>753</v>
      </c>
      <c r="H360" s="3" t="s">
        <v>782</v>
      </c>
      <c r="I360" s="3" t="s">
        <v>7</v>
      </c>
      <c r="J360" s="3" t="s">
        <v>8</v>
      </c>
      <c r="N360" s="2"/>
    </row>
    <row r="361" spans="1:14" x14ac:dyDescent="0.4">
      <c r="A361" s="4">
        <v>45519</v>
      </c>
      <c r="B361" s="7" t="s">
        <v>735</v>
      </c>
      <c r="C361" s="2" t="s">
        <v>735</v>
      </c>
      <c r="D361" s="3" t="s">
        <v>9</v>
      </c>
      <c r="E361" s="3" t="s">
        <v>277</v>
      </c>
      <c r="F361" s="5">
        <v>100</v>
      </c>
      <c r="G361" s="5" t="s">
        <v>753</v>
      </c>
      <c r="H361" s="3" t="s">
        <v>782</v>
      </c>
      <c r="I361" s="3" t="s">
        <v>7</v>
      </c>
      <c r="J361" s="3" t="s">
        <v>8</v>
      </c>
      <c r="K361" s="3">
        <v>203748</v>
      </c>
      <c r="L361" s="3">
        <v>203748</v>
      </c>
      <c r="M361" s="6">
        <v>45531</v>
      </c>
      <c r="N361" s="2"/>
    </row>
    <row r="362" spans="1:14" x14ac:dyDescent="0.4">
      <c r="A362" s="4">
        <v>45519</v>
      </c>
      <c r="B362" s="7" t="s">
        <v>820</v>
      </c>
      <c r="C362" s="2" t="s">
        <v>820</v>
      </c>
      <c r="D362" s="3" t="s">
        <v>10</v>
      </c>
      <c r="E362" s="3" t="s">
        <v>825</v>
      </c>
      <c r="F362" s="5">
        <v>400</v>
      </c>
      <c r="H362" s="3" t="s">
        <v>82</v>
      </c>
      <c r="I362" s="3" t="s">
        <v>158</v>
      </c>
      <c r="J362" s="3" t="s">
        <v>8</v>
      </c>
      <c r="N362" s="2"/>
    </row>
    <row r="363" spans="1:14" x14ac:dyDescent="0.4">
      <c r="A363" s="4">
        <v>45523</v>
      </c>
      <c r="B363" s="7" t="s">
        <v>698</v>
      </c>
      <c r="C363" s="2" t="s">
        <v>701</v>
      </c>
      <c r="D363" s="3" t="s">
        <v>20</v>
      </c>
      <c r="E363" s="3" t="s">
        <v>201</v>
      </c>
      <c r="F363" s="5">
        <v>121.09</v>
      </c>
      <c r="G363" s="5">
        <v>21.52</v>
      </c>
      <c r="H363" s="3" t="s">
        <v>700</v>
      </c>
      <c r="I363" s="3" t="s">
        <v>7</v>
      </c>
      <c r="J363" s="3" t="s">
        <v>8</v>
      </c>
      <c r="K363" s="3" t="s">
        <v>812</v>
      </c>
      <c r="L363" s="3">
        <v>303846</v>
      </c>
      <c r="M363" s="6">
        <v>45524</v>
      </c>
      <c r="N363" s="2"/>
    </row>
    <row r="364" spans="1:14" x14ac:dyDescent="0.4">
      <c r="A364" s="4">
        <v>45523</v>
      </c>
      <c r="B364" s="7" t="s">
        <v>820</v>
      </c>
      <c r="C364" s="2" t="s">
        <v>820</v>
      </c>
      <c r="D364" s="3" t="s">
        <v>10</v>
      </c>
      <c r="E364" s="3" t="s">
        <v>324</v>
      </c>
      <c r="F364" s="5">
        <v>80</v>
      </c>
      <c r="H364" s="3" t="s">
        <v>82</v>
      </c>
      <c r="I364" s="3" t="s">
        <v>158</v>
      </c>
      <c r="J364" s="3" t="s">
        <v>8</v>
      </c>
      <c r="N364" s="2" t="s">
        <v>858</v>
      </c>
    </row>
    <row r="365" spans="1:14" x14ac:dyDescent="0.4">
      <c r="A365" s="4">
        <v>45525</v>
      </c>
      <c r="B365" s="7" t="s">
        <v>787</v>
      </c>
      <c r="C365" s="2" t="s">
        <v>788</v>
      </c>
      <c r="D365" s="3" t="s">
        <v>9</v>
      </c>
      <c r="E365" s="3" t="s">
        <v>789</v>
      </c>
      <c r="F365" s="5">
        <v>85.1</v>
      </c>
      <c r="H365" s="3" t="s">
        <v>11</v>
      </c>
      <c r="I365" s="3" t="s">
        <v>29</v>
      </c>
      <c r="J365" s="3" t="s">
        <v>8</v>
      </c>
      <c r="M365" s="6">
        <v>45534</v>
      </c>
      <c r="N365" s="2"/>
    </row>
    <row r="366" spans="1:14" x14ac:dyDescent="0.4">
      <c r="A366" s="4">
        <v>45525</v>
      </c>
      <c r="B366" s="7" t="s">
        <v>36</v>
      </c>
      <c r="C366" s="2" t="s">
        <v>790</v>
      </c>
      <c r="D366" s="3" t="s">
        <v>9</v>
      </c>
      <c r="E366" s="3" t="s">
        <v>791</v>
      </c>
      <c r="F366" s="5">
        <v>200</v>
      </c>
      <c r="G366" s="5">
        <v>37.5</v>
      </c>
      <c r="H366" s="3" t="s">
        <v>11</v>
      </c>
      <c r="I366" s="3" t="s">
        <v>7</v>
      </c>
      <c r="J366" s="3" t="s">
        <v>8</v>
      </c>
      <c r="K366" s="3">
        <v>204294</v>
      </c>
      <c r="L366" s="3">
        <v>204294</v>
      </c>
      <c r="M366" s="6">
        <v>45538</v>
      </c>
      <c r="N366" s="2"/>
    </row>
    <row r="367" spans="1:14" x14ac:dyDescent="0.4">
      <c r="A367" s="4">
        <v>45525</v>
      </c>
      <c r="B367" s="7" t="s">
        <v>448</v>
      </c>
      <c r="C367" s="2" t="s">
        <v>449</v>
      </c>
      <c r="D367" s="3" t="s">
        <v>10</v>
      </c>
      <c r="E367" s="3" t="s">
        <v>378</v>
      </c>
      <c r="F367" s="5">
        <v>230.4</v>
      </c>
      <c r="G367" s="5">
        <v>213.7</v>
      </c>
      <c r="H367" s="3" t="s">
        <v>11</v>
      </c>
      <c r="I367" s="3" t="s">
        <v>7</v>
      </c>
      <c r="J367" s="3" t="s">
        <v>8</v>
      </c>
      <c r="K367" s="3">
        <v>1225792</v>
      </c>
      <c r="L367" s="3">
        <v>1225792</v>
      </c>
      <c r="M367" s="6">
        <v>45530</v>
      </c>
      <c r="N367" s="2"/>
    </row>
    <row r="368" spans="1:14" x14ac:dyDescent="0.4">
      <c r="A368" s="4">
        <v>45526</v>
      </c>
      <c r="B368" s="7" t="s">
        <v>792</v>
      </c>
      <c r="C368" s="2" t="s">
        <v>793</v>
      </c>
      <c r="D368" s="3" t="s">
        <v>34</v>
      </c>
      <c r="E368" s="3" t="s">
        <v>794</v>
      </c>
      <c r="F368" s="5">
        <v>155</v>
      </c>
      <c r="G368" s="5">
        <v>58.5</v>
      </c>
      <c r="H368" s="3" t="s">
        <v>12</v>
      </c>
      <c r="I368" s="3" t="s">
        <v>7</v>
      </c>
      <c r="J368" s="3" t="s">
        <v>8</v>
      </c>
      <c r="K368" s="3" t="s">
        <v>816</v>
      </c>
      <c r="L368" s="3">
        <v>5415222</v>
      </c>
      <c r="M368" s="6">
        <v>45530</v>
      </c>
      <c r="N368" s="2" t="s">
        <v>815</v>
      </c>
    </row>
    <row r="369" spans="1:14" x14ac:dyDescent="0.4">
      <c r="A369" s="4">
        <v>45526</v>
      </c>
      <c r="B369" s="7" t="s">
        <v>800</v>
      </c>
      <c r="C369" s="2" t="s">
        <v>801</v>
      </c>
      <c r="D369" s="3" t="s">
        <v>20</v>
      </c>
      <c r="E369" s="3" t="s">
        <v>802</v>
      </c>
      <c r="F369" s="5">
        <v>400</v>
      </c>
      <c r="H369" s="3" t="s">
        <v>31</v>
      </c>
      <c r="I369" s="3" t="s">
        <v>158</v>
      </c>
      <c r="J369" s="3" t="s">
        <v>8</v>
      </c>
      <c r="N369" s="2"/>
    </row>
    <row r="370" spans="1:14" x14ac:dyDescent="0.4">
      <c r="A370" s="4">
        <v>45529</v>
      </c>
      <c r="B370" s="7" t="s">
        <v>820</v>
      </c>
      <c r="C370" s="2" t="s">
        <v>820</v>
      </c>
      <c r="D370" s="3" t="s">
        <v>10</v>
      </c>
      <c r="E370" s="3" t="s">
        <v>705</v>
      </c>
      <c r="F370" s="5">
        <v>160</v>
      </c>
      <c r="H370" s="3" t="s">
        <v>82</v>
      </c>
      <c r="I370" s="3" t="s">
        <v>158</v>
      </c>
      <c r="J370" s="3" t="s">
        <v>8</v>
      </c>
      <c r="N370" s="2" t="s">
        <v>858</v>
      </c>
    </row>
    <row r="371" spans="1:14" x14ac:dyDescent="0.4">
      <c r="A371" s="4">
        <v>45529</v>
      </c>
      <c r="B371" s="7" t="s">
        <v>820</v>
      </c>
      <c r="C371" s="2" t="s">
        <v>820</v>
      </c>
      <c r="D371" s="3" t="s">
        <v>10</v>
      </c>
      <c r="E371" s="3" t="s">
        <v>759</v>
      </c>
      <c r="F371" s="5">
        <v>50</v>
      </c>
      <c r="H371" s="3" t="s">
        <v>82</v>
      </c>
      <c r="I371" s="3" t="s">
        <v>158</v>
      </c>
      <c r="J371" s="3" t="s">
        <v>8</v>
      </c>
      <c r="N371" s="2" t="s">
        <v>858</v>
      </c>
    </row>
    <row r="372" spans="1:14" x14ac:dyDescent="0.4">
      <c r="A372" s="4">
        <v>45529</v>
      </c>
      <c r="B372" s="7" t="s">
        <v>820</v>
      </c>
      <c r="C372" s="2" t="s">
        <v>820</v>
      </c>
      <c r="D372" s="3" t="s">
        <v>10</v>
      </c>
      <c r="E372" s="3" t="s">
        <v>859</v>
      </c>
      <c r="F372" s="5">
        <v>80</v>
      </c>
      <c r="H372" s="3" t="s">
        <v>82</v>
      </c>
      <c r="I372" s="3" t="s">
        <v>158</v>
      </c>
      <c r="J372" s="3" t="s">
        <v>8</v>
      </c>
      <c r="N372" s="2" t="s">
        <v>858</v>
      </c>
    </row>
    <row r="373" spans="1:14" x14ac:dyDescent="0.4">
      <c r="A373" s="4">
        <v>45530</v>
      </c>
      <c r="B373" s="7" t="s">
        <v>573</v>
      </c>
      <c r="C373" s="2" t="s">
        <v>470</v>
      </c>
      <c r="D373" s="3" t="s">
        <v>10</v>
      </c>
      <c r="E373" s="3" t="s">
        <v>91</v>
      </c>
      <c r="F373" s="5">
        <v>100</v>
      </c>
      <c r="G373" s="5">
        <v>63</v>
      </c>
      <c r="H373" s="3" t="s">
        <v>12</v>
      </c>
      <c r="I373" s="3" t="s">
        <v>7</v>
      </c>
      <c r="J373" s="3" t="s">
        <v>8</v>
      </c>
      <c r="K373" s="3">
        <v>6467152</v>
      </c>
      <c r="L373" s="3">
        <v>6467152</v>
      </c>
      <c r="M373" s="6">
        <v>45533</v>
      </c>
      <c r="N373" s="2" t="s">
        <v>838</v>
      </c>
    </row>
    <row r="374" spans="1:14" x14ac:dyDescent="0.4">
      <c r="A374" s="4">
        <v>45531</v>
      </c>
      <c r="B374" s="7" t="s">
        <v>99</v>
      </c>
      <c r="C374" s="2" t="s">
        <v>100</v>
      </c>
      <c r="D374" s="3" t="s">
        <v>34</v>
      </c>
      <c r="E374" s="3" t="s">
        <v>808</v>
      </c>
      <c r="F374" s="5">
        <v>355.68</v>
      </c>
      <c r="G374" s="5">
        <v>243.2</v>
      </c>
      <c r="H374" s="3" t="s">
        <v>11</v>
      </c>
      <c r="I374" s="3" t="s">
        <v>7</v>
      </c>
      <c r="J374" s="3" t="s">
        <v>8</v>
      </c>
      <c r="K374" s="3" t="s">
        <v>813</v>
      </c>
      <c r="L374" s="3" t="s">
        <v>814</v>
      </c>
      <c r="M374" s="6">
        <v>45534</v>
      </c>
      <c r="N374" s="2"/>
    </row>
    <row r="375" spans="1:14" x14ac:dyDescent="0.4">
      <c r="A375" s="4">
        <v>45531</v>
      </c>
      <c r="B375" s="7" t="s">
        <v>219</v>
      </c>
      <c r="C375" s="2" t="s">
        <v>219</v>
      </c>
      <c r="D375" s="3" t="s">
        <v>20</v>
      </c>
      <c r="E375" s="3" t="s">
        <v>809</v>
      </c>
      <c r="F375" s="5">
        <v>51.79</v>
      </c>
      <c r="G375" s="5" t="s">
        <v>811</v>
      </c>
      <c r="H375" s="3" t="s">
        <v>11</v>
      </c>
      <c r="I375" s="3" t="s">
        <v>7</v>
      </c>
      <c r="J375" s="3" t="s">
        <v>8</v>
      </c>
      <c r="L375" s="3">
        <v>314178</v>
      </c>
      <c r="M375" s="6">
        <v>45536</v>
      </c>
      <c r="N375" s="2"/>
    </row>
    <row r="376" spans="1:14" x14ac:dyDescent="0.4">
      <c r="A376" s="4">
        <v>45531</v>
      </c>
      <c r="B376" s="7" t="s">
        <v>330</v>
      </c>
      <c r="C376" s="2" t="s">
        <v>330</v>
      </c>
      <c r="D376" s="3" t="s">
        <v>10</v>
      </c>
      <c r="E376" s="3" t="s">
        <v>807</v>
      </c>
      <c r="F376" s="5">
        <v>22.29</v>
      </c>
      <c r="G376" s="5">
        <v>17.829999999999998</v>
      </c>
      <c r="H376" s="3" t="s">
        <v>11</v>
      </c>
      <c r="I376" s="3" t="s">
        <v>7</v>
      </c>
      <c r="J376" s="3" t="s">
        <v>8</v>
      </c>
      <c r="K376" s="3">
        <v>1228689</v>
      </c>
      <c r="L376" s="3">
        <v>1228689</v>
      </c>
      <c r="M376" s="6">
        <v>45534</v>
      </c>
      <c r="N376" s="2"/>
    </row>
    <row r="377" spans="1:14" x14ac:dyDescent="0.4">
      <c r="A377" s="4">
        <v>45532</v>
      </c>
      <c r="B377" s="7" t="s">
        <v>810</v>
      </c>
      <c r="C377" s="2" t="s">
        <v>810</v>
      </c>
      <c r="D377" s="3" t="s">
        <v>20</v>
      </c>
      <c r="E377" s="3" t="s">
        <v>751</v>
      </c>
      <c r="F377" s="5">
        <v>50</v>
      </c>
      <c r="G377" s="5">
        <v>17.600000000000001</v>
      </c>
      <c r="H377" s="3" t="s">
        <v>98</v>
      </c>
      <c r="I377" s="3" t="s">
        <v>7</v>
      </c>
      <c r="J377" s="3" t="s">
        <v>8</v>
      </c>
      <c r="K377" s="3" t="s">
        <v>839</v>
      </c>
      <c r="L377" s="3">
        <v>314231</v>
      </c>
      <c r="M377" s="6">
        <v>45545</v>
      </c>
      <c r="N377" s="2"/>
    </row>
    <row r="378" spans="1:14" x14ac:dyDescent="0.4">
      <c r="A378" s="4">
        <v>45533</v>
      </c>
      <c r="B378" s="7" t="s">
        <v>820</v>
      </c>
      <c r="C378" s="2" t="s">
        <v>820</v>
      </c>
      <c r="D378" s="3" t="s">
        <v>10</v>
      </c>
      <c r="E378" s="3" t="s">
        <v>826</v>
      </c>
      <c r="F378" s="5">
        <v>420</v>
      </c>
      <c r="H378" s="3" t="s">
        <v>82</v>
      </c>
      <c r="I378" s="3" t="s">
        <v>158</v>
      </c>
      <c r="J378" s="3" t="s">
        <v>8</v>
      </c>
      <c r="N378" s="2"/>
    </row>
    <row r="379" spans="1:14" x14ac:dyDescent="0.4">
      <c r="A379" s="4">
        <v>45534</v>
      </c>
      <c r="B379" s="7" t="s">
        <v>630</v>
      </c>
      <c r="C379" s="2" t="s">
        <v>630</v>
      </c>
      <c r="D379" s="3" t="s">
        <v>68</v>
      </c>
      <c r="E379" s="3" t="s">
        <v>631</v>
      </c>
      <c r="F379" s="5">
        <v>124</v>
      </c>
      <c r="G379" s="5">
        <v>99.27</v>
      </c>
      <c r="H379" s="3" t="s">
        <v>700</v>
      </c>
      <c r="I379" s="3" t="s">
        <v>7</v>
      </c>
      <c r="J379" s="3" t="s">
        <v>8</v>
      </c>
      <c r="K379" s="3" t="s">
        <v>817</v>
      </c>
      <c r="L379" s="3">
        <v>5428156</v>
      </c>
      <c r="M379" s="6">
        <v>45539</v>
      </c>
      <c r="N379" s="2"/>
    </row>
    <row r="380" spans="1:14" x14ac:dyDescent="0.4">
      <c r="A380" s="4">
        <v>45545</v>
      </c>
      <c r="B380" s="7" t="s">
        <v>39</v>
      </c>
      <c r="C380" s="2" t="s">
        <v>39</v>
      </c>
      <c r="D380" s="3" t="s">
        <v>552</v>
      </c>
      <c r="E380" s="3" t="s">
        <v>847</v>
      </c>
      <c r="F380" s="5">
        <v>8953</v>
      </c>
      <c r="G380" s="5">
        <v>7162.4</v>
      </c>
      <c r="H380" s="3" t="s">
        <v>249</v>
      </c>
      <c r="I380" s="3" t="s">
        <v>7</v>
      </c>
      <c r="J380" s="3" t="s">
        <v>8</v>
      </c>
      <c r="K380" s="3">
        <v>3651812</v>
      </c>
      <c r="L380" s="3">
        <v>3651812</v>
      </c>
      <c r="M380" s="6">
        <v>45546</v>
      </c>
      <c r="N380" s="2"/>
    </row>
    <row r="381" spans="1:14" x14ac:dyDescent="0.4">
      <c r="A381" s="4">
        <v>45547</v>
      </c>
      <c r="B381" s="7" t="s">
        <v>375</v>
      </c>
      <c r="C381" s="2" t="s">
        <v>376</v>
      </c>
      <c r="D381" s="3" t="s">
        <v>20</v>
      </c>
      <c r="E381" s="3" t="s">
        <v>818</v>
      </c>
      <c r="F381" s="5">
        <v>92.21</v>
      </c>
      <c r="G381" s="5">
        <f>36+17.04</f>
        <v>53.04</v>
      </c>
      <c r="H381" s="3" t="s">
        <v>782</v>
      </c>
      <c r="I381" s="3" t="s">
        <v>7</v>
      </c>
      <c r="J381" s="3" t="s">
        <v>8</v>
      </c>
      <c r="L381" s="3">
        <v>334793</v>
      </c>
      <c r="M381" s="6">
        <v>45548</v>
      </c>
      <c r="N381" s="2"/>
    </row>
    <row r="382" spans="1:14" x14ac:dyDescent="0.4">
      <c r="A382" s="4">
        <v>45547</v>
      </c>
      <c r="B382" s="7" t="s">
        <v>117</v>
      </c>
      <c r="C382" s="2" t="s">
        <v>117</v>
      </c>
      <c r="D382" s="3" t="s">
        <v>20</v>
      </c>
      <c r="E382" s="3" t="s">
        <v>819</v>
      </c>
      <c r="F382" s="5">
        <v>60</v>
      </c>
      <c r="G382" s="5">
        <v>36</v>
      </c>
      <c r="H382" s="3" t="s">
        <v>31</v>
      </c>
      <c r="I382" s="3" t="s">
        <v>7</v>
      </c>
      <c r="J382" s="3" t="s">
        <v>8</v>
      </c>
      <c r="L382" s="3">
        <v>334975</v>
      </c>
      <c r="M382" s="6">
        <v>45548</v>
      </c>
      <c r="N382" s="2"/>
    </row>
    <row r="383" spans="1:14" x14ac:dyDescent="0.4">
      <c r="A383" s="4">
        <v>45547</v>
      </c>
      <c r="B383" s="7" t="s">
        <v>340</v>
      </c>
      <c r="C383" s="2" t="s">
        <v>340</v>
      </c>
      <c r="D383" s="3" t="s">
        <v>23</v>
      </c>
      <c r="E383" s="3" t="s">
        <v>821</v>
      </c>
      <c r="F383" s="5">
        <v>109.81</v>
      </c>
      <c r="G383" s="5">
        <v>20.87</v>
      </c>
      <c r="H383" s="3" t="s">
        <v>11</v>
      </c>
      <c r="I383" s="3" t="s">
        <v>7</v>
      </c>
      <c r="J383" s="3" t="s">
        <v>40</v>
      </c>
      <c r="K383" s="3" t="s">
        <v>842</v>
      </c>
      <c r="L383" s="3" t="s">
        <v>843</v>
      </c>
      <c r="M383" s="6">
        <v>45558</v>
      </c>
      <c r="N383" s="2"/>
    </row>
    <row r="384" spans="1:14" x14ac:dyDescent="0.4">
      <c r="A384" s="4">
        <v>45547</v>
      </c>
      <c r="B384" s="7" t="s">
        <v>340</v>
      </c>
      <c r="C384" s="2" t="s">
        <v>340</v>
      </c>
      <c r="D384" s="3" t="s">
        <v>23</v>
      </c>
      <c r="E384" s="3" t="s">
        <v>822</v>
      </c>
      <c r="F384" s="5">
        <v>80</v>
      </c>
      <c r="G384" s="5">
        <v>32</v>
      </c>
      <c r="H384" s="3" t="s">
        <v>11</v>
      </c>
      <c r="I384" s="3" t="s">
        <v>7</v>
      </c>
      <c r="J384" s="3" t="s">
        <v>8</v>
      </c>
      <c r="K384" s="3">
        <v>11700909</v>
      </c>
      <c r="L384" s="3">
        <v>11700909</v>
      </c>
      <c r="M384" s="6">
        <v>45558</v>
      </c>
      <c r="N384" s="2"/>
    </row>
    <row r="385" spans="1:14" x14ac:dyDescent="0.4">
      <c r="A385" s="4">
        <v>45551</v>
      </c>
      <c r="B385" s="7" t="s">
        <v>52</v>
      </c>
      <c r="C385" s="2" t="s">
        <v>52</v>
      </c>
      <c r="D385" s="3" t="s">
        <v>9</v>
      </c>
      <c r="E385" s="3" t="s">
        <v>450</v>
      </c>
      <c r="F385" s="5">
        <v>289.64999999999998</v>
      </c>
      <c r="G385" s="5">
        <v>41.62</v>
      </c>
      <c r="H385" s="3" t="s">
        <v>516</v>
      </c>
      <c r="I385" s="3" t="s">
        <v>7</v>
      </c>
      <c r="J385" s="3" t="s">
        <v>8</v>
      </c>
      <c r="K385" s="3">
        <v>205739</v>
      </c>
      <c r="L385" s="3">
        <v>205739</v>
      </c>
      <c r="M385" s="6">
        <v>45561</v>
      </c>
      <c r="N385" s="2" t="s">
        <v>852</v>
      </c>
    </row>
    <row r="386" spans="1:14" x14ac:dyDescent="0.4">
      <c r="A386" s="4">
        <v>45551</v>
      </c>
      <c r="B386" s="7" t="s">
        <v>258</v>
      </c>
      <c r="C386" s="2" t="s">
        <v>258</v>
      </c>
      <c r="D386" s="3" t="s">
        <v>23</v>
      </c>
      <c r="E386" s="3" t="s">
        <v>828</v>
      </c>
      <c r="F386" s="5">
        <v>259.3</v>
      </c>
      <c r="G386" s="5">
        <v>197.37</v>
      </c>
      <c r="H386" s="3" t="s">
        <v>516</v>
      </c>
      <c r="I386" s="3" t="s">
        <v>7</v>
      </c>
      <c r="J386" s="3" t="s">
        <v>8</v>
      </c>
      <c r="K386" s="3">
        <v>11693239</v>
      </c>
      <c r="L386" s="3">
        <v>11693239</v>
      </c>
      <c r="M386" s="6">
        <v>45555</v>
      </c>
      <c r="N386" s="2"/>
    </row>
    <row r="387" spans="1:14" x14ac:dyDescent="0.4">
      <c r="A387" s="4">
        <v>45551</v>
      </c>
      <c r="B387" s="7" t="s">
        <v>829</v>
      </c>
      <c r="C387" s="2" t="s">
        <v>829</v>
      </c>
      <c r="D387" s="3" t="s">
        <v>9</v>
      </c>
      <c r="E387" s="3" t="s">
        <v>830</v>
      </c>
      <c r="F387" s="5">
        <v>146.22999999999999</v>
      </c>
      <c r="H387" s="3" t="s">
        <v>516</v>
      </c>
      <c r="I387" s="3" t="s">
        <v>158</v>
      </c>
      <c r="J387" s="3" t="s">
        <v>8</v>
      </c>
      <c r="M387" s="6">
        <v>45558</v>
      </c>
      <c r="N387" s="2"/>
    </row>
    <row r="388" spans="1:14" x14ac:dyDescent="0.4">
      <c r="A388" s="4">
        <v>45551</v>
      </c>
      <c r="B388" s="7" t="s">
        <v>730</v>
      </c>
      <c r="C388" s="2" t="s">
        <v>731</v>
      </c>
      <c r="D388" s="3" t="s">
        <v>10</v>
      </c>
      <c r="E388" s="3" t="s">
        <v>510</v>
      </c>
      <c r="F388" s="5">
        <v>1458.44</v>
      </c>
      <c r="G388" s="5">
        <v>788.64</v>
      </c>
      <c r="H388" s="3" t="s">
        <v>11</v>
      </c>
      <c r="I388" s="3" t="s">
        <v>7</v>
      </c>
      <c r="J388" s="3" t="s">
        <v>8</v>
      </c>
      <c r="K388" s="3">
        <v>1236012</v>
      </c>
      <c r="L388" s="3">
        <v>1236012</v>
      </c>
      <c r="M388" s="6">
        <v>45555</v>
      </c>
      <c r="N388" s="2"/>
    </row>
    <row r="389" spans="1:14" x14ac:dyDescent="0.4">
      <c r="A389" s="4">
        <v>45551</v>
      </c>
      <c r="B389" s="7" t="s">
        <v>844</v>
      </c>
      <c r="C389" s="2" t="s">
        <v>844</v>
      </c>
      <c r="D389" s="3" t="s">
        <v>552</v>
      </c>
      <c r="E389" s="3" t="s">
        <v>831</v>
      </c>
      <c r="F389" s="5">
        <v>299.66000000000003</v>
      </c>
      <c r="H389" s="3" t="s">
        <v>516</v>
      </c>
      <c r="I389" s="3" t="s">
        <v>158</v>
      </c>
      <c r="J389" s="3" t="s">
        <v>8</v>
      </c>
      <c r="N389" s="2"/>
    </row>
    <row r="390" spans="1:14" x14ac:dyDescent="0.4">
      <c r="A390" s="4">
        <v>45553</v>
      </c>
      <c r="B390" s="7" t="s">
        <v>28</v>
      </c>
      <c r="C390" s="2" t="s">
        <v>28</v>
      </c>
      <c r="D390" s="3" t="s">
        <v>34</v>
      </c>
      <c r="E390" s="3" t="s">
        <v>64</v>
      </c>
      <c r="F390" s="5">
        <v>468.29</v>
      </c>
      <c r="G390" s="5">
        <v>403.45</v>
      </c>
      <c r="H390" s="3" t="s">
        <v>516</v>
      </c>
      <c r="I390" s="3" t="s">
        <v>7</v>
      </c>
      <c r="J390" s="3" t="s">
        <v>8</v>
      </c>
      <c r="K390" s="3" t="s">
        <v>870</v>
      </c>
      <c r="L390" s="3">
        <v>545159</v>
      </c>
      <c r="M390" s="6">
        <v>45558</v>
      </c>
      <c r="N390" s="2"/>
    </row>
    <row r="391" spans="1:14" x14ac:dyDescent="0.4">
      <c r="A391" s="4">
        <v>45553</v>
      </c>
      <c r="B391" s="7" t="s">
        <v>39</v>
      </c>
      <c r="C391" s="2" t="s">
        <v>39</v>
      </c>
      <c r="D391" s="3" t="s">
        <v>552</v>
      </c>
      <c r="E391" s="3" t="s">
        <v>846</v>
      </c>
      <c r="F391" s="5">
        <v>8953</v>
      </c>
      <c r="G391" s="5">
        <v>7162.4</v>
      </c>
      <c r="H391" s="3" t="s">
        <v>19</v>
      </c>
      <c r="I391" s="3" t="s">
        <v>7</v>
      </c>
      <c r="J391" s="3" t="s">
        <v>8</v>
      </c>
      <c r="K391" s="3">
        <v>3696970</v>
      </c>
      <c r="L391" s="3">
        <v>3696970</v>
      </c>
      <c r="M391" s="6">
        <v>45566</v>
      </c>
      <c r="N391" s="2"/>
    </row>
    <row r="392" spans="1:14" x14ac:dyDescent="0.4">
      <c r="A392" s="4">
        <v>45553</v>
      </c>
      <c r="B392" s="7" t="s">
        <v>820</v>
      </c>
      <c r="C392" s="2" t="s">
        <v>820</v>
      </c>
      <c r="D392" s="3" t="s">
        <v>10</v>
      </c>
      <c r="E392" s="3" t="s">
        <v>91</v>
      </c>
      <c r="F392" s="5">
        <v>160</v>
      </c>
      <c r="H392" s="3" t="s">
        <v>82</v>
      </c>
      <c r="I392" s="3" t="s">
        <v>158</v>
      </c>
      <c r="J392" s="3" t="s">
        <v>8</v>
      </c>
      <c r="N392" s="2" t="s">
        <v>858</v>
      </c>
    </row>
    <row r="393" spans="1:14" x14ac:dyDescent="0.4">
      <c r="A393" s="4">
        <v>45553</v>
      </c>
      <c r="B393" s="7" t="s">
        <v>820</v>
      </c>
      <c r="C393" s="2" t="s">
        <v>820</v>
      </c>
      <c r="D393" s="3" t="s">
        <v>10</v>
      </c>
      <c r="E393" s="3" t="s">
        <v>426</v>
      </c>
      <c r="F393" s="5">
        <v>260</v>
      </c>
      <c r="H393" s="3" t="s">
        <v>82</v>
      </c>
      <c r="I393" s="3" t="s">
        <v>158</v>
      </c>
      <c r="J393" s="3" t="s">
        <v>8</v>
      </c>
      <c r="N393" s="2" t="s">
        <v>867</v>
      </c>
    </row>
    <row r="394" spans="1:14" x14ac:dyDescent="0.4">
      <c r="A394" s="4">
        <v>45553</v>
      </c>
      <c r="B394" s="7" t="s">
        <v>820</v>
      </c>
      <c r="C394" s="2" t="s">
        <v>820</v>
      </c>
      <c r="D394" s="3" t="s">
        <v>10</v>
      </c>
      <c r="E394" s="3" t="s">
        <v>85</v>
      </c>
      <c r="F394" s="5">
        <v>160</v>
      </c>
      <c r="H394" s="3" t="s">
        <v>82</v>
      </c>
      <c r="I394" s="3" t="s">
        <v>158</v>
      </c>
      <c r="J394" s="3" t="s">
        <v>8</v>
      </c>
      <c r="N394" s="2" t="s">
        <v>858</v>
      </c>
    </row>
    <row r="395" spans="1:14" x14ac:dyDescent="0.4">
      <c r="A395" s="4">
        <v>45553</v>
      </c>
      <c r="B395" s="7" t="s">
        <v>820</v>
      </c>
      <c r="C395" s="2" t="s">
        <v>820</v>
      </c>
      <c r="D395" s="3" t="s">
        <v>10</v>
      </c>
      <c r="E395" s="3" t="s">
        <v>443</v>
      </c>
      <c r="F395" s="5">
        <v>80</v>
      </c>
      <c r="H395" s="3" t="s">
        <v>82</v>
      </c>
      <c r="I395" s="3" t="s">
        <v>158</v>
      </c>
      <c r="J395" s="3" t="s">
        <v>8</v>
      </c>
      <c r="N395" s="2" t="s">
        <v>858</v>
      </c>
    </row>
    <row r="396" spans="1:14" x14ac:dyDescent="0.4">
      <c r="A396" s="4">
        <v>45554</v>
      </c>
      <c r="B396" s="7" t="s">
        <v>27</v>
      </c>
      <c r="C396" s="2" t="s">
        <v>445</v>
      </c>
      <c r="D396" s="3" t="s">
        <v>9</v>
      </c>
      <c r="E396" s="3" t="s">
        <v>827</v>
      </c>
      <c r="F396" s="5">
        <v>60</v>
      </c>
      <c r="G396" s="5" t="s">
        <v>183</v>
      </c>
      <c r="H396" s="3" t="s">
        <v>82</v>
      </c>
      <c r="I396" s="3" t="s">
        <v>7</v>
      </c>
      <c r="J396" s="3" t="s">
        <v>8</v>
      </c>
      <c r="K396" s="3">
        <v>205912</v>
      </c>
      <c r="L396" s="3">
        <v>205912</v>
      </c>
      <c r="M396" s="6">
        <v>45562</v>
      </c>
      <c r="N396" s="2"/>
    </row>
    <row r="397" spans="1:14" x14ac:dyDescent="0.4">
      <c r="A397" s="4">
        <v>45554</v>
      </c>
      <c r="B397" s="7" t="s">
        <v>573</v>
      </c>
      <c r="C397" s="2" t="s">
        <v>470</v>
      </c>
      <c r="D397" s="3" t="s">
        <v>10</v>
      </c>
      <c r="E397" s="3" t="s">
        <v>91</v>
      </c>
      <c r="F397" s="5">
        <v>100</v>
      </c>
      <c r="G397" s="5">
        <v>60</v>
      </c>
      <c r="H397" s="3" t="s">
        <v>12</v>
      </c>
      <c r="I397" s="3" t="s">
        <v>7</v>
      </c>
      <c r="J397" s="3" t="s">
        <v>8</v>
      </c>
      <c r="K397" s="3">
        <v>6515071</v>
      </c>
      <c r="L397" s="3">
        <v>6515071</v>
      </c>
      <c r="M397" s="6">
        <v>45558</v>
      </c>
      <c r="N397" s="2" t="s">
        <v>837</v>
      </c>
    </row>
    <row r="398" spans="1:14" x14ac:dyDescent="0.4">
      <c r="A398" s="4">
        <v>45558</v>
      </c>
      <c r="B398" s="7" t="s">
        <v>573</v>
      </c>
      <c r="C398" s="2" t="s">
        <v>470</v>
      </c>
      <c r="D398" s="3" t="s">
        <v>10</v>
      </c>
      <c r="E398" s="3" t="s">
        <v>836</v>
      </c>
      <c r="F398" s="5">
        <v>97.52</v>
      </c>
      <c r="G398" s="5">
        <v>97.52</v>
      </c>
      <c r="H398" s="3" t="s">
        <v>696</v>
      </c>
      <c r="I398" s="3" t="s">
        <v>7</v>
      </c>
      <c r="J398" s="3" t="s">
        <v>8</v>
      </c>
      <c r="N398" s="2"/>
    </row>
    <row r="399" spans="1:14" x14ac:dyDescent="0.4">
      <c r="A399" s="4">
        <v>45558</v>
      </c>
      <c r="B399" s="7" t="s">
        <v>787</v>
      </c>
      <c r="C399" s="2" t="s">
        <v>840</v>
      </c>
      <c r="D399" s="3" t="s">
        <v>9</v>
      </c>
      <c r="E399" s="3" t="s">
        <v>841</v>
      </c>
      <c r="F399" s="5">
        <v>129.41999999999999</v>
      </c>
      <c r="G399" s="5" t="s">
        <v>857</v>
      </c>
      <c r="H399" s="3" t="s">
        <v>11</v>
      </c>
      <c r="I399" s="3" t="s">
        <v>7</v>
      </c>
      <c r="J399" s="3" t="s">
        <v>8</v>
      </c>
      <c r="K399" s="3">
        <v>205973</v>
      </c>
      <c r="L399" s="3">
        <v>205973</v>
      </c>
      <c r="M399" s="6">
        <v>45565</v>
      </c>
      <c r="N399" s="2"/>
    </row>
    <row r="400" spans="1:14" x14ac:dyDescent="0.4">
      <c r="A400" s="4">
        <v>45558</v>
      </c>
      <c r="B400" s="7" t="s">
        <v>844</v>
      </c>
      <c r="C400" s="2" t="s">
        <v>844</v>
      </c>
      <c r="D400" s="3" t="s">
        <v>552</v>
      </c>
      <c r="E400" s="3" t="s">
        <v>845</v>
      </c>
      <c r="F400" s="5">
        <v>19.41</v>
      </c>
      <c r="G400" s="5">
        <v>16.88</v>
      </c>
      <c r="H400" s="3" t="s">
        <v>11</v>
      </c>
      <c r="I400" s="3" t="s">
        <v>7</v>
      </c>
      <c r="J400" s="3" t="s">
        <v>8</v>
      </c>
      <c r="K400" s="3">
        <v>3703312</v>
      </c>
      <c r="L400" s="3">
        <v>3703312</v>
      </c>
      <c r="M400" s="6">
        <v>45565</v>
      </c>
      <c r="N400" s="2"/>
    </row>
    <row r="401" spans="1:14" x14ac:dyDescent="0.4">
      <c r="A401" s="4">
        <v>45559</v>
      </c>
      <c r="B401" s="7" t="s">
        <v>848</v>
      </c>
      <c r="C401" s="2" t="s">
        <v>849</v>
      </c>
      <c r="D401" s="3" t="s">
        <v>9</v>
      </c>
      <c r="E401" s="3" t="s">
        <v>850</v>
      </c>
      <c r="F401" s="5">
        <v>110.5</v>
      </c>
      <c r="G401" s="5">
        <v>85.9</v>
      </c>
      <c r="H401" s="3" t="s">
        <v>294</v>
      </c>
      <c r="I401" s="3" t="s">
        <v>7</v>
      </c>
      <c r="J401" s="3" t="s">
        <v>8</v>
      </c>
      <c r="K401" s="3">
        <v>206101</v>
      </c>
      <c r="L401" s="3">
        <v>206101</v>
      </c>
      <c r="M401" s="6">
        <v>45568</v>
      </c>
      <c r="N401" s="2"/>
    </row>
    <row r="402" spans="1:14" x14ac:dyDescent="0.4">
      <c r="A402" s="4">
        <v>45560</v>
      </c>
      <c r="B402" s="7" t="s">
        <v>36</v>
      </c>
      <c r="C402" s="2" t="s">
        <v>71</v>
      </c>
      <c r="D402" s="3" t="s">
        <v>9</v>
      </c>
      <c r="E402" s="3" t="s">
        <v>851</v>
      </c>
      <c r="F402" s="5">
        <v>205.83</v>
      </c>
      <c r="H402" s="3" t="s">
        <v>11</v>
      </c>
      <c r="I402" s="3" t="s">
        <v>7</v>
      </c>
      <c r="J402" s="3" t="s">
        <v>8</v>
      </c>
      <c r="M402" s="6">
        <v>45568</v>
      </c>
      <c r="N402" s="2"/>
    </row>
    <row r="403" spans="1:14" x14ac:dyDescent="0.4">
      <c r="A403" s="4">
        <v>45561</v>
      </c>
      <c r="B403" s="7" t="s">
        <v>56</v>
      </c>
      <c r="C403" s="2" t="s">
        <v>56</v>
      </c>
      <c r="D403" s="3" t="s">
        <v>34</v>
      </c>
      <c r="E403" s="3" t="s">
        <v>121</v>
      </c>
      <c r="F403" s="5">
        <v>118.3</v>
      </c>
      <c r="H403" s="3" t="s">
        <v>6</v>
      </c>
      <c r="I403" s="3" t="s">
        <v>158</v>
      </c>
      <c r="J403" s="3" t="s">
        <v>8</v>
      </c>
      <c r="L403" s="3">
        <v>5464210</v>
      </c>
      <c r="N403" s="2"/>
    </row>
    <row r="404" spans="1:14" x14ac:dyDescent="0.4">
      <c r="A404" s="4">
        <v>45561</v>
      </c>
      <c r="B404" s="7" t="s">
        <v>853</v>
      </c>
      <c r="C404" s="2" t="s">
        <v>854</v>
      </c>
      <c r="D404" s="3" t="s">
        <v>34</v>
      </c>
      <c r="E404" s="3" t="s">
        <v>855</v>
      </c>
      <c r="F404" s="5">
        <v>567.16999999999996</v>
      </c>
      <c r="G404" s="5">
        <v>144</v>
      </c>
      <c r="H404" s="3" t="s">
        <v>856</v>
      </c>
      <c r="I404" s="3" t="s">
        <v>7</v>
      </c>
      <c r="J404" s="3" t="s">
        <v>8</v>
      </c>
      <c r="K404" s="3" t="s">
        <v>871</v>
      </c>
      <c r="L404" s="3">
        <v>5464430</v>
      </c>
      <c r="M404" s="6">
        <v>45561</v>
      </c>
      <c r="N404" s="2" t="s">
        <v>872</v>
      </c>
    </row>
    <row r="405" spans="1:14" x14ac:dyDescent="0.4">
      <c r="A405" s="4">
        <v>45561</v>
      </c>
      <c r="B405" s="7" t="s">
        <v>366</v>
      </c>
      <c r="C405" s="2" t="s">
        <v>366</v>
      </c>
      <c r="D405" s="3" t="s">
        <v>9</v>
      </c>
      <c r="E405" s="3" t="s">
        <v>216</v>
      </c>
      <c r="F405" s="5">
        <v>37.049999999999997</v>
      </c>
      <c r="G405" s="5">
        <v>27.14</v>
      </c>
      <c r="H405" s="3" t="s">
        <v>12</v>
      </c>
      <c r="I405" s="3" t="s">
        <v>7</v>
      </c>
      <c r="J405" s="3" t="s">
        <v>8</v>
      </c>
      <c r="K405" s="3">
        <v>206271</v>
      </c>
      <c r="L405" s="3">
        <v>206271</v>
      </c>
      <c r="M405" s="6">
        <v>45568</v>
      </c>
      <c r="N405" s="2"/>
    </row>
    <row r="406" spans="1:14" x14ac:dyDescent="0.4">
      <c r="A406" s="4">
        <v>45565</v>
      </c>
      <c r="B406" s="7" t="s">
        <v>49</v>
      </c>
      <c r="C406" s="2" t="s">
        <v>49</v>
      </c>
      <c r="D406" s="3" t="s">
        <v>34</v>
      </c>
      <c r="E406" s="3" t="s">
        <v>622</v>
      </c>
      <c r="F406" s="5">
        <v>114.14</v>
      </c>
      <c r="G406" s="5">
        <v>12.14</v>
      </c>
      <c r="H406" s="3" t="s">
        <v>6</v>
      </c>
      <c r="I406" s="3" t="s">
        <v>7</v>
      </c>
      <c r="J406" s="3" t="s">
        <v>8</v>
      </c>
      <c r="K406" s="3" t="s">
        <v>873</v>
      </c>
      <c r="L406" s="3">
        <v>5470610</v>
      </c>
      <c r="M406" s="6">
        <v>45568</v>
      </c>
      <c r="N406" s="2"/>
    </row>
    <row r="407" spans="1:14" x14ac:dyDescent="0.4">
      <c r="A407" s="4">
        <v>45566</v>
      </c>
      <c r="B407" s="7" t="s">
        <v>559</v>
      </c>
      <c r="C407" s="2" t="s">
        <v>559</v>
      </c>
      <c r="D407" s="3" t="s">
        <v>10</v>
      </c>
      <c r="E407" s="3" t="s">
        <v>64</v>
      </c>
      <c r="F407" s="5">
        <v>271.66000000000003</v>
      </c>
      <c r="G407" s="3" t="s">
        <v>869</v>
      </c>
      <c r="H407" s="3" t="s">
        <v>19</v>
      </c>
      <c r="I407" s="3" t="s">
        <v>7</v>
      </c>
      <c r="J407" s="3" t="s">
        <v>8</v>
      </c>
      <c r="K407" s="3">
        <v>27323</v>
      </c>
      <c r="L407" s="3">
        <v>27323</v>
      </c>
      <c r="M407" s="6">
        <v>45568</v>
      </c>
      <c r="N407" s="2"/>
    </row>
    <row r="408" spans="1:14" x14ac:dyDescent="0.4">
      <c r="A408" s="4">
        <v>45566</v>
      </c>
      <c r="B408" s="7" t="s">
        <v>497</v>
      </c>
      <c r="C408" s="2" t="s">
        <v>860</v>
      </c>
      <c r="D408" s="3" t="s">
        <v>20</v>
      </c>
      <c r="E408" s="3" t="s">
        <v>861</v>
      </c>
      <c r="F408" s="5">
        <v>67.900000000000006</v>
      </c>
      <c r="H408" s="3" t="s">
        <v>25</v>
      </c>
      <c r="I408" s="3" t="s">
        <v>29</v>
      </c>
      <c r="J408" s="3" t="s">
        <v>8</v>
      </c>
      <c r="L408" s="3">
        <v>335474</v>
      </c>
      <c r="N408" s="2"/>
    </row>
    <row r="409" spans="1:14" x14ac:dyDescent="0.4">
      <c r="A409" s="4">
        <v>45566</v>
      </c>
      <c r="B409" s="7" t="s">
        <v>497</v>
      </c>
      <c r="C409" s="2" t="s">
        <v>498</v>
      </c>
      <c r="D409" s="3" t="s">
        <v>20</v>
      </c>
      <c r="E409" s="3" t="s">
        <v>861</v>
      </c>
      <c r="F409" s="5">
        <v>52.3</v>
      </c>
      <c r="H409" s="3" t="s">
        <v>25</v>
      </c>
      <c r="I409" s="3" t="s">
        <v>29</v>
      </c>
      <c r="J409" s="3" t="s">
        <v>8</v>
      </c>
      <c r="L409" s="3">
        <v>335476</v>
      </c>
      <c r="N409" s="2"/>
    </row>
    <row r="410" spans="1:14" x14ac:dyDescent="0.4">
      <c r="A410" s="4">
        <v>45566</v>
      </c>
      <c r="B410" s="7" t="s">
        <v>497</v>
      </c>
      <c r="C410" s="7" t="s">
        <v>497</v>
      </c>
      <c r="D410" s="3" t="s">
        <v>20</v>
      </c>
      <c r="E410" s="3" t="s">
        <v>862</v>
      </c>
      <c r="F410" s="5">
        <v>185.75</v>
      </c>
      <c r="H410" s="3" t="s">
        <v>25</v>
      </c>
      <c r="I410" s="3"/>
      <c r="J410" s="3" t="s">
        <v>8</v>
      </c>
      <c r="L410" s="3">
        <v>335481</v>
      </c>
      <c r="N410" s="2"/>
    </row>
    <row r="411" spans="1:14" x14ac:dyDescent="0.4">
      <c r="A411" s="4">
        <v>45566</v>
      </c>
      <c r="B411" s="7" t="s">
        <v>497</v>
      </c>
      <c r="C411" s="7" t="s">
        <v>498</v>
      </c>
      <c r="D411" s="3" t="s">
        <v>20</v>
      </c>
      <c r="E411" s="3" t="s">
        <v>758</v>
      </c>
      <c r="F411" s="5">
        <v>19.420000000000002</v>
      </c>
      <c r="G411" s="5">
        <v>13.59</v>
      </c>
      <c r="H411" s="3" t="s">
        <v>25</v>
      </c>
      <c r="I411" s="3" t="s">
        <v>7</v>
      </c>
      <c r="J411" s="3" t="s">
        <v>8</v>
      </c>
      <c r="K411" s="3" t="s">
        <v>882</v>
      </c>
      <c r="L411" s="3">
        <v>335482</v>
      </c>
      <c r="M411" s="6">
        <v>45572</v>
      </c>
      <c r="N411" s="2"/>
    </row>
    <row r="412" spans="1:14" x14ac:dyDescent="0.4">
      <c r="A412" s="4">
        <v>45566</v>
      </c>
      <c r="B412" s="7" t="s">
        <v>648</v>
      </c>
      <c r="C412" s="2" t="s">
        <v>863</v>
      </c>
      <c r="D412" s="3" t="s">
        <v>20</v>
      </c>
      <c r="E412" s="3" t="s">
        <v>864</v>
      </c>
      <c r="F412" s="5">
        <v>240</v>
      </c>
      <c r="H412" s="3" t="s">
        <v>25</v>
      </c>
      <c r="I412" s="3" t="s">
        <v>158</v>
      </c>
      <c r="J412" s="3" t="s">
        <v>8</v>
      </c>
      <c r="L412" s="3">
        <v>335484</v>
      </c>
      <c r="N412" s="2"/>
    </row>
    <row r="413" spans="1:14" x14ac:dyDescent="0.4">
      <c r="A413" s="4">
        <v>45566</v>
      </c>
      <c r="B413" s="7" t="s">
        <v>865</v>
      </c>
      <c r="C413" s="2" t="s">
        <v>866</v>
      </c>
      <c r="D413" s="3" t="s">
        <v>58</v>
      </c>
      <c r="E413" s="3" t="s">
        <v>603</v>
      </c>
      <c r="F413" s="5">
        <v>76.319999999999993</v>
      </c>
      <c r="G413" s="5" t="s">
        <v>80</v>
      </c>
      <c r="H413" s="3" t="s">
        <v>25</v>
      </c>
      <c r="I413" s="3" t="s">
        <v>7</v>
      </c>
      <c r="J413" s="3" t="s">
        <v>8</v>
      </c>
      <c r="K413" s="3" t="s">
        <v>883</v>
      </c>
      <c r="L413" s="3">
        <v>335493</v>
      </c>
      <c r="M413" s="6">
        <v>45579</v>
      </c>
      <c r="N413" s="2"/>
    </row>
    <row r="414" spans="1:14" x14ac:dyDescent="0.4">
      <c r="A414" s="4">
        <v>45566</v>
      </c>
      <c r="B414" s="7" t="s">
        <v>39</v>
      </c>
      <c r="C414" s="2" t="s">
        <v>39</v>
      </c>
      <c r="D414" s="3" t="s">
        <v>552</v>
      </c>
      <c r="E414" s="3" t="s">
        <v>405</v>
      </c>
      <c r="F414" s="5">
        <v>197.87</v>
      </c>
      <c r="G414" s="5">
        <v>106.52</v>
      </c>
      <c r="H414" s="3" t="s">
        <v>586</v>
      </c>
      <c r="I414" s="3" t="s">
        <v>7</v>
      </c>
      <c r="J414" s="3" t="s">
        <v>40</v>
      </c>
      <c r="K414" s="3">
        <v>37166697</v>
      </c>
      <c r="L414" s="3">
        <v>37166697</v>
      </c>
      <c r="M414" s="6">
        <v>45568</v>
      </c>
      <c r="N414" s="2"/>
    </row>
    <row r="415" spans="1:14" x14ac:dyDescent="0.4">
      <c r="A415" s="4">
        <v>45567</v>
      </c>
      <c r="B415" s="7" t="s">
        <v>342</v>
      </c>
      <c r="C415" s="2" t="s">
        <v>342</v>
      </c>
      <c r="D415" s="3" t="s">
        <v>23</v>
      </c>
      <c r="E415" s="3" t="s">
        <v>868</v>
      </c>
      <c r="F415" s="5">
        <v>346.57</v>
      </c>
      <c r="G415" s="5">
        <v>304.70999999999998</v>
      </c>
      <c r="H415" s="3" t="s">
        <v>11</v>
      </c>
      <c r="I415" s="3" t="s">
        <v>7</v>
      </c>
      <c r="J415" s="3" t="s">
        <v>8</v>
      </c>
      <c r="K415" s="3">
        <v>11794328</v>
      </c>
      <c r="L415" s="3">
        <v>1179328</v>
      </c>
      <c r="M415" s="6">
        <v>45587</v>
      </c>
      <c r="N415" s="2"/>
    </row>
    <row r="416" spans="1:14" x14ac:dyDescent="0.4">
      <c r="A416" s="4">
        <v>45568</v>
      </c>
      <c r="B416" s="7" t="s">
        <v>36</v>
      </c>
      <c r="C416" s="2" t="s">
        <v>170</v>
      </c>
      <c r="D416" s="3" t="s">
        <v>9</v>
      </c>
      <c r="E416" s="3" t="s">
        <v>874</v>
      </c>
      <c r="F416" s="5">
        <v>160</v>
      </c>
      <c r="G416" s="5">
        <v>101.15</v>
      </c>
      <c r="H416" s="3" t="s">
        <v>11</v>
      </c>
      <c r="I416" s="3" t="s">
        <v>7</v>
      </c>
      <c r="J416" s="3" t="s">
        <v>8</v>
      </c>
      <c r="K416" s="3">
        <v>207061</v>
      </c>
      <c r="L416" s="3">
        <v>207061</v>
      </c>
      <c r="M416" s="6">
        <v>45583</v>
      </c>
      <c r="N416" s="2"/>
    </row>
    <row r="417" spans="1:14" x14ac:dyDescent="0.4">
      <c r="A417" s="4">
        <v>45572</v>
      </c>
      <c r="B417" s="7" t="s">
        <v>173</v>
      </c>
      <c r="C417" s="2" t="s">
        <v>518</v>
      </c>
      <c r="D417" s="3" t="s">
        <v>20</v>
      </c>
      <c r="E417" s="3" t="s">
        <v>875</v>
      </c>
      <c r="F417" s="5">
        <v>69.87</v>
      </c>
      <c r="G417" s="5">
        <v>14</v>
      </c>
      <c r="H417" s="3" t="s">
        <v>11</v>
      </c>
      <c r="I417" s="3" t="s">
        <v>7</v>
      </c>
      <c r="J417" s="3" t="s">
        <v>8</v>
      </c>
      <c r="K417" s="3" t="s">
        <v>881</v>
      </c>
      <c r="L417" s="3">
        <v>335713</v>
      </c>
      <c r="M417" s="6">
        <v>45580</v>
      </c>
      <c r="N417" s="2"/>
    </row>
    <row r="418" spans="1:14" x14ac:dyDescent="0.4">
      <c r="A418" s="4">
        <v>45572</v>
      </c>
      <c r="B418" s="7" t="s">
        <v>173</v>
      </c>
      <c r="C418" s="7" t="s">
        <v>173</v>
      </c>
      <c r="D418" s="3" t="s">
        <v>20</v>
      </c>
      <c r="E418" s="3" t="s">
        <v>876</v>
      </c>
      <c r="F418" s="5">
        <v>330.25</v>
      </c>
      <c r="G418" s="5">
        <v>160</v>
      </c>
      <c r="H418" s="3" t="s">
        <v>11</v>
      </c>
      <c r="I418" s="3" t="s">
        <v>7</v>
      </c>
      <c r="J418" s="3" t="s">
        <v>8</v>
      </c>
      <c r="K418" s="3" t="s">
        <v>885</v>
      </c>
      <c r="L418" s="3">
        <v>335714</v>
      </c>
      <c r="M418" s="6">
        <v>45582</v>
      </c>
      <c r="N418" s="2"/>
    </row>
    <row r="419" spans="1:14" x14ac:dyDescent="0.4">
      <c r="A419" s="4">
        <v>45574</v>
      </c>
      <c r="B419" s="7" t="s">
        <v>39</v>
      </c>
      <c r="C419" s="2" t="s">
        <v>39</v>
      </c>
      <c r="D419" s="3" t="s">
        <v>10</v>
      </c>
      <c r="E419" s="3" t="s">
        <v>878</v>
      </c>
      <c r="F419" s="5">
        <v>8953</v>
      </c>
      <c r="G419" s="5">
        <v>1790.6</v>
      </c>
      <c r="H419" s="3" t="s">
        <v>19</v>
      </c>
      <c r="I419" s="3" t="s">
        <v>7</v>
      </c>
      <c r="J419" s="3" t="s">
        <v>8</v>
      </c>
      <c r="K419" s="3">
        <v>330539</v>
      </c>
      <c r="L419" s="3">
        <v>330539</v>
      </c>
      <c r="M419" s="6">
        <v>45580</v>
      </c>
      <c r="N419" s="2"/>
    </row>
    <row r="420" spans="1:14" x14ac:dyDescent="0.4">
      <c r="A420" s="4">
        <v>45574</v>
      </c>
      <c r="B420" s="7" t="s">
        <v>39</v>
      </c>
      <c r="C420" s="2" t="s">
        <v>39</v>
      </c>
      <c r="D420" s="3" t="s">
        <v>10</v>
      </c>
      <c r="E420" s="3" t="s">
        <v>879</v>
      </c>
      <c r="F420" s="5">
        <v>8953</v>
      </c>
      <c r="G420" s="5" t="s">
        <v>886</v>
      </c>
      <c r="H420" s="3" t="s">
        <v>19</v>
      </c>
      <c r="I420" s="3" t="s">
        <v>7</v>
      </c>
      <c r="J420" s="3" t="s">
        <v>8</v>
      </c>
      <c r="K420" s="3">
        <v>330539</v>
      </c>
      <c r="L420" s="3">
        <v>330539</v>
      </c>
      <c r="M420" s="6">
        <v>45580</v>
      </c>
      <c r="N420" s="2"/>
    </row>
    <row r="421" spans="1:14" x14ac:dyDescent="0.4">
      <c r="A421" s="4">
        <v>45574</v>
      </c>
      <c r="B421" s="7" t="s">
        <v>880</v>
      </c>
      <c r="C421" s="7" t="s">
        <v>880</v>
      </c>
      <c r="D421" s="3" t="s">
        <v>20</v>
      </c>
      <c r="E421" s="3" t="s">
        <v>310</v>
      </c>
      <c r="F421" s="5">
        <v>1039.6199999999999</v>
      </c>
      <c r="G421" s="5">
        <v>640.34</v>
      </c>
      <c r="H421" s="3" t="s">
        <v>22</v>
      </c>
      <c r="I421" s="3" t="s">
        <v>7</v>
      </c>
      <c r="J421" s="3" t="s">
        <v>8</v>
      </c>
      <c r="K421" s="3" t="s">
        <v>920</v>
      </c>
      <c r="L421" s="3">
        <v>335790</v>
      </c>
      <c r="M421" s="6">
        <v>45616</v>
      </c>
      <c r="N421" s="2"/>
    </row>
    <row r="422" spans="1:14" x14ac:dyDescent="0.4">
      <c r="A422" s="4">
        <v>45580</v>
      </c>
      <c r="B422" s="7" t="s">
        <v>775</v>
      </c>
      <c r="C422" s="2" t="s">
        <v>775</v>
      </c>
      <c r="D422" s="3" t="s">
        <v>20</v>
      </c>
      <c r="E422" s="3" t="s">
        <v>267</v>
      </c>
      <c r="F422" s="5">
        <v>172</v>
      </c>
      <c r="G422" s="5">
        <v>81.14</v>
      </c>
      <c r="H422" s="3" t="s">
        <v>82</v>
      </c>
      <c r="I422" s="3" t="s">
        <v>7</v>
      </c>
      <c r="J422" s="3" t="s">
        <v>8</v>
      </c>
      <c r="L422" s="3">
        <v>335912</v>
      </c>
      <c r="M422" s="6">
        <v>45603</v>
      </c>
      <c r="N422" s="2"/>
    </row>
    <row r="423" spans="1:14" x14ac:dyDescent="0.4">
      <c r="A423" s="4">
        <v>45582</v>
      </c>
      <c r="B423" s="7" t="s">
        <v>60</v>
      </c>
      <c r="C423" s="2" t="s">
        <v>60</v>
      </c>
      <c r="D423" s="3" t="s">
        <v>34</v>
      </c>
      <c r="E423" s="3" t="s">
        <v>884</v>
      </c>
      <c r="F423" s="5">
        <v>527</v>
      </c>
      <c r="G423" s="5">
        <v>474.3</v>
      </c>
      <c r="H423" s="3" t="s">
        <v>19</v>
      </c>
      <c r="I423" s="3" t="s">
        <v>7</v>
      </c>
      <c r="J423" s="3" t="s">
        <v>8</v>
      </c>
      <c r="K423" s="3" t="s">
        <v>895</v>
      </c>
      <c r="L423" s="3">
        <v>5488937</v>
      </c>
      <c r="M423" s="6">
        <v>45589</v>
      </c>
      <c r="N423" s="2"/>
    </row>
    <row r="424" spans="1:14" x14ac:dyDescent="0.4">
      <c r="A424" s="4">
        <v>45586</v>
      </c>
      <c r="B424" s="7" t="s">
        <v>887</v>
      </c>
      <c r="C424" s="2" t="s">
        <v>888</v>
      </c>
      <c r="D424" s="3" t="s">
        <v>9</v>
      </c>
      <c r="E424" s="3" t="s">
        <v>889</v>
      </c>
      <c r="F424" s="5">
        <v>440</v>
      </c>
      <c r="H424" s="3" t="s">
        <v>294</v>
      </c>
      <c r="I424" s="3" t="s">
        <v>7</v>
      </c>
      <c r="J424" s="3" t="s">
        <v>8</v>
      </c>
      <c r="N424" s="2"/>
    </row>
    <row r="425" spans="1:14" x14ac:dyDescent="0.4">
      <c r="A425" s="4">
        <v>45586</v>
      </c>
      <c r="B425" s="7" t="s">
        <v>253</v>
      </c>
      <c r="C425" s="2" t="s">
        <v>254</v>
      </c>
      <c r="D425" s="3" t="s">
        <v>20</v>
      </c>
      <c r="E425" s="3" t="s">
        <v>172</v>
      </c>
      <c r="F425" s="5">
        <v>170</v>
      </c>
      <c r="G425" s="5">
        <v>84</v>
      </c>
      <c r="H425" s="3" t="s">
        <v>98</v>
      </c>
      <c r="I425" s="3" t="s">
        <v>7</v>
      </c>
      <c r="J425" s="3" t="s">
        <v>8</v>
      </c>
      <c r="K425" s="3" t="s">
        <v>896</v>
      </c>
      <c r="L425" s="3">
        <v>306074</v>
      </c>
      <c r="M425" s="6">
        <v>45587</v>
      </c>
      <c r="N425" s="2"/>
    </row>
    <row r="426" spans="1:14" x14ac:dyDescent="0.4">
      <c r="A426" s="4">
        <v>45587</v>
      </c>
      <c r="B426" s="7" t="s">
        <v>890</v>
      </c>
      <c r="C426" s="2" t="s">
        <v>891</v>
      </c>
      <c r="D426" s="3" t="s">
        <v>733</v>
      </c>
      <c r="E426" s="3" t="s">
        <v>892</v>
      </c>
      <c r="F426" s="5">
        <v>166.82</v>
      </c>
      <c r="G426" s="5">
        <v>93.46</v>
      </c>
      <c r="H426" s="3" t="s">
        <v>21</v>
      </c>
      <c r="I426" s="3" t="s">
        <v>7</v>
      </c>
      <c r="J426" s="3" t="s">
        <v>8</v>
      </c>
      <c r="N426" s="2"/>
    </row>
    <row r="427" spans="1:14" x14ac:dyDescent="0.4">
      <c r="A427" s="4">
        <v>45587</v>
      </c>
      <c r="B427" s="7" t="s">
        <v>371</v>
      </c>
      <c r="C427" s="2" t="s">
        <v>372</v>
      </c>
      <c r="D427" s="3" t="s">
        <v>9</v>
      </c>
      <c r="E427" s="3" t="s">
        <v>201</v>
      </c>
      <c r="F427" s="5">
        <v>150</v>
      </c>
      <c r="G427" s="5">
        <v>117.5</v>
      </c>
      <c r="H427" s="3" t="s">
        <v>204</v>
      </c>
      <c r="I427" s="3" t="s">
        <v>7</v>
      </c>
      <c r="J427" s="3" t="s">
        <v>8</v>
      </c>
      <c r="K427" s="3">
        <v>207739</v>
      </c>
      <c r="L427" s="3">
        <v>207739</v>
      </c>
      <c r="M427" s="6">
        <v>45601</v>
      </c>
      <c r="N427" s="2"/>
    </row>
    <row r="428" spans="1:14" x14ac:dyDescent="0.4">
      <c r="A428" s="4">
        <v>45587</v>
      </c>
      <c r="B428" s="7" t="s">
        <v>56</v>
      </c>
      <c r="C428" s="2" t="s">
        <v>56</v>
      </c>
      <c r="D428" s="3" t="s">
        <v>34</v>
      </c>
      <c r="E428" s="3" t="s">
        <v>622</v>
      </c>
      <c r="F428" s="5">
        <v>134.84</v>
      </c>
      <c r="G428" s="5">
        <v>121.36</v>
      </c>
      <c r="H428" s="3" t="s">
        <v>6</v>
      </c>
      <c r="I428" s="3" t="s">
        <v>7</v>
      </c>
      <c r="J428" s="3" t="s">
        <v>8</v>
      </c>
      <c r="K428" s="3" t="s">
        <v>897</v>
      </c>
      <c r="L428" s="3">
        <v>5498881</v>
      </c>
      <c r="M428" s="6">
        <v>45589</v>
      </c>
      <c r="N428" s="2"/>
    </row>
    <row r="429" spans="1:14" x14ac:dyDescent="0.4">
      <c r="A429" s="4">
        <v>45588</v>
      </c>
      <c r="B429" s="7" t="s">
        <v>371</v>
      </c>
      <c r="C429" s="7" t="s">
        <v>371</v>
      </c>
      <c r="D429" s="3" t="s">
        <v>63</v>
      </c>
      <c r="E429" s="3" t="s">
        <v>426</v>
      </c>
      <c r="F429" s="5">
        <v>93</v>
      </c>
      <c r="G429" s="5" t="s">
        <v>619</v>
      </c>
      <c r="H429" s="3" t="s">
        <v>204</v>
      </c>
      <c r="I429" s="3" t="s">
        <v>7</v>
      </c>
      <c r="J429" s="3" t="s">
        <v>8</v>
      </c>
      <c r="K429" s="3">
        <v>207552</v>
      </c>
      <c r="L429" s="3">
        <v>207552</v>
      </c>
      <c r="M429" s="6">
        <v>45594</v>
      </c>
      <c r="N429" s="2"/>
    </row>
    <row r="430" spans="1:14" x14ac:dyDescent="0.4">
      <c r="A430" s="4">
        <v>45588</v>
      </c>
      <c r="B430" s="7" t="s">
        <v>202</v>
      </c>
      <c r="C430" s="2" t="s">
        <v>202</v>
      </c>
      <c r="D430" s="3" t="s">
        <v>9</v>
      </c>
      <c r="E430" s="3" t="s">
        <v>893</v>
      </c>
      <c r="F430" s="5">
        <v>265</v>
      </c>
      <c r="G430" s="5">
        <v>117.13</v>
      </c>
      <c r="H430" s="3" t="s">
        <v>204</v>
      </c>
      <c r="I430" s="3" t="s">
        <v>7</v>
      </c>
      <c r="J430" s="3" t="s">
        <v>8</v>
      </c>
      <c r="K430" s="3">
        <v>207535</v>
      </c>
      <c r="L430" s="3">
        <v>207535</v>
      </c>
      <c r="M430" s="6">
        <v>45595</v>
      </c>
      <c r="N430" s="2"/>
    </row>
    <row r="431" spans="1:14" x14ac:dyDescent="0.4">
      <c r="A431" s="4">
        <v>45588</v>
      </c>
      <c r="B431" s="7" t="s">
        <v>289</v>
      </c>
      <c r="C431" s="2" t="s">
        <v>286</v>
      </c>
      <c r="D431" s="3" t="s">
        <v>63</v>
      </c>
      <c r="E431" s="3" t="s">
        <v>751</v>
      </c>
      <c r="F431" s="5">
        <v>437.73</v>
      </c>
      <c r="G431" s="5">
        <v>173.3</v>
      </c>
      <c r="H431" s="3" t="s">
        <v>98</v>
      </c>
      <c r="I431" s="3" t="s">
        <v>7</v>
      </c>
      <c r="J431" s="3" t="s">
        <v>8</v>
      </c>
      <c r="M431" s="6">
        <v>45595</v>
      </c>
      <c r="N431" s="2"/>
    </row>
    <row r="432" spans="1:14" x14ac:dyDescent="0.4">
      <c r="A432" s="4">
        <v>45588</v>
      </c>
      <c r="B432" s="7" t="s">
        <v>898</v>
      </c>
      <c r="C432" s="2" t="s">
        <v>898</v>
      </c>
      <c r="D432" s="3" t="s">
        <v>9</v>
      </c>
      <c r="E432" s="3" t="s">
        <v>390</v>
      </c>
      <c r="F432" s="5">
        <v>1550</v>
      </c>
      <c r="G432" s="5">
        <v>1005.5</v>
      </c>
      <c r="H432" s="3" t="s">
        <v>18</v>
      </c>
      <c r="I432" s="3" t="s">
        <v>7</v>
      </c>
      <c r="J432" s="3" t="s">
        <v>8</v>
      </c>
      <c r="K432" s="3">
        <v>207690</v>
      </c>
      <c r="L432" s="3">
        <v>207690</v>
      </c>
      <c r="M432" s="6">
        <v>45602</v>
      </c>
      <c r="N432" s="2"/>
    </row>
    <row r="433" spans="1:14" x14ac:dyDescent="0.4">
      <c r="A433" s="4">
        <v>45589</v>
      </c>
      <c r="B433" s="7" t="s">
        <v>520</v>
      </c>
      <c r="C433" s="2" t="s">
        <v>520</v>
      </c>
      <c r="D433" s="3" t="s">
        <v>63</v>
      </c>
      <c r="E433" s="3" t="s">
        <v>450</v>
      </c>
      <c r="F433" s="5">
        <v>371.96</v>
      </c>
      <c r="G433" s="5">
        <v>119.06</v>
      </c>
      <c r="H433" s="3" t="s">
        <v>11</v>
      </c>
      <c r="I433" s="3" t="s">
        <v>7</v>
      </c>
      <c r="J433" s="3" t="s">
        <v>8</v>
      </c>
      <c r="K433" s="3">
        <v>207667</v>
      </c>
      <c r="L433" s="3">
        <v>207667</v>
      </c>
      <c r="M433" s="6">
        <v>45613</v>
      </c>
      <c r="N433" s="2"/>
    </row>
    <row r="434" spans="1:14" x14ac:dyDescent="0.4">
      <c r="A434" s="4">
        <v>45589</v>
      </c>
      <c r="B434" s="7" t="s">
        <v>52</v>
      </c>
      <c r="C434" s="2" t="s">
        <v>52</v>
      </c>
      <c r="D434" s="3" t="s">
        <v>9</v>
      </c>
      <c r="E434" s="3" t="s">
        <v>894</v>
      </c>
      <c r="F434" s="5">
        <v>764.51</v>
      </c>
      <c r="G434" s="5">
        <v>301.11</v>
      </c>
      <c r="H434" s="3" t="s">
        <v>11</v>
      </c>
      <c r="I434" s="3" t="s">
        <v>7</v>
      </c>
      <c r="J434" s="3" t="s">
        <v>8</v>
      </c>
      <c r="K434" s="3">
        <v>207673</v>
      </c>
      <c r="L434" s="3">
        <v>207673</v>
      </c>
      <c r="M434" s="6">
        <v>45601</v>
      </c>
      <c r="N434" s="2"/>
    </row>
    <row r="435" spans="1:14" x14ac:dyDescent="0.4">
      <c r="A435" s="4">
        <v>45593</v>
      </c>
      <c r="B435" s="7" t="s">
        <v>39</v>
      </c>
      <c r="C435" s="2" t="s">
        <v>39</v>
      </c>
      <c r="D435" s="3" t="s">
        <v>552</v>
      </c>
      <c r="E435" s="3" t="s">
        <v>268</v>
      </c>
      <c r="F435" s="5">
        <v>112.8</v>
      </c>
      <c r="G435" s="5">
        <v>63.41</v>
      </c>
      <c r="H435" s="3" t="s">
        <v>249</v>
      </c>
      <c r="I435" s="3" t="s">
        <v>7</v>
      </c>
      <c r="J435" s="3" t="s">
        <v>8</v>
      </c>
      <c r="K435" s="3">
        <v>3756742</v>
      </c>
      <c r="L435" s="3">
        <v>3756742</v>
      </c>
      <c r="M435" s="6">
        <v>45610</v>
      </c>
      <c r="N435" s="2"/>
    </row>
    <row r="436" spans="1:14" x14ac:dyDescent="0.4">
      <c r="A436" s="4">
        <v>45593</v>
      </c>
      <c r="B436" s="7" t="s">
        <v>39</v>
      </c>
      <c r="C436" s="2" t="s">
        <v>39</v>
      </c>
      <c r="D436" s="3" t="s">
        <v>10</v>
      </c>
      <c r="E436" s="3" t="s">
        <v>899</v>
      </c>
      <c r="F436" s="5">
        <v>8953</v>
      </c>
      <c r="G436" s="5">
        <v>8953</v>
      </c>
      <c r="H436" s="3" t="s">
        <v>249</v>
      </c>
      <c r="I436" s="3" t="s">
        <v>7</v>
      </c>
      <c r="J436" s="3" t="s">
        <v>8</v>
      </c>
      <c r="K436" s="3">
        <v>331934</v>
      </c>
      <c r="L436" s="3">
        <v>331934</v>
      </c>
      <c r="M436" s="6">
        <v>45602</v>
      </c>
      <c r="N436" s="2"/>
    </row>
    <row r="437" spans="1:14" x14ac:dyDescent="0.4">
      <c r="A437" s="4">
        <v>45595</v>
      </c>
      <c r="B437" s="7" t="s">
        <v>27</v>
      </c>
      <c r="C437" s="2" t="s">
        <v>27</v>
      </c>
      <c r="D437" s="3" t="s">
        <v>9</v>
      </c>
      <c r="E437" s="3" t="s">
        <v>85</v>
      </c>
      <c r="F437" s="5">
        <v>60</v>
      </c>
      <c r="G437" s="5">
        <v>45.5</v>
      </c>
      <c r="H437" s="3" t="s">
        <v>82</v>
      </c>
      <c r="I437" s="3" t="s">
        <v>7</v>
      </c>
      <c r="J437" s="3" t="s">
        <v>8</v>
      </c>
      <c r="K437" s="3">
        <v>207997</v>
      </c>
      <c r="L437" s="3">
        <v>207997</v>
      </c>
      <c r="M437" s="6">
        <v>45607</v>
      </c>
      <c r="N437" s="2"/>
    </row>
    <row r="438" spans="1:14" x14ac:dyDescent="0.4">
      <c r="A438" s="4">
        <v>45595</v>
      </c>
      <c r="B438" s="7" t="s">
        <v>27</v>
      </c>
      <c r="C438" s="2" t="s">
        <v>445</v>
      </c>
      <c r="D438" s="3" t="s">
        <v>9</v>
      </c>
      <c r="E438" s="3" t="s">
        <v>414</v>
      </c>
      <c r="F438" s="5">
        <v>60</v>
      </c>
      <c r="G438" s="5">
        <v>45.5</v>
      </c>
      <c r="H438" s="3" t="s">
        <v>82</v>
      </c>
      <c r="I438" s="3" t="s">
        <v>7</v>
      </c>
      <c r="J438" s="3" t="s">
        <v>8</v>
      </c>
      <c r="K438" s="3">
        <v>207996</v>
      </c>
      <c r="L438" s="3">
        <v>207996</v>
      </c>
      <c r="M438" s="6">
        <v>45607</v>
      </c>
      <c r="N438" s="2"/>
    </row>
    <row r="439" spans="1:14" x14ac:dyDescent="0.4">
      <c r="A439" s="4">
        <v>45610</v>
      </c>
      <c r="B439" s="7" t="s">
        <v>39</v>
      </c>
      <c r="C439" s="2" t="s">
        <v>39</v>
      </c>
      <c r="D439" s="3" t="s">
        <v>10</v>
      </c>
      <c r="E439" s="3" t="s">
        <v>622</v>
      </c>
      <c r="F439" s="5">
        <v>8953</v>
      </c>
      <c r="G439" s="5">
        <v>8953</v>
      </c>
      <c r="H439" s="3" t="s">
        <v>249</v>
      </c>
      <c r="I439" s="3" t="s">
        <v>7</v>
      </c>
      <c r="J439" s="3" t="s">
        <v>8</v>
      </c>
      <c r="K439" s="3">
        <v>333584</v>
      </c>
      <c r="L439" s="3">
        <v>333584</v>
      </c>
      <c r="M439" s="6">
        <v>45617</v>
      </c>
      <c r="N439" s="2"/>
    </row>
    <row r="440" spans="1:14" x14ac:dyDescent="0.4">
      <c r="A440" s="4">
        <v>45610</v>
      </c>
      <c r="B440" s="7" t="s">
        <v>901</v>
      </c>
      <c r="C440" s="2" t="s">
        <v>901</v>
      </c>
      <c r="D440" s="3" t="s">
        <v>9</v>
      </c>
      <c r="E440" s="3" t="s">
        <v>902</v>
      </c>
      <c r="F440" s="5">
        <v>100.45</v>
      </c>
      <c r="G440" s="5">
        <v>29.5</v>
      </c>
      <c r="H440" s="3" t="s">
        <v>903</v>
      </c>
      <c r="I440" s="3" t="s">
        <v>7</v>
      </c>
      <c r="J440" s="3" t="s">
        <v>8</v>
      </c>
      <c r="K440" s="3">
        <v>208723</v>
      </c>
      <c r="L440" s="3">
        <v>208723</v>
      </c>
      <c r="M440" s="6">
        <v>45617</v>
      </c>
      <c r="N440" s="2"/>
    </row>
    <row r="441" spans="1:14" x14ac:dyDescent="0.4">
      <c r="A441" s="4">
        <v>45610</v>
      </c>
      <c r="B441" s="7" t="s">
        <v>573</v>
      </c>
      <c r="C441" s="2" t="s">
        <v>470</v>
      </c>
      <c r="D441" s="3" t="s">
        <v>10</v>
      </c>
      <c r="E441" s="3" t="s">
        <v>91</v>
      </c>
      <c r="F441" s="5">
        <v>100</v>
      </c>
      <c r="G441" s="5" t="s">
        <v>183</v>
      </c>
      <c r="H441" s="3" t="s">
        <v>12</v>
      </c>
      <c r="I441" s="3" t="s">
        <v>7</v>
      </c>
      <c r="J441" s="3" t="s">
        <v>8</v>
      </c>
      <c r="K441" s="3">
        <v>6615653</v>
      </c>
      <c r="L441" s="3">
        <v>6615653</v>
      </c>
      <c r="M441" s="6">
        <v>45615</v>
      </c>
      <c r="N441" s="2" t="s">
        <v>940</v>
      </c>
    </row>
    <row r="442" spans="1:14" x14ac:dyDescent="0.4">
      <c r="A442" s="4">
        <v>45614</v>
      </c>
      <c r="B442" s="7" t="s">
        <v>559</v>
      </c>
      <c r="C442" s="2" t="s">
        <v>904</v>
      </c>
      <c r="D442" s="3" t="s">
        <v>10</v>
      </c>
      <c r="E442" s="3" t="s">
        <v>905</v>
      </c>
      <c r="F442" s="5">
        <v>752.78</v>
      </c>
      <c r="G442" s="5" t="s">
        <v>941</v>
      </c>
      <c r="H442" s="3" t="s">
        <v>19</v>
      </c>
      <c r="I442" s="3" t="s">
        <v>7</v>
      </c>
      <c r="J442" s="3" t="s">
        <v>8</v>
      </c>
      <c r="K442" s="3" t="s">
        <v>942</v>
      </c>
      <c r="L442" s="3" t="s">
        <v>943</v>
      </c>
      <c r="M442" s="6">
        <v>45617</v>
      </c>
      <c r="N442" s="2" t="s">
        <v>944</v>
      </c>
    </row>
    <row r="443" spans="1:14" x14ac:dyDescent="0.4">
      <c r="A443" s="4">
        <v>45614</v>
      </c>
      <c r="B443" s="7" t="s">
        <v>559</v>
      </c>
      <c r="C443" s="2" t="s">
        <v>750</v>
      </c>
      <c r="D443" s="3" t="s">
        <v>10</v>
      </c>
      <c r="E443" s="3" t="s">
        <v>906</v>
      </c>
      <c r="F443" s="5">
        <v>742.62</v>
      </c>
      <c r="G443" s="5">
        <v>170.32</v>
      </c>
      <c r="H443" s="3" t="s">
        <v>586</v>
      </c>
      <c r="I443" s="3" t="s">
        <v>7</v>
      </c>
      <c r="J443" s="3" t="s">
        <v>8</v>
      </c>
      <c r="K443" s="3" t="s">
        <v>911</v>
      </c>
      <c r="L443" s="3" t="s">
        <v>912</v>
      </c>
      <c r="M443" s="6">
        <v>45621</v>
      </c>
      <c r="N443" s="2" t="s">
        <v>910</v>
      </c>
    </row>
    <row r="444" spans="1:14" x14ac:dyDescent="0.4">
      <c r="A444" s="4">
        <v>45616</v>
      </c>
      <c r="B444" s="7" t="s">
        <v>45</v>
      </c>
      <c r="C444" s="2" t="s">
        <v>45</v>
      </c>
      <c r="D444" s="3" t="s">
        <v>34</v>
      </c>
      <c r="E444" s="3" t="s">
        <v>808</v>
      </c>
      <c r="F444" s="5">
        <v>260</v>
      </c>
      <c r="G444" s="5">
        <v>184.39</v>
      </c>
      <c r="H444" s="3" t="s">
        <v>11</v>
      </c>
      <c r="I444" s="3" t="s">
        <v>7</v>
      </c>
      <c r="J444" s="3" t="s">
        <v>8</v>
      </c>
      <c r="K444" s="3" t="s">
        <v>915</v>
      </c>
      <c r="L444" s="3" t="s">
        <v>916</v>
      </c>
      <c r="M444" s="6">
        <v>45621</v>
      </c>
      <c r="N444" s="2"/>
    </row>
    <row r="445" spans="1:14" x14ac:dyDescent="0.4">
      <c r="A445" s="4">
        <v>45617</v>
      </c>
      <c r="B445" s="7" t="s">
        <v>49</v>
      </c>
      <c r="C445" s="2" t="s">
        <v>49</v>
      </c>
      <c r="D445" s="3" t="s">
        <v>34</v>
      </c>
      <c r="E445" s="3" t="s">
        <v>91</v>
      </c>
      <c r="F445" s="5">
        <v>533.99</v>
      </c>
      <c r="G445" s="5">
        <v>332.92</v>
      </c>
      <c r="H445" s="3" t="s">
        <v>6</v>
      </c>
      <c r="I445" s="3" t="s">
        <v>7</v>
      </c>
      <c r="J445" s="3" t="s">
        <v>8</v>
      </c>
      <c r="K445" s="3" t="s">
        <v>873</v>
      </c>
      <c r="L445" s="3">
        <v>5539776</v>
      </c>
      <c r="M445" s="6">
        <v>45628</v>
      </c>
      <c r="N445" s="2"/>
    </row>
    <row r="446" spans="1:14" x14ac:dyDescent="0.4">
      <c r="A446" s="4">
        <v>45617</v>
      </c>
      <c r="B446" s="7" t="s">
        <v>573</v>
      </c>
      <c r="C446" s="2" t="s">
        <v>470</v>
      </c>
      <c r="D446" s="3" t="s">
        <v>10</v>
      </c>
      <c r="E446" s="3" t="s">
        <v>702</v>
      </c>
      <c r="F446" s="5">
        <v>20</v>
      </c>
      <c r="G446" s="5">
        <v>20</v>
      </c>
      <c r="H446" s="3" t="s">
        <v>12</v>
      </c>
      <c r="I446" s="3" t="s">
        <v>7</v>
      </c>
      <c r="J446" s="3" t="s">
        <v>8</v>
      </c>
      <c r="K446" s="3">
        <v>6627390</v>
      </c>
      <c r="L446" s="3">
        <v>6627390</v>
      </c>
      <c r="M446" s="6">
        <v>45636</v>
      </c>
      <c r="N446" s="2"/>
    </row>
    <row r="447" spans="1:14" x14ac:dyDescent="0.4">
      <c r="A447" s="4">
        <v>45617</v>
      </c>
      <c r="B447" s="7" t="s">
        <v>898</v>
      </c>
      <c r="C447" s="2" t="s">
        <v>898</v>
      </c>
      <c r="D447" s="3" t="s">
        <v>9</v>
      </c>
      <c r="E447" s="3" t="s">
        <v>900</v>
      </c>
      <c r="F447" s="5">
        <v>100</v>
      </c>
      <c r="G447" s="5">
        <v>45.5</v>
      </c>
      <c r="H447" s="3" t="s">
        <v>18</v>
      </c>
      <c r="I447" s="3" t="s">
        <v>7</v>
      </c>
      <c r="J447" s="3" t="s">
        <v>8</v>
      </c>
      <c r="K447" s="3">
        <v>209193</v>
      </c>
      <c r="L447" s="3">
        <v>209193</v>
      </c>
      <c r="M447" s="6">
        <v>45628</v>
      </c>
      <c r="N447" s="2"/>
    </row>
    <row r="448" spans="1:14" x14ac:dyDescent="0.4">
      <c r="A448" s="4">
        <v>45617</v>
      </c>
      <c r="B448" s="7" t="s">
        <v>21</v>
      </c>
      <c r="C448" s="2" t="s">
        <v>98</v>
      </c>
      <c r="D448" s="3" t="s">
        <v>9</v>
      </c>
      <c r="E448" s="3" t="s">
        <v>919</v>
      </c>
      <c r="F448" s="5">
        <v>100</v>
      </c>
      <c r="G448" s="5">
        <v>5.5</v>
      </c>
      <c r="H448" s="3" t="s">
        <v>21</v>
      </c>
      <c r="I448" s="3" t="s">
        <v>7</v>
      </c>
      <c r="J448" s="3" t="s">
        <v>8</v>
      </c>
      <c r="K448" s="3">
        <v>209141</v>
      </c>
      <c r="L448" s="3">
        <v>209141</v>
      </c>
      <c r="M448" s="6">
        <v>45628</v>
      </c>
      <c r="N448" s="2"/>
    </row>
    <row r="449" spans="1:14" x14ac:dyDescent="0.4">
      <c r="A449" s="4">
        <v>45618</v>
      </c>
      <c r="B449" s="7" t="s">
        <v>49</v>
      </c>
      <c r="C449" s="2" t="s">
        <v>49</v>
      </c>
      <c r="D449" s="3" t="s">
        <v>34</v>
      </c>
      <c r="E449" s="3" t="s">
        <v>808</v>
      </c>
      <c r="F449" s="5">
        <v>10.34</v>
      </c>
      <c r="G449" s="5">
        <v>9.2899999999999991</v>
      </c>
      <c r="H449" s="3" t="s">
        <v>6</v>
      </c>
      <c r="I449" s="3" t="s">
        <v>7</v>
      </c>
      <c r="J449" s="3" t="s">
        <v>8</v>
      </c>
      <c r="K449" s="3" t="s">
        <v>873</v>
      </c>
      <c r="L449" s="3">
        <v>5539789</v>
      </c>
      <c r="M449" s="6">
        <v>45623</v>
      </c>
      <c r="N449" s="2"/>
    </row>
    <row r="450" spans="1:14" x14ac:dyDescent="0.4">
      <c r="A450" s="4">
        <v>45621</v>
      </c>
      <c r="B450" s="7" t="s">
        <v>630</v>
      </c>
      <c r="C450" s="2" t="s">
        <v>630</v>
      </c>
      <c r="D450" s="3" t="s">
        <v>34</v>
      </c>
      <c r="E450" s="3" t="s">
        <v>907</v>
      </c>
      <c r="F450" s="5">
        <v>136.41999999999999</v>
      </c>
      <c r="G450" s="5">
        <v>57.39</v>
      </c>
      <c r="H450" s="3" t="s">
        <v>632</v>
      </c>
      <c r="I450" s="3" t="s">
        <v>7</v>
      </c>
      <c r="J450" s="3" t="s">
        <v>8</v>
      </c>
      <c r="K450" s="3" t="s">
        <v>817</v>
      </c>
      <c r="L450" s="3">
        <v>5544119</v>
      </c>
      <c r="M450" s="6">
        <v>45628</v>
      </c>
      <c r="N450" s="2"/>
    </row>
    <row r="451" spans="1:14" x14ac:dyDescent="0.4">
      <c r="A451" s="4">
        <v>45621</v>
      </c>
      <c r="B451" s="7" t="s">
        <v>908</v>
      </c>
      <c r="C451" s="2" t="s">
        <v>908</v>
      </c>
      <c r="D451" s="3" t="s">
        <v>20</v>
      </c>
      <c r="E451" s="3" t="s">
        <v>909</v>
      </c>
      <c r="F451" s="5">
        <v>72.25</v>
      </c>
      <c r="H451" s="3" t="s">
        <v>903</v>
      </c>
      <c r="I451" s="3" t="s">
        <v>158</v>
      </c>
      <c r="J451" s="3" t="s">
        <v>8</v>
      </c>
      <c r="N451" s="2"/>
    </row>
    <row r="452" spans="1:14" x14ac:dyDescent="0.4">
      <c r="A452" s="4">
        <v>45621</v>
      </c>
      <c r="B452" s="7" t="s">
        <v>918</v>
      </c>
      <c r="C452" s="2" t="s">
        <v>918</v>
      </c>
      <c r="D452" s="3" t="s">
        <v>733</v>
      </c>
      <c r="E452" s="3" t="s">
        <v>542</v>
      </c>
      <c r="F452" s="5">
        <v>4294.1000000000004</v>
      </c>
      <c r="H452" s="3" t="s">
        <v>21</v>
      </c>
      <c r="I452" s="3" t="s">
        <v>158</v>
      </c>
      <c r="J452" s="3" t="s">
        <v>8</v>
      </c>
      <c r="N452" s="2"/>
    </row>
    <row r="453" spans="1:14" x14ac:dyDescent="0.4">
      <c r="A453" s="4">
        <v>45622</v>
      </c>
      <c r="B453" s="7" t="s">
        <v>311</v>
      </c>
      <c r="C453" s="2" t="s">
        <v>926</v>
      </c>
      <c r="D453" s="3" t="s">
        <v>9</v>
      </c>
      <c r="E453" s="3" t="s">
        <v>913</v>
      </c>
      <c r="F453" s="5">
        <v>320</v>
      </c>
      <c r="G453" s="5">
        <v>253.5</v>
      </c>
      <c r="H453" s="3" t="s">
        <v>11</v>
      </c>
      <c r="I453" s="3" t="s">
        <v>7</v>
      </c>
      <c r="J453" s="3" t="s">
        <v>8</v>
      </c>
      <c r="K453" s="3">
        <v>209248</v>
      </c>
      <c r="L453" s="3">
        <v>209248</v>
      </c>
      <c r="M453" s="6">
        <v>45629</v>
      </c>
      <c r="N453" s="2"/>
    </row>
    <row r="454" spans="1:14" x14ac:dyDescent="0.4">
      <c r="A454" s="4">
        <v>45622</v>
      </c>
      <c r="B454" s="7" t="s">
        <v>581</v>
      </c>
      <c r="C454" s="2" t="s">
        <v>583</v>
      </c>
      <c r="D454" s="3" t="s">
        <v>9</v>
      </c>
      <c r="E454" s="3" t="s">
        <v>334</v>
      </c>
      <c r="F454" s="5">
        <v>19.38</v>
      </c>
      <c r="G454" s="5" t="s">
        <v>922</v>
      </c>
      <c r="H454" s="3" t="s">
        <v>11</v>
      </c>
      <c r="I454" s="3" t="s">
        <v>7</v>
      </c>
      <c r="J454" s="3" t="s">
        <v>8</v>
      </c>
      <c r="K454" s="3">
        <v>209260</v>
      </c>
      <c r="L454" s="3">
        <v>209260</v>
      </c>
      <c r="M454" s="6">
        <v>45628</v>
      </c>
      <c r="N454" s="2"/>
    </row>
    <row r="455" spans="1:14" x14ac:dyDescent="0.4">
      <c r="A455" s="4">
        <v>45622</v>
      </c>
      <c r="B455" s="7" t="s">
        <v>52</v>
      </c>
      <c r="C455" s="2" t="s">
        <v>52</v>
      </c>
      <c r="D455" s="3" t="s">
        <v>9</v>
      </c>
      <c r="E455" s="3" t="s">
        <v>914</v>
      </c>
      <c r="F455" s="5">
        <v>95.68</v>
      </c>
      <c r="G455" s="5">
        <v>71.86</v>
      </c>
      <c r="H455" s="3" t="s">
        <v>11</v>
      </c>
      <c r="I455" s="3" t="s">
        <v>7</v>
      </c>
      <c r="J455" s="3" t="s">
        <v>8</v>
      </c>
      <c r="K455" s="3">
        <v>209419</v>
      </c>
      <c r="L455" s="3">
        <v>209419</v>
      </c>
      <c r="M455" s="6">
        <v>45629</v>
      </c>
      <c r="N455" s="2"/>
    </row>
    <row r="456" spans="1:14" x14ac:dyDescent="0.4">
      <c r="A456" s="4">
        <v>45622</v>
      </c>
      <c r="B456" s="7" t="s">
        <v>330</v>
      </c>
      <c r="C456" s="2" t="s">
        <v>330</v>
      </c>
      <c r="D456" s="3" t="s">
        <v>10</v>
      </c>
      <c r="E456" s="3" t="s">
        <v>917</v>
      </c>
      <c r="F456" s="5">
        <v>69.739999999999995</v>
      </c>
      <c r="G456" s="5" t="s">
        <v>923</v>
      </c>
      <c r="H456" s="3" t="s">
        <v>11</v>
      </c>
      <c r="I456" s="3" t="s">
        <v>7</v>
      </c>
      <c r="J456" s="3" t="s">
        <v>8</v>
      </c>
      <c r="K456" s="3">
        <v>1258040</v>
      </c>
      <c r="L456" s="3">
        <v>1258040</v>
      </c>
      <c r="M456" s="6">
        <v>45629</v>
      </c>
      <c r="N456" s="2"/>
    </row>
    <row r="457" spans="1:14" x14ac:dyDescent="0.4">
      <c r="A457" s="4">
        <v>45623</v>
      </c>
      <c r="B457" s="7" t="s">
        <v>581</v>
      </c>
      <c r="C457" s="2" t="s">
        <v>582</v>
      </c>
      <c r="D457" s="3" t="s">
        <v>9</v>
      </c>
      <c r="E457" s="3" t="s">
        <v>921</v>
      </c>
      <c r="F457" s="5">
        <v>140</v>
      </c>
      <c r="G457" s="5" t="s">
        <v>937</v>
      </c>
      <c r="H457" s="3" t="s">
        <v>11</v>
      </c>
      <c r="I457" s="3" t="s">
        <v>7</v>
      </c>
      <c r="J457" s="3" t="s">
        <v>8</v>
      </c>
      <c r="K457" s="3">
        <v>20957</v>
      </c>
      <c r="L457" s="3">
        <v>20957</v>
      </c>
      <c r="M457" s="6">
        <v>45629</v>
      </c>
      <c r="N457" s="2" t="s">
        <v>938</v>
      </c>
    </row>
    <row r="458" spans="1:14" x14ac:dyDescent="0.4">
      <c r="A458" s="4">
        <v>45625</v>
      </c>
      <c r="B458" s="7" t="s">
        <v>934</v>
      </c>
      <c r="C458" s="2" t="s">
        <v>935</v>
      </c>
      <c r="D458" s="3" t="s">
        <v>9</v>
      </c>
      <c r="E458" s="3" t="s">
        <v>97</v>
      </c>
      <c r="F458" s="5">
        <v>380</v>
      </c>
      <c r="G458" s="5">
        <v>273.5</v>
      </c>
      <c r="H458" s="3" t="s">
        <v>294</v>
      </c>
      <c r="I458" s="3" t="s">
        <v>7</v>
      </c>
      <c r="J458" s="3" t="s">
        <v>8</v>
      </c>
      <c r="K458" s="3">
        <v>209400</v>
      </c>
      <c r="L458" s="3">
        <v>209400</v>
      </c>
      <c r="M458" s="6">
        <v>45630</v>
      </c>
      <c r="N458" s="2"/>
    </row>
    <row r="459" spans="1:14" x14ac:dyDescent="0.4">
      <c r="A459" s="4">
        <v>45629</v>
      </c>
      <c r="B459" s="7" t="s">
        <v>924</v>
      </c>
      <c r="C459" s="2" t="s">
        <v>925</v>
      </c>
      <c r="D459" s="3" t="s">
        <v>20</v>
      </c>
      <c r="E459" s="3" t="s">
        <v>414</v>
      </c>
      <c r="F459" s="5">
        <v>80</v>
      </c>
      <c r="G459" s="5">
        <v>65</v>
      </c>
      <c r="H459" s="3" t="s">
        <v>19</v>
      </c>
      <c r="I459" s="3" t="s">
        <v>7</v>
      </c>
      <c r="J459" s="3" t="s">
        <v>8</v>
      </c>
      <c r="K459" s="3" t="s">
        <v>930</v>
      </c>
      <c r="L459" s="3">
        <v>437175</v>
      </c>
      <c r="M459" s="6">
        <v>45629</v>
      </c>
      <c r="N459" s="2"/>
    </row>
    <row r="460" spans="1:14" x14ac:dyDescent="0.4">
      <c r="A460" s="4">
        <v>45629</v>
      </c>
      <c r="B460" s="7" t="s">
        <v>92</v>
      </c>
      <c r="C460" s="2" t="s">
        <v>927</v>
      </c>
      <c r="D460" s="3" t="s">
        <v>9</v>
      </c>
      <c r="E460" s="3" t="s">
        <v>928</v>
      </c>
      <c r="F460" s="5">
        <v>153</v>
      </c>
      <c r="H460" s="3" t="s">
        <v>21</v>
      </c>
      <c r="I460" s="3" t="s">
        <v>158</v>
      </c>
      <c r="J460" s="3" t="s">
        <v>8</v>
      </c>
      <c r="N460" s="2"/>
    </row>
    <row r="461" spans="1:14" x14ac:dyDescent="0.4">
      <c r="A461" s="4">
        <v>45629</v>
      </c>
      <c r="B461" s="7" t="s">
        <v>92</v>
      </c>
      <c r="C461" s="2" t="s">
        <v>92</v>
      </c>
      <c r="D461" s="3" t="s">
        <v>63</v>
      </c>
      <c r="E461" s="3" t="s">
        <v>794</v>
      </c>
      <c r="F461" s="5">
        <v>198.2</v>
      </c>
      <c r="G461" s="5" t="s">
        <v>95</v>
      </c>
      <c r="H461" s="3" t="s">
        <v>21</v>
      </c>
      <c r="I461" s="3" t="s">
        <v>7</v>
      </c>
      <c r="J461" s="3" t="s">
        <v>8</v>
      </c>
      <c r="K461" s="3">
        <v>209775</v>
      </c>
      <c r="L461" s="3">
        <v>209775</v>
      </c>
      <c r="M461" s="6">
        <v>45636</v>
      </c>
      <c r="N461" s="2"/>
    </row>
    <row r="462" spans="1:14" x14ac:dyDescent="0.4">
      <c r="A462" s="4">
        <v>45629</v>
      </c>
      <c r="B462" s="7" t="s">
        <v>92</v>
      </c>
      <c r="C462" s="2" t="s">
        <v>929</v>
      </c>
      <c r="D462" s="3" t="s">
        <v>9</v>
      </c>
      <c r="E462" s="3" t="s">
        <v>555</v>
      </c>
      <c r="F462" s="5">
        <v>213.2</v>
      </c>
      <c r="H462" s="3" t="s">
        <v>98</v>
      </c>
      <c r="I462" s="3" t="s">
        <v>158</v>
      </c>
      <c r="J462" s="3" t="s">
        <v>8</v>
      </c>
      <c r="N462" s="2"/>
    </row>
    <row r="463" spans="1:14" x14ac:dyDescent="0.4">
      <c r="A463" s="4">
        <v>45629</v>
      </c>
      <c r="B463" s="7" t="s">
        <v>219</v>
      </c>
      <c r="C463" s="2" t="s">
        <v>219</v>
      </c>
      <c r="D463" s="3" t="s">
        <v>20</v>
      </c>
      <c r="E463" s="3" t="s">
        <v>931</v>
      </c>
      <c r="F463" s="5">
        <v>52</v>
      </c>
      <c r="G463" s="5" t="s">
        <v>932</v>
      </c>
      <c r="H463" s="3" t="s">
        <v>11</v>
      </c>
      <c r="I463" s="3" t="s">
        <v>7</v>
      </c>
      <c r="J463" s="3" t="s">
        <v>8</v>
      </c>
      <c r="K463" s="3" t="s">
        <v>933</v>
      </c>
      <c r="L463" s="3">
        <v>437002</v>
      </c>
      <c r="M463" s="6">
        <v>45630</v>
      </c>
      <c r="N463" s="2"/>
    </row>
    <row r="464" spans="1:14" x14ac:dyDescent="0.4">
      <c r="A464" s="4">
        <v>45629</v>
      </c>
      <c r="B464" s="7" t="s">
        <v>581</v>
      </c>
      <c r="C464" s="2" t="s">
        <v>583</v>
      </c>
      <c r="D464" s="3" t="s">
        <v>63</v>
      </c>
      <c r="E464" s="3" t="s">
        <v>703</v>
      </c>
      <c r="F464" s="5">
        <v>80</v>
      </c>
      <c r="G464" s="5" t="s">
        <v>183</v>
      </c>
      <c r="H464" s="3" t="s">
        <v>11</v>
      </c>
      <c r="I464" s="3" t="s">
        <v>7</v>
      </c>
      <c r="J464" s="3" t="s">
        <v>8</v>
      </c>
      <c r="K464" s="3">
        <v>209873</v>
      </c>
      <c r="L464" s="3">
        <v>209873</v>
      </c>
      <c r="M464" s="6">
        <v>45636</v>
      </c>
      <c r="N464" s="2"/>
    </row>
    <row r="465" spans="1:14" x14ac:dyDescent="0.4">
      <c r="A465" s="4">
        <v>45631</v>
      </c>
      <c r="B465" s="7" t="s">
        <v>573</v>
      </c>
      <c r="C465" s="2" t="s">
        <v>470</v>
      </c>
      <c r="D465" s="3" t="s">
        <v>10</v>
      </c>
      <c r="E465" s="3" t="s">
        <v>91</v>
      </c>
      <c r="F465" s="5">
        <v>100</v>
      </c>
      <c r="G465" s="5" t="s">
        <v>183</v>
      </c>
      <c r="H465" s="3" t="s">
        <v>12</v>
      </c>
      <c r="I465" s="3" t="s">
        <v>7</v>
      </c>
      <c r="J465" s="3" t="s">
        <v>8</v>
      </c>
      <c r="K465" s="3">
        <v>6654110</v>
      </c>
      <c r="L465" s="3">
        <v>6654110</v>
      </c>
      <c r="M465" s="6">
        <v>45637</v>
      </c>
      <c r="N465" s="2" t="s">
        <v>940</v>
      </c>
    </row>
    <row r="466" spans="1:14" x14ac:dyDescent="0.4">
      <c r="A466" s="4">
        <v>45636</v>
      </c>
      <c r="B466" s="7" t="s">
        <v>60</v>
      </c>
      <c r="C466" s="2" t="s">
        <v>60</v>
      </c>
      <c r="D466" s="3" t="s">
        <v>34</v>
      </c>
      <c r="E466" s="3" t="s">
        <v>939</v>
      </c>
      <c r="F466" s="5">
        <v>279.35000000000002</v>
      </c>
      <c r="G466" s="5">
        <v>188.61</v>
      </c>
      <c r="H466" s="3" t="s">
        <v>249</v>
      </c>
      <c r="I466" s="3" t="s">
        <v>7</v>
      </c>
      <c r="J466" s="3" t="s">
        <v>8</v>
      </c>
      <c r="K466" s="3" t="s">
        <v>895</v>
      </c>
      <c r="L466" s="3">
        <v>5565957</v>
      </c>
      <c r="M466" s="6">
        <v>45644</v>
      </c>
      <c r="N466" s="2"/>
    </row>
    <row r="467" spans="1:14" x14ac:dyDescent="0.4">
      <c r="A467" s="4">
        <v>45636</v>
      </c>
      <c r="B467" s="7" t="s">
        <v>767</v>
      </c>
      <c r="C467" s="2" t="s">
        <v>767</v>
      </c>
      <c r="D467" s="3" t="s">
        <v>34</v>
      </c>
      <c r="E467" s="3" t="s">
        <v>945</v>
      </c>
      <c r="F467" s="5">
        <v>784.26</v>
      </c>
      <c r="G467" s="5">
        <v>333.73</v>
      </c>
      <c r="H467" s="3" t="s">
        <v>22</v>
      </c>
      <c r="I467" s="3" t="s">
        <v>7</v>
      </c>
      <c r="J467" s="3" t="s">
        <v>8</v>
      </c>
      <c r="K467" s="3" t="s">
        <v>955</v>
      </c>
      <c r="L467" s="3">
        <v>5565298</v>
      </c>
      <c r="M467" s="6">
        <v>45642</v>
      </c>
      <c r="N467" s="2" t="s">
        <v>954</v>
      </c>
    </row>
    <row r="468" spans="1:14" x14ac:dyDescent="0.4">
      <c r="A468" s="4">
        <v>45636</v>
      </c>
      <c r="B468" s="7" t="s">
        <v>936</v>
      </c>
      <c r="C468" s="2" t="s">
        <v>936</v>
      </c>
      <c r="D468" s="3" t="s">
        <v>23</v>
      </c>
      <c r="E468" s="3" t="s">
        <v>751</v>
      </c>
      <c r="F468" s="5">
        <v>4294.1000000000004</v>
      </c>
      <c r="G468" s="5">
        <v>3214.85</v>
      </c>
      <c r="H468" s="3" t="s">
        <v>21</v>
      </c>
      <c r="I468" s="3" t="s">
        <v>7</v>
      </c>
      <c r="J468" s="3" t="s">
        <v>8</v>
      </c>
      <c r="K468" s="3">
        <v>11997289</v>
      </c>
      <c r="N468" s="2"/>
    </row>
    <row r="469" spans="1:14" x14ac:dyDescent="0.4">
      <c r="A469" s="4">
        <v>45637</v>
      </c>
      <c r="B469" s="7" t="s">
        <v>936</v>
      </c>
      <c r="C469" s="2" t="s">
        <v>936</v>
      </c>
      <c r="D469" s="3" t="s">
        <v>23</v>
      </c>
      <c r="E469" s="3" t="s">
        <v>950</v>
      </c>
      <c r="F469" s="5">
        <v>170</v>
      </c>
      <c r="H469" s="3" t="s">
        <v>21</v>
      </c>
      <c r="I469" s="3" t="s">
        <v>158</v>
      </c>
      <c r="J469" s="3"/>
      <c r="N469" s="2"/>
    </row>
    <row r="470" spans="1:14" x14ac:dyDescent="0.4">
      <c r="A470" s="4">
        <v>45637</v>
      </c>
      <c r="B470" s="7" t="s">
        <v>35</v>
      </c>
      <c r="C470" s="2" t="s">
        <v>35</v>
      </c>
      <c r="D470" s="3" t="s">
        <v>34</v>
      </c>
      <c r="E470" s="3" t="s">
        <v>149</v>
      </c>
      <c r="F470" s="5">
        <v>280.48</v>
      </c>
      <c r="G470" s="5">
        <v>195.74</v>
      </c>
      <c r="H470" s="3" t="s">
        <v>6</v>
      </c>
      <c r="I470" s="3" t="s">
        <v>7</v>
      </c>
      <c r="J470" s="3" t="s">
        <v>8</v>
      </c>
      <c r="K470" s="3" t="s">
        <v>975</v>
      </c>
      <c r="L470" s="3">
        <v>5566658</v>
      </c>
      <c r="M470" s="6">
        <v>45644</v>
      </c>
      <c r="N470" s="2"/>
    </row>
    <row r="471" spans="1:14" x14ac:dyDescent="0.4">
      <c r="A471" s="4">
        <v>45638</v>
      </c>
      <c r="B471" s="7" t="s">
        <v>946</v>
      </c>
      <c r="C471" s="2" t="s">
        <v>946</v>
      </c>
      <c r="D471" s="3" t="s">
        <v>34</v>
      </c>
      <c r="E471" s="3" t="s">
        <v>802</v>
      </c>
      <c r="F471" s="5">
        <v>1120</v>
      </c>
      <c r="G471" s="5" t="s">
        <v>686</v>
      </c>
      <c r="H471" s="3" t="s">
        <v>22</v>
      </c>
      <c r="I471" s="3" t="s">
        <v>7</v>
      </c>
      <c r="J471" s="3" t="s">
        <v>8</v>
      </c>
      <c r="L471" s="3">
        <v>5568934</v>
      </c>
      <c r="M471" s="6">
        <v>45650</v>
      </c>
      <c r="N471" s="2"/>
    </row>
    <row r="472" spans="1:14" x14ac:dyDescent="0.4">
      <c r="A472" s="4">
        <v>45638</v>
      </c>
      <c r="B472" s="7" t="s">
        <v>947</v>
      </c>
      <c r="C472" s="2" t="s">
        <v>947</v>
      </c>
      <c r="D472" s="3" t="s">
        <v>34</v>
      </c>
      <c r="E472" s="3" t="s">
        <v>802</v>
      </c>
      <c r="F472" s="5">
        <v>1360</v>
      </c>
      <c r="G472" s="5">
        <v>1004</v>
      </c>
      <c r="H472" s="3" t="s">
        <v>22</v>
      </c>
      <c r="I472" s="3" t="s">
        <v>7</v>
      </c>
      <c r="J472" s="3" t="s">
        <v>8</v>
      </c>
      <c r="L472" s="3">
        <v>5568896</v>
      </c>
      <c r="M472" s="6">
        <v>45650</v>
      </c>
      <c r="N472" s="2"/>
    </row>
    <row r="473" spans="1:14" x14ac:dyDescent="0.4">
      <c r="A473" s="4">
        <v>45638</v>
      </c>
      <c r="B473" s="7" t="s">
        <v>948</v>
      </c>
      <c r="C473" s="2" t="s">
        <v>948</v>
      </c>
      <c r="D473" s="3" t="s">
        <v>10</v>
      </c>
      <c r="E473" s="3" t="s">
        <v>622</v>
      </c>
      <c r="F473" s="5">
        <v>74.849999999999994</v>
      </c>
      <c r="G473" s="5">
        <v>64.13</v>
      </c>
      <c r="H473" s="3" t="s">
        <v>949</v>
      </c>
      <c r="I473" s="3" t="s">
        <v>7</v>
      </c>
      <c r="J473" s="3" t="s">
        <v>8</v>
      </c>
      <c r="K473" s="3">
        <v>1263452</v>
      </c>
      <c r="L473" s="3">
        <v>1263452</v>
      </c>
      <c r="M473" s="6">
        <v>45644</v>
      </c>
      <c r="N473" s="2"/>
    </row>
    <row r="474" spans="1:14" x14ac:dyDescent="0.4">
      <c r="A474" s="4">
        <v>45642</v>
      </c>
      <c r="B474" s="7" t="s">
        <v>951</v>
      </c>
      <c r="C474" s="2" t="s">
        <v>952</v>
      </c>
      <c r="D474" s="3" t="s">
        <v>20</v>
      </c>
      <c r="E474" s="3" t="s">
        <v>953</v>
      </c>
      <c r="F474" s="5">
        <v>460</v>
      </c>
      <c r="H474" s="3" t="s">
        <v>22</v>
      </c>
      <c r="I474" s="3" t="s">
        <v>29</v>
      </c>
      <c r="J474" s="3" t="s">
        <v>8</v>
      </c>
      <c r="L474" s="3">
        <v>437575</v>
      </c>
      <c r="N474" s="2"/>
    </row>
    <row r="475" spans="1:14" x14ac:dyDescent="0.4">
      <c r="A475" s="4">
        <v>45642</v>
      </c>
      <c r="B475" s="7" t="s">
        <v>956</v>
      </c>
      <c r="C475" s="2" t="s">
        <v>957</v>
      </c>
      <c r="D475" s="3" t="s">
        <v>20</v>
      </c>
      <c r="E475" s="3" t="s">
        <v>836</v>
      </c>
      <c r="F475" s="5">
        <v>260.18</v>
      </c>
      <c r="G475" s="5">
        <v>117.18</v>
      </c>
      <c r="H475" s="3" t="s">
        <v>294</v>
      </c>
      <c r="I475" s="3" t="s">
        <v>7</v>
      </c>
      <c r="J475" s="3" t="s">
        <v>8</v>
      </c>
      <c r="K475" s="3" t="s">
        <v>965</v>
      </c>
      <c r="L475" s="3">
        <v>437579</v>
      </c>
      <c r="M475" s="6">
        <v>45644</v>
      </c>
      <c r="N475" s="2"/>
    </row>
    <row r="476" spans="1:14" x14ac:dyDescent="0.4">
      <c r="A476" s="4">
        <v>45642</v>
      </c>
      <c r="B476" s="7" t="s">
        <v>958</v>
      </c>
      <c r="C476" s="2" t="s">
        <v>958</v>
      </c>
      <c r="D476" s="3" t="s">
        <v>397</v>
      </c>
      <c r="E476" s="3" t="s">
        <v>959</v>
      </c>
      <c r="F476" s="5">
        <v>120</v>
      </c>
      <c r="H476" s="3" t="s">
        <v>11</v>
      </c>
      <c r="I476" s="3" t="s">
        <v>158</v>
      </c>
      <c r="J476" s="3" t="s">
        <v>8</v>
      </c>
      <c r="N476" s="2"/>
    </row>
    <row r="477" spans="1:14" x14ac:dyDescent="0.4">
      <c r="A477" s="4">
        <v>45642</v>
      </c>
      <c r="B477" s="7" t="s">
        <v>948</v>
      </c>
      <c r="C477" s="2" t="s">
        <v>948</v>
      </c>
      <c r="D477" s="3" t="s">
        <v>10</v>
      </c>
      <c r="E477" s="3" t="s">
        <v>622</v>
      </c>
      <c r="F477" s="5">
        <v>27.02</v>
      </c>
      <c r="G477" s="5">
        <v>22.52</v>
      </c>
      <c r="H477" s="3" t="s">
        <v>949</v>
      </c>
      <c r="I477" s="3" t="s">
        <v>7</v>
      </c>
      <c r="J477" s="3" t="s">
        <v>8</v>
      </c>
      <c r="N477" s="2"/>
    </row>
    <row r="478" spans="1:14" x14ac:dyDescent="0.4">
      <c r="A478" s="4">
        <v>45643</v>
      </c>
      <c r="B478" s="7" t="s">
        <v>960</v>
      </c>
      <c r="C478" s="2" t="s">
        <v>960</v>
      </c>
      <c r="D478" s="3" t="s">
        <v>20</v>
      </c>
      <c r="E478" s="3" t="s">
        <v>818</v>
      </c>
      <c r="F478" s="5">
        <v>40</v>
      </c>
      <c r="G478" s="5" t="s">
        <v>963</v>
      </c>
      <c r="H478" s="3" t="s">
        <v>30</v>
      </c>
      <c r="I478" s="3" t="s">
        <v>7</v>
      </c>
      <c r="J478" s="3" t="s">
        <v>8</v>
      </c>
      <c r="K478" s="3" t="s">
        <v>964</v>
      </c>
      <c r="L478" s="3">
        <v>437602</v>
      </c>
      <c r="M478" s="6">
        <v>45644</v>
      </c>
      <c r="N478" s="2"/>
    </row>
    <row r="479" spans="1:14" x14ac:dyDescent="0.4">
      <c r="A479" s="4">
        <v>45643</v>
      </c>
      <c r="B479" s="7" t="s">
        <v>961</v>
      </c>
      <c r="C479" s="2" t="s">
        <v>962</v>
      </c>
      <c r="D479" s="3" t="s">
        <v>20</v>
      </c>
      <c r="E479" s="3" t="s">
        <v>414</v>
      </c>
      <c r="F479" s="5">
        <v>81.790000000000006</v>
      </c>
      <c r="G479" s="5">
        <v>59.13</v>
      </c>
      <c r="H479" s="3" t="s">
        <v>30</v>
      </c>
      <c r="I479" s="3" t="s">
        <v>7</v>
      </c>
      <c r="J479" s="3" t="s">
        <v>8</v>
      </c>
      <c r="K479" s="3" t="s">
        <v>1007</v>
      </c>
      <c r="L479" s="3">
        <v>437603</v>
      </c>
      <c r="M479" s="6">
        <v>45645</v>
      </c>
      <c r="N479" s="2"/>
    </row>
    <row r="480" spans="1:14" x14ac:dyDescent="0.4">
      <c r="A480" s="4">
        <v>45643</v>
      </c>
      <c r="B480" s="7" t="s">
        <v>961</v>
      </c>
      <c r="C480" s="2" t="s">
        <v>962</v>
      </c>
      <c r="D480" s="3" t="s">
        <v>20</v>
      </c>
      <c r="E480" s="3" t="s">
        <v>794</v>
      </c>
      <c r="F480" s="5">
        <v>98.07</v>
      </c>
      <c r="G480" s="5" t="s">
        <v>1008</v>
      </c>
      <c r="H480" s="3" t="s">
        <v>30</v>
      </c>
      <c r="I480" s="3" t="s">
        <v>7</v>
      </c>
      <c r="J480" s="3" t="s">
        <v>8</v>
      </c>
      <c r="K480" s="3" t="s">
        <v>1009</v>
      </c>
      <c r="L480" s="3">
        <v>437604</v>
      </c>
      <c r="M480" s="6">
        <v>45646</v>
      </c>
      <c r="N480" s="2"/>
    </row>
    <row r="481" spans="1:14" x14ac:dyDescent="0.4">
      <c r="A481" s="4">
        <v>45643</v>
      </c>
      <c r="B481" s="7" t="s">
        <v>961</v>
      </c>
      <c r="C481" s="2" t="s">
        <v>962</v>
      </c>
      <c r="D481" s="3" t="s">
        <v>20</v>
      </c>
      <c r="E481" s="3" t="s">
        <v>818</v>
      </c>
      <c r="F481" s="5">
        <v>60.18</v>
      </c>
      <c r="H481" s="3" t="s">
        <v>30</v>
      </c>
      <c r="I481" s="3" t="s">
        <v>29</v>
      </c>
      <c r="J481" s="3" t="s">
        <v>8</v>
      </c>
      <c r="L481" s="3">
        <v>437606</v>
      </c>
      <c r="M481" s="6">
        <v>45646</v>
      </c>
      <c r="N481" s="2"/>
    </row>
    <row r="482" spans="1:14" x14ac:dyDescent="0.4">
      <c r="A482" s="4">
        <v>45644</v>
      </c>
      <c r="B482" s="7" t="s">
        <v>966</v>
      </c>
      <c r="C482" s="2" t="s">
        <v>967</v>
      </c>
      <c r="D482" s="3" t="s">
        <v>20</v>
      </c>
      <c r="E482" s="3" t="s">
        <v>968</v>
      </c>
      <c r="F482" s="5">
        <v>60</v>
      </c>
      <c r="G482" s="5" t="s">
        <v>183</v>
      </c>
      <c r="H482" s="3" t="s">
        <v>30</v>
      </c>
      <c r="I482" s="3" t="s">
        <v>7</v>
      </c>
      <c r="J482" s="3" t="s">
        <v>8</v>
      </c>
      <c r="K482" s="3" t="s">
        <v>1010</v>
      </c>
      <c r="L482" s="3">
        <v>437653</v>
      </c>
      <c r="M482" s="6">
        <v>45646</v>
      </c>
      <c r="N482" s="2"/>
    </row>
    <row r="483" spans="1:14" x14ac:dyDescent="0.4">
      <c r="A483" s="4">
        <v>45644</v>
      </c>
      <c r="B483" s="7" t="s">
        <v>969</v>
      </c>
      <c r="C483" s="2" t="s">
        <v>969</v>
      </c>
      <c r="D483" s="3" t="s">
        <v>771</v>
      </c>
      <c r="E483" s="3" t="s">
        <v>414</v>
      </c>
      <c r="F483" s="5">
        <v>24.06</v>
      </c>
      <c r="G483" s="5" t="s">
        <v>986</v>
      </c>
      <c r="H483" s="3" t="s">
        <v>970</v>
      </c>
      <c r="I483" s="3" t="s">
        <v>7</v>
      </c>
      <c r="J483" s="3" t="s">
        <v>8</v>
      </c>
      <c r="K483" s="3" t="s">
        <v>987</v>
      </c>
      <c r="L483" s="3">
        <v>437654</v>
      </c>
      <c r="M483" s="6">
        <v>45649</v>
      </c>
      <c r="N483" s="2"/>
    </row>
    <row r="484" spans="1:14" x14ac:dyDescent="0.4">
      <c r="A484" s="4">
        <v>45644</v>
      </c>
      <c r="B484" s="7" t="s">
        <v>971</v>
      </c>
      <c r="C484" s="2" t="s">
        <v>972</v>
      </c>
      <c r="D484" s="3" t="s">
        <v>20</v>
      </c>
      <c r="E484" s="3" t="s">
        <v>973</v>
      </c>
      <c r="F484" s="5">
        <v>739.84</v>
      </c>
      <c r="G484" s="5">
        <v>352.1</v>
      </c>
      <c r="H484" s="3" t="s">
        <v>974</v>
      </c>
      <c r="I484" s="3" t="s">
        <v>7</v>
      </c>
      <c r="J484" s="3" t="s">
        <v>8</v>
      </c>
      <c r="K484" s="3" t="s">
        <v>981</v>
      </c>
      <c r="L484" s="3">
        <v>437655</v>
      </c>
      <c r="M484" s="6">
        <v>45649</v>
      </c>
      <c r="N484" s="2"/>
    </row>
    <row r="485" spans="1:14" x14ac:dyDescent="0.4">
      <c r="A485" s="4">
        <v>45644</v>
      </c>
      <c r="B485" s="7" t="s">
        <v>880</v>
      </c>
      <c r="C485" s="2" t="s">
        <v>880</v>
      </c>
      <c r="D485" s="3" t="s">
        <v>20</v>
      </c>
      <c r="E485" s="3" t="s">
        <v>450</v>
      </c>
      <c r="F485" s="5">
        <v>153.5</v>
      </c>
      <c r="G485" s="5">
        <v>72.900000000000006</v>
      </c>
      <c r="H485" s="3" t="s">
        <v>22</v>
      </c>
      <c r="I485" s="3" t="s">
        <v>7</v>
      </c>
      <c r="J485" s="3" t="s">
        <v>8</v>
      </c>
      <c r="K485" s="3" t="s">
        <v>988</v>
      </c>
      <c r="L485" s="3">
        <v>437658</v>
      </c>
      <c r="N485" s="2"/>
    </row>
    <row r="486" spans="1:14" x14ac:dyDescent="0.4">
      <c r="A486" s="4">
        <v>45646</v>
      </c>
      <c r="B486" s="7" t="s">
        <v>976</v>
      </c>
      <c r="C486" s="2" t="s">
        <v>977</v>
      </c>
      <c r="D486" s="3" t="s">
        <v>10</v>
      </c>
      <c r="E486" s="3" t="s">
        <v>978</v>
      </c>
      <c r="F486" s="5">
        <v>250</v>
      </c>
      <c r="G486" s="5">
        <v>200</v>
      </c>
      <c r="H486" s="3" t="s">
        <v>21</v>
      </c>
      <c r="I486" s="3" t="s">
        <v>7</v>
      </c>
      <c r="J486" s="3" t="s">
        <v>8</v>
      </c>
      <c r="K486" s="3">
        <v>1267446</v>
      </c>
      <c r="L486" s="3">
        <v>1267446</v>
      </c>
      <c r="M486" s="6">
        <v>45653</v>
      </c>
      <c r="N486" s="2"/>
    </row>
    <row r="487" spans="1:14" x14ac:dyDescent="0.4">
      <c r="A487" s="4">
        <v>45646</v>
      </c>
      <c r="B487" s="7" t="s">
        <v>956</v>
      </c>
      <c r="C487" s="2" t="s">
        <v>957</v>
      </c>
      <c r="D487" s="3" t="s">
        <v>20</v>
      </c>
      <c r="E487" s="3" t="s">
        <v>334</v>
      </c>
      <c r="F487" s="5">
        <v>200</v>
      </c>
      <c r="G487" s="5">
        <v>160</v>
      </c>
      <c r="H487" s="3" t="s">
        <v>294</v>
      </c>
      <c r="I487" s="3" t="s">
        <v>7</v>
      </c>
      <c r="J487" s="3" t="s">
        <v>8</v>
      </c>
      <c r="K487" s="3" t="s">
        <v>982</v>
      </c>
      <c r="L487" s="3">
        <v>437771</v>
      </c>
      <c r="M487" s="6">
        <v>45649</v>
      </c>
      <c r="N487" s="2"/>
    </row>
    <row r="488" spans="1:14" x14ac:dyDescent="0.4">
      <c r="A488" s="4">
        <v>45646</v>
      </c>
      <c r="B488" s="7" t="s">
        <v>956</v>
      </c>
      <c r="C488" s="2" t="s">
        <v>979</v>
      </c>
      <c r="D488" s="3" t="s">
        <v>20</v>
      </c>
      <c r="E488" s="3" t="s">
        <v>980</v>
      </c>
      <c r="F488" s="5">
        <v>80</v>
      </c>
      <c r="G488" s="5" t="s">
        <v>753</v>
      </c>
      <c r="H488" s="3" t="s">
        <v>294</v>
      </c>
      <c r="I488" s="3" t="s">
        <v>7</v>
      </c>
      <c r="J488" s="3" t="s">
        <v>8</v>
      </c>
      <c r="K488" s="3" t="s">
        <v>983</v>
      </c>
      <c r="L488" s="3">
        <v>437721</v>
      </c>
      <c r="M488" s="6">
        <v>45649</v>
      </c>
      <c r="N488" s="2"/>
    </row>
    <row r="489" spans="1:14" x14ac:dyDescent="0.4">
      <c r="A489" s="4">
        <v>45649</v>
      </c>
      <c r="B489" s="7" t="s">
        <v>599</v>
      </c>
      <c r="C489" s="2" t="s">
        <v>599</v>
      </c>
      <c r="D489" s="3" t="s">
        <v>20</v>
      </c>
      <c r="E489" s="3" t="s">
        <v>984</v>
      </c>
      <c r="F489" s="5">
        <v>65.09</v>
      </c>
      <c r="G489" s="5">
        <v>36.08</v>
      </c>
      <c r="H489" s="3" t="s">
        <v>50</v>
      </c>
      <c r="I489" s="3" t="s">
        <v>7</v>
      </c>
      <c r="J489" s="3" t="s">
        <v>8</v>
      </c>
      <c r="K489" s="3" t="s">
        <v>1011</v>
      </c>
      <c r="L489" s="3">
        <v>5584686</v>
      </c>
      <c r="M489" s="6">
        <v>45300</v>
      </c>
      <c r="N489" s="2"/>
    </row>
    <row r="490" spans="1:14" x14ac:dyDescent="0.4">
      <c r="A490" s="4">
        <v>45649</v>
      </c>
      <c r="B490" s="7" t="s">
        <v>820</v>
      </c>
      <c r="C490" s="2" t="s">
        <v>820</v>
      </c>
      <c r="D490" s="3" t="s">
        <v>10</v>
      </c>
      <c r="E490" s="3" t="s">
        <v>985</v>
      </c>
      <c r="F490" s="5">
        <v>119.88</v>
      </c>
      <c r="H490" s="3" t="s">
        <v>82</v>
      </c>
      <c r="I490" s="3" t="s">
        <v>7</v>
      </c>
      <c r="J490" s="3" t="s">
        <v>8</v>
      </c>
      <c r="N490" s="2"/>
    </row>
    <row r="491" spans="1:14" x14ac:dyDescent="0.4">
      <c r="A491" s="4">
        <v>45649</v>
      </c>
      <c r="B491" s="7" t="s">
        <v>820</v>
      </c>
      <c r="C491" s="2" t="s">
        <v>820</v>
      </c>
      <c r="D491" s="3" t="s">
        <v>10</v>
      </c>
      <c r="E491" s="3" t="s">
        <v>443</v>
      </c>
      <c r="F491" s="5">
        <v>146.4</v>
      </c>
      <c r="G491" s="5">
        <v>115.42</v>
      </c>
      <c r="H491" s="3" t="s">
        <v>82</v>
      </c>
      <c r="I491" s="3" t="s">
        <v>7</v>
      </c>
      <c r="J491" s="3" t="s">
        <v>8</v>
      </c>
      <c r="K491" s="3">
        <v>1267587</v>
      </c>
      <c r="L491" s="3">
        <v>1267587</v>
      </c>
      <c r="M491" s="6">
        <v>45656</v>
      </c>
      <c r="N491" s="2"/>
    </row>
    <row r="492" spans="1:14" x14ac:dyDescent="0.4">
      <c r="A492" s="4">
        <v>45652</v>
      </c>
      <c r="B492" s="7" t="s">
        <v>991</v>
      </c>
      <c r="C492" s="2" t="s">
        <v>992</v>
      </c>
      <c r="D492" s="3" t="s">
        <v>552</v>
      </c>
      <c r="E492" s="3" t="s">
        <v>439</v>
      </c>
      <c r="F492" s="5">
        <v>111.17</v>
      </c>
      <c r="G492" s="5" t="s">
        <v>686</v>
      </c>
      <c r="H492" s="3" t="s">
        <v>993</v>
      </c>
      <c r="I492" s="3" t="s">
        <v>7</v>
      </c>
      <c r="J492" s="3" t="s">
        <v>8</v>
      </c>
      <c r="K492" s="3">
        <v>3852675</v>
      </c>
      <c r="L492" s="3">
        <v>3852675</v>
      </c>
      <c r="M492" s="6">
        <v>45666</v>
      </c>
      <c r="N492" s="2"/>
    </row>
    <row r="493" spans="1:14" x14ac:dyDescent="0.4">
      <c r="A493" s="4">
        <v>45652</v>
      </c>
      <c r="B493" s="7" t="s">
        <v>948</v>
      </c>
      <c r="C493" s="2" t="s">
        <v>948</v>
      </c>
      <c r="D493" s="3" t="s">
        <v>10</v>
      </c>
      <c r="E493" s="3" t="s">
        <v>622</v>
      </c>
      <c r="F493" s="5">
        <v>26.3</v>
      </c>
      <c r="G493" s="5">
        <v>23.67</v>
      </c>
      <c r="H493" s="3" t="s">
        <v>949</v>
      </c>
      <c r="I493" s="3" t="s">
        <v>7</v>
      </c>
      <c r="J493" s="3" t="s">
        <v>8</v>
      </c>
      <c r="K493" s="3">
        <v>1269503</v>
      </c>
      <c r="L493" s="3">
        <v>1269503</v>
      </c>
      <c r="M493" s="6">
        <v>45667</v>
      </c>
      <c r="N493" s="2"/>
    </row>
    <row r="494" spans="1:14" x14ac:dyDescent="0.4">
      <c r="A494" s="4">
        <v>45652</v>
      </c>
      <c r="B494" s="7" t="s">
        <v>573</v>
      </c>
      <c r="C494" s="2" t="s">
        <v>470</v>
      </c>
      <c r="D494" s="3" t="s">
        <v>10</v>
      </c>
      <c r="E494" s="3" t="s">
        <v>994</v>
      </c>
      <c r="F494" s="5">
        <v>43.43</v>
      </c>
      <c r="G494" s="5">
        <v>40.69</v>
      </c>
      <c r="H494" s="3" t="s">
        <v>12</v>
      </c>
      <c r="I494" s="3" t="s">
        <v>7</v>
      </c>
      <c r="J494" s="3" t="s">
        <v>8</v>
      </c>
      <c r="K494" s="3">
        <v>6695615</v>
      </c>
      <c r="L494" s="3">
        <v>6695615</v>
      </c>
      <c r="M494" s="6">
        <v>45656</v>
      </c>
      <c r="N494" s="2"/>
    </row>
    <row r="495" spans="1:14" x14ac:dyDescent="0.4">
      <c r="A495" s="4">
        <v>45652</v>
      </c>
      <c r="B495" s="7" t="s">
        <v>573</v>
      </c>
      <c r="C495" s="2" t="s">
        <v>470</v>
      </c>
      <c r="D495" s="3" t="s">
        <v>10</v>
      </c>
      <c r="E495" s="3" t="s">
        <v>995</v>
      </c>
      <c r="F495" s="5">
        <v>60</v>
      </c>
      <c r="G495" s="5">
        <v>50</v>
      </c>
      <c r="H495" s="3" t="s">
        <v>12</v>
      </c>
      <c r="I495" s="3" t="s">
        <v>7</v>
      </c>
      <c r="J495" s="3" t="s">
        <v>8</v>
      </c>
      <c r="K495" s="3">
        <v>6695614</v>
      </c>
      <c r="L495" s="3">
        <v>6695614</v>
      </c>
      <c r="M495" s="6">
        <v>45656</v>
      </c>
      <c r="N495" s="2" t="s">
        <v>996</v>
      </c>
    </row>
    <row r="496" spans="1:14" x14ac:dyDescent="0.4">
      <c r="A496" s="4">
        <v>45653</v>
      </c>
      <c r="B496" s="7" t="s">
        <v>989</v>
      </c>
      <c r="C496" s="2" t="s">
        <v>989</v>
      </c>
      <c r="D496" s="3" t="s">
        <v>20</v>
      </c>
      <c r="E496" s="3" t="s">
        <v>758</v>
      </c>
      <c r="F496" s="5">
        <v>200</v>
      </c>
      <c r="G496" s="5">
        <v>72</v>
      </c>
      <c r="H496" s="3" t="s">
        <v>990</v>
      </c>
      <c r="I496" s="3" t="s">
        <v>7</v>
      </c>
      <c r="J496" s="3" t="s">
        <v>8</v>
      </c>
      <c r="K496" s="3" t="s">
        <v>1012</v>
      </c>
      <c r="L496" s="3">
        <v>447865</v>
      </c>
      <c r="M496" s="6">
        <v>45666</v>
      </c>
      <c r="N496" s="2"/>
    </row>
    <row r="497" spans="1:14" x14ac:dyDescent="0.4">
      <c r="A497" s="4">
        <v>45653</v>
      </c>
      <c r="B497" s="7" t="s">
        <v>792</v>
      </c>
      <c r="C497" s="2" t="s">
        <v>793</v>
      </c>
      <c r="D497" s="3" t="s">
        <v>34</v>
      </c>
      <c r="E497" s="3" t="s">
        <v>802</v>
      </c>
      <c r="F497" s="5">
        <v>125</v>
      </c>
      <c r="H497" s="3" t="s">
        <v>12</v>
      </c>
      <c r="I497" s="3"/>
      <c r="J497" s="3" t="s">
        <v>8</v>
      </c>
      <c r="N497" s="2"/>
    </row>
    <row r="498" spans="1:14" x14ac:dyDescent="0.4">
      <c r="A498" s="4">
        <v>45653</v>
      </c>
      <c r="B498" s="7" t="s">
        <v>340</v>
      </c>
      <c r="C498" s="2" t="s">
        <v>340</v>
      </c>
      <c r="D498" s="3" t="s">
        <v>23</v>
      </c>
      <c r="E498" s="3" t="s">
        <v>1020</v>
      </c>
      <c r="F498" s="5">
        <v>559.01</v>
      </c>
      <c r="G498" s="5">
        <v>269.58</v>
      </c>
      <c r="H498" s="3" t="s">
        <v>11</v>
      </c>
      <c r="I498" s="3" t="s">
        <v>7</v>
      </c>
      <c r="J498" s="3" t="s">
        <v>8</v>
      </c>
      <c r="K498" s="3" t="s">
        <v>1021</v>
      </c>
      <c r="L498" s="3" t="s">
        <v>1022</v>
      </c>
      <c r="M498" s="6">
        <v>45667</v>
      </c>
      <c r="N498" s="2"/>
    </row>
    <row r="499" spans="1:14" x14ac:dyDescent="0.4">
      <c r="A499" s="4">
        <v>45653</v>
      </c>
      <c r="B499" s="7" t="s">
        <v>340</v>
      </c>
      <c r="C499" s="2" t="s">
        <v>340</v>
      </c>
      <c r="D499" s="3" t="s">
        <v>23</v>
      </c>
      <c r="E499" s="3" t="s">
        <v>450</v>
      </c>
      <c r="F499" s="5">
        <v>80</v>
      </c>
      <c r="G499" s="5">
        <v>32</v>
      </c>
      <c r="H499" s="3" t="s">
        <v>11</v>
      </c>
      <c r="I499" s="3" t="s">
        <v>7</v>
      </c>
      <c r="J499" s="3" t="s">
        <v>8</v>
      </c>
      <c r="K499" s="3">
        <v>12056014</v>
      </c>
      <c r="L499" s="3">
        <v>12056014</v>
      </c>
      <c r="M499" s="6">
        <v>45667</v>
      </c>
      <c r="N499" s="2"/>
    </row>
    <row r="500" spans="1:14" x14ac:dyDescent="0.4">
      <c r="A500" s="4">
        <v>45663</v>
      </c>
      <c r="B500" s="7" t="s">
        <v>948</v>
      </c>
      <c r="C500" s="2" t="s">
        <v>948</v>
      </c>
      <c r="D500" s="3" t="s">
        <v>10</v>
      </c>
      <c r="E500" s="3" t="s">
        <v>622</v>
      </c>
      <c r="F500" s="5">
        <v>90.66</v>
      </c>
      <c r="G500" s="5">
        <v>81.59</v>
      </c>
      <c r="H500" s="3" t="s">
        <v>949</v>
      </c>
      <c r="I500" s="3" t="s">
        <v>7</v>
      </c>
      <c r="J500" s="3" t="s">
        <v>8</v>
      </c>
      <c r="K500" s="3">
        <v>1268318</v>
      </c>
      <c r="L500" s="3">
        <v>1268318</v>
      </c>
      <c r="M500" s="6">
        <v>45300</v>
      </c>
      <c r="N500" s="2"/>
    </row>
    <row r="501" spans="1:14" x14ac:dyDescent="0.4">
      <c r="A501" s="4">
        <v>45663</v>
      </c>
      <c r="B501" s="7" t="s">
        <v>49</v>
      </c>
      <c r="C501" s="2" t="s">
        <v>49</v>
      </c>
      <c r="D501" s="3" t="s">
        <v>68</v>
      </c>
      <c r="E501" s="3" t="s">
        <v>997</v>
      </c>
      <c r="F501" s="5">
        <v>86.44</v>
      </c>
      <c r="G501" s="5">
        <v>77.8</v>
      </c>
      <c r="H501" s="3" t="s">
        <v>6</v>
      </c>
      <c r="I501" s="3" t="s">
        <v>7</v>
      </c>
      <c r="J501" s="3" t="s">
        <v>8</v>
      </c>
      <c r="K501" s="3" t="s">
        <v>873</v>
      </c>
      <c r="L501" s="3">
        <v>5594624</v>
      </c>
      <c r="M501" s="6">
        <v>45666</v>
      </c>
      <c r="N501" s="2"/>
    </row>
    <row r="502" spans="1:14" x14ac:dyDescent="0.4">
      <c r="A502" s="4">
        <v>45663</v>
      </c>
      <c r="B502" s="7" t="s">
        <v>934</v>
      </c>
      <c r="C502" s="2" t="s">
        <v>935</v>
      </c>
      <c r="D502" s="3" t="s">
        <v>9</v>
      </c>
      <c r="E502" s="3" t="s">
        <v>742</v>
      </c>
      <c r="F502" s="5">
        <v>86.44</v>
      </c>
      <c r="G502" s="5">
        <v>33.5</v>
      </c>
      <c r="H502" s="3" t="s">
        <v>294</v>
      </c>
      <c r="I502" s="3" t="s">
        <v>7</v>
      </c>
      <c r="J502" s="3" t="s">
        <v>8</v>
      </c>
      <c r="K502" s="3">
        <v>21125</v>
      </c>
      <c r="L502" s="3">
        <v>21125</v>
      </c>
      <c r="M502" s="6">
        <v>45666</v>
      </c>
      <c r="N502" s="2"/>
    </row>
    <row r="503" spans="1:14" x14ac:dyDescent="0.4">
      <c r="A503" s="4">
        <v>45663</v>
      </c>
      <c r="B503" s="7" t="s">
        <v>998</v>
      </c>
      <c r="C503" s="2" t="s">
        <v>998</v>
      </c>
      <c r="D503" s="3" t="s">
        <v>10</v>
      </c>
      <c r="E503" s="3" t="s">
        <v>999</v>
      </c>
      <c r="F503" s="5">
        <v>488.02</v>
      </c>
      <c r="G503" s="5">
        <v>244.01</v>
      </c>
      <c r="H503" s="3" t="s">
        <v>11</v>
      </c>
      <c r="I503" s="3" t="s">
        <v>7</v>
      </c>
      <c r="J503" s="3" t="s">
        <v>8</v>
      </c>
      <c r="K503" s="3">
        <v>1269468</v>
      </c>
      <c r="L503" s="3">
        <v>1269468</v>
      </c>
      <c r="M503" s="6">
        <v>45667</v>
      </c>
      <c r="N503" s="2"/>
    </row>
    <row r="504" spans="1:14" x14ac:dyDescent="0.4">
      <c r="A504" s="4">
        <v>45663</v>
      </c>
      <c r="B504" s="7" t="s">
        <v>966</v>
      </c>
      <c r="C504" s="2" t="s">
        <v>967</v>
      </c>
      <c r="D504" s="3" t="s">
        <v>20</v>
      </c>
      <c r="E504" s="3" t="s">
        <v>64</v>
      </c>
      <c r="F504" s="5">
        <v>50</v>
      </c>
      <c r="G504" s="5" t="s">
        <v>80</v>
      </c>
      <c r="H504" s="3" t="s">
        <v>30</v>
      </c>
      <c r="I504" s="3" t="s">
        <v>7</v>
      </c>
      <c r="J504" s="3" t="s">
        <v>8</v>
      </c>
      <c r="K504" s="3" t="s">
        <v>1016</v>
      </c>
      <c r="L504" s="3">
        <v>448012</v>
      </c>
      <c r="M504" s="6">
        <v>45667</v>
      </c>
      <c r="N504" s="2"/>
    </row>
    <row r="505" spans="1:14" x14ac:dyDescent="0.4">
      <c r="A505" s="4">
        <v>45664</v>
      </c>
      <c r="B505" s="7" t="s">
        <v>1000</v>
      </c>
      <c r="C505" s="2" t="s">
        <v>1001</v>
      </c>
      <c r="D505" s="3" t="s">
        <v>34</v>
      </c>
      <c r="E505" s="3" t="s">
        <v>950</v>
      </c>
      <c r="F505" s="5">
        <v>385.71</v>
      </c>
      <c r="H505" s="3" t="s">
        <v>50</v>
      </c>
      <c r="I505" s="3" t="s">
        <v>158</v>
      </c>
      <c r="J505" s="3" t="s">
        <v>8</v>
      </c>
      <c r="L505" s="3">
        <v>5595836</v>
      </c>
      <c r="N505" s="2" t="s">
        <v>1017</v>
      </c>
    </row>
    <row r="506" spans="1:14" x14ac:dyDescent="0.4">
      <c r="A506" s="4">
        <v>45664</v>
      </c>
      <c r="B506" s="7" t="s">
        <v>1002</v>
      </c>
      <c r="C506" s="2" t="s">
        <v>1002</v>
      </c>
      <c r="D506" s="3" t="s">
        <v>68</v>
      </c>
      <c r="E506" s="3" t="s">
        <v>1003</v>
      </c>
      <c r="F506" s="5">
        <v>500</v>
      </c>
      <c r="H506" s="3" t="s">
        <v>22</v>
      </c>
      <c r="I506" s="3" t="s">
        <v>158</v>
      </c>
      <c r="J506" s="3" t="s">
        <v>8</v>
      </c>
      <c r="L506" s="3">
        <v>5595850</v>
      </c>
      <c r="N506" s="2"/>
    </row>
    <row r="507" spans="1:14" x14ac:dyDescent="0.4">
      <c r="A507" s="4">
        <v>45664</v>
      </c>
      <c r="B507" s="7" t="s">
        <v>1004</v>
      </c>
      <c r="C507" s="2" t="s">
        <v>1004</v>
      </c>
      <c r="D507" s="3" t="s">
        <v>9</v>
      </c>
      <c r="E507" s="3" t="s">
        <v>1005</v>
      </c>
      <c r="F507" s="5">
        <v>153.49</v>
      </c>
      <c r="H507" s="3" t="s">
        <v>516</v>
      </c>
      <c r="I507" s="3"/>
      <c r="J507" s="3" t="s">
        <v>8</v>
      </c>
      <c r="N507" s="2"/>
    </row>
    <row r="508" spans="1:14" x14ac:dyDescent="0.4">
      <c r="A508" s="4">
        <v>45664</v>
      </c>
      <c r="B508" s="7" t="s">
        <v>936</v>
      </c>
      <c r="C508" s="2" t="s">
        <v>936</v>
      </c>
      <c r="D508" s="3" t="s">
        <v>23</v>
      </c>
      <c r="E508" s="3" t="s">
        <v>1006</v>
      </c>
      <c r="F508" s="5">
        <v>3500</v>
      </c>
      <c r="H508" s="3" t="s">
        <v>21</v>
      </c>
      <c r="I508" s="3" t="s">
        <v>158</v>
      </c>
      <c r="J508" s="3" t="s">
        <v>8</v>
      </c>
      <c r="N508" s="2"/>
    </row>
    <row r="509" spans="1:14" x14ac:dyDescent="0.4">
      <c r="A509" s="4">
        <v>45665</v>
      </c>
      <c r="B509" s="7" t="s">
        <v>898</v>
      </c>
      <c r="C509" s="2" t="s">
        <v>898</v>
      </c>
      <c r="D509" s="3" t="s">
        <v>63</v>
      </c>
      <c r="E509" s="3" t="s">
        <v>802</v>
      </c>
      <c r="F509" s="5">
        <v>385</v>
      </c>
      <c r="G509" s="5">
        <v>157.5</v>
      </c>
      <c r="H509" s="3" t="s">
        <v>18</v>
      </c>
      <c r="I509" s="3" t="s">
        <v>7</v>
      </c>
      <c r="J509" s="3" t="s">
        <v>8</v>
      </c>
      <c r="K509" s="3">
        <v>211342</v>
      </c>
      <c r="L509" s="3">
        <v>211342</v>
      </c>
      <c r="M509" s="6">
        <v>45671</v>
      </c>
      <c r="N509" s="2"/>
    </row>
    <row r="510" spans="1:14" x14ac:dyDescent="0.4">
      <c r="A510" s="4">
        <v>45666</v>
      </c>
      <c r="B510" s="7" t="s">
        <v>289</v>
      </c>
      <c r="C510" s="2" t="s">
        <v>286</v>
      </c>
      <c r="D510" s="3" t="s">
        <v>9</v>
      </c>
      <c r="E510" s="3" t="s">
        <v>172</v>
      </c>
      <c r="F510" s="5">
        <v>76.959999999999994</v>
      </c>
      <c r="G510" s="5">
        <v>59.07</v>
      </c>
      <c r="H510" s="3" t="s">
        <v>21</v>
      </c>
      <c r="I510" s="3" t="s">
        <v>7</v>
      </c>
      <c r="J510" s="3" t="s">
        <v>8</v>
      </c>
      <c r="K510" s="3">
        <v>211348</v>
      </c>
      <c r="L510" s="4">
        <v>45671</v>
      </c>
      <c r="N510" s="2"/>
    </row>
    <row r="511" spans="1:14" x14ac:dyDescent="0.4">
      <c r="A511" s="4">
        <v>45666</v>
      </c>
      <c r="B511" s="7" t="s">
        <v>1018</v>
      </c>
      <c r="C511" s="2" t="s">
        <v>1019</v>
      </c>
      <c r="D511" s="3" t="s">
        <v>10</v>
      </c>
      <c r="E511" s="3" t="s">
        <v>622</v>
      </c>
      <c r="F511" s="5">
        <v>28.24</v>
      </c>
      <c r="G511" s="5" t="s">
        <v>619</v>
      </c>
      <c r="H511" s="3" t="s">
        <v>12</v>
      </c>
      <c r="I511" s="3" t="s">
        <v>7</v>
      </c>
      <c r="J511" s="3" t="s">
        <v>8</v>
      </c>
      <c r="K511" s="3">
        <v>6714991</v>
      </c>
      <c r="L511" s="3">
        <v>6714991</v>
      </c>
      <c r="M511" s="6">
        <v>45671</v>
      </c>
      <c r="N511" s="2"/>
    </row>
    <row r="512" spans="1:14" x14ac:dyDescent="0.4">
      <c r="A512" s="4">
        <v>45666</v>
      </c>
      <c r="B512" s="7" t="s">
        <v>1018</v>
      </c>
      <c r="C512" s="2" t="s">
        <v>1019</v>
      </c>
      <c r="D512" s="3" t="s">
        <v>10</v>
      </c>
      <c r="E512" s="3" t="s">
        <v>216</v>
      </c>
      <c r="F512" s="5">
        <v>57.2</v>
      </c>
      <c r="G512" s="5" t="s">
        <v>1030</v>
      </c>
      <c r="H512" s="3" t="s">
        <v>12</v>
      </c>
      <c r="I512" s="3" t="s">
        <v>7</v>
      </c>
      <c r="J512" s="3" t="s">
        <v>8</v>
      </c>
      <c r="K512" s="3">
        <v>6714991</v>
      </c>
      <c r="L512" s="3">
        <v>6714991</v>
      </c>
      <c r="M512" s="6">
        <v>45671</v>
      </c>
      <c r="N512" s="2"/>
    </row>
    <row r="513" spans="1:14" x14ac:dyDescent="0.4">
      <c r="A513" s="4">
        <v>45666</v>
      </c>
      <c r="B513" s="7" t="s">
        <v>1024</v>
      </c>
      <c r="C513" s="2" t="s">
        <v>1024</v>
      </c>
      <c r="D513" s="3" t="s">
        <v>23</v>
      </c>
      <c r="E513" s="3" t="s">
        <v>1025</v>
      </c>
      <c r="F513" s="5">
        <v>80</v>
      </c>
      <c r="G513" s="5">
        <v>20</v>
      </c>
      <c r="H513" s="3" t="s">
        <v>1026</v>
      </c>
      <c r="I513" s="3" t="s">
        <v>7</v>
      </c>
      <c r="J513" s="3" t="s">
        <v>8</v>
      </c>
      <c r="K513" s="3">
        <v>12088166</v>
      </c>
      <c r="L513" s="3">
        <v>12088166</v>
      </c>
      <c r="N513" s="2"/>
    </row>
    <row r="514" spans="1:14" x14ac:dyDescent="0.4">
      <c r="A514" s="20"/>
      <c r="B514" s="7"/>
      <c r="C514" s="2"/>
      <c r="D514" s="3"/>
      <c r="E514" s="3"/>
      <c r="F514" s="5"/>
      <c r="I514" s="3"/>
      <c r="J514" s="3"/>
      <c r="N514" s="2"/>
    </row>
    <row r="515" spans="1:14" x14ac:dyDescent="0.4">
      <c r="A515" s="3"/>
      <c r="B515" s="7"/>
      <c r="C515" s="2"/>
      <c r="D515" s="3"/>
      <c r="E515" s="3"/>
      <c r="F515" s="5"/>
      <c r="I515" s="3"/>
      <c r="J515" s="3"/>
      <c r="N515" s="2"/>
    </row>
    <row r="516" spans="1:14" x14ac:dyDescent="0.4">
      <c r="A516" s="3"/>
      <c r="B516" s="7"/>
      <c r="C516" s="2"/>
      <c r="D516" s="3"/>
      <c r="E516" s="3"/>
      <c r="F516" s="5"/>
      <c r="I516" s="3"/>
      <c r="J516" s="3"/>
      <c r="N516" s="2"/>
    </row>
    <row r="517" spans="1:14" x14ac:dyDescent="0.4">
      <c r="A517" s="3"/>
      <c r="B517" s="7"/>
      <c r="C517" s="2"/>
      <c r="D517" s="3"/>
      <c r="E517" s="3"/>
      <c r="F517" s="5"/>
      <c r="I517" s="3"/>
      <c r="J517" s="3"/>
      <c r="N517" s="2"/>
    </row>
    <row r="518" spans="1:14" x14ac:dyDescent="0.4">
      <c r="A518" s="3"/>
      <c r="B518" s="7"/>
      <c r="C518" s="2"/>
      <c r="D518" s="3"/>
      <c r="E518" s="3"/>
      <c r="F518" s="5"/>
      <c r="I518" s="3"/>
      <c r="J518" s="3"/>
      <c r="N518" s="2"/>
    </row>
    <row r="519" spans="1:14" x14ac:dyDescent="0.4">
      <c r="A519" s="3"/>
      <c r="B519" s="7"/>
      <c r="C519" s="2"/>
      <c r="D519" s="3"/>
      <c r="E519" s="3"/>
      <c r="F519" s="5"/>
      <c r="I519" s="3"/>
      <c r="J519" s="3"/>
      <c r="N519" s="2"/>
    </row>
    <row r="520" spans="1:14" x14ac:dyDescent="0.4">
      <c r="A520" s="3"/>
      <c r="B520" s="7"/>
      <c r="C520" s="2"/>
      <c r="D520" s="3"/>
      <c r="E520" s="3"/>
      <c r="F520" s="5"/>
      <c r="I520" s="3"/>
      <c r="J520" s="3"/>
      <c r="N520" s="2"/>
    </row>
    <row r="521" spans="1:14" x14ac:dyDescent="0.4">
      <c r="A521" s="3"/>
      <c r="B521" s="7"/>
      <c r="C521" s="2"/>
      <c r="D521" s="3"/>
      <c r="E521" s="3"/>
      <c r="F521" s="5"/>
      <c r="I521" s="3"/>
      <c r="J521" s="3"/>
      <c r="N521" s="2"/>
    </row>
    <row r="522" spans="1:14" x14ac:dyDescent="0.4">
      <c r="A522" s="3"/>
      <c r="B522" s="7"/>
      <c r="C522" s="2"/>
      <c r="D522" s="3"/>
      <c r="E522" s="3"/>
      <c r="F522" s="5"/>
      <c r="I522" s="3"/>
      <c r="J522" s="3"/>
      <c r="N522" s="2"/>
    </row>
    <row r="523" spans="1:14" x14ac:dyDescent="0.4">
      <c r="A523" s="3"/>
      <c r="B523" s="7"/>
      <c r="C523" s="2"/>
      <c r="D523" s="3"/>
      <c r="E523" s="3"/>
      <c r="F523" s="5"/>
      <c r="I523" s="3"/>
      <c r="J523" s="3"/>
      <c r="N523" s="2"/>
    </row>
    <row r="524" spans="1:14" x14ac:dyDescent="0.4">
      <c r="A524" s="3"/>
      <c r="B524" s="7"/>
      <c r="C524" s="2"/>
      <c r="D524" s="3"/>
      <c r="E524" s="3"/>
      <c r="F524" s="5"/>
      <c r="I524" s="3"/>
      <c r="J524" s="3"/>
      <c r="N524" s="2"/>
    </row>
    <row r="525" spans="1:14" x14ac:dyDescent="0.4">
      <c r="A525" s="3"/>
      <c r="B525" s="7"/>
      <c r="C525" s="2"/>
      <c r="D525" s="3"/>
      <c r="E525" s="3"/>
      <c r="F525" s="5"/>
      <c r="I525" s="3"/>
      <c r="J525" s="3"/>
      <c r="N525" s="2"/>
    </row>
    <row r="526" spans="1:14" x14ac:dyDescent="0.4">
      <c r="A526" s="3"/>
      <c r="B526" s="7"/>
      <c r="C526" s="2"/>
      <c r="D526" s="3"/>
      <c r="E526" s="3"/>
      <c r="F526" s="5"/>
      <c r="I526" s="3"/>
      <c r="J526" s="3"/>
      <c r="N526" s="2"/>
    </row>
    <row r="527" spans="1:14" x14ac:dyDescent="0.4">
      <c r="A527" s="3"/>
      <c r="B527" s="7"/>
      <c r="C527" s="2"/>
      <c r="D527" s="3"/>
      <c r="E527" s="3"/>
      <c r="F527" s="5"/>
      <c r="I527" s="3"/>
      <c r="J527" s="3"/>
      <c r="N527" s="2"/>
    </row>
    <row r="528" spans="1:14" x14ac:dyDescent="0.4">
      <c r="A528" s="3"/>
      <c r="B528" s="7"/>
      <c r="C528" s="2"/>
      <c r="D528" s="3"/>
      <c r="E528" s="3"/>
      <c r="F528" s="5"/>
      <c r="I528" s="3"/>
      <c r="J528" s="3"/>
      <c r="N528" s="2"/>
    </row>
    <row r="529" spans="1:14" x14ac:dyDescent="0.4">
      <c r="A529" s="3"/>
      <c r="B529" s="7"/>
      <c r="C529" s="2"/>
      <c r="D529" s="3"/>
      <c r="E529" s="3"/>
      <c r="F529" s="5"/>
      <c r="I529" s="3"/>
      <c r="J529" s="3"/>
      <c r="N529" s="2"/>
    </row>
    <row r="530" spans="1:14" x14ac:dyDescent="0.4">
      <c r="A530" s="3"/>
      <c r="B530" s="7"/>
      <c r="C530" s="2"/>
      <c r="D530" s="3"/>
      <c r="E530" s="3"/>
      <c r="F530" s="5"/>
      <c r="I530" s="3"/>
      <c r="J530" s="3"/>
      <c r="N530" s="2"/>
    </row>
    <row r="531" spans="1:14" x14ac:dyDescent="0.4">
      <c r="A531" s="3"/>
      <c r="B531" s="7"/>
      <c r="C531" s="2"/>
      <c r="D531" s="3"/>
      <c r="E531" s="3"/>
      <c r="F531" s="5"/>
      <c r="I531" s="3"/>
      <c r="J531" s="3"/>
      <c r="N531" s="2"/>
    </row>
    <row r="532" spans="1:14" x14ac:dyDescent="0.4">
      <c r="A532" s="3"/>
      <c r="B532" s="7"/>
      <c r="C532" s="2"/>
      <c r="D532" s="3"/>
      <c r="E532" s="3"/>
      <c r="F532" s="5"/>
      <c r="I532" s="3"/>
      <c r="J532" s="3"/>
      <c r="N532" s="2"/>
    </row>
    <row r="533" spans="1:14" x14ac:dyDescent="0.4">
      <c r="A533" s="3"/>
      <c r="B533" s="7"/>
      <c r="C533" s="2"/>
      <c r="D533" s="3"/>
      <c r="E533" s="3"/>
      <c r="F533" s="5"/>
      <c r="I533" s="3"/>
      <c r="J533" s="3"/>
      <c r="N533" s="2"/>
    </row>
    <row r="534" spans="1:14" x14ac:dyDescent="0.4">
      <c r="A534" s="3"/>
      <c r="B534" s="7"/>
      <c r="C534" s="2"/>
      <c r="D534" s="3"/>
      <c r="E534" s="3"/>
      <c r="F534" s="5"/>
      <c r="I534" s="3"/>
      <c r="J534" s="3"/>
      <c r="N534" s="2"/>
    </row>
    <row r="535" spans="1:14" x14ac:dyDescent="0.4">
      <c r="A535" s="3"/>
      <c r="B535" s="7"/>
      <c r="C535" s="2"/>
      <c r="D535" s="3"/>
      <c r="E535" s="3"/>
      <c r="F535" s="5"/>
      <c r="I535" s="3"/>
      <c r="J535" s="3"/>
      <c r="N535" s="2"/>
    </row>
    <row r="536" spans="1:14" x14ac:dyDescent="0.4">
      <c r="A536" s="3"/>
      <c r="B536" s="7"/>
      <c r="C536" s="2"/>
      <c r="D536" s="3"/>
      <c r="E536" s="3"/>
      <c r="F536" s="5"/>
      <c r="I536" s="3"/>
      <c r="J536" s="3"/>
      <c r="N536" s="2"/>
    </row>
    <row r="537" spans="1:14" x14ac:dyDescent="0.4">
      <c r="A537" s="3"/>
      <c r="B537" s="7"/>
      <c r="C537" s="2"/>
      <c r="D537" s="3"/>
      <c r="E537" s="3"/>
      <c r="F537" s="5"/>
      <c r="I537" s="3"/>
      <c r="J537" s="3"/>
      <c r="N537" s="2"/>
    </row>
    <row r="538" spans="1:14" x14ac:dyDescent="0.4">
      <c r="A538" s="3"/>
      <c r="B538" s="7"/>
      <c r="C538" s="2"/>
      <c r="D538" s="3"/>
      <c r="E538" s="3"/>
      <c r="F538" s="5"/>
      <c r="I538" s="3"/>
      <c r="J538" s="3"/>
      <c r="N538" s="2"/>
    </row>
    <row r="539" spans="1:14" x14ac:dyDescent="0.4">
      <c r="A539" s="3"/>
      <c r="B539" s="7"/>
      <c r="C539" s="2"/>
      <c r="D539" s="3"/>
      <c r="E539" s="3"/>
      <c r="F539" s="5"/>
      <c r="I539" s="3"/>
      <c r="J539" s="3"/>
      <c r="N539" s="2"/>
    </row>
    <row r="540" spans="1:14" x14ac:dyDescent="0.4">
      <c r="A540" s="3"/>
      <c r="B540" s="7"/>
      <c r="C540" s="2"/>
      <c r="D540" s="3"/>
      <c r="E540" s="3"/>
      <c r="F540" s="5"/>
      <c r="I540" s="3"/>
      <c r="J540" s="3"/>
      <c r="N540" s="2"/>
    </row>
    <row r="541" spans="1:14" x14ac:dyDescent="0.4">
      <c r="A541" s="3"/>
      <c r="B541" s="7"/>
      <c r="C541" s="2"/>
      <c r="D541" s="3"/>
      <c r="E541" s="3"/>
      <c r="F541" s="5"/>
      <c r="I541" s="3"/>
      <c r="J541" s="3"/>
      <c r="N541" s="2"/>
    </row>
    <row r="542" spans="1:14" x14ac:dyDescent="0.4">
      <c r="A542" s="3"/>
      <c r="B542" s="7"/>
      <c r="C542" s="2"/>
      <c r="D542" s="3"/>
      <c r="E542" s="3"/>
      <c r="F542" s="5"/>
      <c r="I542" s="3"/>
      <c r="J542" s="3"/>
      <c r="N542" s="2"/>
    </row>
    <row r="543" spans="1:14" x14ac:dyDescent="0.4">
      <c r="A543" s="3"/>
      <c r="B543" s="7"/>
      <c r="C543" s="2"/>
      <c r="D543" s="3"/>
      <c r="E543" s="3"/>
      <c r="F543" s="5"/>
      <c r="I543" s="3"/>
      <c r="J543" s="3"/>
      <c r="N543" s="2"/>
    </row>
    <row r="544" spans="1:14" x14ac:dyDescent="0.4">
      <c r="A544" s="3"/>
      <c r="B544" s="7"/>
      <c r="C544" s="2"/>
      <c r="D544" s="3"/>
      <c r="E544" s="3"/>
      <c r="F544" s="5"/>
      <c r="I544" s="3"/>
      <c r="J544" s="3"/>
      <c r="N544" s="2"/>
    </row>
    <row r="545" spans="1:14" x14ac:dyDescent="0.4">
      <c r="A545" s="3"/>
      <c r="B545" s="7"/>
      <c r="C545" s="2"/>
      <c r="D545" s="3"/>
      <c r="E545" s="3"/>
      <c r="F545" s="5"/>
      <c r="I545" s="3"/>
      <c r="J545" s="3"/>
      <c r="N545" s="2"/>
    </row>
    <row r="546" spans="1:14" x14ac:dyDescent="0.4">
      <c r="A546" s="3"/>
      <c r="B546" s="7"/>
      <c r="C546" s="2"/>
      <c r="D546" s="3"/>
      <c r="E546" s="3"/>
      <c r="F546" s="5"/>
      <c r="I546" s="3"/>
      <c r="J546" s="3"/>
      <c r="N546" s="2"/>
    </row>
    <row r="547" spans="1:14" x14ac:dyDescent="0.4">
      <c r="A547" s="3"/>
      <c r="B547" s="7"/>
      <c r="C547" s="2"/>
      <c r="D547" s="3"/>
      <c r="E547" s="3"/>
      <c r="F547" s="5"/>
      <c r="I547" s="3"/>
      <c r="J547" s="3"/>
      <c r="N547" s="2"/>
    </row>
    <row r="548" spans="1:14" x14ac:dyDescent="0.4">
      <c r="A548" s="3"/>
      <c r="B548" s="7"/>
      <c r="C548" s="2"/>
      <c r="D548" s="3"/>
      <c r="E548" s="3"/>
      <c r="F548" s="5"/>
      <c r="I548" s="3"/>
      <c r="J548" s="3"/>
      <c r="N548" s="2"/>
    </row>
    <row r="549" spans="1:14" x14ac:dyDescent="0.4">
      <c r="A549" s="3"/>
      <c r="B549" s="7"/>
      <c r="C549" s="2"/>
      <c r="D549" s="3"/>
      <c r="E549" s="3"/>
      <c r="F549" s="5"/>
      <c r="I549" s="3"/>
      <c r="J549" s="3"/>
      <c r="N549" s="2"/>
    </row>
    <row r="550" spans="1:14" x14ac:dyDescent="0.4">
      <c r="A550" s="3"/>
      <c r="B550" s="7"/>
      <c r="C550" s="2"/>
      <c r="D550" s="3"/>
      <c r="E550" s="3"/>
      <c r="F550" s="5"/>
      <c r="I550" s="3"/>
      <c r="J550" s="3"/>
      <c r="N550" s="2"/>
    </row>
    <row r="551" spans="1:14" x14ac:dyDescent="0.4">
      <c r="A551" s="3"/>
      <c r="B551" s="7"/>
      <c r="C551" s="2"/>
      <c r="D551" s="3"/>
      <c r="E551" s="3"/>
      <c r="F551" s="5"/>
      <c r="I551" s="3"/>
      <c r="J551" s="3"/>
      <c r="N551" s="2"/>
    </row>
    <row r="552" spans="1:14" x14ac:dyDescent="0.4">
      <c r="A552" s="3"/>
      <c r="B552" s="7"/>
      <c r="C552" s="2"/>
      <c r="D552" s="3"/>
      <c r="E552" s="3"/>
      <c r="F552" s="5"/>
      <c r="I552" s="3"/>
      <c r="J552" s="3"/>
      <c r="N552" s="2"/>
    </row>
    <row r="553" spans="1:14" x14ac:dyDescent="0.4">
      <c r="A553" s="3"/>
      <c r="B553" s="7"/>
      <c r="C553" s="2"/>
      <c r="D553" s="3"/>
      <c r="E553" s="3"/>
      <c r="F553" s="5"/>
      <c r="I553" s="3"/>
      <c r="J553" s="3"/>
      <c r="N553" s="2"/>
    </row>
    <row r="554" spans="1:14" x14ac:dyDescent="0.4">
      <c r="A554" s="3"/>
      <c r="B554" s="7"/>
      <c r="C554" s="2"/>
      <c r="D554" s="3"/>
      <c r="E554" s="3"/>
      <c r="F554" s="5"/>
      <c r="I554" s="3"/>
      <c r="J554" s="3"/>
      <c r="N554" s="2"/>
    </row>
    <row r="555" spans="1:14" x14ac:dyDescent="0.4">
      <c r="A555" s="3"/>
      <c r="B555" s="7"/>
      <c r="C555" s="2"/>
      <c r="D555" s="3"/>
      <c r="E555" s="3"/>
      <c r="F555" s="5"/>
      <c r="I555" s="3"/>
      <c r="J555" s="3"/>
      <c r="N555" s="2"/>
    </row>
    <row r="556" spans="1:14" x14ac:dyDescent="0.4">
      <c r="A556" s="3"/>
      <c r="B556" s="7"/>
      <c r="C556" s="2"/>
      <c r="D556" s="3"/>
      <c r="E556" s="3"/>
      <c r="F556" s="5"/>
      <c r="I556" s="3"/>
      <c r="J556" s="3"/>
      <c r="N556" s="2"/>
    </row>
    <row r="557" spans="1:14" x14ac:dyDescent="0.4">
      <c r="A557" s="3"/>
      <c r="B557" s="7"/>
      <c r="C557" s="2"/>
      <c r="D557" s="3"/>
      <c r="E557" s="3"/>
      <c r="F557" s="5"/>
      <c r="I557" s="3"/>
      <c r="J557" s="3"/>
      <c r="N557" s="2"/>
    </row>
    <row r="558" spans="1:14" x14ac:dyDescent="0.4">
      <c r="A558" s="3"/>
      <c r="B558" s="7"/>
      <c r="C558" s="2"/>
      <c r="D558" s="3"/>
      <c r="E558" s="3"/>
      <c r="F558" s="5"/>
      <c r="I558" s="3"/>
      <c r="J558" s="3"/>
      <c r="N558" s="2"/>
    </row>
    <row r="559" spans="1:14" x14ac:dyDescent="0.4">
      <c r="A559" s="3"/>
      <c r="B559" s="7"/>
      <c r="C559" s="2"/>
      <c r="D559" s="3"/>
      <c r="E559" s="3"/>
      <c r="F559" s="5"/>
      <c r="I559" s="3"/>
      <c r="J559" s="3"/>
      <c r="N559" s="2"/>
    </row>
    <row r="560" spans="1:14" x14ac:dyDescent="0.4">
      <c r="A560" s="3"/>
      <c r="B560" s="7"/>
      <c r="C560" s="2"/>
      <c r="D560" s="3"/>
      <c r="E560" s="3"/>
      <c r="F560" s="5"/>
      <c r="I560" s="3"/>
      <c r="J560" s="3"/>
      <c r="N560" s="2"/>
    </row>
    <row r="561" spans="1:14" x14ac:dyDescent="0.4">
      <c r="A561" s="3"/>
      <c r="B561" s="7"/>
      <c r="C561" s="2"/>
      <c r="D561" s="3"/>
      <c r="E561" s="3"/>
      <c r="F561" s="5"/>
      <c r="I561" s="3"/>
      <c r="J561" s="3"/>
      <c r="N561" s="2"/>
    </row>
    <row r="562" spans="1:14" x14ac:dyDescent="0.4">
      <c r="A562" s="3"/>
      <c r="B562" s="7"/>
      <c r="C562" s="2"/>
      <c r="D562" s="3"/>
      <c r="E562" s="3"/>
      <c r="F562" s="5"/>
      <c r="I562" s="3"/>
      <c r="J562" s="3"/>
      <c r="N562" s="2"/>
    </row>
    <row r="563" spans="1:14" x14ac:dyDescent="0.4">
      <c r="A563" s="3"/>
      <c r="B563" s="7"/>
      <c r="C563" s="2"/>
      <c r="D563" s="3"/>
      <c r="E563" s="3"/>
      <c r="F563" s="5"/>
      <c r="I563" s="3"/>
      <c r="J563" s="3"/>
      <c r="N563" s="2"/>
    </row>
    <row r="564" spans="1:14" x14ac:dyDescent="0.4">
      <c r="A564" s="3"/>
      <c r="B564" s="7"/>
      <c r="C564" s="2"/>
      <c r="D564" s="3"/>
      <c r="E564" s="3"/>
      <c r="F564" s="5"/>
      <c r="I564" s="3"/>
      <c r="J564" s="3"/>
      <c r="N564" s="2"/>
    </row>
    <row r="565" spans="1:14" x14ac:dyDescent="0.4">
      <c r="A565" s="3"/>
      <c r="B565" s="7"/>
      <c r="C565" s="2"/>
      <c r="D565" s="3"/>
      <c r="E565" s="3"/>
      <c r="F565" s="5"/>
      <c r="I565" s="3"/>
      <c r="J565" s="3"/>
      <c r="N565" s="2"/>
    </row>
    <row r="566" spans="1:14" x14ac:dyDescent="0.4">
      <c r="A566" s="3"/>
      <c r="B566" s="7"/>
      <c r="C566" s="2"/>
      <c r="D566" s="3"/>
      <c r="E566" s="3"/>
      <c r="F566" s="5"/>
      <c r="I566" s="3"/>
      <c r="J566" s="3"/>
      <c r="N566" s="2"/>
    </row>
    <row r="567" spans="1:14" x14ac:dyDescent="0.4">
      <c r="A567" s="3"/>
      <c r="B567" s="7"/>
      <c r="C567" s="2"/>
      <c r="D567" s="3"/>
      <c r="E567" s="3"/>
      <c r="F567" s="5"/>
      <c r="I567" s="3"/>
      <c r="J567" s="3"/>
      <c r="N567" s="2"/>
    </row>
    <row r="568" spans="1:14" x14ac:dyDescent="0.4">
      <c r="A568" s="3"/>
      <c r="B568" s="7"/>
      <c r="C568" s="2"/>
      <c r="D568" s="3"/>
      <c r="E568" s="3"/>
      <c r="F568" s="5"/>
      <c r="I568" s="3"/>
      <c r="J568" s="3"/>
      <c r="N568" s="2"/>
    </row>
    <row r="569" spans="1:14" x14ac:dyDescent="0.4">
      <c r="A569" s="3"/>
      <c r="B569" s="7"/>
      <c r="C569" s="2"/>
      <c r="D569" s="3"/>
      <c r="E569" s="3"/>
      <c r="F569" s="5"/>
      <c r="I569" s="3"/>
      <c r="J569" s="3"/>
      <c r="N569" s="2"/>
    </row>
    <row r="570" spans="1:14" x14ac:dyDescent="0.4">
      <c r="A570" s="3"/>
      <c r="B570" s="7"/>
      <c r="C570" s="2"/>
      <c r="D570" s="3"/>
      <c r="E570" s="3"/>
      <c r="F570" s="5"/>
      <c r="I570" s="3"/>
      <c r="J570" s="3"/>
      <c r="N570" s="2"/>
    </row>
    <row r="571" spans="1:14" x14ac:dyDescent="0.4">
      <c r="A571" s="3"/>
      <c r="B571" s="7"/>
      <c r="C571" s="2"/>
      <c r="D571" s="3"/>
      <c r="E571" s="3"/>
      <c r="F571" s="5"/>
      <c r="I571" s="3"/>
      <c r="J571" s="3"/>
      <c r="N571" s="2"/>
    </row>
    <row r="572" spans="1:14" x14ac:dyDescent="0.4">
      <c r="A572" s="3"/>
      <c r="B572" s="7"/>
      <c r="C572" s="2"/>
      <c r="D572" s="3"/>
      <c r="E572" s="3"/>
      <c r="F572" s="5"/>
      <c r="I572" s="3"/>
      <c r="J572" s="3"/>
      <c r="N572" s="2"/>
    </row>
    <row r="573" spans="1:14" x14ac:dyDescent="0.4">
      <c r="A573" s="3"/>
      <c r="B573" s="7"/>
      <c r="C573" s="2"/>
      <c r="D573" s="3"/>
      <c r="E573" s="3"/>
      <c r="F573" s="5"/>
      <c r="I573" s="3"/>
      <c r="J573" s="3"/>
      <c r="N573" s="2"/>
    </row>
    <row r="574" spans="1:14" x14ac:dyDescent="0.4">
      <c r="A574" s="3"/>
      <c r="B574" s="7"/>
      <c r="C574" s="2"/>
      <c r="D574" s="3"/>
      <c r="E574" s="3"/>
      <c r="F574" s="5"/>
      <c r="I574" s="3"/>
      <c r="J574" s="3"/>
      <c r="N574" s="2"/>
    </row>
    <row r="575" spans="1:14" x14ac:dyDescent="0.4">
      <c r="A575" s="3"/>
      <c r="B575" s="7"/>
      <c r="C575" s="2"/>
      <c r="D575" s="3"/>
      <c r="E575" s="3"/>
      <c r="F575" s="5"/>
      <c r="I575" s="3"/>
      <c r="J575" s="3"/>
      <c r="N575" s="2"/>
    </row>
    <row r="576" spans="1:14" x14ac:dyDescent="0.4">
      <c r="A576" s="3"/>
      <c r="B576" s="7"/>
      <c r="C576" s="2"/>
      <c r="D576" s="3"/>
      <c r="E576" s="3"/>
      <c r="F576" s="5"/>
      <c r="I576" s="3"/>
      <c r="J576" s="3"/>
      <c r="N576" s="2"/>
    </row>
    <row r="577" spans="1:14" x14ac:dyDescent="0.4">
      <c r="A577" s="3"/>
      <c r="B577" s="7"/>
      <c r="C577" s="2"/>
      <c r="D577" s="3"/>
      <c r="E577" s="3"/>
      <c r="F577" s="5"/>
      <c r="I577" s="3"/>
      <c r="J577" s="3"/>
      <c r="N577" s="2"/>
    </row>
    <row r="578" spans="1:14" x14ac:dyDescent="0.4">
      <c r="A578" s="3"/>
      <c r="B578" s="7"/>
      <c r="C578" s="2"/>
      <c r="D578" s="3"/>
      <c r="E578" s="3"/>
      <c r="F578" s="5"/>
      <c r="I578" s="3"/>
      <c r="J578" s="3"/>
      <c r="N578" s="2"/>
    </row>
    <row r="579" spans="1:14" x14ac:dyDescent="0.4">
      <c r="A579" s="3"/>
      <c r="B579" s="7"/>
      <c r="C579" s="2"/>
      <c r="D579" s="3"/>
      <c r="E579" s="3"/>
      <c r="F579" s="5"/>
      <c r="I579" s="3"/>
      <c r="J579" s="3"/>
      <c r="N579" s="2"/>
    </row>
    <row r="580" spans="1:14" x14ac:dyDescent="0.4">
      <c r="A580" s="3"/>
      <c r="B580" s="7"/>
      <c r="C580" s="2"/>
      <c r="D580" s="3"/>
      <c r="E580" s="3"/>
      <c r="F580" s="5"/>
      <c r="I580" s="3"/>
      <c r="J580" s="3"/>
      <c r="N580" s="2"/>
    </row>
    <row r="581" spans="1:14" x14ac:dyDescent="0.4">
      <c r="A581" s="3"/>
      <c r="B581" s="7"/>
      <c r="C581" s="2"/>
      <c r="D581" s="3"/>
      <c r="E581" s="3"/>
      <c r="F581" s="5"/>
      <c r="I581" s="3"/>
      <c r="J581" s="3"/>
      <c r="N581" s="2"/>
    </row>
    <row r="582" spans="1:14" x14ac:dyDescent="0.4">
      <c r="A582" s="3"/>
      <c r="B582" s="7"/>
      <c r="C582" s="2"/>
      <c r="D582" s="3"/>
      <c r="E582" s="3"/>
      <c r="F582" s="5"/>
      <c r="I582" s="3"/>
      <c r="J582" s="3"/>
      <c r="N582" s="2"/>
    </row>
    <row r="583" spans="1:14" x14ac:dyDescent="0.4">
      <c r="A583" s="3"/>
      <c r="B583" s="7"/>
      <c r="C583" s="2"/>
      <c r="D583" s="3"/>
      <c r="E583" s="3"/>
      <c r="F583" s="5"/>
      <c r="I583" s="3"/>
      <c r="J583" s="3"/>
      <c r="N583" s="2"/>
    </row>
    <row r="584" spans="1:14" x14ac:dyDescent="0.4">
      <c r="A584" s="3"/>
      <c r="B584" s="7"/>
      <c r="C584" s="2"/>
      <c r="D584" s="3"/>
      <c r="E584" s="3"/>
      <c r="F584" s="5"/>
      <c r="I584" s="3"/>
      <c r="J584" s="3"/>
      <c r="N584" s="2"/>
    </row>
    <row r="585" spans="1:14" x14ac:dyDescent="0.4">
      <c r="A585" s="3"/>
      <c r="B585" s="7"/>
      <c r="C585" s="2"/>
      <c r="D585" s="3"/>
      <c r="E585" s="3"/>
      <c r="F585" s="5"/>
      <c r="I585" s="3"/>
      <c r="J585" s="3"/>
      <c r="N585" s="2"/>
    </row>
    <row r="586" spans="1:14" x14ac:dyDescent="0.4">
      <c r="A586" s="3"/>
      <c r="B586" s="7"/>
      <c r="C586" s="2"/>
      <c r="D586" s="3"/>
      <c r="E586" s="3"/>
      <c r="F586" s="5"/>
      <c r="I586" s="3"/>
      <c r="J586" s="3"/>
      <c r="N586" s="2"/>
    </row>
    <row r="587" spans="1:14" x14ac:dyDescent="0.4">
      <c r="A587" s="3"/>
      <c r="B587" s="7"/>
      <c r="C587" s="2"/>
      <c r="D587" s="3"/>
      <c r="E587" s="3"/>
      <c r="F587" s="5"/>
      <c r="I587" s="3"/>
      <c r="J587" s="3"/>
      <c r="N587" s="2"/>
    </row>
    <row r="588" spans="1:14" x14ac:dyDescent="0.4">
      <c r="A588" s="3"/>
      <c r="B588" s="7"/>
      <c r="C588" s="2"/>
      <c r="D588" s="3"/>
      <c r="E588" s="3"/>
      <c r="F588" s="5"/>
      <c r="I588" s="3"/>
      <c r="J588" s="3"/>
      <c r="N588" s="2"/>
    </row>
    <row r="589" spans="1:14" x14ac:dyDescent="0.4">
      <c r="A589" s="3"/>
      <c r="B589" s="7"/>
      <c r="C589" s="2"/>
      <c r="D589" s="3"/>
      <c r="E589" s="3"/>
      <c r="F589" s="5"/>
      <c r="I589" s="3"/>
      <c r="J589" s="3"/>
      <c r="N589" s="2"/>
    </row>
    <row r="590" spans="1:14" x14ac:dyDescent="0.4">
      <c r="A590" s="3"/>
      <c r="B590" s="7"/>
      <c r="C590" s="2"/>
      <c r="D590" s="3"/>
      <c r="E590" s="3"/>
      <c r="F590" s="5"/>
      <c r="I590" s="3"/>
      <c r="J590" s="3"/>
      <c r="N590" s="2"/>
    </row>
    <row r="591" spans="1:14" x14ac:dyDescent="0.4">
      <c r="A591" s="3"/>
      <c r="B591" s="7"/>
      <c r="C591" s="2"/>
      <c r="D591" s="3"/>
      <c r="E591" s="3"/>
      <c r="F591" s="5"/>
      <c r="I591" s="3"/>
      <c r="J591" s="3"/>
      <c r="N591" s="2"/>
    </row>
    <row r="592" spans="1:14" x14ac:dyDescent="0.4">
      <c r="A592" s="3"/>
      <c r="B592" s="7"/>
      <c r="C592" s="2"/>
      <c r="D592" s="3"/>
      <c r="E592" s="3"/>
      <c r="F592" s="5"/>
      <c r="I592" s="3"/>
      <c r="J592" s="3"/>
      <c r="N592" s="2"/>
    </row>
    <row r="593" spans="1:14" x14ac:dyDescent="0.4">
      <c r="A593" s="3"/>
      <c r="B593" s="7"/>
      <c r="C593" s="2"/>
      <c r="D593" s="3"/>
      <c r="E593" s="3"/>
      <c r="F593" s="5"/>
      <c r="I593" s="3"/>
      <c r="J593" s="3"/>
      <c r="N593" s="2"/>
    </row>
    <row r="594" spans="1:14" x14ac:dyDescent="0.4">
      <c r="A594" s="3"/>
      <c r="B594" s="7"/>
      <c r="C594" s="2"/>
      <c r="D594" s="3"/>
      <c r="E594" s="3"/>
      <c r="F594" s="5"/>
      <c r="I594" s="3"/>
      <c r="J594" s="3"/>
      <c r="N594" s="2"/>
    </row>
    <row r="595" spans="1:14" x14ac:dyDescent="0.4">
      <c r="A595" s="3"/>
      <c r="B595" s="7"/>
      <c r="C595" s="2"/>
      <c r="D595" s="3"/>
      <c r="E595" s="3"/>
      <c r="F595" s="5"/>
      <c r="I595" s="3"/>
      <c r="J595" s="3"/>
      <c r="N595" s="2"/>
    </row>
    <row r="596" spans="1:14" x14ac:dyDescent="0.4">
      <c r="A596" s="3"/>
      <c r="B596" s="7"/>
      <c r="C596" s="2"/>
      <c r="D596" s="3"/>
      <c r="E596" s="3"/>
      <c r="F596" s="5"/>
      <c r="I596" s="3"/>
      <c r="J596" s="3"/>
      <c r="N596" s="2"/>
    </row>
    <row r="597" spans="1:14" x14ac:dyDescent="0.4">
      <c r="A597" s="3"/>
      <c r="B597" s="7"/>
      <c r="C597" s="2"/>
      <c r="D597" s="3"/>
      <c r="E597" s="3"/>
      <c r="F597" s="5"/>
      <c r="I597" s="3"/>
      <c r="J597" s="3"/>
      <c r="N597" s="2"/>
    </row>
    <row r="598" spans="1:14" x14ac:dyDescent="0.4">
      <c r="A598" s="3"/>
      <c r="B598" s="7"/>
      <c r="C598" s="2"/>
      <c r="D598" s="3"/>
      <c r="E598" s="3"/>
      <c r="F598" s="5"/>
      <c r="I598" s="3"/>
      <c r="J598" s="3"/>
      <c r="N598" s="2"/>
    </row>
    <row r="599" spans="1:14" x14ac:dyDescent="0.4">
      <c r="A599" s="3"/>
      <c r="B599" s="7"/>
      <c r="C599" s="2"/>
      <c r="D599" s="3"/>
      <c r="E599" s="3"/>
      <c r="F599" s="5"/>
      <c r="I599" s="3"/>
      <c r="J599" s="3"/>
      <c r="N599" s="2"/>
    </row>
    <row r="600" spans="1:14" x14ac:dyDescent="0.4">
      <c r="A600" s="3"/>
      <c r="B600" s="7"/>
      <c r="C600" s="2"/>
      <c r="D600" s="3"/>
      <c r="E600" s="3"/>
      <c r="F600" s="5"/>
      <c r="I600" s="3"/>
      <c r="J600" s="3"/>
      <c r="N600" s="2"/>
    </row>
    <row r="601" spans="1:14" x14ac:dyDescent="0.4">
      <c r="A601" s="3"/>
      <c r="B601" s="7"/>
      <c r="C601" s="2"/>
      <c r="D601" s="3"/>
      <c r="E601" s="3"/>
      <c r="F601" s="5"/>
      <c r="I601" s="3"/>
      <c r="J601" s="3"/>
      <c r="N601" s="2"/>
    </row>
    <row r="602" spans="1:14" x14ac:dyDescent="0.4">
      <c r="A602" s="3"/>
      <c r="B602" s="7"/>
      <c r="C602" s="2"/>
      <c r="D602" s="3"/>
      <c r="E602" s="3"/>
      <c r="F602" s="5"/>
      <c r="I602" s="3"/>
      <c r="J602" s="3"/>
      <c r="N602" s="2"/>
    </row>
    <row r="603" spans="1:14" x14ac:dyDescent="0.4">
      <c r="A603" s="3"/>
      <c r="B603" s="7"/>
      <c r="C603" s="2"/>
      <c r="D603" s="3"/>
      <c r="E603" s="3"/>
      <c r="F603" s="5"/>
      <c r="I603" s="3"/>
      <c r="J603" s="3"/>
      <c r="N603" s="2"/>
    </row>
    <row r="604" spans="1:14" x14ac:dyDescent="0.4">
      <c r="A604" s="3"/>
      <c r="B604" s="7"/>
      <c r="C604" s="2"/>
      <c r="D604" s="3"/>
      <c r="E604" s="3"/>
      <c r="F604" s="5"/>
      <c r="I604" s="3"/>
      <c r="J604" s="3"/>
      <c r="N604" s="2"/>
    </row>
    <row r="605" spans="1:14" x14ac:dyDescent="0.4">
      <c r="A605" s="3"/>
      <c r="B605" s="7"/>
      <c r="C605" s="2"/>
      <c r="D605" s="3"/>
      <c r="E605" s="3"/>
      <c r="F605" s="5"/>
      <c r="I605" s="3"/>
      <c r="J605" s="3"/>
      <c r="N605" s="2"/>
    </row>
    <row r="606" spans="1:14" x14ac:dyDescent="0.4">
      <c r="A606" s="3"/>
      <c r="B606" s="7"/>
      <c r="C606" s="2"/>
      <c r="D606" s="3"/>
      <c r="E606" s="3"/>
      <c r="F606" s="5"/>
      <c r="I606" s="3"/>
      <c r="J606" s="3"/>
      <c r="N606" s="2"/>
    </row>
    <row r="607" spans="1:14" x14ac:dyDescent="0.4">
      <c r="A607" s="3"/>
      <c r="B607" s="7"/>
      <c r="C607" s="2"/>
      <c r="D607" s="3"/>
      <c r="E607" s="3"/>
      <c r="F607" s="5"/>
      <c r="I607" s="3"/>
      <c r="J607" s="3"/>
      <c r="N607" s="2"/>
    </row>
    <row r="608" spans="1:14" x14ac:dyDescent="0.4">
      <c r="A608" s="3"/>
      <c r="B608" s="7"/>
      <c r="C608" s="2"/>
      <c r="D608" s="3"/>
      <c r="E608" s="3"/>
      <c r="F608" s="5"/>
      <c r="I608" s="3"/>
      <c r="J608" s="3"/>
      <c r="N608" s="2"/>
    </row>
    <row r="609" spans="1:14" x14ac:dyDescent="0.4">
      <c r="A609" s="3"/>
      <c r="B609" s="7"/>
      <c r="C609" s="2"/>
      <c r="D609" s="3"/>
      <c r="E609" s="3"/>
      <c r="F609" s="5"/>
      <c r="I609" s="3"/>
      <c r="J609" s="3"/>
      <c r="N609" s="2"/>
    </row>
    <row r="610" spans="1:14" x14ac:dyDescent="0.4">
      <c r="A610" s="3"/>
      <c r="B610" s="7"/>
      <c r="C610" s="2"/>
      <c r="D610" s="3"/>
      <c r="E610" s="3"/>
      <c r="F610" s="5"/>
      <c r="I610" s="3"/>
      <c r="J610" s="3"/>
      <c r="N610" s="2"/>
    </row>
    <row r="611" spans="1:14" x14ac:dyDescent="0.4">
      <c r="A611" s="3"/>
      <c r="B611" s="7"/>
      <c r="C611" s="2"/>
      <c r="D611" s="3"/>
      <c r="E611" s="3"/>
      <c r="F611" s="5"/>
      <c r="I611" s="3"/>
      <c r="J611" s="3"/>
      <c r="N611" s="2"/>
    </row>
    <row r="612" spans="1:14" x14ac:dyDescent="0.4">
      <c r="A612" s="3"/>
      <c r="B612" s="7"/>
      <c r="C612" s="2"/>
      <c r="D612" s="3"/>
      <c r="E612" s="3"/>
      <c r="F612" s="5"/>
      <c r="I612" s="3"/>
      <c r="J612" s="3"/>
      <c r="N612" s="2"/>
    </row>
    <row r="613" spans="1:14" x14ac:dyDescent="0.4">
      <c r="A613" s="3"/>
      <c r="B613" s="7"/>
      <c r="C613" s="2"/>
      <c r="D613" s="3"/>
      <c r="E613" s="3"/>
      <c r="F613" s="5"/>
      <c r="I613" s="3"/>
      <c r="J613" s="3"/>
      <c r="N613" s="2"/>
    </row>
    <row r="614" spans="1:14" x14ac:dyDescent="0.4">
      <c r="A614" s="3"/>
      <c r="B614" s="7"/>
      <c r="C614" s="2"/>
      <c r="D614" s="3"/>
      <c r="E614" s="3"/>
      <c r="F614" s="5"/>
      <c r="I614" s="3"/>
      <c r="J614" s="3"/>
      <c r="N614" s="2"/>
    </row>
    <row r="615" spans="1:14" x14ac:dyDescent="0.4">
      <c r="A615" s="3"/>
      <c r="B615" s="7"/>
      <c r="C615" s="2"/>
      <c r="D615" s="3"/>
      <c r="E615" s="3"/>
      <c r="F615" s="5"/>
      <c r="I615" s="3"/>
      <c r="J615" s="3"/>
      <c r="N615" s="2"/>
    </row>
    <row r="616" spans="1:14" x14ac:dyDescent="0.4">
      <c r="A616" s="3"/>
      <c r="B616" s="7"/>
      <c r="C616" s="2"/>
      <c r="D616" s="3"/>
      <c r="E616" s="3"/>
      <c r="F616" s="5"/>
      <c r="I616" s="3"/>
      <c r="J616" s="3"/>
      <c r="N616" s="2"/>
    </row>
    <row r="617" spans="1:14" x14ac:dyDescent="0.4">
      <c r="A617" s="3"/>
      <c r="B617" s="7"/>
      <c r="C617" s="2"/>
      <c r="D617" s="3"/>
      <c r="E617" s="3"/>
      <c r="F617" s="5"/>
      <c r="I617" s="3"/>
      <c r="J617" s="3"/>
      <c r="N617" s="2"/>
    </row>
    <row r="618" spans="1:14" x14ac:dyDescent="0.4">
      <c r="A618" s="3"/>
      <c r="B618" s="7"/>
      <c r="C618" s="2"/>
      <c r="D618" s="3"/>
      <c r="E618" s="3"/>
      <c r="F618" s="5"/>
      <c r="I618" s="3"/>
      <c r="J618" s="3"/>
      <c r="N618" s="2"/>
    </row>
    <row r="619" spans="1:14" x14ac:dyDescent="0.4">
      <c r="A619" s="3"/>
      <c r="B619" s="7"/>
      <c r="C619" s="2"/>
      <c r="D619" s="3"/>
      <c r="E619" s="3"/>
      <c r="F619" s="5"/>
      <c r="I619" s="3"/>
      <c r="J619" s="3"/>
      <c r="N619" s="2"/>
    </row>
    <row r="620" spans="1:14" x14ac:dyDescent="0.4">
      <c r="A620" s="3"/>
      <c r="B620" s="7"/>
      <c r="C620" s="2"/>
      <c r="D620" s="3"/>
      <c r="E620" s="3"/>
      <c r="F620" s="5"/>
      <c r="I620" s="3"/>
      <c r="J620" s="3"/>
      <c r="N620" s="2"/>
    </row>
    <row r="621" spans="1:14" x14ac:dyDescent="0.4">
      <c r="A621" s="3"/>
      <c r="B621" s="7"/>
      <c r="C621" s="2"/>
      <c r="D621" s="3"/>
      <c r="E621" s="3"/>
      <c r="F621" s="5"/>
      <c r="I621" s="3"/>
      <c r="J621" s="3"/>
      <c r="N621" s="2"/>
    </row>
    <row r="622" spans="1:14" x14ac:dyDescent="0.4">
      <c r="A622" s="3"/>
      <c r="B622" s="7"/>
      <c r="C622" s="2"/>
      <c r="D622" s="3"/>
      <c r="E622" s="3"/>
      <c r="F622" s="5"/>
      <c r="I622" s="3"/>
      <c r="J622" s="3"/>
      <c r="N622" s="2"/>
    </row>
    <row r="623" spans="1:14" x14ac:dyDescent="0.4">
      <c r="A623" s="3"/>
      <c r="B623" s="7"/>
      <c r="C623" s="2"/>
      <c r="D623" s="3"/>
      <c r="E623" s="3"/>
      <c r="F623" s="5"/>
      <c r="I623" s="3"/>
      <c r="J623" s="3"/>
      <c r="N623" s="2"/>
    </row>
    <row r="624" spans="1:14" x14ac:dyDescent="0.4">
      <c r="A624" s="3"/>
      <c r="B624" s="7"/>
      <c r="C624" s="2"/>
      <c r="D624" s="3"/>
      <c r="E624" s="3"/>
      <c r="F624" s="5"/>
      <c r="I624" s="3"/>
      <c r="J624" s="3"/>
      <c r="N624" s="2"/>
    </row>
    <row r="625" spans="1:14" x14ac:dyDescent="0.4">
      <c r="A625" s="3"/>
      <c r="B625" s="7"/>
      <c r="C625" s="2"/>
      <c r="D625" s="3"/>
      <c r="E625" s="3"/>
      <c r="F625" s="5"/>
      <c r="I625" s="3"/>
      <c r="J625" s="3"/>
      <c r="N625" s="2"/>
    </row>
    <row r="626" spans="1:14" x14ac:dyDescent="0.4">
      <c r="A626" s="3"/>
      <c r="B626" s="7"/>
      <c r="C626" s="2"/>
      <c r="D626" s="3"/>
      <c r="E626" s="3"/>
      <c r="F626" s="5"/>
      <c r="I626" s="3"/>
      <c r="J626" s="3"/>
      <c r="N626" s="2"/>
    </row>
    <row r="627" spans="1:14" x14ac:dyDescent="0.4">
      <c r="A627" s="3"/>
      <c r="B627" s="7"/>
      <c r="C627" s="2"/>
      <c r="D627" s="3"/>
      <c r="E627" s="3"/>
      <c r="F627" s="5"/>
      <c r="I627" s="3"/>
      <c r="J627" s="3"/>
      <c r="N627" s="2"/>
    </row>
    <row r="628" spans="1:14" x14ac:dyDescent="0.4">
      <c r="A628" s="3"/>
      <c r="B628" s="7"/>
      <c r="C628" s="2"/>
      <c r="D628" s="3"/>
      <c r="E628" s="3"/>
      <c r="F628" s="5"/>
      <c r="I628" s="3"/>
      <c r="J628" s="3"/>
      <c r="N628" s="2"/>
    </row>
    <row r="629" spans="1:14" x14ac:dyDescent="0.4">
      <c r="A629" s="3"/>
      <c r="B629" s="7"/>
      <c r="C629" s="2"/>
      <c r="D629" s="3"/>
      <c r="E629" s="3"/>
      <c r="F629" s="5"/>
      <c r="I629" s="3"/>
      <c r="J629" s="3"/>
      <c r="N629" s="2"/>
    </row>
    <row r="630" spans="1:14" x14ac:dyDescent="0.4">
      <c r="A630" s="3"/>
      <c r="B630" s="7"/>
      <c r="C630" s="2"/>
      <c r="D630" s="3"/>
      <c r="E630" s="3"/>
      <c r="F630" s="5"/>
      <c r="I630" s="3"/>
      <c r="J630" s="3"/>
      <c r="N630" s="2"/>
    </row>
    <row r="631" spans="1:14" x14ac:dyDescent="0.4">
      <c r="A631" s="3"/>
      <c r="B631" s="7"/>
      <c r="C631" s="2"/>
      <c r="D631" s="3"/>
      <c r="E631" s="3"/>
      <c r="F631" s="5"/>
      <c r="I631" s="3"/>
      <c r="J631" s="3"/>
      <c r="N631" s="2"/>
    </row>
    <row r="632" spans="1:14" x14ac:dyDescent="0.4">
      <c r="A632" s="3"/>
      <c r="B632" s="7"/>
      <c r="C632" s="2"/>
      <c r="D632" s="3"/>
      <c r="E632" s="3"/>
      <c r="F632" s="5"/>
      <c r="I632" s="3"/>
      <c r="J632" s="3"/>
      <c r="N632" s="2"/>
    </row>
    <row r="633" spans="1:14" x14ac:dyDescent="0.4">
      <c r="A633" s="3"/>
      <c r="B633" s="7"/>
      <c r="C633" s="2"/>
      <c r="D633" s="3"/>
      <c r="E633" s="3"/>
      <c r="F633" s="5"/>
      <c r="I633" s="3"/>
      <c r="J633" s="3"/>
      <c r="N633" s="2"/>
    </row>
    <row r="634" spans="1:14" x14ac:dyDescent="0.4">
      <c r="A634" s="3"/>
      <c r="B634" s="7"/>
      <c r="C634" s="2"/>
      <c r="D634" s="3"/>
      <c r="E634" s="3"/>
      <c r="F634" s="5"/>
      <c r="I634" s="3"/>
      <c r="J634" s="3"/>
      <c r="N634" s="2"/>
    </row>
    <row r="635" spans="1:14" x14ac:dyDescent="0.4">
      <c r="A635" s="3"/>
      <c r="B635" s="7"/>
      <c r="C635" s="2"/>
      <c r="D635" s="3"/>
      <c r="E635" s="3"/>
      <c r="F635" s="5"/>
      <c r="I635" s="3"/>
      <c r="J635" s="3"/>
      <c r="N635" s="2"/>
    </row>
    <row r="636" spans="1:14" x14ac:dyDescent="0.4">
      <c r="A636" s="3"/>
      <c r="B636" s="7"/>
      <c r="C636" s="2"/>
      <c r="D636" s="3"/>
      <c r="E636" s="3"/>
      <c r="F636" s="5"/>
      <c r="I636" s="3"/>
      <c r="J636" s="3"/>
      <c r="N636" s="2"/>
    </row>
    <row r="637" spans="1:14" x14ac:dyDescent="0.4">
      <c r="A637" s="3"/>
      <c r="B637" s="7"/>
      <c r="C637" s="2"/>
      <c r="D637" s="3"/>
      <c r="E637" s="3"/>
      <c r="F637" s="5"/>
      <c r="I637" s="3"/>
      <c r="J637" s="3"/>
      <c r="N637" s="2"/>
    </row>
    <row r="638" spans="1:14" x14ac:dyDescent="0.4">
      <c r="A638" s="3"/>
      <c r="B638" s="7"/>
      <c r="C638" s="2"/>
      <c r="D638" s="3"/>
      <c r="E638" s="3"/>
      <c r="F638" s="5"/>
      <c r="I638" s="3"/>
      <c r="J638" s="3"/>
      <c r="N638" s="2"/>
    </row>
    <row r="639" spans="1:14" x14ac:dyDescent="0.4">
      <c r="A639" s="3"/>
      <c r="B639" s="7"/>
      <c r="C639" s="2"/>
      <c r="D639" s="3"/>
      <c r="E639" s="3"/>
      <c r="F639" s="5"/>
      <c r="I639" s="3"/>
      <c r="J639" s="3"/>
      <c r="N639" s="2"/>
    </row>
    <row r="640" spans="1:14" x14ac:dyDescent="0.4">
      <c r="A640" s="3"/>
      <c r="B640" s="7"/>
      <c r="C640" s="2"/>
      <c r="D640" s="3"/>
      <c r="E640" s="3"/>
      <c r="F640" s="5"/>
      <c r="I640" s="3"/>
      <c r="J640" s="3"/>
      <c r="N640" s="2"/>
    </row>
    <row r="641" spans="1:14" x14ac:dyDescent="0.4">
      <c r="A641" s="3"/>
      <c r="B641" s="7"/>
      <c r="C641" s="2"/>
      <c r="D641" s="3"/>
      <c r="E641" s="3"/>
      <c r="F641" s="5"/>
      <c r="I641" s="3"/>
      <c r="J641" s="3"/>
      <c r="N641" s="2"/>
    </row>
    <row r="642" spans="1:14" x14ac:dyDescent="0.4">
      <c r="A642" s="3"/>
      <c r="B642" s="7"/>
      <c r="C642" s="2"/>
      <c r="D642" s="3"/>
      <c r="E642" s="3"/>
      <c r="F642" s="5"/>
      <c r="I642" s="3"/>
      <c r="J642" s="3"/>
      <c r="N642" s="2"/>
    </row>
    <row r="643" spans="1:14" x14ac:dyDescent="0.4">
      <c r="A643" s="3"/>
      <c r="B643" s="7"/>
      <c r="C643" s="2"/>
      <c r="D643" s="3"/>
      <c r="E643" s="3"/>
      <c r="F643" s="5"/>
      <c r="I643" s="3"/>
      <c r="J643" s="3"/>
      <c r="N643" s="2"/>
    </row>
    <row r="644" spans="1:14" x14ac:dyDescent="0.4">
      <c r="A644" s="3"/>
      <c r="B644" s="7"/>
      <c r="C644" s="2"/>
      <c r="D644" s="3"/>
      <c r="E644" s="3"/>
      <c r="F644" s="5"/>
      <c r="I644" s="3"/>
      <c r="J644" s="3"/>
      <c r="N644" s="2"/>
    </row>
    <row r="645" spans="1:14" x14ac:dyDescent="0.4">
      <c r="A645" s="3"/>
      <c r="B645" s="7"/>
      <c r="C645" s="2"/>
      <c r="D645" s="3"/>
      <c r="E645" s="3"/>
      <c r="F645" s="5"/>
      <c r="I645" s="3"/>
      <c r="J645" s="3"/>
      <c r="N645" s="2"/>
    </row>
    <row r="646" spans="1:14" x14ac:dyDescent="0.4">
      <c r="A646" s="3"/>
      <c r="B646" s="7"/>
      <c r="C646" s="2"/>
      <c r="D646" s="3"/>
      <c r="E646" s="3"/>
      <c r="F646" s="5"/>
      <c r="I646" s="3"/>
      <c r="J646" s="3"/>
      <c r="N646" s="2"/>
    </row>
    <row r="647" spans="1:14" x14ac:dyDescent="0.4">
      <c r="A647" s="3"/>
      <c r="B647" s="7"/>
      <c r="C647" s="2"/>
      <c r="D647" s="3"/>
      <c r="E647" s="3"/>
      <c r="F647" s="5"/>
      <c r="I647" s="3"/>
      <c r="J647" s="3"/>
      <c r="N647" s="2"/>
    </row>
    <row r="648" spans="1:14" x14ac:dyDescent="0.4">
      <c r="A648" s="3"/>
      <c r="B648" s="7"/>
      <c r="C648" s="2"/>
      <c r="D648" s="3"/>
      <c r="E648" s="3"/>
      <c r="F648" s="5"/>
      <c r="I648" s="3"/>
      <c r="J648" s="3"/>
      <c r="N648" s="2"/>
    </row>
    <row r="649" spans="1:14" x14ac:dyDescent="0.4">
      <c r="A649" s="3"/>
      <c r="B649" s="7"/>
      <c r="C649" s="2"/>
      <c r="D649" s="3"/>
      <c r="E649" s="3"/>
      <c r="F649" s="5"/>
      <c r="I649" s="3"/>
      <c r="J649" s="3"/>
      <c r="N649" s="2"/>
    </row>
    <row r="650" spans="1:14" x14ac:dyDescent="0.4">
      <c r="A650" s="3"/>
      <c r="B650" s="7"/>
      <c r="C650" s="2"/>
      <c r="D650" s="3"/>
      <c r="E650" s="3"/>
      <c r="F650" s="5"/>
      <c r="I650" s="3"/>
      <c r="J650" s="3"/>
      <c r="N650" s="2"/>
    </row>
    <row r="651" spans="1:14" x14ac:dyDescent="0.4">
      <c r="A651" s="3"/>
      <c r="B651" s="7"/>
      <c r="C651" s="2"/>
      <c r="D651" s="3"/>
      <c r="E651" s="3"/>
      <c r="F651" s="5"/>
      <c r="I651" s="3"/>
      <c r="J651" s="3"/>
      <c r="N651" s="2"/>
    </row>
    <row r="652" spans="1:14" x14ac:dyDescent="0.4">
      <c r="A652" s="3"/>
      <c r="B652" s="7"/>
      <c r="C652" s="2"/>
      <c r="D652" s="3"/>
      <c r="E652" s="3"/>
      <c r="F652" s="5"/>
      <c r="I652" s="3"/>
      <c r="J652" s="3"/>
      <c r="N652" s="2"/>
    </row>
    <row r="653" spans="1:14" x14ac:dyDescent="0.4">
      <c r="A653" s="3"/>
      <c r="B653" s="7"/>
      <c r="C653" s="2"/>
      <c r="D653" s="3"/>
      <c r="E653" s="3"/>
      <c r="F653" s="5"/>
      <c r="I653" s="3"/>
      <c r="J653" s="3"/>
      <c r="N653" s="2"/>
    </row>
    <row r="654" spans="1:14" x14ac:dyDescent="0.4">
      <c r="A654" s="3"/>
      <c r="B654" s="7"/>
      <c r="C654" s="2"/>
      <c r="D654" s="3"/>
      <c r="E654" s="3"/>
      <c r="F654" s="5"/>
      <c r="I654" s="3"/>
      <c r="J654" s="3"/>
      <c r="N654" s="2"/>
    </row>
    <row r="655" spans="1:14" x14ac:dyDescent="0.4">
      <c r="A655" s="3"/>
      <c r="B655" s="7"/>
      <c r="C655" s="2"/>
      <c r="D655" s="3"/>
      <c r="E655" s="3"/>
      <c r="F655" s="5"/>
      <c r="I655" s="3"/>
      <c r="J655" s="3"/>
      <c r="N655" s="2"/>
    </row>
    <row r="656" spans="1:14" x14ac:dyDescent="0.4">
      <c r="A656" s="3"/>
      <c r="B656" s="7"/>
      <c r="C656" s="2"/>
      <c r="D656" s="3"/>
      <c r="E656" s="3"/>
      <c r="F656" s="5"/>
      <c r="I656" s="3"/>
      <c r="J656" s="3"/>
      <c r="N656" s="2"/>
    </row>
    <row r="657" spans="1:14" x14ac:dyDescent="0.4">
      <c r="A657" s="3"/>
      <c r="B657" s="7"/>
      <c r="C657" s="2"/>
      <c r="D657" s="3"/>
      <c r="E657" s="3"/>
      <c r="F657" s="5"/>
      <c r="I657" s="3"/>
      <c r="J657" s="3"/>
      <c r="N657" s="2"/>
    </row>
    <row r="658" spans="1:14" x14ac:dyDescent="0.4">
      <c r="A658" s="3"/>
      <c r="B658" s="7"/>
      <c r="C658" s="2"/>
      <c r="D658" s="3"/>
      <c r="E658" s="3"/>
      <c r="F658" s="5"/>
      <c r="I658" s="3"/>
      <c r="J658" s="3"/>
      <c r="N658" s="2"/>
    </row>
    <row r="659" spans="1:14" x14ac:dyDescent="0.4">
      <c r="A659" s="3"/>
      <c r="B659" s="7"/>
      <c r="C659" s="2"/>
      <c r="D659" s="3"/>
      <c r="E659" s="3"/>
      <c r="F659" s="5"/>
      <c r="I659" s="3"/>
      <c r="J659" s="3"/>
      <c r="N659" s="2"/>
    </row>
    <row r="660" spans="1:14" x14ac:dyDescent="0.4">
      <c r="A660" s="3"/>
      <c r="B660" s="7"/>
      <c r="C660" s="2"/>
      <c r="D660" s="3"/>
      <c r="E660" s="3"/>
      <c r="F660" s="5"/>
      <c r="I660" s="3"/>
      <c r="J660" s="3"/>
      <c r="N660" s="2"/>
    </row>
    <row r="661" spans="1:14" x14ac:dyDescent="0.4">
      <c r="A661" s="3"/>
      <c r="B661" s="7"/>
      <c r="C661" s="2"/>
      <c r="D661" s="3"/>
      <c r="E661" s="3"/>
      <c r="F661" s="5"/>
      <c r="I661" s="3"/>
      <c r="J661" s="3"/>
      <c r="N661" s="2"/>
    </row>
    <row r="662" spans="1:14" x14ac:dyDescent="0.4">
      <c r="A662" s="3"/>
      <c r="B662" s="7"/>
      <c r="C662" s="2"/>
      <c r="D662" s="3"/>
      <c r="E662" s="3"/>
      <c r="F662" s="5"/>
      <c r="I662" s="3"/>
      <c r="J662" s="3"/>
      <c r="N662" s="2"/>
    </row>
    <row r="663" spans="1:14" x14ac:dyDescent="0.4">
      <c r="A663" s="3"/>
      <c r="B663" s="7"/>
      <c r="C663" s="2"/>
      <c r="D663" s="3"/>
      <c r="E663" s="3"/>
      <c r="F663" s="5"/>
      <c r="I663" s="3"/>
      <c r="J663" s="3"/>
      <c r="N663" s="2"/>
    </row>
    <row r="664" spans="1:14" x14ac:dyDescent="0.4">
      <c r="A664" s="3"/>
      <c r="B664" s="7"/>
      <c r="C664" s="2"/>
      <c r="D664" s="3"/>
      <c r="E664" s="3"/>
      <c r="F664" s="5"/>
      <c r="I664" s="3"/>
      <c r="J664" s="3"/>
      <c r="N664" s="2"/>
    </row>
    <row r="665" spans="1:14" x14ac:dyDescent="0.4">
      <c r="A665" s="3"/>
      <c r="B665" s="7"/>
      <c r="C665" s="2"/>
      <c r="D665" s="3"/>
      <c r="E665" s="3"/>
      <c r="F665" s="5"/>
      <c r="I665" s="3"/>
      <c r="J665" s="3"/>
      <c r="N665" s="2"/>
    </row>
    <row r="666" spans="1:14" x14ac:dyDescent="0.4">
      <c r="A666" s="3"/>
      <c r="B666" s="7"/>
      <c r="C666" s="2"/>
      <c r="D666" s="3"/>
      <c r="E666" s="3"/>
      <c r="F666" s="5"/>
      <c r="I666" s="3"/>
      <c r="J666" s="3"/>
      <c r="N666" s="2"/>
    </row>
    <row r="667" spans="1:14" x14ac:dyDescent="0.4">
      <c r="A667" s="3"/>
      <c r="B667" s="7"/>
      <c r="C667" s="2"/>
      <c r="D667" s="3"/>
      <c r="E667" s="3"/>
      <c r="F667" s="5"/>
      <c r="I667" s="3"/>
      <c r="J667" s="3"/>
      <c r="N667" s="2"/>
    </row>
    <row r="668" spans="1:14" x14ac:dyDescent="0.4">
      <c r="A668" s="3"/>
      <c r="B668" s="7"/>
      <c r="C668" s="2"/>
      <c r="D668" s="3"/>
      <c r="E668" s="3"/>
      <c r="F668" s="5"/>
      <c r="I668" s="3"/>
      <c r="J668" s="3"/>
      <c r="N668" s="2"/>
    </row>
    <row r="669" spans="1:14" x14ac:dyDescent="0.4">
      <c r="A669" s="3"/>
      <c r="B669" s="7"/>
      <c r="C669" s="2"/>
      <c r="D669" s="3"/>
      <c r="E669" s="3"/>
      <c r="F669" s="5"/>
      <c r="I669" s="3"/>
      <c r="J669" s="3"/>
      <c r="N669" s="2"/>
    </row>
    <row r="670" spans="1:14" x14ac:dyDescent="0.4">
      <c r="A670" s="3"/>
      <c r="B670" s="7"/>
      <c r="C670" s="2"/>
      <c r="D670" s="3"/>
      <c r="E670" s="3"/>
      <c r="F670" s="5"/>
      <c r="I670" s="3"/>
      <c r="J670" s="3"/>
      <c r="N670" s="2"/>
    </row>
    <row r="671" spans="1:14" x14ac:dyDescent="0.4">
      <c r="A671" s="3"/>
      <c r="B671" s="7"/>
      <c r="C671" s="2"/>
      <c r="D671" s="3"/>
      <c r="E671" s="3"/>
      <c r="F671" s="5"/>
      <c r="I671" s="3"/>
      <c r="J671" s="3"/>
      <c r="N671" s="2"/>
    </row>
    <row r="672" spans="1:14" x14ac:dyDescent="0.4">
      <c r="A672" s="3"/>
      <c r="B672" s="7"/>
      <c r="C672" s="2"/>
      <c r="D672" s="3"/>
      <c r="E672" s="3"/>
      <c r="F672" s="5"/>
      <c r="I672" s="3"/>
      <c r="J672" s="3"/>
      <c r="N672" s="2"/>
    </row>
    <row r="673" spans="1:14" x14ac:dyDescent="0.4">
      <c r="A673" s="3"/>
      <c r="B673" s="7"/>
      <c r="C673" s="2"/>
      <c r="D673" s="3"/>
      <c r="E673" s="3"/>
      <c r="F673" s="5"/>
      <c r="I673" s="3"/>
      <c r="J673" s="3"/>
      <c r="N673" s="2"/>
    </row>
    <row r="674" spans="1:14" x14ac:dyDescent="0.4">
      <c r="A674" s="3"/>
      <c r="B674" s="7"/>
      <c r="C674" s="2"/>
      <c r="D674" s="3"/>
      <c r="E674" s="3"/>
      <c r="F674" s="5"/>
      <c r="I674" s="3"/>
      <c r="J674" s="3"/>
      <c r="N674" s="2"/>
    </row>
    <row r="675" spans="1:14" x14ac:dyDescent="0.4">
      <c r="A675" s="3"/>
      <c r="B675" s="7"/>
      <c r="C675" s="2"/>
      <c r="D675" s="3"/>
      <c r="E675" s="3"/>
      <c r="F675" s="5"/>
      <c r="I675" s="3"/>
      <c r="J675" s="3"/>
      <c r="N675" s="2"/>
    </row>
    <row r="676" spans="1:14" x14ac:dyDescent="0.4">
      <c r="A676" s="3"/>
      <c r="B676" s="7"/>
      <c r="C676" s="2"/>
      <c r="D676" s="3"/>
      <c r="E676" s="3"/>
      <c r="F676" s="5"/>
      <c r="I676" s="3"/>
      <c r="J676" s="3"/>
      <c r="N676" s="2"/>
    </row>
    <row r="677" spans="1:14" x14ac:dyDescent="0.4">
      <c r="A677" s="3"/>
      <c r="B677" s="7"/>
      <c r="C677" s="2"/>
      <c r="D677" s="3"/>
      <c r="E677" s="3"/>
      <c r="F677" s="5"/>
      <c r="I677" s="3"/>
      <c r="J677" s="3"/>
      <c r="N677" s="2"/>
    </row>
    <row r="678" spans="1:14" x14ac:dyDescent="0.4">
      <c r="A678" s="3"/>
      <c r="B678" s="7"/>
      <c r="C678" s="2"/>
      <c r="D678" s="3"/>
      <c r="E678" s="3"/>
      <c r="F678" s="5"/>
      <c r="I678" s="3"/>
      <c r="J678" s="3"/>
      <c r="N678" s="2"/>
    </row>
    <row r="679" spans="1:14" x14ac:dyDescent="0.4">
      <c r="A679" s="3"/>
      <c r="B679" s="7"/>
      <c r="C679" s="2"/>
      <c r="D679" s="3"/>
      <c r="E679" s="3"/>
      <c r="F679" s="5"/>
      <c r="I679" s="3"/>
      <c r="J679" s="3"/>
      <c r="N679" s="2"/>
    </row>
    <row r="680" spans="1:14" x14ac:dyDescent="0.4">
      <c r="A680" s="3"/>
      <c r="B680" s="7"/>
      <c r="C680" s="2"/>
      <c r="D680" s="3"/>
      <c r="E680" s="3"/>
      <c r="F680" s="5"/>
      <c r="I680" s="3"/>
      <c r="J680" s="3"/>
      <c r="N680" s="2"/>
    </row>
    <row r="681" spans="1:14" x14ac:dyDescent="0.4">
      <c r="A681" s="3"/>
      <c r="B681" s="7"/>
      <c r="C681" s="2"/>
      <c r="D681" s="3"/>
      <c r="E681" s="3"/>
      <c r="F681" s="5"/>
      <c r="I681" s="3"/>
      <c r="J681" s="3"/>
      <c r="N681" s="2"/>
    </row>
    <row r="682" spans="1:14" x14ac:dyDescent="0.4">
      <c r="A682" s="3"/>
      <c r="B682" s="7"/>
      <c r="C682" s="2"/>
      <c r="D682" s="3"/>
      <c r="E682" s="3"/>
      <c r="F682" s="5"/>
      <c r="I682" s="3"/>
      <c r="J682" s="3"/>
      <c r="N682" s="2"/>
    </row>
    <row r="683" spans="1:14" x14ac:dyDescent="0.4">
      <c r="A683" s="3"/>
      <c r="B683" s="7"/>
      <c r="C683" s="2"/>
      <c r="D683" s="3"/>
      <c r="E683" s="3"/>
      <c r="F683" s="5"/>
      <c r="I683" s="3"/>
      <c r="J683" s="3"/>
      <c r="N683" s="2"/>
    </row>
    <row r="684" spans="1:14" x14ac:dyDescent="0.4">
      <c r="A684" s="3"/>
      <c r="B684" s="7"/>
      <c r="C684" s="2"/>
      <c r="D684" s="3"/>
      <c r="E684" s="3"/>
      <c r="F684" s="5"/>
      <c r="I684" s="3"/>
      <c r="J684" s="3"/>
      <c r="N684" s="2"/>
    </row>
    <row r="685" spans="1:14" x14ac:dyDescent="0.4">
      <c r="A685" s="3"/>
      <c r="B685" s="7"/>
      <c r="C685" s="2"/>
      <c r="D685" s="3"/>
      <c r="E685" s="3"/>
      <c r="F685" s="5"/>
      <c r="I685" s="3"/>
      <c r="J685" s="3"/>
      <c r="N685" s="2"/>
    </row>
    <row r="686" spans="1:14" x14ac:dyDescent="0.4">
      <c r="A686" s="3"/>
      <c r="B686" s="7"/>
      <c r="C686" s="2"/>
      <c r="D686" s="3"/>
      <c r="E686" s="3"/>
      <c r="F686" s="5"/>
      <c r="I686" s="3"/>
      <c r="J686" s="3"/>
      <c r="N686" s="2"/>
    </row>
    <row r="687" spans="1:14" x14ac:dyDescent="0.4">
      <c r="A687" s="3"/>
      <c r="B687" s="7"/>
      <c r="C687" s="2"/>
      <c r="D687" s="3"/>
      <c r="E687" s="3"/>
      <c r="F687" s="5"/>
      <c r="I687" s="3"/>
      <c r="J687" s="3"/>
      <c r="N687" s="2"/>
    </row>
    <row r="688" spans="1:14" x14ac:dyDescent="0.4">
      <c r="A688" s="3"/>
      <c r="B688" s="7"/>
      <c r="C688" s="2"/>
      <c r="D688" s="3"/>
      <c r="E688" s="3"/>
      <c r="F688" s="5"/>
      <c r="I688" s="3"/>
      <c r="J688" s="3"/>
      <c r="N688" s="2"/>
    </row>
    <row r="689" spans="1:14" x14ac:dyDescent="0.4">
      <c r="A689" s="3"/>
      <c r="B689" s="7"/>
      <c r="C689" s="2"/>
      <c r="D689" s="3"/>
      <c r="E689" s="3"/>
      <c r="F689" s="5"/>
      <c r="I689" s="3"/>
      <c r="J689" s="3"/>
      <c r="N689" s="2"/>
    </row>
    <row r="690" spans="1:14" x14ac:dyDescent="0.4">
      <c r="A690" s="3"/>
      <c r="B690" s="7"/>
      <c r="C690" s="2"/>
      <c r="D690" s="3"/>
      <c r="E690" s="3"/>
      <c r="F690" s="5"/>
      <c r="I690" s="3"/>
      <c r="J690" s="3"/>
      <c r="N690" s="2"/>
    </row>
    <row r="691" spans="1:14" x14ac:dyDescent="0.4">
      <c r="A691" s="3"/>
      <c r="B691" s="7"/>
      <c r="C691" s="2"/>
      <c r="D691" s="3"/>
      <c r="E691" s="3"/>
      <c r="F691" s="5"/>
      <c r="I691" s="3"/>
      <c r="J691" s="3"/>
      <c r="N691" s="2"/>
    </row>
    <row r="692" spans="1:14" x14ac:dyDescent="0.4">
      <c r="A692" s="3"/>
      <c r="B692" s="7"/>
      <c r="C692" s="2"/>
      <c r="D692" s="3"/>
      <c r="E692" s="3"/>
      <c r="F692" s="5"/>
      <c r="I692" s="3"/>
      <c r="J692" s="3"/>
      <c r="N692" s="2"/>
    </row>
    <row r="693" spans="1:14" x14ac:dyDescent="0.4">
      <c r="A693" s="3"/>
      <c r="B693" s="7"/>
      <c r="C693" s="2"/>
      <c r="D693" s="3"/>
      <c r="E693" s="3"/>
      <c r="F693" s="5"/>
      <c r="I693" s="3"/>
      <c r="J693" s="3"/>
      <c r="N693" s="2"/>
    </row>
    <row r="694" spans="1:14" x14ac:dyDescent="0.4">
      <c r="A694" s="3"/>
      <c r="B694" s="7"/>
      <c r="C694" s="2"/>
      <c r="D694" s="3"/>
      <c r="E694" s="3"/>
      <c r="F694" s="5"/>
      <c r="I694" s="3"/>
      <c r="J694" s="3"/>
      <c r="N694" s="2"/>
    </row>
    <row r="695" spans="1:14" x14ac:dyDescent="0.4">
      <c r="A695" s="3"/>
      <c r="B695" s="7"/>
      <c r="C695" s="2"/>
      <c r="D695" s="3"/>
      <c r="E695" s="3"/>
      <c r="F695" s="5"/>
      <c r="I695" s="3"/>
      <c r="J695" s="3"/>
      <c r="N695" s="2"/>
    </row>
    <row r="696" spans="1:14" x14ac:dyDescent="0.4">
      <c r="A696" s="3"/>
      <c r="B696" s="7"/>
      <c r="C696" s="2"/>
      <c r="D696" s="3"/>
      <c r="E696" s="3"/>
      <c r="F696" s="5"/>
      <c r="I696" s="3"/>
      <c r="J696" s="3"/>
      <c r="N696" s="2"/>
    </row>
    <row r="697" spans="1:14" x14ac:dyDescent="0.4">
      <c r="A697" s="3"/>
      <c r="B697" s="7"/>
      <c r="C697" s="2"/>
      <c r="D697" s="3"/>
      <c r="E697" s="3"/>
      <c r="F697" s="5"/>
      <c r="I697" s="3"/>
      <c r="J697" s="3"/>
      <c r="N697" s="2"/>
    </row>
    <row r="698" spans="1:14" x14ac:dyDescent="0.4">
      <c r="A698" s="3"/>
      <c r="B698" s="7"/>
      <c r="C698" s="2"/>
      <c r="D698" s="3"/>
      <c r="E698" s="3"/>
      <c r="F698" s="5"/>
      <c r="I698" s="3"/>
      <c r="J698" s="3"/>
      <c r="N698" s="2"/>
    </row>
    <row r="699" spans="1:14" x14ac:dyDescent="0.4">
      <c r="A699" s="3"/>
      <c r="B699" s="7"/>
      <c r="C699" s="2"/>
      <c r="D699" s="3"/>
      <c r="E699" s="3"/>
      <c r="F699" s="5"/>
      <c r="I699" s="3"/>
      <c r="J699" s="3"/>
      <c r="N699" s="2"/>
    </row>
    <row r="700" spans="1:14" x14ac:dyDescent="0.4">
      <c r="A700" s="3"/>
      <c r="B700" s="7"/>
      <c r="C700" s="2"/>
      <c r="D700" s="3"/>
      <c r="E700" s="3"/>
      <c r="F700" s="5"/>
      <c r="I700" s="3"/>
      <c r="J700" s="3"/>
      <c r="N700" s="2"/>
    </row>
    <row r="701" spans="1:14" x14ac:dyDescent="0.4">
      <c r="A701" s="3"/>
      <c r="B701" s="7"/>
      <c r="C701" s="2"/>
      <c r="D701" s="3"/>
      <c r="E701" s="3"/>
      <c r="F701" s="5"/>
      <c r="I701" s="3"/>
      <c r="J701" s="3"/>
      <c r="N701" s="2"/>
    </row>
    <row r="702" spans="1:14" x14ac:dyDescent="0.4">
      <c r="A702" s="3"/>
      <c r="B702" s="7"/>
      <c r="C702" s="2"/>
      <c r="D702" s="3"/>
      <c r="E702" s="3"/>
      <c r="F702" s="5"/>
      <c r="I702" s="3"/>
      <c r="J702" s="3"/>
      <c r="N702" s="2"/>
    </row>
    <row r="703" spans="1:14" x14ac:dyDescent="0.4">
      <c r="A703" s="3"/>
      <c r="B703" s="7"/>
      <c r="C703" s="2"/>
      <c r="D703" s="3"/>
      <c r="E703" s="3"/>
      <c r="F703" s="5"/>
      <c r="I703" s="3"/>
      <c r="J703" s="3"/>
      <c r="N703" s="2"/>
    </row>
    <row r="704" spans="1:14" x14ac:dyDescent="0.4">
      <c r="A704" s="3"/>
      <c r="B704" s="7"/>
      <c r="C704" s="2"/>
      <c r="D704" s="3"/>
      <c r="E704" s="3"/>
      <c r="F704" s="5"/>
      <c r="I704" s="3"/>
      <c r="J704" s="3"/>
      <c r="N704" s="2"/>
    </row>
    <row r="705" spans="1:14" x14ac:dyDescent="0.4">
      <c r="A705" s="3"/>
      <c r="B705" s="7"/>
      <c r="C705" s="2"/>
      <c r="D705" s="3"/>
      <c r="E705" s="3"/>
      <c r="F705" s="5"/>
      <c r="I705" s="3"/>
      <c r="J705" s="3"/>
      <c r="N705" s="2"/>
    </row>
    <row r="706" spans="1:14" x14ac:dyDescent="0.4">
      <c r="A706" s="3"/>
      <c r="B706" s="7"/>
      <c r="C706" s="2"/>
      <c r="D706" s="3"/>
      <c r="E706" s="3"/>
      <c r="F706" s="5"/>
      <c r="I706" s="3"/>
      <c r="J706" s="3"/>
      <c r="N706" s="2"/>
    </row>
    <row r="707" spans="1:14" x14ac:dyDescent="0.4">
      <c r="A707" s="3"/>
      <c r="B707" s="7"/>
      <c r="C707" s="2"/>
      <c r="D707" s="3"/>
      <c r="E707" s="3"/>
      <c r="F707" s="5"/>
      <c r="I707" s="3"/>
      <c r="J707" s="3"/>
      <c r="N707" s="2"/>
    </row>
    <row r="708" spans="1:14" x14ac:dyDescent="0.4">
      <c r="A708" s="3"/>
      <c r="B708" s="7"/>
      <c r="C708" s="2"/>
      <c r="D708" s="3"/>
      <c r="E708" s="3"/>
      <c r="F708" s="5"/>
      <c r="I708" s="3"/>
      <c r="J708" s="3"/>
      <c r="N708" s="2"/>
    </row>
    <row r="709" spans="1:14" x14ac:dyDescent="0.4">
      <c r="A709" s="3"/>
      <c r="B709" s="7"/>
      <c r="C709" s="2"/>
      <c r="D709" s="3"/>
      <c r="E709" s="3"/>
      <c r="F709" s="5"/>
      <c r="I709" s="3"/>
      <c r="J709" s="3"/>
      <c r="N709" s="2"/>
    </row>
    <row r="710" spans="1:14" x14ac:dyDescent="0.4">
      <c r="A710" s="3"/>
      <c r="B710" s="7"/>
      <c r="C710" s="2"/>
      <c r="D710" s="3"/>
      <c r="E710" s="3"/>
      <c r="F710" s="5"/>
      <c r="I710" s="3"/>
      <c r="J710" s="3"/>
      <c r="N710" s="2"/>
    </row>
    <row r="711" spans="1:14" x14ac:dyDescent="0.4">
      <c r="A711" s="3"/>
      <c r="B711" s="7"/>
      <c r="C711" s="2"/>
      <c r="D711" s="3"/>
      <c r="E711" s="3"/>
      <c r="F711" s="5"/>
      <c r="I711" s="3"/>
      <c r="J711" s="3"/>
      <c r="N711" s="2"/>
    </row>
    <row r="712" spans="1:14" x14ac:dyDescent="0.4">
      <c r="A712" s="3"/>
      <c r="B712" s="7"/>
      <c r="C712" s="2"/>
      <c r="D712" s="3"/>
      <c r="E712" s="3"/>
      <c r="F712" s="5"/>
      <c r="I712" s="3"/>
      <c r="J712" s="3"/>
      <c r="N712" s="2"/>
    </row>
    <row r="713" spans="1:14" x14ac:dyDescent="0.4">
      <c r="A713" s="3"/>
      <c r="B713" s="7"/>
      <c r="C713" s="2"/>
      <c r="D713" s="3"/>
      <c r="E713" s="3"/>
      <c r="F713" s="5"/>
      <c r="I713" s="3"/>
      <c r="J713" s="3"/>
      <c r="N713" s="2"/>
    </row>
    <row r="714" spans="1:14" x14ac:dyDescent="0.4">
      <c r="A714" s="3"/>
      <c r="B714" s="7"/>
      <c r="C714" s="2"/>
      <c r="D714" s="3"/>
      <c r="E714" s="3"/>
      <c r="F714" s="5"/>
      <c r="I714" s="3"/>
      <c r="J714" s="3"/>
      <c r="N714" s="2"/>
    </row>
    <row r="715" spans="1:14" x14ac:dyDescent="0.4">
      <c r="A715" s="3"/>
      <c r="B715" s="7"/>
      <c r="C715" s="2"/>
      <c r="D715" s="3"/>
      <c r="E715" s="3"/>
      <c r="F715" s="5"/>
      <c r="I715" s="3"/>
      <c r="J715" s="3"/>
      <c r="N715" s="2"/>
    </row>
    <row r="716" spans="1:14" x14ac:dyDescent="0.4">
      <c r="A716" s="3"/>
      <c r="B716" s="7"/>
      <c r="C716" s="2"/>
      <c r="D716" s="3"/>
      <c r="E716" s="3"/>
      <c r="F716" s="5"/>
      <c r="I716" s="3"/>
      <c r="J716" s="3"/>
      <c r="N716" s="2"/>
    </row>
    <row r="717" spans="1:14" x14ac:dyDescent="0.4">
      <c r="A717" s="3"/>
      <c r="B717" s="7"/>
      <c r="C717" s="2"/>
      <c r="D717" s="3"/>
      <c r="E717" s="3"/>
      <c r="F717" s="5"/>
      <c r="I717" s="3"/>
      <c r="J717" s="3"/>
      <c r="N717" s="2"/>
    </row>
    <row r="718" spans="1:14" x14ac:dyDescent="0.4">
      <c r="A718" s="3"/>
      <c r="B718" s="7"/>
      <c r="C718" s="2"/>
      <c r="D718" s="3"/>
      <c r="E718" s="3"/>
      <c r="F718" s="5"/>
      <c r="I718" s="3"/>
      <c r="J718" s="3"/>
      <c r="N718" s="2"/>
    </row>
    <row r="719" spans="1:14" x14ac:dyDescent="0.4">
      <c r="A719" s="3"/>
      <c r="B719" s="7"/>
      <c r="C719" s="2"/>
      <c r="D719" s="3"/>
      <c r="E719" s="3"/>
      <c r="F719" s="5"/>
      <c r="I719" s="3"/>
      <c r="J719" s="3"/>
      <c r="N719" s="2"/>
    </row>
    <row r="720" spans="1:14" x14ac:dyDescent="0.4">
      <c r="A720" s="3"/>
      <c r="B720" s="7"/>
      <c r="C720" s="2"/>
      <c r="D720" s="3"/>
      <c r="E720" s="3"/>
      <c r="F720" s="5"/>
      <c r="I720" s="3"/>
      <c r="J720" s="3"/>
      <c r="N720" s="2"/>
    </row>
    <row r="721" spans="1:14" x14ac:dyDescent="0.4">
      <c r="A721" s="3"/>
      <c r="B721" s="7"/>
      <c r="C721" s="2"/>
      <c r="D721" s="3"/>
      <c r="E721" s="3"/>
      <c r="F721" s="5"/>
      <c r="I721" s="3"/>
      <c r="J721" s="3"/>
      <c r="N721" s="2"/>
    </row>
    <row r="722" spans="1:14" x14ac:dyDescent="0.4">
      <c r="A722" s="3"/>
      <c r="B722" s="7"/>
      <c r="C722" s="2"/>
      <c r="D722" s="3"/>
      <c r="E722" s="3"/>
      <c r="F722" s="5"/>
      <c r="I722" s="3"/>
      <c r="J722" s="3"/>
      <c r="N722" s="2"/>
    </row>
    <row r="723" spans="1:14" x14ac:dyDescent="0.4">
      <c r="A723" s="3"/>
      <c r="B723" s="7"/>
      <c r="C723" s="2"/>
      <c r="D723" s="3"/>
      <c r="E723" s="3"/>
      <c r="F723" s="5"/>
      <c r="I723" s="3"/>
      <c r="J723" s="3"/>
      <c r="N723" s="2"/>
    </row>
    <row r="724" spans="1:14" x14ac:dyDescent="0.4">
      <c r="A724" s="3"/>
      <c r="B724" s="7"/>
      <c r="C724" s="2"/>
      <c r="D724" s="3"/>
      <c r="E724" s="3"/>
      <c r="F724" s="5"/>
      <c r="I724" s="3"/>
      <c r="J724" s="3"/>
      <c r="N724" s="2"/>
    </row>
    <row r="725" spans="1:14" x14ac:dyDescent="0.4">
      <c r="A725" s="3"/>
      <c r="B725" s="7"/>
      <c r="C725" s="2"/>
      <c r="D725" s="3"/>
      <c r="E725" s="3"/>
      <c r="F725" s="5"/>
      <c r="I725" s="3"/>
      <c r="J725" s="3"/>
      <c r="N725" s="2"/>
    </row>
    <row r="726" spans="1:14" x14ac:dyDescent="0.4">
      <c r="A726" s="3"/>
      <c r="B726" s="7"/>
      <c r="C726" s="2"/>
      <c r="D726" s="3"/>
      <c r="E726" s="3"/>
      <c r="F726" s="5"/>
      <c r="I726" s="3"/>
      <c r="J726" s="3"/>
      <c r="N726" s="2"/>
    </row>
    <row r="727" spans="1:14" x14ac:dyDescent="0.4">
      <c r="A727" s="3"/>
      <c r="B727" s="7"/>
      <c r="C727" s="2"/>
      <c r="D727" s="3"/>
      <c r="E727" s="3"/>
      <c r="F727" s="5"/>
      <c r="I727" s="3"/>
      <c r="J727" s="3"/>
      <c r="N727" s="2"/>
    </row>
    <row r="728" spans="1:14" x14ac:dyDescent="0.4">
      <c r="A728" s="3"/>
      <c r="B728" s="7"/>
      <c r="C728" s="2"/>
      <c r="D728" s="3"/>
      <c r="E728" s="3"/>
      <c r="F728" s="5"/>
      <c r="I728" s="3"/>
      <c r="J728" s="3"/>
      <c r="N728" s="2"/>
    </row>
    <row r="729" spans="1:14" x14ac:dyDescent="0.4">
      <c r="A729" s="3"/>
      <c r="B729" s="7"/>
      <c r="C729" s="2"/>
      <c r="D729" s="3"/>
      <c r="E729" s="3"/>
      <c r="F729" s="5"/>
      <c r="I729" s="3"/>
      <c r="J729" s="3"/>
      <c r="N729" s="2"/>
    </row>
    <row r="730" spans="1:14" x14ac:dyDescent="0.4">
      <c r="A730" s="3"/>
      <c r="B730" s="7"/>
      <c r="C730" s="2"/>
      <c r="D730" s="3"/>
      <c r="E730" s="3"/>
      <c r="F730" s="5"/>
      <c r="I730" s="3"/>
      <c r="J730" s="3"/>
      <c r="N730" s="2"/>
    </row>
    <row r="731" spans="1:14" x14ac:dyDescent="0.4">
      <c r="A731" s="3"/>
      <c r="B731" s="7"/>
      <c r="C731" s="2"/>
      <c r="D731" s="3"/>
      <c r="E731" s="3"/>
      <c r="F731" s="5"/>
      <c r="I731" s="3"/>
      <c r="J731" s="3"/>
      <c r="N731" s="2"/>
    </row>
    <row r="732" spans="1:14" x14ac:dyDescent="0.4">
      <c r="A732" s="3"/>
      <c r="B732" s="7"/>
      <c r="C732" s="2"/>
      <c r="D732" s="3"/>
      <c r="E732" s="3"/>
      <c r="F732" s="5"/>
      <c r="I732" s="3"/>
      <c r="J732" s="3"/>
      <c r="N732" s="2"/>
    </row>
    <row r="733" spans="1:14" x14ac:dyDescent="0.4">
      <c r="A733" s="3"/>
      <c r="B733" s="7"/>
      <c r="C733" s="2"/>
      <c r="D733" s="3"/>
      <c r="E733" s="3"/>
      <c r="F733" s="5"/>
      <c r="I733" s="3"/>
      <c r="J733" s="3"/>
      <c r="N733" s="2"/>
    </row>
    <row r="734" spans="1:14" x14ac:dyDescent="0.4">
      <c r="A734" s="3"/>
      <c r="B734" s="7"/>
      <c r="C734" s="2"/>
      <c r="D734" s="3"/>
      <c r="E734" s="3"/>
      <c r="F734" s="5"/>
      <c r="I734" s="3"/>
      <c r="J734" s="3"/>
      <c r="N734" s="2"/>
    </row>
    <row r="735" spans="1:14" x14ac:dyDescent="0.4">
      <c r="A735" s="3"/>
      <c r="B735" s="7"/>
      <c r="C735" s="2"/>
      <c r="D735" s="3"/>
      <c r="E735" s="3"/>
      <c r="F735" s="5"/>
      <c r="I735" s="3"/>
      <c r="J735" s="3"/>
      <c r="N735" s="2"/>
    </row>
    <row r="736" spans="1:14" x14ac:dyDescent="0.4">
      <c r="A736" s="3"/>
      <c r="B736" s="7"/>
      <c r="C736" s="2"/>
      <c r="D736" s="3"/>
      <c r="E736" s="3"/>
      <c r="F736" s="5"/>
      <c r="I736" s="3"/>
      <c r="J736" s="3"/>
      <c r="N736" s="2"/>
    </row>
    <row r="737" spans="1:14" x14ac:dyDescent="0.4">
      <c r="A737" s="3"/>
      <c r="B737" s="7"/>
      <c r="C737" s="2"/>
      <c r="D737" s="3"/>
      <c r="E737" s="3"/>
      <c r="F737" s="5"/>
      <c r="I737" s="3"/>
      <c r="J737" s="3"/>
      <c r="N737" s="2"/>
    </row>
    <row r="738" spans="1:14" x14ac:dyDescent="0.4">
      <c r="A738" s="3"/>
      <c r="B738" s="7"/>
      <c r="C738" s="2"/>
      <c r="D738" s="3"/>
      <c r="E738" s="3"/>
      <c r="F738" s="5"/>
      <c r="I738" s="3"/>
      <c r="J738" s="3"/>
      <c r="N738" s="2"/>
    </row>
    <row r="739" spans="1:14" x14ac:dyDescent="0.4">
      <c r="A739" s="3"/>
      <c r="B739" s="7"/>
      <c r="C739" s="2"/>
      <c r="D739" s="3"/>
      <c r="E739" s="3"/>
      <c r="F739" s="5"/>
      <c r="I739" s="3"/>
      <c r="J739" s="3"/>
      <c r="N739" s="2"/>
    </row>
    <row r="740" spans="1:14" x14ac:dyDescent="0.4">
      <c r="A740" s="3"/>
      <c r="B740" s="7"/>
      <c r="C740" s="2"/>
      <c r="D740" s="3"/>
      <c r="E740" s="3"/>
      <c r="F740" s="5"/>
      <c r="I740" s="3"/>
      <c r="J740" s="3"/>
      <c r="N740" s="2"/>
    </row>
    <row r="741" spans="1:14" x14ac:dyDescent="0.4">
      <c r="A741" s="3"/>
      <c r="B741" s="7"/>
      <c r="C741" s="2"/>
      <c r="D741" s="3"/>
      <c r="E741" s="3"/>
      <c r="F741" s="5"/>
      <c r="I741" s="3"/>
      <c r="J741" s="3"/>
      <c r="N741" s="2"/>
    </row>
    <row r="742" spans="1:14" x14ac:dyDescent="0.4">
      <c r="A742" s="3"/>
      <c r="B742" s="7"/>
      <c r="C742" s="2"/>
      <c r="D742" s="3"/>
      <c r="E742" s="3"/>
      <c r="F742" s="5"/>
      <c r="I742" s="3"/>
      <c r="J742" s="3"/>
      <c r="N742" s="2"/>
    </row>
    <row r="743" spans="1:14" x14ac:dyDescent="0.4">
      <c r="A743" s="3"/>
      <c r="B743" s="7"/>
      <c r="C743" s="2"/>
      <c r="D743" s="3"/>
      <c r="E743" s="3"/>
      <c r="F743" s="5"/>
      <c r="I743" s="3"/>
      <c r="J743" s="3"/>
      <c r="N743" s="2"/>
    </row>
    <row r="744" spans="1:14" x14ac:dyDescent="0.4">
      <c r="A744" s="3"/>
      <c r="B744" s="7"/>
      <c r="C744" s="2"/>
      <c r="D744" s="3"/>
      <c r="E744" s="3"/>
      <c r="F744" s="5"/>
      <c r="I744" s="3"/>
      <c r="J744" s="3"/>
      <c r="N744" s="2"/>
    </row>
    <row r="745" spans="1:14" x14ac:dyDescent="0.4">
      <c r="A745" s="3"/>
      <c r="B745" s="7"/>
      <c r="C745" s="2"/>
      <c r="D745" s="3"/>
      <c r="E745" s="3"/>
      <c r="F745" s="5"/>
      <c r="I745" s="3"/>
      <c r="J745" s="3"/>
      <c r="N745" s="2"/>
    </row>
    <row r="746" spans="1:14" x14ac:dyDescent="0.4">
      <c r="A746" s="3"/>
      <c r="B746" s="7"/>
      <c r="C746" s="2"/>
      <c r="D746" s="3"/>
      <c r="E746" s="3"/>
      <c r="F746" s="5"/>
      <c r="I746" s="3"/>
      <c r="J746" s="3"/>
      <c r="N746" s="2"/>
    </row>
    <row r="747" spans="1:14" x14ac:dyDescent="0.4">
      <c r="A747" s="3"/>
      <c r="B747" s="7"/>
      <c r="C747" s="2"/>
      <c r="D747" s="3"/>
      <c r="E747" s="3"/>
      <c r="F747" s="5"/>
      <c r="I747" s="3"/>
      <c r="J747" s="3"/>
      <c r="N747" s="2"/>
    </row>
    <row r="748" spans="1:14" x14ac:dyDescent="0.4">
      <c r="A748" s="3"/>
      <c r="B748" s="7"/>
      <c r="C748" s="2"/>
      <c r="D748" s="3"/>
      <c r="E748" s="3"/>
      <c r="F748" s="5"/>
      <c r="I748" s="3"/>
      <c r="J748" s="3"/>
      <c r="N748" s="2"/>
    </row>
    <row r="749" spans="1:14" x14ac:dyDescent="0.4">
      <c r="A749" s="3"/>
      <c r="B749" s="7"/>
      <c r="C749" s="2"/>
      <c r="D749" s="3"/>
      <c r="E749" s="3"/>
      <c r="F749" s="5"/>
      <c r="I749" s="3"/>
      <c r="J749" s="3"/>
      <c r="N749" s="2"/>
    </row>
    <row r="750" spans="1:14" x14ac:dyDescent="0.4">
      <c r="A750" s="3"/>
      <c r="B750" s="7"/>
      <c r="C750" s="2"/>
      <c r="D750" s="3"/>
      <c r="E750" s="3"/>
      <c r="F750" s="5"/>
      <c r="I750" s="3"/>
      <c r="J750" s="3"/>
      <c r="N750" s="2"/>
    </row>
    <row r="751" spans="1:14" x14ac:dyDescent="0.4">
      <c r="A751" s="3"/>
      <c r="B751" s="7"/>
      <c r="C751" s="2"/>
      <c r="D751" s="3"/>
      <c r="E751" s="3"/>
      <c r="F751" s="5"/>
      <c r="I751" s="3"/>
      <c r="J751" s="3"/>
      <c r="N751" s="2"/>
    </row>
    <row r="752" spans="1:14" x14ac:dyDescent="0.4">
      <c r="A752" s="3"/>
      <c r="B752" s="7"/>
      <c r="C752" s="2"/>
      <c r="D752" s="3"/>
      <c r="E752" s="3"/>
      <c r="F752" s="5"/>
      <c r="I752" s="3"/>
      <c r="J752" s="3"/>
      <c r="N752" s="2"/>
    </row>
    <row r="753" spans="1:14" x14ac:dyDescent="0.4">
      <c r="A753" s="3"/>
      <c r="B753" s="7"/>
      <c r="C753" s="2"/>
      <c r="D753" s="3"/>
      <c r="E753" s="3"/>
      <c r="F753" s="5"/>
      <c r="I753" s="3"/>
      <c r="J753" s="3"/>
      <c r="N753" s="2"/>
    </row>
    <row r="754" spans="1:14" x14ac:dyDescent="0.4">
      <c r="A754" s="3"/>
      <c r="B754" s="7"/>
      <c r="C754" s="2"/>
      <c r="D754" s="3"/>
      <c r="E754" s="3"/>
      <c r="F754" s="5"/>
      <c r="I754" s="3"/>
      <c r="J754" s="3"/>
      <c r="N754" s="2"/>
    </row>
    <row r="755" spans="1:14" x14ac:dyDescent="0.4">
      <c r="A755" s="3"/>
      <c r="B755" s="7"/>
      <c r="C755" s="2"/>
      <c r="D755" s="3"/>
      <c r="E755" s="3"/>
      <c r="F755" s="5"/>
      <c r="I755" s="3"/>
      <c r="J755" s="3"/>
      <c r="N755" s="2"/>
    </row>
    <row r="756" spans="1:14" x14ac:dyDescent="0.4">
      <c r="A756" s="3"/>
      <c r="B756" s="7"/>
      <c r="C756" s="2"/>
      <c r="D756" s="3"/>
      <c r="E756" s="3"/>
      <c r="F756" s="5"/>
      <c r="I756" s="3"/>
      <c r="J756" s="3"/>
      <c r="N756" s="2"/>
    </row>
    <row r="757" spans="1:14" x14ac:dyDescent="0.4">
      <c r="A757" s="3"/>
      <c r="B757" s="7"/>
      <c r="C757" s="2"/>
      <c r="D757" s="3"/>
      <c r="E757" s="3"/>
      <c r="F757" s="5"/>
      <c r="I757" s="3"/>
      <c r="J757" s="3"/>
      <c r="N757" s="2"/>
    </row>
    <row r="758" spans="1:14" x14ac:dyDescent="0.4">
      <c r="A758" s="3"/>
      <c r="B758" s="7"/>
      <c r="C758" s="2"/>
      <c r="D758" s="3"/>
      <c r="E758" s="3"/>
      <c r="F758" s="5"/>
      <c r="I758" s="3"/>
      <c r="J758" s="3"/>
      <c r="N758" s="2"/>
    </row>
    <row r="759" spans="1:14" x14ac:dyDescent="0.4">
      <c r="A759" s="3"/>
      <c r="B759" s="7"/>
      <c r="C759" s="2"/>
      <c r="D759" s="3"/>
      <c r="E759" s="3"/>
      <c r="F759" s="5"/>
      <c r="I759" s="3"/>
      <c r="J759" s="3"/>
      <c r="N759" s="2"/>
    </row>
    <row r="760" spans="1:14" x14ac:dyDescent="0.4">
      <c r="A760" s="3"/>
      <c r="B760" s="7"/>
      <c r="C760" s="2"/>
      <c r="D760" s="3"/>
      <c r="E760" s="3"/>
      <c r="F760" s="5"/>
      <c r="I760" s="3"/>
      <c r="J760" s="3"/>
      <c r="N760" s="2"/>
    </row>
    <row r="761" spans="1:14" x14ac:dyDescent="0.4">
      <c r="A761" s="3"/>
      <c r="B761" s="7"/>
      <c r="C761" s="2"/>
      <c r="D761" s="3"/>
      <c r="E761" s="3"/>
      <c r="F761" s="5"/>
      <c r="I761" s="3"/>
      <c r="J761" s="3"/>
      <c r="N761" s="2"/>
    </row>
    <row r="762" spans="1:14" x14ac:dyDescent="0.4">
      <c r="A762" s="3"/>
      <c r="B762" s="7"/>
      <c r="C762" s="2"/>
      <c r="D762" s="3"/>
      <c r="E762" s="3"/>
      <c r="F762" s="5"/>
      <c r="I762" s="3"/>
      <c r="J762" s="3"/>
      <c r="N762" s="2"/>
    </row>
    <row r="763" spans="1:14" x14ac:dyDescent="0.4">
      <c r="A763" s="3"/>
      <c r="B763" s="7"/>
      <c r="C763" s="2"/>
      <c r="D763" s="3"/>
      <c r="E763" s="3"/>
      <c r="F763" s="5"/>
      <c r="I763" s="3"/>
      <c r="J763" s="3"/>
      <c r="N763" s="2"/>
    </row>
    <row r="764" spans="1:14" x14ac:dyDescent="0.4">
      <c r="A764" s="3"/>
      <c r="B764" s="7"/>
      <c r="C764" s="2"/>
      <c r="D764" s="3"/>
      <c r="E764" s="3"/>
      <c r="F764" s="5"/>
      <c r="I764" s="3"/>
      <c r="J764" s="3"/>
      <c r="N764" s="2"/>
    </row>
    <row r="765" spans="1:14" x14ac:dyDescent="0.4">
      <c r="A765" s="3"/>
      <c r="B765" s="7"/>
      <c r="C765" s="2"/>
      <c r="D765" s="3"/>
      <c r="E765" s="3"/>
      <c r="F765" s="5"/>
      <c r="I765" s="3"/>
      <c r="J765" s="3"/>
      <c r="N765" s="2"/>
    </row>
    <row r="766" spans="1:14" x14ac:dyDescent="0.4">
      <c r="A766" s="3"/>
      <c r="B766" s="7"/>
      <c r="C766" s="2"/>
      <c r="D766" s="3"/>
      <c r="E766" s="3"/>
      <c r="F766" s="5"/>
      <c r="I766" s="3"/>
      <c r="J766" s="3"/>
      <c r="N766" s="2"/>
    </row>
    <row r="767" spans="1:14" x14ac:dyDescent="0.4">
      <c r="A767" s="3"/>
      <c r="B767" s="7"/>
      <c r="C767" s="2"/>
      <c r="D767" s="3"/>
      <c r="E767" s="3"/>
      <c r="F767" s="5"/>
      <c r="I767" s="3"/>
      <c r="J767" s="3"/>
      <c r="N767" s="2"/>
    </row>
    <row r="768" spans="1:14" x14ac:dyDescent="0.4">
      <c r="A768" s="3"/>
      <c r="B768" s="7"/>
      <c r="C768" s="2"/>
      <c r="D768" s="3"/>
      <c r="E768" s="3"/>
      <c r="F768" s="5"/>
      <c r="I768" s="3"/>
      <c r="J768" s="3"/>
      <c r="N768" s="2"/>
    </row>
    <row r="769" spans="1:14" x14ac:dyDescent="0.4">
      <c r="A769" s="3"/>
      <c r="B769" s="7"/>
      <c r="C769" s="2"/>
      <c r="D769" s="3"/>
      <c r="E769" s="3"/>
      <c r="F769" s="5"/>
      <c r="I769" s="3"/>
      <c r="J769" s="3"/>
      <c r="N769" s="2"/>
    </row>
    <row r="770" spans="1:14" x14ac:dyDescent="0.4">
      <c r="A770" s="3"/>
      <c r="B770" s="7"/>
      <c r="C770" s="2"/>
      <c r="D770" s="3"/>
      <c r="E770" s="3"/>
      <c r="F770" s="5"/>
      <c r="I770" s="3"/>
      <c r="J770" s="3"/>
      <c r="N770" s="2"/>
    </row>
    <row r="771" spans="1:14" x14ac:dyDescent="0.4">
      <c r="A771" s="3"/>
      <c r="B771" s="7"/>
      <c r="C771" s="2"/>
      <c r="D771" s="3"/>
      <c r="E771" s="3"/>
      <c r="F771" s="5"/>
      <c r="I771" s="3"/>
      <c r="J771" s="3"/>
      <c r="N771" s="2"/>
    </row>
    <row r="772" spans="1:14" x14ac:dyDescent="0.4">
      <c r="A772" s="3"/>
      <c r="B772" s="7"/>
      <c r="C772" s="2"/>
      <c r="D772" s="3"/>
      <c r="E772" s="3"/>
      <c r="F772" s="5"/>
      <c r="I772" s="3"/>
      <c r="J772" s="3"/>
      <c r="N772" s="2"/>
    </row>
    <row r="773" spans="1:14" x14ac:dyDescent="0.4">
      <c r="A773" s="3"/>
      <c r="B773" s="7"/>
      <c r="C773" s="2"/>
      <c r="D773" s="3"/>
      <c r="E773" s="3"/>
      <c r="F773" s="5"/>
      <c r="I773" s="3"/>
      <c r="J773" s="3"/>
      <c r="N773" s="2"/>
    </row>
    <row r="774" spans="1:14" x14ac:dyDescent="0.4">
      <c r="A774" s="3"/>
      <c r="B774" s="7"/>
      <c r="C774" s="2"/>
      <c r="D774" s="3"/>
      <c r="E774" s="3"/>
      <c r="F774" s="5"/>
      <c r="I774" s="3"/>
      <c r="J774" s="3"/>
      <c r="N774" s="2"/>
    </row>
    <row r="775" spans="1:14" x14ac:dyDescent="0.4">
      <c r="A775" s="3"/>
      <c r="B775" s="7"/>
      <c r="C775" s="2"/>
      <c r="D775" s="3"/>
      <c r="E775" s="3"/>
      <c r="F775" s="5"/>
      <c r="I775" s="3"/>
      <c r="J775" s="3"/>
      <c r="N775" s="2"/>
    </row>
    <row r="776" spans="1:14" x14ac:dyDescent="0.4">
      <c r="A776" s="3"/>
      <c r="B776" s="7"/>
      <c r="C776" s="2"/>
      <c r="D776" s="3"/>
      <c r="E776" s="3"/>
      <c r="F776" s="5"/>
      <c r="I776" s="3"/>
      <c r="J776" s="3"/>
      <c r="N776" s="2"/>
    </row>
    <row r="777" spans="1:14" x14ac:dyDescent="0.4">
      <c r="A777" s="3"/>
      <c r="B777" s="7"/>
      <c r="C777" s="2"/>
      <c r="D777" s="3"/>
      <c r="E777" s="3"/>
      <c r="F777" s="5"/>
      <c r="I777" s="3"/>
      <c r="J777" s="3"/>
      <c r="N777" s="2"/>
    </row>
    <row r="778" spans="1:14" x14ac:dyDescent="0.4">
      <c r="A778" s="3"/>
      <c r="B778" s="7"/>
      <c r="C778" s="2"/>
      <c r="D778" s="3"/>
      <c r="E778" s="3"/>
      <c r="F778" s="5"/>
      <c r="I778" s="3"/>
      <c r="J778" s="3"/>
      <c r="N778" s="2"/>
    </row>
    <row r="779" spans="1:14" x14ac:dyDescent="0.4">
      <c r="A779" s="3"/>
      <c r="B779" s="7"/>
      <c r="C779" s="2"/>
      <c r="D779" s="3"/>
      <c r="E779" s="3"/>
      <c r="F779" s="5"/>
      <c r="I779" s="3"/>
      <c r="J779" s="3"/>
      <c r="N779" s="2"/>
    </row>
    <row r="780" spans="1:14" x14ac:dyDescent="0.4">
      <c r="A780" s="3"/>
      <c r="B780" s="7"/>
      <c r="C780" s="2"/>
      <c r="D780" s="3"/>
      <c r="E780" s="3"/>
      <c r="F780" s="5"/>
      <c r="I780" s="3"/>
      <c r="J780" s="3"/>
      <c r="N780" s="2"/>
    </row>
    <row r="781" spans="1:14" x14ac:dyDescent="0.4">
      <c r="A781" s="3"/>
      <c r="B781" s="7"/>
      <c r="C781" s="2"/>
      <c r="D781" s="3"/>
      <c r="E781" s="3"/>
      <c r="F781" s="5"/>
      <c r="I781" s="3"/>
      <c r="J781" s="3"/>
      <c r="N781" s="2"/>
    </row>
    <row r="782" spans="1:14" x14ac:dyDescent="0.4">
      <c r="A782" s="3"/>
      <c r="B782" s="7"/>
      <c r="C782" s="2"/>
      <c r="D782" s="3"/>
      <c r="E782" s="3"/>
      <c r="F782" s="5"/>
      <c r="I782" s="3"/>
      <c r="J782" s="3"/>
      <c r="N782" s="2"/>
    </row>
    <row r="783" spans="1:14" x14ac:dyDescent="0.4">
      <c r="A783" s="3"/>
      <c r="B783" s="7"/>
      <c r="C783" s="2"/>
      <c r="D783" s="3"/>
      <c r="E783" s="3"/>
      <c r="F783" s="5"/>
      <c r="I783" s="3"/>
      <c r="J783" s="3"/>
      <c r="N783" s="2"/>
    </row>
    <row r="784" spans="1:14" x14ac:dyDescent="0.4">
      <c r="A784" s="3"/>
      <c r="B784" s="7"/>
      <c r="C784" s="2"/>
      <c r="D784" s="3"/>
      <c r="E784" s="3"/>
      <c r="F784" s="5"/>
      <c r="I784" s="3"/>
      <c r="J784" s="3"/>
      <c r="N784" s="2"/>
    </row>
    <row r="785" spans="1:14" x14ac:dyDescent="0.4">
      <c r="A785" s="3"/>
      <c r="B785" s="7"/>
      <c r="C785" s="2"/>
      <c r="D785" s="3"/>
      <c r="E785" s="3"/>
      <c r="F785" s="5"/>
      <c r="I785" s="3"/>
      <c r="J785" s="3"/>
      <c r="N785" s="2"/>
    </row>
    <row r="786" spans="1:14" x14ac:dyDescent="0.4">
      <c r="A786" s="3"/>
      <c r="B786" s="7"/>
      <c r="C786" s="2"/>
      <c r="D786" s="3"/>
      <c r="E786" s="3"/>
      <c r="F786" s="5"/>
      <c r="I786" s="3"/>
      <c r="J786" s="3"/>
      <c r="N786" s="2"/>
    </row>
    <row r="787" spans="1:14" x14ac:dyDescent="0.4">
      <c r="A787" s="3"/>
      <c r="B787" s="7"/>
      <c r="C787" s="2"/>
      <c r="D787" s="3"/>
      <c r="E787" s="3"/>
      <c r="F787" s="5"/>
      <c r="I787" s="3"/>
      <c r="J787" s="3"/>
      <c r="N787" s="2"/>
    </row>
    <row r="788" spans="1:14" x14ac:dyDescent="0.4">
      <c r="A788" s="3"/>
      <c r="B788" s="7"/>
      <c r="C788" s="2"/>
      <c r="D788" s="3"/>
      <c r="E788" s="3"/>
      <c r="F788" s="5"/>
      <c r="I788" s="3"/>
      <c r="J788" s="3"/>
      <c r="N788" s="2"/>
    </row>
    <row r="789" spans="1:14" x14ac:dyDescent="0.4">
      <c r="A789" s="3"/>
      <c r="B789" s="7"/>
      <c r="C789" s="2"/>
      <c r="D789" s="3"/>
      <c r="E789" s="3"/>
      <c r="F789" s="5"/>
      <c r="I789" s="3"/>
      <c r="J789" s="3"/>
      <c r="N789" s="2"/>
    </row>
    <row r="790" spans="1:14" x14ac:dyDescent="0.4">
      <c r="A790" s="3"/>
      <c r="B790" s="7"/>
      <c r="C790" s="2"/>
      <c r="D790" s="3"/>
      <c r="E790" s="3"/>
      <c r="F790" s="5"/>
      <c r="I790" s="3"/>
      <c r="J790" s="3"/>
      <c r="N790" s="2"/>
    </row>
    <row r="791" spans="1:14" x14ac:dyDescent="0.4">
      <c r="A791" s="3"/>
      <c r="B791" s="7"/>
      <c r="C791" s="2"/>
      <c r="D791" s="3"/>
      <c r="E791" s="3"/>
      <c r="F791" s="5"/>
      <c r="I791" s="3"/>
      <c r="J791" s="3"/>
      <c r="N791" s="2"/>
    </row>
    <row r="792" spans="1:14" x14ac:dyDescent="0.4">
      <c r="A792" s="3"/>
      <c r="B792" s="7"/>
      <c r="C792" s="2"/>
      <c r="D792" s="3"/>
      <c r="E792" s="3"/>
      <c r="F792" s="5"/>
      <c r="I792" s="3"/>
      <c r="J792" s="3"/>
      <c r="N792" s="2"/>
    </row>
    <row r="793" spans="1:14" x14ac:dyDescent="0.4">
      <c r="A793" s="3"/>
      <c r="B793" s="7"/>
      <c r="C793" s="2"/>
      <c r="D793" s="3"/>
      <c r="E793" s="3"/>
      <c r="F793" s="5"/>
      <c r="I793" s="3"/>
      <c r="J793" s="3"/>
      <c r="N793" s="2"/>
    </row>
    <row r="794" spans="1:14" x14ac:dyDescent="0.4">
      <c r="A794" s="3"/>
      <c r="B794" s="7"/>
      <c r="C794" s="2"/>
      <c r="D794" s="3"/>
      <c r="E794" s="3"/>
      <c r="F794" s="5"/>
      <c r="I794" s="3"/>
      <c r="J794" s="3"/>
      <c r="N794" s="2"/>
    </row>
    <row r="795" spans="1:14" x14ac:dyDescent="0.4">
      <c r="A795" s="3"/>
      <c r="B795" s="7"/>
      <c r="C795" s="2"/>
      <c r="D795" s="3"/>
      <c r="E795" s="3"/>
      <c r="F795" s="5"/>
      <c r="I795" s="3"/>
      <c r="J795" s="3"/>
      <c r="N795" s="2"/>
    </row>
    <row r="796" spans="1:14" x14ac:dyDescent="0.4">
      <c r="A796" s="3"/>
      <c r="B796" s="7"/>
      <c r="C796" s="2"/>
      <c r="D796" s="3"/>
      <c r="E796" s="3"/>
      <c r="F796" s="5"/>
      <c r="I796" s="3"/>
      <c r="J796" s="3"/>
      <c r="N796" s="2"/>
    </row>
    <row r="797" spans="1:14" x14ac:dyDescent="0.4">
      <c r="A797" s="3"/>
      <c r="B797" s="7"/>
      <c r="C797" s="2"/>
      <c r="D797" s="3"/>
      <c r="E797" s="3"/>
      <c r="F797" s="5"/>
      <c r="I797" s="3"/>
      <c r="J797" s="3"/>
      <c r="N797" s="2"/>
    </row>
    <row r="798" spans="1:14" x14ac:dyDescent="0.4">
      <c r="A798" s="3"/>
      <c r="B798" s="7"/>
      <c r="C798" s="2"/>
      <c r="D798" s="3"/>
      <c r="E798" s="3"/>
      <c r="F798" s="5"/>
      <c r="I798" s="3"/>
      <c r="J798" s="3"/>
      <c r="N798" s="2"/>
    </row>
    <row r="799" spans="1:14" x14ac:dyDescent="0.4">
      <c r="A799" s="3"/>
      <c r="B799" s="7"/>
      <c r="C799" s="2"/>
      <c r="D799" s="3"/>
      <c r="E799" s="3"/>
      <c r="F799" s="5"/>
      <c r="I799" s="3"/>
      <c r="J799" s="3"/>
      <c r="N799" s="2"/>
    </row>
    <row r="800" spans="1:14" x14ac:dyDescent="0.4">
      <c r="A800" s="3"/>
      <c r="B800" s="7"/>
      <c r="C800" s="2"/>
      <c r="D800" s="3"/>
      <c r="E800" s="3"/>
      <c r="F800" s="5"/>
      <c r="I800" s="3"/>
      <c r="J800" s="3"/>
      <c r="N800" s="2"/>
    </row>
    <row r="801" spans="1:14" x14ac:dyDescent="0.4">
      <c r="A801" s="3"/>
      <c r="B801" s="7"/>
      <c r="C801" s="2"/>
      <c r="D801" s="3"/>
      <c r="E801" s="3"/>
      <c r="F801" s="5"/>
      <c r="I801" s="3"/>
      <c r="J801" s="3"/>
      <c r="N801" s="2"/>
    </row>
    <row r="802" spans="1:14" x14ac:dyDescent="0.4">
      <c r="A802" s="3"/>
      <c r="B802" s="7"/>
      <c r="C802" s="2"/>
      <c r="D802" s="3"/>
      <c r="E802" s="3"/>
      <c r="F802" s="5"/>
      <c r="I802" s="3"/>
      <c r="J802" s="3"/>
      <c r="N802" s="2"/>
    </row>
    <row r="803" spans="1:14" x14ac:dyDescent="0.4">
      <c r="A803" s="3"/>
      <c r="B803" s="7"/>
      <c r="C803" s="2"/>
      <c r="D803" s="3"/>
      <c r="E803" s="3"/>
      <c r="F803" s="5"/>
      <c r="I803" s="3"/>
      <c r="J803" s="3"/>
      <c r="N803" s="2"/>
    </row>
    <row r="804" spans="1:14" x14ac:dyDescent="0.4">
      <c r="A804" s="3"/>
      <c r="B804" s="7"/>
      <c r="C804" s="2"/>
      <c r="D804" s="3"/>
      <c r="E804" s="3"/>
      <c r="F804" s="5"/>
      <c r="I804" s="3"/>
      <c r="J804" s="3"/>
      <c r="N804" s="2"/>
    </row>
    <row r="805" spans="1:14" x14ac:dyDescent="0.4">
      <c r="A805" s="3"/>
      <c r="B805" s="7"/>
      <c r="C805" s="2"/>
      <c r="D805" s="3"/>
      <c r="E805" s="3"/>
      <c r="F805" s="5"/>
      <c r="I805" s="3"/>
      <c r="J805" s="3"/>
      <c r="N805" s="2"/>
    </row>
    <row r="806" spans="1:14" x14ac:dyDescent="0.4">
      <c r="A806" s="3"/>
      <c r="B806" s="7"/>
      <c r="C806" s="2"/>
      <c r="D806" s="3"/>
      <c r="E806" s="3"/>
      <c r="F806" s="5"/>
      <c r="I806" s="3"/>
      <c r="J806" s="3"/>
      <c r="N806" s="2"/>
    </row>
    <row r="807" spans="1:14" x14ac:dyDescent="0.4">
      <c r="A807" s="3"/>
      <c r="B807" s="7"/>
      <c r="C807" s="2"/>
      <c r="D807" s="3"/>
      <c r="E807" s="3"/>
      <c r="F807" s="5"/>
      <c r="I807" s="3"/>
      <c r="J807" s="3"/>
      <c r="N807" s="2"/>
    </row>
    <row r="808" spans="1:14" x14ac:dyDescent="0.4">
      <c r="A808" s="3"/>
      <c r="B808" s="7"/>
      <c r="C808" s="2"/>
      <c r="D808" s="3"/>
      <c r="E808" s="3"/>
      <c r="F808" s="5"/>
      <c r="I808" s="3"/>
      <c r="J808" s="3"/>
      <c r="N808" s="2"/>
    </row>
    <row r="809" spans="1:14" x14ac:dyDescent="0.4">
      <c r="A809" s="3"/>
      <c r="B809" s="7"/>
      <c r="C809" s="2"/>
      <c r="D809" s="3"/>
      <c r="E809" s="3"/>
      <c r="F809" s="5"/>
      <c r="I809" s="3"/>
      <c r="J809" s="3"/>
      <c r="N809" s="2"/>
    </row>
    <row r="810" spans="1:14" x14ac:dyDescent="0.4">
      <c r="A810" s="3"/>
      <c r="B810" s="7"/>
      <c r="C810" s="2"/>
      <c r="D810" s="3"/>
      <c r="E810" s="3"/>
      <c r="F810" s="5"/>
      <c r="I810" s="3"/>
      <c r="J810" s="3"/>
      <c r="N810" s="2"/>
    </row>
    <row r="811" spans="1:14" x14ac:dyDescent="0.4">
      <c r="A811" s="3"/>
      <c r="B811" s="7"/>
      <c r="C811" s="2"/>
      <c r="D811" s="3"/>
      <c r="E811" s="3"/>
      <c r="F811" s="5"/>
      <c r="I811" s="3"/>
      <c r="J811" s="3"/>
      <c r="N811" s="2"/>
    </row>
    <row r="812" spans="1:14" x14ac:dyDescent="0.4">
      <c r="A812" s="3"/>
      <c r="B812" s="7"/>
      <c r="C812" s="2"/>
      <c r="D812" s="3"/>
      <c r="E812" s="3"/>
      <c r="F812" s="5"/>
      <c r="I812" s="3"/>
      <c r="J812" s="3"/>
      <c r="N812" s="2"/>
    </row>
    <row r="813" spans="1:14" x14ac:dyDescent="0.4">
      <c r="A813" s="3"/>
      <c r="B813" s="7"/>
      <c r="C813" s="2"/>
      <c r="D813" s="3"/>
      <c r="E813" s="3"/>
      <c r="F813" s="5"/>
      <c r="I813" s="3"/>
      <c r="J813" s="3"/>
      <c r="N813" s="2"/>
    </row>
    <row r="814" spans="1:14" x14ac:dyDescent="0.4">
      <c r="A814" s="3"/>
      <c r="B814" s="7"/>
      <c r="C814" s="2"/>
      <c r="D814" s="3"/>
      <c r="E814" s="3"/>
      <c r="F814" s="5"/>
      <c r="I814" s="3"/>
      <c r="J814" s="3"/>
      <c r="N814" s="2"/>
    </row>
    <row r="815" spans="1:14" x14ac:dyDescent="0.4">
      <c r="A815" s="3"/>
      <c r="B815" s="7"/>
      <c r="C815" s="2"/>
      <c r="D815" s="3"/>
      <c r="E815" s="3"/>
      <c r="F815" s="5"/>
      <c r="I815" s="3"/>
      <c r="J815" s="3"/>
      <c r="N815" s="2"/>
    </row>
    <row r="816" spans="1:14" x14ac:dyDescent="0.4">
      <c r="A816" s="3"/>
      <c r="B816" s="7"/>
      <c r="C816" s="2"/>
      <c r="D816" s="3"/>
      <c r="E816" s="3"/>
      <c r="F816" s="5"/>
      <c r="I816" s="3"/>
      <c r="J816" s="3"/>
      <c r="N816" s="2"/>
    </row>
    <row r="817" spans="1:14" x14ac:dyDescent="0.4">
      <c r="A817" s="3"/>
      <c r="B817" s="7"/>
      <c r="C817" s="2"/>
      <c r="D817" s="3"/>
      <c r="E817" s="3"/>
      <c r="F817" s="5"/>
      <c r="I817" s="3"/>
      <c r="J817" s="3"/>
      <c r="N817" s="2"/>
    </row>
    <row r="818" spans="1:14" x14ac:dyDescent="0.4">
      <c r="A818" s="3"/>
      <c r="B818" s="7"/>
      <c r="C818" s="2"/>
      <c r="D818" s="3"/>
      <c r="E818" s="3"/>
      <c r="F818" s="5"/>
      <c r="I818" s="3"/>
      <c r="J818" s="3"/>
      <c r="N818" s="2"/>
    </row>
    <row r="819" spans="1:14" x14ac:dyDescent="0.4">
      <c r="A819" s="3"/>
      <c r="B819" s="7"/>
      <c r="C819" s="2"/>
      <c r="D819" s="3"/>
      <c r="E819" s="3"/>
      <c r="F819" s="5"/>
      <c r="I819" s="3"/>
      <c r="J819" s="3"/>
      <c r="N819" s="2"/>
    </row>
    <row r="820" spans="1:14" x14ac:dyDescent="0.4">
      <c r="A820" s="3"/>
      <c r="B820" s="7"/>
      <c r="C820" s="2"/>
      <c r="D820" s="3"/>
      <c r="E820" s="3"/>
      <c r="F820" s="5"/>
      <c r="I820" s="3"/>
      <c r="J820" s="3"/>
      <c r="N820" s="2"/>
    </row>
    <row r="821" spans="1:14" x14ac:dyDescent="0.4">
      <c r="A821" s="3"/>
      <c r="B821" s="7"/>
      <c r="C821" s="2"/>
      <c r="D821" s="3"/>
      <c r="E821" s="3"/>
      <c r="F821" s="5"/>
      <c r="I821" s="3"/>
      <c r="J821" s="3"/>
      <c r="N821" s="2"/>
    </row>
    <row r="822" spans="1:14" x14ac:dyDescent="0.4">
      <c r="A822" s="3"/>
      <c r="B822" s="7"/>
      <c r="C822" s="2"/>
      <c r="D822" s="3"/>
      <c r="E822" s="3"/>
      <c r="F822" s="5"/>
      <c r="I822" s="3"/>
      <c r="J822" s="3"/>
      <c r="N822" s="2"/>
    </row>
  </sheetData>
  <autoFilter ref="A1:O514" xr:uid="{00000000-0001-0000-0000-000000000000}">
    <sortState xmlns:xlrd2="http://schemas.microsoft.com/office/spreadsheetml/2017/richdata2" ref="A2:O513">
      <sortCondition ref="A1:A513"/>
    </sortState>
  </autoFilter>
  <phoneticPr fontId="3" type="noConversion"/>
  <conditionalFormatting sqref="I1:I1048576 G404">
    <cfRule type="cellIs" dxfId="107" priority="1" operator="equal">
      <formula>"LIQUIDADO"</formula>
    </cfRule>
    <cfRule type="cellIs" dxfId="106" priority="2" operator="equal">
      <formula>"INFO ADICIONAL"</formula>
    </cfRule>
    <cfRule type="cellIs" dxfId="105" priority="3" operator="equal">
      <formula>"NEGADO"</formula>
    </cfRule>
    <cfRule type="cellIs" dxfId="104" priority="4" operator="equal">
      <formula>"LIQUIDADO"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22E-3981-41FC-85A3-60DC4C62ADCB}">
  <dimension ref="A1:N287"/>
  <sheetViews>
    <sheetView tabSelected="1" topLeftCell="D1" zoomScale="96" zoomScaleNormal="96" workbookViewId="0">
      <pane ySplit="1" topLeftCell="A279" activePane="bottomLeft" state="frozen"/>
      <selection pane="bottomLeft" activeCell="I287" sqref="I287"/>
    </sheetView>
  </sheetViews>
  <sheetFormatPr baseColWidth="10" defaultRowHeight="14.5" x14ac:dyDescent="0.35"/>
  <cols>
    <col min="1" max="1" width="11.453125" style="23"/>
    <col min="2" max="2" width="26.81640625" style="7" customWidth="1"/>
    <col min="3" max="3" width="23" style="2" customWidth="1"/>
    <col min="4" max="4" width="11.453125" style="3"/>
    <col min="5" max="5" width="21.453125" style="3" customWidth="1"/>
    <col min="6" max="6" width="11.26953125" style="25" customWidth="1"/>
    <col min="7" max="7" width="11.453125" style="26"/>
    <col min="8" max="8" width="20.81640625" style="3" customWidth="1"/>
    <col min="9" max="9" width="16.81640625" style="3" customWidth="1"/>
    <col min="10" max="10" width="11.453125" style="3"/>
    <col min="11" max="13" width="11.453125" style="2"/>
    <col min="14" max="14" width="17.1796875" style="2" customWidth="1"/>
  </cols>
  <sheetData>
    <row r="1" spans="1:14" ht="26" x14ac:dyDescent="0.35">
      <c r="A1" s="21" t="s">
        <v>17</v>
      </c>
      <c r="B1" s="1" t="s">
        <v>0</v>
      </c>
      <c r="C1" s="1" t="s">
        <v>627</v>
      </c>
      <c r="D1" s="1" t="s">
        <v>1</v>
      </c>
      <c r="E1" s="1" t="s">
        <v>2</v>
      </c>
      <c r="F1" s="24" t="s">
        <v>16</v>
      </c>
      <c r="G1" s="24" t="s">
        <v>26</v>
      </c>
      <c r="H1" s="1" t="s">
        <v>3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1" t="s">
        <v>61</v>
      </c>
    </row>
    <row r="2" spans="1:14" x14ac:dyDescent="0.35">
      <c r="A2" s="22">
        <v>45663</v>
      </c>
      <c r="B2" s="7" t="s">
        <v>948</v>
      </c>
      <c r="C2" s="2" t="s">
        <v>948</v>
      </c>
      <c r="D2" s="3" t="s">
        <v>10</v>
      </c>
      <c r="E2" s="3" t="s">
        <v>622</v>
      </c>
      <c r="F2" s="25">
        <v>90.66</v>
      </c>
      <c r="G2" s="25">
        <v>81.59</v>
      </c>
      <c r="H2" s="3" t="s">
        <v>949</v>
      </c>
      <c r="I2" s="3" t="s">
        <v>7</v>
      </c>
      <c r="J2" s="3" t="s">
        <v>8</v>
      </c>
      <c r="K2" s="3">
        <v>1268318</v>
      </c>
      <c r="L2" s="3">
        <v>1268318</v>
      </c>
      <c r="M2" s="6">
        <v>45300</v>
      </c>
    </row>
    <row r="3" spans="1:14" x14ac:dyDescent="0.35">
      <c r="A3" s="22">
        <v>45663</v>
      </c>
      <c r="B3" s="7" t="s">
        <v>49</v>
      </c>
      <c r="C3" s="2" t="s">
        <v>49</v>
      </c>
      <c r="D3" s="3" t="s">
        <v>68</v>
      </c>
      <c r="E3" s="3" t="s">
        <v>997</v>
      </c>
      <c r="F3" s="25">
        <v>86.44</v>
      </c>
      <c r="G3" s="25">
        <v>77.8</v>
      </c>
      <c r="H3" s="3" t="s">
        <v>6</v>
      </c>
      <c r="I3" s="3" t="s">
        <v>7</v>
      </c>
      <c r="J3" s="3" t="s">
        <v>8</v>
      </c>
      <c r="K3" s="3" t="s">
        <v>873</v>
      </c>
      <c r="L3" s="3">
        <v>5594624</v>
      </c>
      <c r="M3" s="6">
        <v>45666</v>
      </c>
    </row>
    <row r="4" spans="1:14" x14ac:dyDescent="0.35">
      <c r="A4" s="22">
        <v>45663</v>
      </c>
      <c r="B4" s="7" t="s">
        <v>934</v>
      </c>
      <c r="C4" s="2" t="s">
        <v>935</v>
      </c>
      <c r="D4" s="3" t="s">
        <v>9</v>
      </c>
      <c r="E4" s="3" t="s">
        <v>742</v>
      </c>
      <c r="F4" s="25">
        <v>86.44</v>
      </c>
      <c r="G4" s="25">
        <v>33.5</v>
      </c>
      <c r="H4" s="3" t="s">
        <v>294</v>
      </c>
      <c r="I4" s="3" t="s">
        <v>7</v>
      </c>
      <c r="J4" s="3" t="s">
        <v>8</v>
      </c>
      <c r="K4" s="3">
        <v>21125</v>
      </c>
      <c r="L4" s="3">
        <v>21125</v>
      </c>
      <c r="M4" s="6">
        <v>45666</v>
      </c>
    </row>
    <row r="5" spans="1:14" x14ac:dyDescent="0.35">
      <c r="A5" s="22">
        <v>45663</v>
      </c>
      <c r="B5" s="7" t="s">
        <v>998</v>
      </c>
      <c r="C5" s="2" t="s">
        <v>998</v>
      </c>
      <c r="D5" s="3" t="s">
        <v>10</v>
      </c>
      <c r="E5" s="3" t="s">
        <v>999</v>
      </c>
      <c r="F5" s="25">
        <v>488.02</v>
      </c>
      <c r="G5" s="25">
        <v>244.01</v>
      </c>
      <c r="H5" s="3" t="s">
        <v>11</v>
      </c>
      <c r="I5" s="3" t="s">
        <v>7</v>
      </c>
      <c r="J5" s="3" t="s">
        <v>8</v>
      </c>
      <c r="K5" s="3">
        <v>1269468</v>
      </c>
      <c r="L5" s="3">
        <v>1269468</v>
      </c>
      <c r="M5" s="6">
        <v>45667</v>
      </c>
    </row>
    <row r="6" spans="1:14" x14ac:dyDescent="0.35">
      <c r="A6" s="22">
        <v>45663</v>
      </c>
      <c r="B6" s="7" t="s">
        <v>966</v>
      </c>
      <c r="C6" s="2" t="s">
        <v>967</v>
      </c>
      <c r="D6" s="3" t="s">
        <v>20</v>
      </c>
      <c r="E6" s="3" t="s">
        <v>64</v>
      </c>
      <c r="F6" s="25">
        <v>50</v>
      </c>
      <c r="G6" s="25" t="s">
        <v>80</v>
      </c>
      <c r="H6" s="3" t="s">
        <v>30</v>
      </c>
      <c r="I6" s="3" t="s">
        <v>7</v>
      </c>
      <c r="J6" s="3" t="s">
        <v>8</v>
      </c>
      <c r="K6" s="3" t="s">
        <v>1016</v>
      </c>
      <c r="L6" s="3">
        <v>448012</v>
      </c>
      <c r="M6" s="6">
        <v>45667</v>
      </c>
    </row>
    <row r="7" spans="1:14" x14ac:dyDescent="0.35">
      <c r="A7" s="22">
        <v>45664</v>
      </c>
      <c r="B7" s="7" t="s">
        <v>1000</v>
      </c>
      <c r="C7" s="2" t="s">
        <v>1001</v>
      </c>
      <c r="D7" s="3" t="s">
        <v>34</v>
      </c>
      <c r="E7" s="3" t="s">
        <v>950</v>
      </c>
      <c r="F7" s="25">
        <v>385.71</v>
      </c>
      <c r="G7" s="25"/>
      <c r="H7" s="3" t="s">
        <v>50</v>
      </c>
      <c r="I7" s="3" t="s">
        <v>158</v>
      </c>
      <c r="J7" s="3" t="s">
        <v>8</v>
      </c>
      <c r="K7" s="3"/>
      <c r="L7" s="3">
        <v>5595836</v>
      </c>
      <c r="N7" s="2" t="s">
        <v>1017</v>
      </c>
    </row>
    <row r="8" spans="1:14" x14ac:dyDescent="0.35">
      <c r="A8" s="22">
        <v>45664</v>
      </c>
      <c r="B8" s="7" t="s">
        <v>1002</v>
      </c>
      <c r="C8" s="2" t="s">
        <v>1002</v>
      </c>
      <c r="D8" s="3" t="s">
        <v>68</v>
      </c>
      <c r="E8" s="3" t="s">
        <v>1003</v>
      </c>
      <c r="F8" s="25">
        <v>500</v>
      </c>
      <c r="G8" s="25"/>
      <c r="H8" s="3" t="s">
        <v>22</v>
      </c>
      <c r="I8" s="3" t="s">
        <v>7</v>
      </c>
      <c r="J8" s="3" t="s">
        <v>8</v>
      </c>
      <c r="K8" s="3" t="s">
        <v>1226</v>
      </c>
      <c r="L8" s="3">
        <v>5595850</v>
      </c>
      <c r="M8" s="6">
        <v>45722</v>
      </c>
      <c r="N8" s="2" t="s">
        <v>1220</v>
      </c>
    </row>
    <row r="9" spans="1:14" x14ac:dyDescent="0.35">
      <c r="A9" s="22">
        <v>45664</v>
      </c>
      <c r="B9" s="7" t="s">
        <v>1004</v>
      </c>
      <c r="C9" s="2" t="s">
        <v>1004</v>
      </c>
      <c r="D9" s="3" t="s">
        <v>9</v>
      </c>
      <c r="E9" s="3" t="s">
        <v>1005</v>
      </c>
      <c r="F9" s="25">
        <v>153.49</v>
      </c>
      <c r="G9" s="25"/>
      <c r="H9" s="3" t="s">
        <v>516</v>
      </c>
      <c r="I9" s="3" t="s">
        <v>158</v>
      </c>
      <c r="J9" s="3" t="s">
        <v>8</v>
      </c>
      <c r="K9" s="3"/>
      <c r="L9" s="3"/>
    </row>
    <row r="10" spans="1:14" x14ac:dyDescent="0.35">
      <c r="A10" s="22">
        <v>45664</v>
      </c>
      <c r="B10" s="7" t="s">
        <v>936</v>
      </c>
      <c r="C10" s="2" t="s">
        <v>936</v>
      </c>
      <c r="D10" s="3" t="s">
        <v>23</v>
      </c>
      <c r="E10" s="3" t="s">
        <v>1006</v>
      </c>
      <c r="F10" s="25">
        <v>3500</v>
      </c>
      <c r="G10" s="25"/>
      <c r="H10" s="3" t="s">
        <v>21</v>
      </c>
      <c r="I10" s="3" t="s">
        <v>7</v>
      </c>
      <c r="J10" s="3" t="s">
        <v>8</v>
      </c>
      <c r="K10" s="3"/>
      <c r="L10" s="3"/>
    </row>
    <row r="11" spans="1:14" x14ac:dyDescent="0.35">
      <c r="A11" s="22">
        <v>45664</v>
      </c>
      <c r="B11" s="7" t="s">
        <v>258</v>
      </c>
      <c r="C11" s="2" t="s">
        <v>258</v>
      </c>
      <c r="D11" s="3" t="s">
        <v>23</v>
      </c>
      <c r="E11" s="3" t="s">
        <v>1028</v>
      </c>
      <c r="F11" s="25">
        <v>159.29</v>
      </c>
      <c r="G11" s="25">
        <v>35.36</v>
      </c>
      <c r="H11" s="3" t="s">
        <v>11</v>
      </c>
      <c r="I11" s="3" t="s">
        <v>7</v>
      </c>
      <c r="J11" s="3" t="s">
        <v>8</v>
      </c>
      <c r="K11" s="3">
        <v>12078173</v>
      </c>
      <c r="L11" s="3">
        <v>12078173</v>
      </c>
      <c r="M11" s="6">
        <v>45304</v>
      </c>
    </row>
    <row r="12" spans="1:14" x14ac:dyDescent="0.35">
      <c r="A12" s="22">
        <v>45665</v>
      </c>
      <c r="B12" s="7" t="s">
        <v>898</v>
      </c>
      <c r="C12" s="2" t="s">
        <v>898</v>
      </c>
      <c r="D12" s="3" t="s">
        <v>63</v>
      </c>
      <c r="E12" s="3" t="s">
        <v>802</v>
      </c>
      <c r="F12" s="25">
        <v>385</v>
      </c>
      <c r="G12" s="25">
        <v>157.5</v>
      </c>
      <c r="H12" s="3" t="s">
        <v>18</v>
      </c>
      <c r="I12" s="3" t="s">
        <v>7</v>
      </c>
      <c r="J12" s="3" t="s">
        <v>8</v>
      </c>
      <c r="K12" s="3">
        <v>211342</v>
      </c>
      <c r="L12" s="3">
        <v>211342</v>
      </c>
      <c r="M12" s="6">
        <v>45671</v>
      </c>
    </row>
    <row r="13" spans="1:14" x14ac:dyDescent="0.35">
      <c r="A13" s="22">
        <v>45665</v>
      </c>
      <c r="B13" s="7" t="s">
        <v>1110</v>
      </c>
      <c r="C13" s="2" t="s">
        <v>1110</v>
      </c>
      <c r="D13" s="3" t="s">
        <v>397</v>
      </c>
      <c r="E13" s="3" t="s">
        <v>390</v>
      </c>
      <c r="F13" s="25">
        <v>3414.85</v>
      </c>
      <c r="H13" s="3" t="s">
        <v>12</v>
      </c>
      <c r="I13" s="3" t="s">
        <v>158</v>
      </c>
      <c r="J13" s="3" t="s">
        <v>8</v>
      </c>
      <c r="N13" s="2" t="s">
        <v>1111</v>
      </c>
    </row>
    <row r="14" spans="1:14" x14ac:dyDescent="0.35">
      <c r="A14" s="22">
        <v>45666</v>
      </c>
      <c r="B14" s="7" t="s">
        <v>289</v>
      </c>
      <c r="C14" s="2" t="s">
        <v>286</v>
      </c>
      <c r="D14" s="3" t="s">
        <v>9</v>
      </c>
      <c r="E14" s="3" t="s">
        <v>172</v>
      </c>
      <c r="F14" s="25">
        <v>76.959999999999994</v>
      </c>
      <c r="G14" s="25">
        <v>59.07</v>
      </c>
      <c r="H14" s="3" t="s">
        <v>21</v>
      </c>
      <c r="I14" s="3" t="s">
        <v>7</v>
      </c>
      <c r="J14" s="3" t="s">
        <v>8</v>
      </c>
      <c r="K14" s="3">
        <v>211348</v>
      </c>
      <c r="L14" s="4">
        <v>45671</v>
      </c>
    </row>
    <row r="15" spans="1:14" x14ac:dyDescent="0.35">
      <c r="A15" s="22">
        <v>45666</v>
      </c>
      <c r="B15" s="7" t="s">
        <v>1018</v>
      </c>
      <c r="C15" s="2" t="s">
        <v>1019</v>
      </c>
      <c r="D15" s="3" t="s">
        <v>10</v>
      </c>
      <c r="E15" s="3" t="s">
        <v>622</v>
      </c>
      <c r="F15" s="25">
        <v>28.24</v>
      </c>
      <c r="G15" s="25" t="s">
        <v>619</v>
      </c>
      <c r="H15" s="3" t="s">
        <v>12</v>
      </c>
      <c r="I15" s="3" t="s">
        <v>7</v>
      </c>
      <c r="J15" s="3" t="s">
        <v>8</v>
      </c>
      <c r="K15" s="3">
        <v>6714991</v>
      </c>
      <c r="L15" s="3">
        <v>6714991</v>
      </c>
      <c r="M15" s="6">
        <v>45671</v>
      </c>
    </row>
    <row r="16" spans="1:14" x14ac:dyDescent="0.35">
      <c r="A16" s="22">
        <v>45666</v>
      </c>
      <c r="B16" s="7" t="s">
        <v>1018</v>
      </c>
      <c r="C16" s="2" t="s">
        <v>1019</v>
      </c>
      <c r="D16" s="3" t="s">
        <v>10</v>
      </c>
      <c r="E16" s="3" t="s">
        <v>216</v>
      </c>
      <c r="F16" s="25">
        <v>57.2</v>
      </c>
      <c r="G16" s="25" t="s">
        <v>1030</v>
      </c>
      <c r="H16" s="3" t="s">
        <v>12</v>
      </c>
      <c r="I16" s="3" t="s">
        <v>7</v>
      </c>
      <c r="J16" s="3" t="s">
        <v>8</v>
      </c>
      <c r="K16" s="3">
        <v>6714991</v>
      </c>
      <c r="L16" s="3">
        <v>6714991</v>
      </c>
      <c r="M16" s="6">
        <v>45671</v>
      </c>
    </row>
    <row r="17" spans="1:13" x14ac:dyDescent="0.35">
      <c r="A17" s="22">
        <v>45666</v>
      </c>
      <c r="B17" s="7" t="s">
        <v>1024</v>
      </c>
      <c r="C17" s="2" t="s">
        <v>1024</v>
      </c>
      <c r="D17" s="3" t="s">
        <v>23</v>
      </c>
      <c r="E17" s="3" t="s">
        <v>1025</v>
      </c>
      <c r="F17" s="25">
        <v>80</v>
      </c>
      <c r="G17" s="25">
        <v>20</v>
      </c>
      <c r="H17" s="3" t="s">
        <v>1026</v>
      </c>
      <c r="I17" s="3" t="s">
        <v>7</v>
      </c>
      <c r="J17" s="3" t="s">
        <v>8</v>
      </c>
      <c r="K17" s="3">
        <v>12088166</v>
      </c>
      <c r="L17" s="3">
        <v>12088166</v>
      </c>
    </row>
    <row r="18" spans="1:13" x14ac:dyDescent="0.35">
      <c r="A18" s="22">
        <v>45667</v>
      </c>
      <c r="B18" s="7" t="s">
        <v>1013</v>
      </c>
      <c r="C18" s="2" t="s">
        <v>1013</v>
      </c>
      <c r="D18" s="3" t="s">
        <v>10</v>
      </c>
      <c r="E18" s="3" t="s">
        <v>759</v>
      </c>
      <c r="F18" s="25">
        <v>48</v>
      </c>
      <c r="G18" s="25">
        <v>38</v>
      </c>
      <c r="H18" s="3" t="s">
        <v>1014</v>
      </c>
      <c r="I18" s="3" t="s">
        <v>7</v>
      </c>
      <c r="J18" s="3" t="s">
        <v>8</v>
      </c>
      <c r="K18" s="3">
        <v>1272651</v>
      </c>
      <c r="L18" s="3">
        <v>1272651</v>
      </c>
      <c r="M18" s="6">
        <v>45679</v>
      </c>
    </row>
    <row r="19" spans="1:13" x14ac:dyDescent="0.35">
      <c r="A19" s="22">
        <v>45667</v>
      </c>
      <c r="B19" s="7" t="s">
        <v>36</v>
      </c>
      <c r="C19" s="2" t="s">
        <v>790</v>
      </c>
      <c r="D19" s="3" t="s">
        <v>34</v>
      </c>
      <c r="E19" s="3" t="s">
        <v>1023</v>
      </c>
      <c r="F19" s="25">
        <v>118.43</v>
      </c>
      <c r="G19" s="25">
        <v>59.24</v>
      </c>
      <c r="H19" s="3" t="s">
        <v>11</v>
      </c>
      <c r="I19" s="3" t="s">
        <v>7</v>
      </c>
      <c r="J19" s="3" t="s">
        <v>8</v>
      </c>
      <c r="K19" s="3" t="s">
        <v>1058</v>
      </c>
      <c r="L19" s="3">
        <v>5602775</v>
      </c>
      <c r="M19" s="6">
        <v>45673</v>
      </c>
    </row>
    <row r="20" spans="1:13" x14ac:dyDescent="0.35">
      <c r="A20" s="22">
        <v>45670</v>
      </c>
      <c r="B20" s="7" t="s">
        <v>966</v>
      </c>
      <c r="C20" s="2" t="s">
        <v>967</v>
      </c>
      <c r="D20" s="3" t="s">
        <v>20</v>
      </c>
      <c r="E20" s="3" t="s">
        <v>334</v>
      </c>
      <c r="F20" s="25">
        <v>13.89</v>
      </c>
      <c r="G20" s="25" t="s">
        <v>619</v>
      </c>
      <c r="H20" s="3" t="s">
        <v>30</v>
      </c>
      <c r="I20" s="3" t="s">
        <v>7</v>
      </c>
      <c r="J20" s="3" t="s">
        <v>8</v>
      </c>
      <c r="K20" s="3"/>
      <c r="L20" s="3">
        <v>448196</v>
      </c>
    </row>
    <row r="21" spans="1:13" x14ac:dyDescent="0.35">
      <c r="A21" s="22">
        <v>45670</v>
      </c>
      <c r="B21" s="7" t="s">
        <v>60</v>
      </c>
      <c r="C21" s="2" t="s">
        <v>60</v>
      </c>
      <c r="D21" s="3" t="s">
        <v>34</v>
      </c>
      <c r="E21" s="3" t="s">
        <v>53</v>
      </c>
      <c r="F21" s="25">
        <v>448.88</v>
      </c>
      <c r="G21" s="25">
        <v>403.99</v>
      </c>
      <c r="H21" s="3" t="s">
        <v>19</v>
      </c>
      <c r="I21" s="3" t="s">
        <v>7</v>
      </c>
      <c r="J21" s="3" t="s">
        <v>8</v>
      </c>
      <c r="K21" s="3" t="s">
        <v>895</v>
      </c>
      <c r="L21" s="3">
        <v>5602109</v>
      </c>
      <c r="M21" s="6">
        <v>45684</v>
      </c>
    </row>
    <row r="22" spans="1:13" x14ac:dyDescent="0.35">
      <c r="A22" s="22">
        <v>45670</v>
      </c>
      <c r="B22" s="7" t="s">
        <v>27</v>
      </c>
      <c r="C22" s="2" t="s">
        <v>1038</v>
      </c>
      <c r="D22" s="3" t="s">
        <v>9</v>
      </c>
      <c r="E22" s="3" t="s">
        <v>64</v>
      </c>
      <c r="F22" s="25">
        <v>60</v>
      </c>
      <c r="G22" s="25">
        <v>45</v>
      </c>
      <c r="H22" s="3" t="s">
        <v>82</v>
      </c>
      <c r="I22" s="3" t="s">
        <v>7</v>
      </c>
      <c r="J22" s="3" t="s">
        <v>8</v>
      </c>
      <c r="K22" s="3">
        <v>211426</v>
      </c>
      <c r="L22" s="3">
        <v>211426</v>
      </c>
      <c r="M22" s="6">
        <v>45672</v>
      </c>
    </row>
    <row r="23" spans="1:13" x14ac:dyDescent="0.35">
      <c r="A23" s="22">
        <v>45670</v>
      </c>
      <c r="B23" s="7" t="s">
        <v>448</v>
      </c>
      <c r="C23" s="2" t="s">
        <v>449</v>
      </c>
      <c r="D23" s="3" t="s">
        <v>10</v>
      </c>
      <c r="E23" s="3" t="s">
        <v>1029</v>
      </c>
      <c r="F23" s="25">
        <v>310.5</v>
      </c>
      <c r="G23" s="25" t="s">
        <v>1062</v>
      </c>
      <c r="H23" s="3" t="s">
        <v>11</v>
      </c>
      <c r="I23" s="3" t="s">
        <v>7</v>
      </c>
      <c r="J23" s="3" t="s">
        <v>8</v>
      </c>
      <c r="K23" s="3"/>
      <c r="L23" s="3"/>
    </row>
    <row r="24" spans="1:13" x14ac:dyDescent="0.35">
      <c r="A24" s="22">
        <v>45671</v>
      </c>
      <c r="B24" s="7" t="s">
        <v>448</v>
      </c>
      <c r="C24" s="2" t="s">
        <v>449</v>
      </c>
      <c r="D24" s="3" t="s">
        <v>10</v>
      </c>
      <c r="E24" s="3" t="s">
        <v>1029</v>
      </c>
      <c r="F24" s="25">
        <v>170</v>
      </c>
      <c r="G24" s="25" t="s">
        <v>1047</v>
      </c>
      <c r="H24" s="3" t="s">
        <v>11</v>
      </c>
      <c r="I24" s="3" t="s">
        <v>7</v>
      </c>
      <c r="J24" s="3" t="s">
        <v>8</v>
      </c>
      <c r="K24" s="3">
        <v>1270208</v>
      </c>
      <c r="L24" s="3">
        <v>1270208</v>
      </c>
      <c r="M24" s="6">
        <v>45673</v>
      </c>
    </row>
    <row r="25" spans="1:13" x14ac:dyDescent="0.35">
      <c r="A25" s="22">
        <v>45671</v>
      </c>
      <c r="B25" s="7" t="s">
        <v>1031</v>
      </c>
      <c r="C25" s="2" t="s">
        <v>1032</v>
      </c>
      <c r="D25" s="3" t="s">
        <v>23</v>
      </c>
      <c r="E25" s="3" t="s">
        <v>1033</v>
      </c>
      <c r="F25" s="25">
        <v>17</v>
      </c>
      <c r="G25" s="25"/>
      <c r="H25" s="3" t="s">
        <v>1026</v>
      </c>
      <c r="I25" s="3" t="s">
        <v>7</v>
      </c>
      <c r="J25" s="3" t="s">
        <v>8</v>
      </c>
      <c r="K25" s="3"/>
      <c r="L25" s="3"/>
    </row>
    <row r="26" spans="1:13" x14ac:dyDescent="0.35">
      <c r="A26" s="22">
        <v>45671</v>
      </c>
      <c r="B26" s="7" t="s">
        <v>60</v>
      </c>
      <c r="C26" s="2" t="s">
        <v>60</v>
      </c>
      <c r="D26" s="3" t="s">
        <v>34</v>
      </c>
      <c r="E26" s="3" t="s">
        <v>603</v>
      </c>
      <c r="F26" s="25">
        <v>258.62</v>
      </c>
      <c r="G26" s="25">
        <v>211.22</v>
      </c>
      <c r="H26" s="3" t="s">
        <v>19</v>
      </c>
      <c r="I26" s="3" t="s">
        <v>7</v>
      </c>
      <c r="J26" s="3" t="s">
        <v>8</v>
      </c>
      <c r="K26" s="3" t="s">
        <v>895</v>
      </c>
      <c r="L26" s="3">
        <v>5604520</v>
      </c>
      <c r="M26" s="6">
        <v>45684</v>
      </c>
    </row>
    <row r="27" spans="1:13" x14ac:dyDescent="0.35">
      <c r="A27" s="22">
        <v>45671</v>
      </c>
      <c r="B27" s="7" t="s">
        <v>1119</v>
      </c>
      <c r="C27" s="2" t="s">
        <v>1120</v>
      </c>
      <c r="D27" s="3" t="s">
        <v>10</v>
      </c>
      <c r="E27" s="3" t="s">
        <v>1121</v>
      </c>
      <c r="F27" s="25">
        <v>846.48</v>
      </c>
      <c r="G27" s="26">
        <v>684.52</v>
      </c>
      <c r="H27" s="3" t="s">
        <v>12</v>
      </c>
      <c r="I27" s="3" t="s">
        <v>7</v>
      </c>
      <c r="J27" s="3" t="s">
        <v>8</v>
      </c>
      <c r="K27" s="2">
        <v>1282546</v>
      </c>
      <c r="L27" s="2">
        <v>1282546</v>
      </c>
      <c r="M27" s="6">
        <v>45712</v>
      </c>
    </row>
    <row r="28" spans="1:13" x14ac:dyDescent="0.35">
      <c r="A28" s="22">
        <v>45672</v>
      </c>
      <c r="B28" s="7" t="s">
        <v>1034</v>
      </c>
      <c r="C28" s="2" t="s">
        <v>891</v>
      </c>
      <c r="D28" s="3" t="s">
        <v>23</v>
      </c>
      <c r="E28" s="3" t="s">
        <v>563</v>
      </c>
      <c r="F28" s="25">
        <v>143.07</v>
      </c>
      <c r="G28" s="26">
        <v>72.239999999999995</v>
      </c>
      <c r="H28" s="3" t="s">
        <v>21</v>
      </c>
      <c r="I28" s="3" t="s">
        <v>7</v>
      </c>
      <c r="J28" s="3" t="s">
        <v>8</v>
      </c>
      <c r="K28" s="2">
        <v>12110684</v>
      </c>
      <c r="L28" s="2">
        <v>12110684</v>
      </c>
      <c r="M28" s="6">
        <v>45678</v>
      </c>
    </row>
    <row r="29" spans="1:13" x14ac:dyDescent="0.35">
      <c r="A29" s="22">
        <v>45672</v>
      </c>
      <c r="B29" s="7" t="s">
        <v>1035</v>
      </c>
      <c r="C29" s="2" t="s">
        <v>1035</v>
      </c>
      <c r="D29" s="3" t="s">
        <v>733</v>
      </c>
      <c r="E29" s="3" t="s">
        <v>1036</v>
      </c>
      <c r="F29" s="25">
        <v>167.58</v>
      </c>
      <c r="G29" s="26">
        <v>42.08</v>
      </c>
      <c r="H29" s="3" t="s">
        <v>974</v>
      </c>
      <c r="I29" s="3" t="s">
        <v>7</v>
      </c>
      <c r="J29" s="3" t="s">
        <v>8</v>
      </c>
      <c r="K29" s="2">
        <v>12086067</v>
      </c>
      <c r="L29" s="2">
        <v>12086067</v>
      </c>
      <c r="M29" s="6">
        <v>45677</v>
      </c>
    </row>
    <row r="30" spans="1:13" x14ac:dyDescent="0.35">
      <c r="A30" s="22">
        <v>45672</v>
      </c>
      <c r="B30" s="7" t="s">
        <v>1037</v>
      </c>
      <c r="C30" s="2" t="s">
        <v>1037</v>
      </c>
      <c r="D30" s="3" t="s">
        <v>34</v>
      </c>
      <c r="E30" s="3" t="s">
        <v>140</v>
      </c>
      <c r="F30" s="25">
        <v>139.22</v>
      </c>
      <c r="G30" s="26">
        <v>97.45</v>
      </c>
      <c r="H30" s="3" t="s">
        <v>516</v>
      </c>
      <c r="I30" s="3" t="s">
        <v>7</v>
      </c>
      <c r="J30" s="3" t="s">
        <v>40</v>
      </c>
      <c r="K30" s="2" t="s">
        <v>915</v>
      </c>
      <c r="L30" s="2">
        <v>5605856</v>
      </c>
      <c r="M30" s="6">
        <v>45681</v>
      </c>
    </row>
    <row r="31" spans="1:13" x14ac:dyDescent="0.35">
      <c r="A31" s="22">
        <v>45672</v>
      </c>
      <c r="B31" s="7" t="s">
        <v>948</v>
      </c>
      <c r="C31" s="2" t="s">
        <v>948</v>
      </c>
      <c r="D31" s="3" t="s">
        <v>10</v>
      </c>
      <c r="E31" s="3" t="s">
        <v>140</v>
      </c>
      <c r="F31" s="25">
        <v>89.7</v>
      </c>
      <c r="G31" s="26">
        <v>80.73</v>
      </c>
      <c r="H31" s="3" t="s">
        <v>949</v>
      </c>
      <c r="I31" s="3" t="s">
        <v>7</v>
      </c>
      <c r="J31" s="3" t="s">
        <v>8</v>
      </c>
    </row>
    <row r="32" spans="1:13" x14ac:dyDescent="0.35">
      <c r="A32" s="22">
        <v>45672</v>
      </c>
      <c r="B32" s="7" t="s">
        <v>270</v>
      </c>
      <c r="C32" s="2" t="s">
        <v>270</v>
      </c>
      <c r="D32" s="3" t="s">
        <v>34</v>
      </c>
      <c r="E32" s="3" t="s">
        <v>1051</v>
      </c>
      <c r="F32" s="25">
        <v>189</v>
      </c>
      <c r="G32" s="26">
        <v>80.099999999999994</v>
      </c>
      <c r="H32" s="3" t="s">
        <v>19</v>
      </c>
      <c r="I32" s="3" t="s">
        <v>7</v>
      </c>
      <c r="J32" s="3" t="s">
        <v>8</v>
      </c>
      <c r="K32" s="2" t="s">
        <v>1052</v>
      </c>
      <c r="L32" s="2">
        <v>5604554</v>
      </c>
      <c r="M32" s="6">
        <v>45673</v>
      </c>
    </row>
    <row r="33" spans="1:14" x14ac:dyDescent="0.35">
      <c r="A33" s="22">
        <v>45672</v>
      </c>
      <c r="B33" s="7" t="s">
        <v>1119</v>
      </c>
      <c r="C33" s="2" t="s">
        <v>1120</v>
      </c>
      <c r="D33" s="3" t="s">
        <v>10</v>
      </c>
      <c r="E33" s="3" t="s">
        <v>1122</v>
      </c>
      <c r="F33" s="25">
        <v>1502.41</v>
      </c>
      <c r="G33" s="26">
        <v>401.93</v>
      </c>
      <c r="H33" s="3" t="s">
        <v>12</v>
      </c>
      <c r="I33" s="3" t="s">
        <v>7</v>
      </c>
      <c r="J33" s="3" t="s">
        <v>8</v>
      </c>
      <c r="K33" s="2">
        <v>1280578</v>
      </c>
      <c r="L33" s="2">
        <v>1280578</v>
      </c>
      <c r="M33" s="6">
        <v>45707</v>
      </c>
      <c r="N33" s="2" t="s">
        <v>1166</v>
      </c>
    </row>
    <row r="34" spans="1:14" x14ac:dyDescent="0.35">
      <c r="A34" s="22">
        <v>45673</v>
      </c>
      <c r="B34" s="7" t="s">
        <v>1039</v>
      </c>
      <c r="C34" s="2" t="s">
        <v>1040</v>
      </c>
      <c r="D34" s="3" t="s">
        <v>9</v>
      </c>
      <c r="E34" s="3" t="s">
        <v>1041</v>
      </c>
      <c r="F34" s="25">
        <v>226.55</v>
      </c>
      <c r="G34" s="26" t="s">
        <v>183</v>
      </c>
      <c r="H34" s="3" t="s">
        <v>1042</v>
      </c>
      <c r="I34" s="3" t="s">
        <v>7</v>
      </c>
      <c r="J34" s="3" t="s">
        <v>8</v>
      </c>
      <c r="K34" s="2">
        <v>211785</v>
      </c>
      <c r="L34" s="2">
        <v>211785</v>
      </c>
      <c r="M34" s="6">
        <v>45677</v>
      </c>
    </row>
    <row r="35" spans="1:14" x14ac:dyDescent="0.35">
      <c r="A35" s="22">
        <v>45673</v>
      </c>
      <c r="B35" s="7" t="s">
        <v>1043</v>
      </c>
      <c r="C35" s="2" t="s">
        <v>1044</v>
      </c>
      <c r="D35" s="3" t="s">
        <v>318</v>
      </c>
      <c r="E35" s="3" t="s">
        <v>1045</v>
      </c>
      <c r="F35" s="25">
        <v>74.12</v>
      </c>
      <c r="G35" s="26" t="s">
        <v>1073</v>
      </c>
      <c r="H35" s="3" t="s">
        <v>18</v>
      </c>
      <c r="I35" s="3" t="s">
        <v>7</v>
      </c>
      <c r="J35" s="3" t="s">
        <v>8</v>
      </c>
      <c r="K35" s="2">
        <v>83654</v>
      </c>
      <c r="L35" s="2">
        <v>83654</v>
      </c>
      <c r="M35" s="6">
        <v>45685</v>
      </c>
    </row>
    <row r="36" spans="1:14" x14ac:dyDescent="0.35">
      <c r="A36" s="22">
        <v>45673</v>
      </c>
      <c r="B36" s="7" t="s">
        <v>573</v>
      </c>
      <c r="C36" s="2" t="s">
        <v>573</v>
      </c>
      <c r="D36" s="3" t="s">
        <v>10</v>
      </c>
      <c r="E36" s="3" t="s">
        <v>1046</v>
      </c>
      <c r="F36" s="25">
        <v>69.739999999999995</v>
      </c>
      <c r="G36" s="26" t="s">
        <v>1059</v>
      </c>
      <c r="H36" s="3" t="s">
        <v>12</v>
      </c>
      <c r="I36" s="3" t="s">
        <v>7</v>
      </c>
      <c r="J36" s="3" t="s">
        <v>8</v>
      </c>
    </row>
    <row r="37" spans="1:14" x14ac:dyDescent="0.35">
      <c r="A37" s="22">
        <v>45673</v>
      </c>
      <c r="B37" s="7" t="s">
        <v>1048</v>
      </c>
      <c r="C37" s="2" t="s">
        <v>1049</v>
      </c>
      <c r="D37" s="3" t="s">
        <v>626</v>
      </c>
      <c r="E37" s="3" t="s">
        <v>64</v>
      </c>
      <c r="F37" s="25">
        <v>200</v>
      </c>
      <c r="G37" s="26" t="s">
        <v>1074</v>
      </c>
      <c r="H37" s="3" t="s">
        <v>1050</v>
      </c>
      <c r="I37" s="3" t="s">
        <v>7</v>
      </c>
      <c r="J37" s="3" t="s">
        <v>8</v>
      </c>
      <c r="K37" s="2">
        <v>1274093</v>
      </c>
      <c r="L37" s="2">
        <v>1274093</v>
      </c>
      <c r="M37" s="6">
        <v>45686</v>
      </c>
    </row>
    <row r="38" spans="1:14" x14ac:dyDescent="0.35">
      <c r="A38" s="22">
        <v>45673</v>
      </c>
      <c r="B38" s="7" t="s">
        <v>1048</v>
      </c>
      <c r="C38" s="2" t="s">
        <v>1049</v>
      </c>
      <c r="D38" s="3" t="s">
        <v>10</v>
      </c>
      <c r="E38" s="3" t="s">
        <v>703</v>
      </c>
      <c r="F38" s="25">
        <v>100</v>
      </c>
      <c r="G38" s="26" t="s">
        <v>1075</v>
      </c>
      <c r="H38" s="3" t="s">
        <v>1050</v>
      </c>
      <c r="I38" s="3" t="s">
        <v>7</v>
      </c>
      <c r="J38" s="3" t="s">
        <v>8</v>
      </c>
      <c r="K38" s="2">
        <v>1274092</v>
      </c>
      <c r="L38" s="2">
        <v>1274092</v>
      </c>
      <c r="M38" s="6">
        <v>45686</v>
      </c>
    </row>
    <row r="39" spans="1:14" x14ac:dyDescent="0.35">
      <c r="A39" s="22">
        <v>45673</v>
      </c>
      <c r="B39" s="7" t="s">
        <v>1053</v>
      </c>
      <c r="C39" s="2" t="s">
        <v>1054</v>
      </c>
      <c r="D39" s="3" t="s">
        <v>68</v>
      </c>
      <c r="E39" s="3" t="s">
        <v>1055</v>
      </c>
      <c r="F39" s="25">
        <v>111.56</v>
      </c>
      <c r="G39" s="26">
        <v>10.43</v>
      </c>
      <c r="H39" s="3" t="s">
        <v>6</v>
      </c>
      <c r="I39" s="3" t="s">
        <v>7</v>
      </c>
      <c r="J39" s="3" t="s">
        <v>8</v>
      </c>
      <c r="K39" s="2" t="s">
        <v>1072</v>
      </c>
      <c r="L39" s="2">
        <v>5607089</v>
      </c>
      <c r="M39" s="6">
        <v>45684</v>
      </c>
      <c r="N39" s="2" t="s">
        <v>1071</v>
      </c>
    </row>
    <row r="40" spans="1:14" x14ac:dyDescent="0.35">
      <c r="A40" s="22">
        <v>45673</v>
      </c>
      <c r="B40" s="7" t="s">
        <v>1039</v>
      </c>
      <c r="C40" s="2" t="s">
        <v>1040</v>
      </c>
      <c r="D40" s="3" t="s">
        <v>9</v>
      </c>
      <c r="E40" s="3" t="s">
        <v>316</v>
      </c>
      <c r="F40" s="25">
        <v>87.48</v>
      </c>
      <c r="G40" s="26">
        <v>26.38</v>
      </c>
      <c r="H40" s="3" t="s">
        <v>1042</v>
      </c>
      <c r="I40" s="3" t="s">
        <v>7</v>
      </c>
      <c r="J40" s="3" t="s">
        <v>8</v>
      </c>
    </row>
    <row r="41" spans="1:14" x14ac:dyDescent="0.35">
      <c r="A41" s="22">
        <v>45674</v>
      </c>
      <c r="B41" s="7" t="s">
        <v>1057</v>
      </c>
      <c r="C41" s="2" t="s">
        <v>1057</v>
      </c>
      <c r="D41" s="3" t="s">
        <v>68</v>
      </c>
      <c r="E41" s="3" t="s">
        <v>378</v>
      </c>
      <c r="F41" s="25">
        <v>358.23</v>
      </c>
      <c r="G41" s="26">
        <v>286.58</v>
      </c>
      <c r="H41" s="3" t="s">
        <v>22</v>
      </c>
      <c r="I41" s="3" t="s">
        <v>7</v>
      </c>
      <c r="J41" s="3" t="s">
        <v>8</v>
      </c>
      <c r="K41" s="2" t="s">
        <v>955</v>
      </c>
      <c r="L41" s="2">
        <v>5608514</v>
      </c>
      <c r="M41" s="6">
        <v>45698</v>
      </c>
    </row>
    <row r="42" spans="1:14" x14ac:dyDescent="0.35">
      <c r="A42" s="22">
        <v>45674</v>
      </c>
      <c r="B42" s="7" t="s">
        <v>829</v>
      </c>
      <c r="C42" s="2" t="s">
        <v>829</v>
      </c>
      <c r="D42" s="3" t="s">
        <v>9</v>
      </c>
      <c r="E42" s="3" t="s">
        <v>439</v>
      </c>
      <c r="F42" s="25">
        <v>283.32</v>
      </c>
      <c r="G42" s="26">
        <v>136.30000000000001</v>
      </c>
      <c r="H42" s="3" t="s">
        <v>11</v>
      </c>
      <c r="I42" s="3" t="s">
        <v>7</v>
      </c>
      <c r="J42" s="3" t="s">
        <v>8</v>
      </c>
      <c r="K42" s="2">
        <v>211891</v>
      </c>
      <c r="L42" s="2">
        <v>211891</v>
      </c>
      <c r="M42" s="6">
        <v>45680</v>
      </c>
    </row>
    <row r="43" spans="1:14" x14ac:dyDescent="0.35">
      <c r="A43" s="22">
        <v>45678</v>
      </c>
      <c r="B43" s="7" t="s">
        <v>523</v>
      </c>
      <c r="C43" s="2" t="s">
        <v>1060</v>
      </c>
      <c r="D43" s="3" t="s">
        <v>552</v>
      </c>
      <c r="E43" s="3" t="s">
        <v>1061</v>
      </c>
      <c r="F43" s="25">
        <v>140</v>
      </c>
      <c r="H43" s="3" t="s">
        <v>294</v>
      </c>
      <c r="I43" s="3" t="s">
        <v>158</v>
      </c>
      <c r="J43" s="3" t="s">
        <v>40</v>
      </c>
    </row>
    <row r="44" spans="1:14" x14ac:dyDescent="0.35">
      <c r="A44" s="22">
        <v>45679</v>
      </c>
      <c r="B44" s="7" t="s">
        <v>1063</v>
      </c>
      <c r="C44" s="2" t="s">
        <v>1063</v>
      </c>
      <c r="D44" s="3" t="s">
        <v>20</v>
      </c>
      <c r="E44" s="3" t="s">
        <v>997</v>
      </c>
      <c r="H44" s="3" t="s">
        <v>1026</v>
      </c>
      <c r="I44" s="3" t="s">
        <v>158</v>
      </c>
      <c r="J44" s="3" t="s">
        <v>8</v>
      </c>
      <c r="L44" s="2">
        <v>448577</v>
      </c>
    </row>
    <row r="45" spans="1:14" x14ac:dyDescent="0.35">
      <c r="A45" s="22">
        <v>45679</v>
      </c>
      <c r="B45" s="7" t="s">
        <v>497</v>
      </c>
      <c r="C45" s="2" t="s">
        <v>1064</v>
      </c>
      <c r="D45" s="3" t="s">
        <v>20</v>
      </c>
      <c r="E45" s="3" t="s">
        <v>1066</v>
      </c>
      <c r="F45" s="25">
        <v>47</v>
      </c>
      <c r="G45" s="26">
        <v>37.6</v>
      </c>
      <c r="H45" s="3" t="s">
        <v>25</v>
      </c>
      <c r="I45" s="3" t="s">
        <v>7</v>
      </c>
      <c r="J45" s="3" t="s">
        <v>8</v>
      </c>
      <c r="K45" s="2" t="s">
        <v>1070</v>
      </c>
      <c r="L45" s="2">
        <v>448585</v>
      </c>
      <c r="M45" s="6">
        <v>45681</v>
      </c>
    </row>
    <row r="46" spans="1:14" x14ac:dyDescent="0.35">
      <c r="A46" s="22">
        <v>45680</v>
      </c>
      <c r="B46" s="7" t="s">
        <v>1004</v>
      </c>
      <c r="C46" s="2" t="s">
        <v>1067</v>
      </c>
      <c r="D46" s="3" t="s">
        <v>9</v>
      </c>
      <c r="E46" s="3" t="s">
        <v>1068</v>
      </c>
      <c r="F46" s="25">
        <v>390</v>
      </c>
      <c r="H46" s="3" t="s">
        <v>516</v>
      </c>
      <c r="I46" s="3" t="s">
        <v>7</v>
      </c>
      <c r="J46" s="3" t="s">
        <v>8</v>
      </c>
    </row>
    <row r="47" spans="1:14" x14ac:dyDescent="0.35">
      <c r="A47" s="22">
        <v>45680</v>
      </c>
      <c r="B47" s="7" t="s">
        <v>1069</v>
      </c>
      <c r="C47" s="2" t="s">
        <v>1069</v>
      </c>
      <c r="D47" s="3" t="s">
        <v>9</v>
      </c>
      <c r="E47" s="3" t="s">
        <v>774</v>
      </c>
      <c r="F47" s="25">
        <v>609.88</v>
      </c>
      <c r="G47" s="26">
        <v>203.44</v>
      </c>
      <c r="H47" s="3" t="s">
        <v>30</v>
      </c>
      <c r="I47" s="3" t="s">
        <v>7</v>
      </c>
      <c r="J47" s="3" t="s">
        <v>8</v>
      </c>
      <c r="K47" s="2">
        <v>212238</v>
      </c>
      <c r="L47" s="2">
        <v>212238</v>
      </c>
      <c r="M47" s="6">
        <v>45687</v>
      </c>
    </row>
    <row r="48" spans="1:14" x14ac:dyDescent="0.35">
      <c r="A48" s="22">
        <v>45680</v>
      </c>
      <c r="B48" s="7" t="s">
        <v>573</v>
      </c>
      <c r="C48" s="2" t="s">
        <v>470</v>
      </c>
      <c r="D48" s="3" t="s">
        <v>10</v>
      </c>
      <c r="E48" s="3" t="s">
        <v>91</v>
      </c>
      <c r="F48" s="25">
        <v>275.2</v>
      </c>
      <c r="G48" s="26">
        <v>272.31</v>
      </c>
      <c r="H48" s="3" t="s">
        <v>12</v>
      </c>
      <c r="I48" s="3" t="s">
        <v>7</v>
      </c>
      <c r="J48" s="3" t="s">
        <v>8</v>
      </c>
      <c r="K48" s="2">
        <v>6736374</v>
      </c>
      <c r="L48" s="2">
        <v>6763674</v>
      </c>
      <c r="M48" s="6">
        <v>45687</v>
      </c>
    </row>
    <row r="49" spans="1:13" x14ac:dyDescent="0.35">
      <c r="A49" s="22">
        <v>45680</v>
      </c>
      <c r="B49" s="7" t="s">
        <v>1077</v>
      </c>
      <c r="C49" s="2" t="s">
        <v>1078</v>
      </c>
      <c r="D49" s="3" t="s">
        <v>63</v>
      </c>
      <c r="E49" s="3" t="s">
        <v>622</v>
      </c>
      <c r="F49" s="25">
        <v>89.19</v>
      </c>
      <c r="H49" s="3" t="s">
        <v>1079</v>
      </c>
      <c r="I49" s="3" t="s">
        <v>7</v>
      </c>
      <c r="J49" s="3" t="s">
        <v>8</v>
      </c>
    </row>
    <row r="50" spans="1:13" x14ac:dyDescent="0.35">
      <c r="A50" s="22">
        <v>45680</v>
      </c>
      <c r="B50" s="7" t="s">
        <v>1110</v>
      </c>
      <c r="C50" s="2" t="s">
        <v>1110</v>
      </c>
      <c r="D50" s="3" t="s">
        <v>397</v>
      </c>
      <c r="E50" s="3" t="s">
        <v>1041</v>
      </c>
      <c r="F50" s="25">
        <v>358.8</v>
      </c>
      <c r="G50" s="26">
        <v>164.95</v>
      </c>
      <c r="H50" s="3" t="s">
        <v>12</v>
      </c>
      <c r="I50" s="3" t="s">
        <v>7</v>
      </c>
      <c r="J50" s="3" t="s">
        <v>8</v>
      </c>
      <c r="K50" s="2">
        <v>2131359697</v>
      </c>
      <c r="M50" s="6">
        <v>45700</v>
      </c>
    </row>
    <row r="51" spans="1:13" x14ac:dyDescent="0.35">
      <c r="A51" s="22">
        <v>45684</v>
      </c>
      <c r="B51" s="7" t="s">
        <v>1130</v>
      </c>
      <c r="C51" s="2" t="s">
        <v>1130</v>
      </c>
      <c r="D51" s="3" t="s">
        <v>10</v>
      </c>
      <c r="E51" s="3" t="s">
        <v>1150</v>
      </c>
      <c r="F51" s="25">
        <v>80</v>
      </c>
      <c r="G51" s="26">
        <v>79.12</v>
      </c>
      <c r="H51" s="3" t="s">
        <v>22</v>
      </c>
      <c r="I51" s="3" t="s">
        <v>7</v>
      </c>
      <c r="J51" s="3" t="s">
        <v>8</v>
      </c>
      <c r="K51" s="2">
        <v>1276881</v>
      </c>
      <c r="L51" s="2">
        <v>1276881</v>
      </c>
      <c r="M51" s="6">
        <v>45693</v>
      </c>
    </row>
    <row r="52" spans="1:13" x14ac:dyDescent="0.35">
      <c r="A52" s="22">
        <v>45685</v>
      </c>
      <c r="B52" s="7" t="s">
        <v>1056</v>
      </c>
      <c r="C52" s="2" t="s">
        <v>219</v>
      </c>
      <c r="D52" s="3" t="s">
        <v>20</v>
      </c>
      <c r="E52" s="3" t="s">
        <v>884</v>
      </c>
      <c r="F52" s="25">
        <v>60</v>
      </c>
      <c r="G52" s="26">
        <v>48</v>
      </c>
      <c r="H52" s="3" t="s">
        <v>11</v>
      </c>
      <c r="I52" s="3" t="s">
        <v>7</v>
      </c>
      <c r="J52" s="3" t="s">
        <v>8</v>
      </c>
      <c r="K52" s="2" t="s">
        <v>1101</v>
      </c>
      <c r="L52" s="2">
        <v>448763</v>
      </c>
      <c r="M52" s="6">
        <v>45688</v>
      </c>
    </row>
    <row r="53" spans="1:13" x14ac:dyDescent="0.35">
      <c r="A53" s="22">
        <v>45686</v>
      </c>
      <c r="B53" s="7" t="s">
        <v>1076</v>
      </c>
      <c r="C53" s="2" t="s">
        <v>1076</v>
      </c>
      <c r="D53" s="3" t="s">
        <v>34</v>
      </c>
      <c r="E53" s="3" t="s">
        <v>802</v>
      </c>
      <c r="F53" s="25">
        <v>670</v>
      </c>
      <c r="G53" s="26">
        <v>621</v>
      </c>
      <c r="H53" s="3" t="s">
        <v>6</v>
      </c>
      <c r="I53" s="3" t="s">
        <v>7</v>
      </c>
      <c r="J53" s="3" t="s">
        <v>8</v>
      </c>
      <c r="K53" s="2" t="s">
        <v>975</v>
      </c>
      <c r="L53" s="2">
        <v>5627496</v>
      </c>
      <c r="M53" s="6">
        <v>45698</v>
      </c>
    </row>
    <row r="54" spans="1:13" x14ac:dyDescent="0.35">
      <c r="A54" s="22">
        <v>45687</v>
      </c>
      <c r="B54" s="7" t="s">
        <v>497</v>
      </c>
      <c r="C54" s="2" t="s">
        <v>1064</v>
      </c>
      <c r="D54" s="3" t="s">
        <v>20</v>
      </c>
      <c r="E54" s="3" t="s">
        <v>1065</v>
      </c>
      <c r="F54" s="25">
        <v>127.7</v>
      </c>
      <c r="G54" s="26">
        <v>80</v>
      </c>
      <c r="H54" s="3" t="s">
        <v>25</v>
      </c>
      <c r="I54" s="3" t="s">
        <v>7</v>
      </c>
      <c r="J54" s="3" t="s">
        <v>8</v>
      </c>
      <c r="K54" s="2" t="s">
        <v>1102</v>
      </c>
      <c r="L54" s="2">
        <v>448829</v>
      </c>
      <c r="M54" s="6">
        <v>45688</v>
      </c>
    </row>
    <row r="55" spans="1:13" x14ac:dyDescent="0.35">
      <c r="A55" s="22">
        <v>45687</v>
      </c>
      <c r="B55" s="7" t="s">
        <v>936</v>
      </c>
      <c r="C55" s="2" t="s">
        <v>936</v>
      </c>
      <c r="D55" s="3" t="s">
        <v>733</v>
      </c>
      <c r="E55" s="3" t="s">
        <v>1126</v>
      </c>
      <c r="F55" s="25">
        <v>1664.81</v>
      </c>
      <c r="G55" s="26">
        <v>884.94</v>
      </c>
      <c r="H55" s="3" t="s">
        <v>98</v>
      </c>
      <c r="I55" s="3" t="s">
        <v>7</v>
      </c>
      <c r="J55" s="3" t="s">
        <v>8</v>
      </c>
      <c r="K55" s="2">
        <v>12239990</v>
      </c>
      <c r="L55" s="2">
        <v>12239990</v>
      </c>
      <c r="M55" s="6">
        <v>45714</v>
      </c>
    </row>
    <row r="56" spans="1:13" x14ac:dyDescent="0.35">
      <c r="A56" s="22">
        <v>45688</v>
      </c>
      <c r="B56" s="7" t="s">
        <v>1087</v>
      </c>
      <c r="C56" s="2" t="s">
        <v>1087</v>
      </c>
      <c r="D56" s="3" t="s">
        <v>733</v>
      </c>
      <c r="E56" s="3" t="s">
        <v>378</v>
      </c>
      <c r="F56" s="25">
        <v>100</v>
      </c>
      <c r="G56" s="26" t="s">
        <v>86</v>
      </c>
      <c r="H56" s="3" t="s">
        <v>1088</v>
      </c>
      <c r="I56" s="3" t="s">
        <v>7</v>
      </c>
      <c r="J56" s="3" t="s">
        <v>8</v>
      </c>
      <c r="K56" s="2">
        <v>12177801</v>
      </c>
      <c r="L56" s="2">
        <v>1217801</v>
      </c>
      <c r="M56" s="6">
        <v>45693</v>
      </c>
    </row>
    <row r="57" spans="1:13" x14ac:dyDescent="0.35">
      <c r="A57" s="22">
        <v>45688</v>
      </c>
      <c r="B57" s="7" t="s">
        <v>1093</v>
      </c>
      <c r="C57" s="2" t="s">
        <v>1094</v>
      </c>
      <c r="D57" s="3" t="s">
        <v>68</v>
      </c>
      <c r="E57" s="3" t="s">
        <v>64</v>
      </c>
      <c r="F57" s="25">
        <v>123.93</v>
      </c>
      <c r="G57" s="26">
        <v>12.52</v>
      </c>
      <c r="H57" s="3" t="s">
        <v>11</v>
      </c>
      <c r="I57" s="3" t="s">
        <v>7</v>
      </c>
      <c r="J57" s="3" t="s">
        <v>8</v>
      </c>
      <c r="L57" s="2">
        <v>5632798</v>
      </c>
      <c r="M57" s="6">
        <v>45699</v>
      </c>
    </row>
    <row r="58" spans="1:13" x14ac:dyDescent="0.35">
      <c r="A58" s="22">
        <v>45688</v>
      </c>
      <c r="B58" s="7" t="s">
        <v>1093</v>
      </c>
      <c r="C58" s="2" t="s">
        <v>1093</v>
      </c>
      <c r="D58" s="3" t="s">
        <v>68</v>
      </c>
      <c r="E58" s="3" t="s">
        <v>1099</v>
      </c>
      <c r="F58" s="25">
        <v>161.65</v>
      </c>
      <c r="G58" s="26">
        <v>145.49</v>
      </c>
      <c r="H58" s="3" t="s">
        <v>11</v>
      </c>
      <c r="I58" s="3" t="s">
        <v>7</v>
      </c>
      <c r="J58" s="3" t="s">
        <v>8</v>
      </c>
      <c r="L58" s="2">
        <v>5632790</v>
      </c>
      <c r="M58" s="6">
        <v>45699</v>
      </c>
    </row>
    <row r="59" spans="1:13" x14ac:dyDescent="0.35">
      <c r="A59" s="22">
        <v>45688</v>
      </c>
      <c r="B59" s="7" t="s">
        <v>1093</v>
      </c>
      <c r="C59" s="2" t="s">
        <v>190</v>
      </c>
      <c r="D59" s="3" t="s">
        <v>34</v>
      </c>
      <c r="E59" s="3" t="s">
        <v>1100</v>
      </c>
      <c r="F59" s="25">
        <v>174.5</v>
      </c>
      <c r="G59" s="26">
        <v>142.21</v>
      </c>
      <c r="H59" s="3" t="s">
        <v>11</v>
      </c>
      <c r="I59" s="3" t="s">
        <v>7</v>
      </c>
      <c r="J59" s="3" t="s">
        <v>8</v>
      </c>
      <c r="L59" s="2">
        <v>5632804</v>
      </c>
      <c r="M59" s="6">
        <v>45699</v>
      </c>
    </row>
    <row r="60" spans="1:13" x14ac:dyDescent="0.35">
      <c r="A60" s="22">
        <v>45691</v>
      </c>
      <c r="B60" s="7" t="s">
        <v>1092</v>
      </c>
      <c r="C60" s="2" t="s">
        <v>1092</v>
      </c>
      <c r="D60" s="3" t="s">
        <v>9</v>
      </c>
      <c r="E60" s="3" t="s">
        <v>802</v>
      </c>
      <c r="F60" s="25">
        <v>577.5</v>
      </c>
      <c r="H60" s="3" t="s">
        <v>974</v>
      </c>
      <c r="I60" s="27" t="s">
        <v>158</v>
      </c>
    </row>
    <row r="61" spans="1:13" x14ac:dyDescent="0.35">
      <c r="A61" s="22">
        <v>45692</v>
      </c>
      <c r="B61" s="7" t="s">
        <v>289</v>
      </c>
      <c r="C61" s="2" t="s">
        <v>286</v>
      </c>
      <c r="D61" s="3" t="s">
        <v>63</v>
      </c>
      <c r="E61" s="3" t="s">
        <v>729</v>
      </c>
      <c r="F61" s="25">
        <v>80</v>
      </c>
      <c r="G61" s="26">
        <v>33.5</v>
      </c>
      <c r="H61" s="3" t="s">
        <v>21</v>
      </c>
      <c r="I61" s="3" t="s">
        <v>7</v>
      </c>
      <c r="J61" s="3" t="s">
        <v>8</v>
      </c>
      <c r="K61" s="2">
        <v>212613</v>
      </c>
      <c r="L61" s="2">
        <v>212613</v>
      </c>
      <c r="M61" s="6">
        <v>45693</v>
      </c>
    </row>
    <row r="62" spans="1:13" x14ac:dyDescent="0.35">
      <c r="A62" s="22">
        <v>45692</v>
      </c>
      <c r="B62" s="7" t="s">
        <v>1024</v>
      </c>
      <c r="C62" s="2" t="s">
        <v>1024</v>
      </c>
      <c r="D62" s="3" t="s">
        <v>733</v>
      </c>
      <c r="E62" s="3" t="s">
        <v>751</v>
      </c>
      <c r="F62" s="25">
        <v>440</v>
      </c>
      <c r="H62" s="3" t="s">
        <v>1026</v>
      </c>
      <c r="I62" s="27" t="s">
        <v>158</v>
      </c>
      <c r="J62" s="3" t="s">
        <v>8</v>
      </c>
    </row>
    <row r="63" spans="1:13" x14ac:dyDescent="0.35">
      <c r="A63" s="22">
        <v>45692</v>
      </c>
      <c r="B63" s="7" t="s">
        <v>1089</v>
      </c>
      <c r="C63" s="2" t="s">
        <v>1089</v>
      </c>
      <c r="D63" s="3" t="s">
        <v>10</v>
      </c>
      <c r="E63" s="3" t="s">
        <v>1090</v>
      </c>
      <c r="F63" s="25">
        <v>8953</v>
      </c>
      <c r="G63" s="26">
        <v>8953</v>
      </c>
      <c r="H63" s="3" t="s">
        <v>19</v>
      </c>
      <c r="I63" s="3" t="s">
        <v>7</v>
      </c>
      <c r="J63" s="3" t="s">
        <v>8</v>
      </c>
      <c r="K63" s="2">
        <v>340598</v>
      </c>
      <c r="L63" s="2">
        <v>340598</v>
      </c>
      <c r="M63" s="6">
        <v>45699</v>
      </c>
    </row>
    <row r="64" spans="1:13" x14ac:dyDescent="0.35">
      <c r="A64" s="22">
        <v>45692</v>
      </c>
      <c r="B64" s="7" t="s">
        <v>311</v>
      </c>
      <c r="C64" s="2" t="s">
        <v>1091</v>
      </c>
      <c r="D64" s="3" t="s">
        <v>9</v>
      </c>
      <c r="E64" s="3" t="s">
        <v>756</v>
      </c>
      <c r="F64" s="25">
        <v>44.5</v>
      </c>
      <c r="G64" s="26">
        <v>33.1</v>
      </c>
      <c r="H64" s="3" t="s">
        <v>11</v>
      </c>
      <c r="I64" s="3" t="s">
        <v>7</v>
      </c>
      <c r="J64" s="3" t="s">
        <v>8</v>
      </c>
      <c r="K64" s="2">
        <v>212850</v>
      </c>
      <c r="L64" s="2">
        <v>2112850</v>
      </c>
      <c r="M64" s="6">
        <v>45698</v>
      </c>
    </row>
    <row r="65" spans="1:14" x14ac:dyDescent="0.35">
      <c r="A65" s="22">
        <v>45693</v>
      </c>
      <c r="B65" s="7" t="s">
        <v>1080</v>
      </c>
      <c r="C65" s="2" t="s">
        <v>1081</v>
      </c>
      <c r="D65" s="3" t="s">
        <v>10</v>
      </c>
      <c r="E65" s="3" t="s">
        <v>1082</v>
      </c>
      <c r="F65" s="25">
        <v>60</v>
      </c>
      <c r="G65" s="26" t="s">
        <v>183</v>
      </c>
      <c r="H65" s="3" t="s">
        <v>1050</v>
      </c>
      <c r="I65" s="3" t="s">
        <v>7</v>
      </c>
      <c r="J65" s="3" t="s">
        <v>8</v>
      </c>
      <c r="L65" s="2">
        <v>6762856</v>
      </c>
      <c r="M65" s="6">
        <v>45695</v>
      </c>
    </row>
    <row r="66" spans="1:14" x14ac:dyDescent="0.35">
      <c r="A66" s="22">
        <v>45693</v>
      </c>
      <c r="B66" s="7" t="s">
        <v>1083</v>
      </c>
      <c r="C66" s="2" t="s">
        <v>1083</v>
      </c>
      <c r="D66" s="3" t="s">
        <v>63</v>
      </c>
      <c r="E66" s="3" t="s">
        <v>1084</v>
      </c>
      <c r="F66" s="25">
        <v>234.44</v>
      </c>
      <c r="G66" s="26">
        <v>140.63999999999999</v>
      </c>
      <c r="H66" s="3" t="s">
        <v>204</v>
      </c>
      <c r="I66" s="3" t="s">
        <v>7</v>
      </c>
      <c r="J66" s="3" t="s">
        <v>40</v>
      </c>
      <c r="K66" s="2">
        <v>212862</v>
      </c>
      <c r="L66" s="2">
        <v>212862</v>
      </c>
      <c r="M66" s="6">
        <v>45698</v>
      </c>
    </row>
    <row r="67" spans="1:14" x14ac:dyDescent="0.35">
      <c r="A67" s="22">
        <v>45693</v>
      </c>
      <c r="B67" s="7" t="s">
        <v>1083</v>
      </c>
      <c r="C67" s="2" t="s">
        <v>1083</v>
      </c>
      <c r="D67" s="3" t="s">
        <v>63</v>
      </c>
      <c r="E67" s="3" t="s">
        <v>1085</v>
      </c>
      <c r="F67" s="25">
        <v>123.67</v>
      </c>
      <c r="G67" s="26" t="s">
        <v>1104</v>
      </c>
      <c r="H67" s="3" t="s">
        <v>204</v>
      </c>
      <c r="I67" s="3" t="s">
        <v>7</v>
      </c>
      <c r="J67" s="3" t="s">
        <v>8</v>
      </c>
      <c r="K67" s="2">
        <v>212895</v>
      </c>
      <c r="L67" s="2">
        <v>212895</v>
      </c>
      <c r="M67" s="6">
        <v>45698</v>
      </c>
    </row>
    <row r="68" spans="1:14" x14ac:dyDescent="0.35">
      <c r="A68" s="22">
        <v>45693</v>
      </c>
      <c r="B68" s="7" t="s">
        <v>1114</v>
      </c>
      <c r="C68" s="2" t="s">
        <v>1114</v>
      </c>
      <c r="D68" s="3" t="s">
        <v>397</v>
      </c>
      <c r="E68" s="3" t="s">
        <v>1115</v>
      </c>
      <c r="F68" s="25">
        <v>73.92</v>
      </c>
      <c r="G68" s="26">
        <v>34.76</v>
      </c>
      <c r="H68" s="3" t="s">
        <v>1116</v>
      </c>
      <c r="I68" s="3" t="s">
        <v>7</v>
      </c>
      <c r="J68" s="3" t="s">
        <v>8</v>
      </c>
      <c r="K68" s="2">
        <v>7670</v>
      </c>
      <c r="L68" s="2">
        <v>7670</v>
      </c>
      <c r="M68" s="6">
        <v>45706</v>
      </c>
    </row>
    <row r="69" spans="1:14" x14ac:dyDescent="0.35">
      <c r="A69" s="22">
        <v>45694</v>
      </c>
      <c r="B69" s="7" t="s">
        <v>1095</v>
      </c>
      <c r="C69" s="2" t="s">
        <v>1096</v>
      </c>
      <c r="D69" s="3" t="s">
        <v>10</v>
      </c>
      <c r="E69" s="3" t="s">
        <v>1097</v>
      </c>
      <c r="F69" s="25">
        <v>414.64</v>
      </c>
      <c r="H69" s="3" t="s">
        <v>98</v>
      </c>
      <c r="I69" s="27" t="s">
        <v>158</v>
      </c>
      <c r="J69" s="3" t="s">
        <v>8</v>
      </c>
      <c r="N69" s="2" t="s">
        <v>1221</v>
      </c>
    </row>
    <row r="70" spans="1:14" x14ac:dyDescent="0.35">
      <c r="A70" s="22">
        <v>45694</v>
      </c>
      <c r="B70" s="7" t="s">
        <v>289</v>
      </c>
      <c r="C70" s="2" t="s">
        <v>286</v>
      </c>
      <c r="D70" s="3" t="s">
        <v>9</v>
      </c>
      <c r="E70" s="3" t="s">
        <v>1098</v>
      </c>
      <c r="F70" s="25">
        <v>218</v>
      </c>
      <c r="G70" s="26">
        <v>136.69999999999999</v>
      </c>
      <c r="H70" s="3" t="s">
        <v>98</v>
      </c>
      <c r="I70" s="3" t="s">
        <v>7</v>
      </c>
      <c r="J70" s="3" t="s">
        <v>40</v>
      </c>
      <c r="K70" s="2">
        <v>212968</v>
      </c>
      <c r="L70" s="2">
        <v>212968</v>
      </c>
      <c r="M70" s="6">
        <v>45700</v>
      </c>
    </row>
    <row r="71" spans="1:14" x14ac:dyDescent="0.35">
      <c r="A71" s="22">
        <v>45695</v>
      </c>
      <c r="B71" s="7" t="s">
        <v>1112</v>
      </c>
      <c r="C71" s="2" t="s">
        <v>1112</v>
      </c>
      <c r="D71" s="3" t="s">
        <v>552</v>
      </c>
      <c r="E71" s="3" t="s">
        <v>1113</v>
      </c>
      <c r="F71" s="25">
        <v>30</v>
      </c>
      <c r="G71" s="26">
        <v>30</v>
      </c>
      <c r="H71" s="3" t="s">
        <v>294</v>
      </c>
      <c r="I71" s="3" t="s">
        <v>7</v>
      </c>
      <c r="J71" s="3" t="s">
        <v>8</v>
      </c>
      <c r="K71" s="2">
        <v>3926245</v>
      </c>
      <c r="L71" s="2">
        <v>3926245</v>
      </c>
      <c r="M71" s="6">
        <v>45701</v>
      </c>
    </row>
    <row r="72" spans="1:14" x14ac:dyDescent="0.35">
      <c r="A72" s="22">
        <v>45695</v>
      </c>
      <c r="B72" s="7" t="s">
        <v>848</v>
      </c>
      <c r="C72" s="2" t="s">
        <v>848</v>
      </c>
      <c r="D72" s="3" t="s">
        <v>9</v>
      </c>
      <c r="E72" s="3" t="s">
        <v>1125</v>
      </c>
      <c r="F72" s="25">
        <v>320</v>
      </c>
      <c r="G72" s="26">
        <v>5.5</v>
      </c>
      <c r="H72" s="3" t="s">
        <v>294</v>
      </c>
      <c r="I72" s="3" t="s">
        <v>7</v>
      </c>
      <c r="J72" s="3" t="s">
        <v>8</v>
      </c>
      <c r="N72" s="2" t="s">
        <v>243</v>
      </c>
    </row>
    <row r="73" spans="1:14" x14ac:dyDescent="0.35">
      <c r="A73" s="22">
        <v>45695</v>
      </c>
      <c r="B73" s="7" t="s">
        <v>1130</v>
      </c>
      <c r="C73" s="2" t="s">
        <v>1130</v>
      </c>
      <c r="D73" s="3" t="s">
        <v>10</v>
      </c>
      <c r="E73" s="3" t="s">
        <v>1131</v>
      </c>
      <c r="F73" s="25">
        <v>50</v>
      </c>
      <c r="G73" s="26">
        <v>40</v>
      </c>
      <c r="H73" s="3" t="s">
        <v>22</v>
      </c>
      <c r="I73" s="3" t="s">
        <v>7</v>
      </c>
      <c r="J73" s="3" t="s">
        <v>8</v>
      </c>
      <c r="K73" s="2">
        <v>1279293</v>
      </c>
      <c r="L73" s="2">
        <v>1279293</v>
      </c>
      <c r="M73" s="6">
        <v>45702</v>
      </c>
    </row>
    <row r="74" spans="1:14" x14ac:dyDescent="0.35">
      <c r="A74" s="22">
        <v>45698</v>
      </c>
      <c r="B74" s="7" t="s">
        <v>1086</v>
      </c>
      <c r="C74" s="2" t="s">
        <v>520</v>
      </c>
      <c r="D74" s="3" t="s">
        <v>63</v>
      </c>
      <c r="E74" s="3" t="s">
        <v>1103</v>
      </c>
      <c r="F74" s="25">
        <v>90</v>
      </c>
      <c r="H74" s="3" t="s">
        <v>516</v>
      </c>
      <c r="I74" s="3" t="s">
        <v>29</v>
      </c>
      <c r="J74" s="3" t="s">
        <v>8</v>
      </c>
      <c r="N74" s="2" t="s">
        <v>1127</v>
      </c>
    </row>
    <row r="75" spans="1:14" x14ac:dyDescent="0.35">
      <c r="A75" s="22">
        <v>45698</v>
      </c>
      <c r="B75" s="7" t="s">
        <v>1048</v>
      </c>
      <c r="C75" s="2" t="s">
        <v>1105</v>
      </c>
      <c r="D75" s="3" t="s">
        <v>626</v>
      </c>
      <c r="E75" s="3" t="s">
        <v>1027</v>
      </c>
      <c r="F75" s="25">
        <v>100</v>
      </c>
      <c r="G75" s="26">
        <v>65.959999999999994</v>
      </c>
      <c r="H75" s="3" t="s">
        <v>1050</v>
      </c>
      <c r="I75" s="3" t="s">
        <v>7</v>
      </c>
      <c r="J75" s="3" t="s">
        <v>8</v>
      </c>
      <c r="K75" s="2">
        <v>1279335</v>
      </c>
      <c r="L75" s="2">
        <v>1279335</v>
      </c>
      <c r="M75" s="6">
        <v>45702</v>
      </c>
    </row>
    <row r="76" spans="1:14" x14ac:dyDescent="0.35">
      <c r="A76" s="22">
        <v>45698</v>
      </c>
      <c r="B76" s="7" t="s">
        <v>1106</v>
      </c>
      <c r="C76" s="2" t="s">
        <v>1106</v>
      </c>
      <c r="D76" s="3" t="s">
        <v>10</v>
      </c>
      <c r="E76" s="3" t="s">
        <v>1107</v>
      </c>
      <c r="F76" s="25">
        <v>120</v>
      </c>
      <c r="G76" s="26" t="s">
        <v>1189</v>
      </c>
      <c r="H76" s="3" t="s">
        <v>1050</v>
      </c>
      <c r="I76" s="3" t="s">
        <v>7</v>
      </c>
      <c r="J76" s="3" t="s">
        <v>8</v>
      </c>
      <c r="K76" s="2">
        <v>1280208</v>
      </c>
      <c r="L76" s="2">
        <v>1280208</v>
      </c>
      <c r="M76" s="6">
        <v>45712</v>
      </c>
    </row>
    <row r="77" spans="1:14" x14ac:dyDescent="0.35">
      <c r="A77" s="22">
        <v>45698</v>
      </c>
      <c r="B77" s="7" t="s">
        <v>573</v>
      </c>
      <c r="C77" s="2" t="s">
        <v>470</v>
      </c>
      <c r="D77" s="3" t="s">
        <v>10</v>
      </c>
      <c r="E77" s="3" t="s">
        <v>1046</v>
      </c>
      <c r="F77" s="25">
        <v>70</v>
      </c>
      <c r="G77" s="26">
        <v>40</v>
      </c>
      <c r="H77" s="3" t="s">
        <v>12</v>
      </c>
      <c r="I77" s="3" t="s">
        <v>7</v>
      </c>
      <c r="J77" s="3" t="s">
        <v>8</v>
      </c>
      <c r="N77" s="2" t="s">
        <v>1177</v>
      </c>
    </row>
    <row r="78" spans="1:14" x14ac:dyDescent="0.35">
      <c r="A78" s="22">
        <v>45698</v>
      </c>
      <c r="B78" s="7" t="s">
        <v>1048</v>
      </c>
      <c r="C78" s="2" t="s">
        <v>1105</v>
      </c>
      <c r="D78" s="3" t="s">
        <v>10</v>
      </c>
      <c r="E78" s="3" t="s">
        <v>1199</v>
      </c>
      <c r="F78" s="25">
        <v>100</v>
      </c>
      <c r="G78" s="26">
        <v>65.959999999999994</v>
      </c>
      <c r="H78" s="3" t="s">
        <v>1050</v>
      </c>
      <c r="I78" s="3" t="s">
        <v>7</v>
      </c>
      <c r="J78" s="3" t="s">
        <v>8</v>
      </c>
      <c r="K78" s="2">
        <v>1279335</v>
      </c>
      <c r="L78" s="2">
        <v>1279335</v>
      </c>
      <c r="M78" s="6">
        <v>45714</v>
      </c>
    </row>
    <row r="79" spans="1:14" x14ac:dyDescent="0.35">
      <c r="A79" s="22">
        <v>45699</v>
      </c>
      <c r="B79" s="7" t="s">
        <v>1108</v>
      </c>
      <c r="C79" s="2" t="s">
        <v>1109</v>
      </c>
      <c r="D79" s="3" t="s">
        <v>34</v>
      </c>
      <c r="E79" s="3" t="s">
        <v>997</v>
      </c>
      <c r="F79" s="25">
        <v>651.91999999999996</v>
      </c>
      <c r="G79" s="26">
        <v>440.53</v>
      </c>
      <c r="H79" s="3" t="s">
        <v>11</v>
      </c>
      <c r="I79" s="3" t="s">
        <v>7</v>
      </c>
      <c r="J79" s="3" t="s">
        <v>8</v>
      </c>
      <c r="K79" s="2" t="s">
        <v>813</v>
      </c>
      <c r="L79" s="2">
        <v>5644532</v>
      </c>
      <c r="M79" s="6">
        <v>45709</v>
      </c>
      <c r="N79" s="2" t="s">
        <v>1178</v>
      </c>
    </row>
    <row r="80" spans="1:14" x14ac:dyDescent="0.35">
      <c r="A80" s="22">
        <v>45699</v>
      </c>
      <c r="B80" s="7" t="s">
        <v>1117</v>
      </c>
      <c r="C80" s="2" t="s">
        <v>1117</v>
      </c>
      <c r="D80" s="3" t="s">
        <v>58</v>
      </c>
      <c r="E80" s="3" t="s">
        <v>1118</v>
      </c>
      <c r="F80" s="25">
        <v>6345.9</v>
      </c>
      <c r="G80" s="26">
        <v>3591.31</v>
      </c>
      <c r="H80" s="3" t="s">
        <v>1050</v>
      </c>
      <c r="I80" s="3" t="s">
        <v>7</v>
      </c>
      <c r="J80" s="3" t="s">
        <v>8</v>
      </c>
      <c r="K80" s="2" t="s">
        <v>1218</v>
      </c>
      <c r="L80" s="2">
        <v>449254</v>
      </c>
      <c r="M80" s="6">
        <v>45716</v>
      </c>
      <c r="N80" s="2" t="s">
        <v>1177</v>
      </c>
    </row>
    <row r="81" spans="1:14" x14ac:dyDescent="0.35">
      <c r="A81" s="22">
        <v>45700</v>
      </c>
      <c r="B81" s="7" t="s">
        <v>289</v>
      </c>
      <c r="C81" s="2" t="s">
        <v>287</v>
      </c>
      <c r="D81" s="3" t="s">
        <v>63</v>
      </c>
      <c r="E81" s="3" t="s">
        <v>216</v>
      </c>
      <c r="F81" s="25">
        <v>76.22</v>
      </c>
      <c r="G81" s="26">
        <v>60.14</v>
      </c>
      <c r="H81" s="3" t="s">
        <v>21</v>
      </c>
      <c r="I81" s="3" t="s">
        <v>7</v>
      </c>
      <c r="J81" s="3" t="s">
        <v>8</v>
      </c>
    </row>
    <row r="82" spans="1:14" x14ac:dyDescent="0.35">
      <c r="A82" s="22">
        <v>45700</v>
      </c>
      <c r="B82" s="7" t="s">
        <v>1123</v>
      </c>
      <c r="C82" s="2" t="s">
        <v>55</v>
      </c>
      <c r="D82" s="3" t="s">
        <v>10</v>
      </c>
      <c r="E82" s="3" t="s">
        <v>1124</v>
      </c>
      <c r="F82" s="25">
        <v>548.83000000000004</v>
      </c>
      <c r="G82" s="26">
        <v>330.8</v>
      </c>
      <c r="H82" s="3" t="s">
        <v>12</v>
      </c>
      <c r="I82" s="3" t="s">
        <v>7</v>
      </c>
      <c r="J82" s="3" t="s">
        <v>8</v>
      </c>
      <c r="K82" s="2">
        <v>1282378</v>
      </c>
      <c r="L82" s="2">
        <v>1282378</v>
      </c>
      <c r="M82" s="6">
        <v>45709</v>
      </c>
      <c r="N82" s="2" t="s">
        <v>1175</v>
      </c>
    </row>
    <row r="83" spans="1:14" x14ac:dyDescent="0.35">
      <c r="A83" s="22">
        <v>45700</v>
      </c>
      <c r="B83" s="7" t="s">
        <v>1123</v>
      </c>
      <c r="C83" s="2" t="s">
        <v>55</v>
      </c>
      <c r="D83" s="3" t="s">
        <v>10</v>
      </c>
      <c r="E83" s="3" t="s">
        <v>902</v>
      </c>
      <c r="F83" s="25">
        <v>220</v>
      </c>
      <c r="G83" s="26" t="s">
        <v>1174</v>
      </c>
      <c r="H83" s="3" t="s">
        <v>12</v>
      </c>
      <c r="I83" s="3" t="s">
        <v>7</v>
      </c>
      <c r="J83" s="3" t="s">
        <v>8</v>
      </c>
      <c r="K83" s="2">
        <v>1282377</v>
      </c>
      <c r="L83" s="2">
        <v>1282377</v>
      </c>
      <c r="M83" s="6">
        <v>45709</v>
      </c>
    </row>
    <row r="84" spans="1:14" x14ac:dyDescent="0.35">
      <c r="A84" s="22">
        <v>45700</v>
      </c>
      <c r="B84" s="7" t="s">
        <v>1164</v>
      </c>
      <c r="C84" s="2" t="s">
        <v>1164</v>
      </c>
      <c r="D84" s="3" t="s">
        <v>34</v>
      </c>
      <c r="E84" s="3" t="s">
        <v>1165</v>
      </c>
      <c r="F84" s="25">
        <v>24</v>
      </c>
      <c r="G84" s="26" t="s">
        <v>619</v>
      </c>
      <c r="H84" s="3" t="s">
        <v>30</v>
      </c>
      <c r="I84" s="3" t="s">
        <v>7</v>
      </c>
      <c r="J84" s="3" t="s">
        <v>8</v>
      </c>
    </row>
    <row r="85" spans="1:14" x14ac:dyDescent="0.35">
      <c r="A85" s="22">
        <v>45701</v>
      </c>
      <c r="B85" s="7" t="s">
        <v>1083</v>
      </c>
      <c r="C85" s="2" t="s">
        <v>1083</v>
      </c>
      <c r="D85" s="3" t="s">
        <v>9</v>
      </c>
      <c r="E85" s="3" t="s">
        <v>950</v>
      </c>
      <c r="F85" s="25">
        <v>184.83</v>
      </c>
      <c r="G85" s="26">
        <v>29.44</v>
      </c>
      <c r="H85" s="3" t="s">
        <v>204</v>
      </c>
      <c r="I85" s="3" t="s">
        <v>7</v>
      </c>
      <c r="J85" s="3" t="s">
        <v>8</v>
      </c>
      <c r="K85" s="2">
        <v>213148</v>
      </c>
      <c r="L85" s="2">
        <v>213148</v>
      </c>
      <c r="M85" s="6">
        <v>45709</v>
      </c>
      <c r="N85" s="2" t="s">
        <v>1179</v>
      </c>
    </row>
    <row r="86" spans="1:14" x14ac:dyDescent="0.35">
      <c r="A86" s="22">
        <v>45701</v>
      </c>
      <c r="B86" s="7" t="s">
        <v>371</v>
      </c>
      <c r="C86" s="2" t="s">
        <v>1128</v>
      </c>
      <c r="D86" s="3" t="s">
        <v>20</v>
      </c>
      <c r="E86" s="3" t="s">
        <v>1129</v>
      </c>
      <c r="F86" s="25">
        <v>149.33000000000001</v>
      </c>
      <c r="G86" s="26" t="s">
        <v>1155</v>
      </c>
      <c r="H86" s="3" t="s">
        <v>204</v>
      </c>
      <c r="I86" s="3" t="s">
        <v>7</v>
      </c>
      <c r="J86" s="3" t="s">
        <v>8</v>
      </c>
      <c r="K86" s="2" t="s">
        <v>1156</v>
      </c>
      <c r="L86" s="2">
        <v>449353</v>
      </c>
      <c r="M86" s="6">
        <v>45702</v>
      </c>
    </row>
    <row r="87" spans="1:14" x14ac:dyDescent="0.35">
      <c r="A87" s="22">
        <v>45701</v>
      </c>
      <c r="B87" s="7" t="s">
        <v>1106</v>
      </c>
      <c r="C87" s="2" t="s">
        <v>1106</v>
      </c>
      <c r="D87" s="3" t="s">
        <v>10</v>
      </c>
      <c r="E87" s="3" t="s">
        <v>774</v>
      </c>
      <c r="F87" s="25">
        <v>120</v>
      </c>
      <c r="G87" s="26" t="s">
        <v>1075</v>
      </c>
      <c r="H87" s="3" t="s">
        <v>1050</v>
      </c>
      <c r="I87" s="3" t="s">
        <v>7</v>
      </c>
      <c r="J87" s="3" t="s">
        <v>8</v>
      </c>
      <c r="M87" s="6">
        <v>45747</v>
      </c>
    </row>
    <row r="88" spans="1:14" x14ac:dyDescent="0.35">
      <c r="A88" s="22">
        <v>45702</v>
      </c>
      <c r="B88" s="7" t="s">
        <v>848</v>
      </c>
      <c r="C88" s="2" t="s">
        <v>848</v>
      </c>
      <c r="D88" s="3" t="s">
        <v>9</v>
      </c>
      <c r="E88" s="3" t="s">
        <v>950</v>
      </c>
      <c r="F88" s="25">
        <v>14.83</v>
      </c>
      <c r="G88" s="26">
        <v>9.36</v>
      </c>
      <c r="H88" s="3" t="s">
        <v>294</v>
      </c>
      <c r="I88" s="3" t="s">
        <v>7</v>
      </c>
      <c r="J88" s="3" t="s">
        <v>8</v>
      </c>
      <c r="K88" s="2">
        <v>213478</v>
      </c>
      <c r="L88" s="2">
        <v>213478</v>
      </c>
      <c r="M88" s="6">
        <v>45708</v>
      </c>
    </row>
    <row r="89" spans="1:14" x14ac:dyDescent="0.35">
      <c r="A89" s="22">
        <v>45702</v>
      </c>
      <c r="B89" s="7" t="s">
        <v>1132</v>
      </c>
      <c r="C89" s="2" t="s">
        <v>1133</v>
      </c>
      <c r="D89" s="3" t="s">
        <v>10</v>
      </c>
      <c r="E89" s="3" t="s">
        <v>1134</v>
      </c>
      <c r="F89" s="25">
        <v>300.38</v>
      </c>
      <c r="G89" s="26">
        <v>40.299999999999997</v>
      </c>
      <c r="H89" s="3" t="s">
        <v>1050</v>
      </c>
      <c r="I89" s="3" t="s">
        <v>7</v>
      </c>
      <c r="J89" s="3" t="s">
        <v>40</v>
      </c>
      <c r="K89" s="2">
        <v>1287504</v>
      </c>
      <c r="L89" s="2">
        <v>1287504</v>
      </c>
      <c r="M89" s="6">
        <v>45726</v>
      </c>
    </row>
    <row r="90" spans="1:14" x14ac:dyDescent="0.35">
      <c r="A90" s="22">
        <v>45702</v>
      </c>
      <c r="B90" s="7" t="s">
        <v>1132</v>
      </c>
      <c r="C90" s="2" t="s">
        <v>1133</v>
      </c>
      <c r="D90" s="3" t="s">
        <v>626</v>
      </c>
      <c r="E90" s="3" t="s">
        <v>1135</v>
      </c>
      <c r="F90" s="25">
        <v>121.95</v>
      </c>
      <c r="H90" s="3" t="s">
        <v>1050</v>
      </c>
      <c r="I90" s="3" t="s">
        <v>158</v>
      </c>
      <c r="J90" s="3" t="s">
        <v>8</v>
      </c>
    </row>
    <row r="91" spans="1:14" x14ac:dyDescent="0.35">
      <c r="A91" s="22">
        <v>45702</v>
      </c>
      <c r="B91" s="7" t="s">
        <v>1132</v>
      </c>
      <c r="C91" s="2" t="s">
        <v>1136</v>
      </c>
      <c r="D91" s="3" t="s">
        <v>10</v>
      </c>
      <c r="E91" s="3" t="s">
        <v>950</v>
      </c>
      <c r="F91" s="25">
        <v>80</v>
      </c>
      <c r="G91" s="26" t="s">
        <v>753</v>
      </c>
      <c r="H91" s="3" t="s">
        <v>1050</v>
      </c>
      <c r="I91" s="3" t="s">
        <v>7</v>
      </c>
      <c r="J91" s="3" t="s">
        <v>8</v>
      </c>
      <c r="K91" s="2">
        <v>1280724</v>
      </c>
      <c r="L91" s="2">
        <v>1280724</v>
      </c>
      <c r="M91" s="6">
        <v>45708</v>
      </c>
    </row>
    <row r="92" spans="1:14" x14ac:dyDescent="0.35">
      <c r="A92" s="22">
        <v>45702</v>
      </c>
      <c r="B92" s="7" t="s">
        <v>1137</v>
      </c>
      <c r="C92" s="2" t="s">
        <v>1138</v>
      </c>
      <c r="D92" s="3" t="s">
        <v>10</v>
      </c>
      <c r="E92" s="3" t="s">
        <v>1139</v>
      </c>
      <c r="F92" s="25">
        <v>485</v>
      </c>
      <c r="G92" s="26">
        <v>388</v>
      </c>
      <c r="H92" s="3" t="s">
        <v>1014</v>
      </c>
      <c r="I92" s="3" t="s">
        <v>7</v>
      </c>
      <c r="J92" s="3" t="s">
        <v>8</v>
      </c>
      <c r="K92" s="2">
        <v>1282538</v>
      </c>
      <c r="L92" s="2">
        <v>1282538</v>
      </c>
      <c r="M92" s="6">
        <v>45712</v>
      </c>
    </row>
    <row r="93" spans="1:14" x14ac:dyDescent="0.35">
      <c r="A93" s="22">
        <v>45702</v>
      </c>
      <c r="B93" s="7" t="s">
        <v>1137</v>
      </c>
      <c r="C93" s="2" t="s">
        <v>1138</v>
      </c>
      <c r="D93" s="3" t="s">
        <v>10</v>
      </c>
      <c r="E93" s="3" t="s">
        <v>1139</v>
      </c>
      <c r="F93" s="25">
        <v>113</v>
      </c>
      <c r="G93" s="26">
        <v>90.4</v>
      </c>
      <c r="H93" s="3" t="s">
        <v>1014</v>
      </c>
      <c r="I93" s="3" t="s">
        <v>7</v>
      </c>
      <c r="J93" s="3" t="s">
        <v>8</v>
      </c>
      <c r="K93" s="2">
        <v>1282813</v>
      </c>
      <c r="L93" s="2">
        <v>1282813</v>
      </c>
      <c r="M93" s="6">
        <v>45714</v>
      </c>
    </row>
    <row r="94" spans="1:14" x14ac:dyDescent="0.35">
      <c r="A94" s="22">
        <v>45702</v>
      </c>
      <c r="B94" s="7" t="s">
        <v>966</v>
      </c>
      <c r="C94" s="2" t="s">
        <v>966</v>
      </c>
      <c r="D94" s="3" t="s">
        <v>20</v>
      </c>
      <c r="E94" s="3" t="s">
        <v>1140</v>
      </c>
      <c r="F94" s="25">
        <v>130</v>
      </c>
      <c r="G94" s="26" t="s">
        <v>1254</v>
      </c>
      <c r="H94" s="3" t="s">
        <v>30</v>
      </c>
      <c r="I94" s="3" t="s">
        <v>7</v>
      </c>
      <c r="J94" s="3" t="s">
        <v>8</v>
      </c>
      <c r="K94" s="2" t="s">
        <v>1255</v>
      </c>
      <c r="L94" s="2" t="s">
        <v>1255</v>
      </c>
      <c r="M94" s="6">
        <v>45722</v>
      </c>
      <c r="N94" s="2" t="s">
        <v>1222</v>
      </c>
    </row>
    <row r="95" spans="1:14" x14ac:dyDescent="0.35">
      <c r="A95" s="22">
        <v>45702</v>
      </c>
      <c r="B95" s="7" t="s">
        <v>340</v>
      </c>
      <c r="C95" s="2" t="s">
        <v>340</v>
      </c>
      <c r="D95" s="3" t="s">
        <v>23</v>
      </c>
      <c r="E95" s="3" t="s">
        <v>729</v>
      </c>
      <c r="F95" s="25">
        <v>90</v>
      </c>
      <c r="G95" s="26">
        <v>36</v>
      </c>
      <c r="H95" s="3" t="s">
        <v>11</v>
      </c>
      <c r="I95" s="3" t="s">
        <v>7</v>
      </c>
      <c r="J95" s="3" t="s">
        <v>8</v>
      </c>
      <c r="K95" s="2">
        <v>12222183</v>
      </c>
      <c r="L95" s="2">
        <v>12222183</v>
      </c>
      <c r="M95" s="6">
        <v>45712</v>
      </c>
    </row>
    <row r="96" spans="1:14" x14ac:dyDescent="0.35">
      <c r="A96" s="22">
        <v>45702</v>
      </c>
      <c r="B96" s="7" t="s">
        <v>1130</v>
      </c>
      <c r="C96" s="2" t="s">
        <v>1130</v>
      </c>
      <c r="D96" s="3" t="s">
        <v>10</v>
      </c>
      <c r="E96" s="3" t="s">
        <v>1151</v>
      </c>
      <c r="F96" s="25">
        <v>216.31</v>
      </c>
      <c r="G96" s="26">
        <v>186.68</v>
      </c>
      <c r="H96" s="3" t="s">
        <v>22</v>
      </c>
      <c r="I96" s="3" t="s">
        <v>7</v>
      </c>
      <c r="J96" s="3" t="s">
        <v>8</v>
      </c>
      <c r="K96" s="2">
        <v>1282693</v>
      </c>
      <c r="L96" s="2">
        <v>1282693</v>
      </c>
      <c r="M96" s="6">
        <v>45713</v>
      </c>
    </row>
    <row r="97" spans="1:14" x14ac:dyDescent="0.35">
      <c r="A97" s="22">
        <v>45705</v>
      </c>
      <c r="B97" s="7" t="s">
        <v>1141</v>
      </c>
      <c r="C97" s="2" t="s">
        <v>1142</v>
      </c>
      <c r="D97" s="3" t="s">
        <v>58</v>
      </c>
      <c r="E97" s="3" t="s">
        <v>64</v>
      </c>
      <c r="F97" s="25">
        <v>60</v>
      </c>
      <c r="G97" s="26" t="s">
        <v>183</v>
      </c>
      <c r="H97" s="3" t="s">
        <v>990</v>
      </c>
      <c r="I97" s="3" t="s">
        <v>7</v>
      </c>
      <c r="J97" s="3" t="s">
        <v>8</v>
      </c>
      <c r="K97" s="2" t="s">
        <v>1154</v>
      </c>
      <c r="L97" s="2">
        <v>449420</v>
      </c>
      <c r="M97" s="6">
        <v>45707</v>
      </c>
    </row>
    <row r="98" spans="1:14" x14ac:dyDescent="0.35">
      <c r="A98" s="22">
        <v>45705</v>
      </c>
      <c r="B98" s="7" t="s">
        <v>1077</v>
      </c>
      <c r="C98" s="2" t="s">
        <v>1078</v>
      </c>
      <c r="D98" s="3" t="s">
        <v>63</v>
      </c>
      <c r="E98" s="3" t="s">
        <v>33</v>
      </c>
      <c r="F98" s="25">
        <v>565.23</v>
      </c>
      <c r="G98" s="26">
        <v>211.34</v>
      </c>
      <c r="H98" s="3" t="s">
        <v>12</v>
      </c>
      <c r="I98" s="3" t="s">
        <v>7</v>
      </c>
      <c r="J98" s="3" t="s">
        <v>8</v>
      </c>
      <c r="K98" s="2">
        <v>213518</v>
      </c>
      <c r="L98" s="2">
        <v>213518</v>
      </c>
      <c r="M98" s="6">
        <v>45709</v>
      </c>
    </row>
    <row r="99" spans="1:14" x14ac:dyDescent="0.35">
      <c r="A99" s="22">
        <v>45705</v>
      </c>
      <c r="B99" s="7" t="s">
        <v>551</v>
      </c>
      <c r="C99" s="2" t="s">
        <v>551</v>
      </c>
      <c r="D99" s="3" t="s">
        <v>552</v>
      </c>
      <c r="E99" s="3" t="s">
        <v>894</v>
      </c>
      <c r="F99" s="25">
        <v>50</v>
      </c>
      <c r="G99" s="26" t="s">
        <v>1210</v>
      </c>
      <c r="H99" s="3" t="s">
        <v>782</v>
      </c>
      <c r="I99" s="3" t="s">
        <v>7</v>
      </c>
      <c r="J99" s="3" t="s">
        <v>8</v>
      </c>
      <c r="K99" s="2">
        <v>3940438</v>
      </c>
      <c r="L99" s="2">
        <v>3940438</v>
      </c>
      <c r="M99" s="6">
        <v>45714</v>
      </c>
    </row>
    <row r="100" spans="1:14" x14ac:dyDescent="0.35">
      <c r="A100" s="22">
        <v>45706</v>
      </c>
      <c r="B100" s="7" t="s">
        <v>948</v>
      </c>
      <c r="C100" s="2" t="s">
        <v>948</v>
      </c>
      <c r="D100" s="3" t="s">
        <v>10</v>
      </c>
      <c r="E100" s="3" t="s">
        <v>216</v>
      </c>
      <c r="F100" s="25">
        <v>40.07</v>
      </c>
      <c r="G100" s="26">
        <v>36.06</v>
      </c>
      <c r="H100" s="3" t="s">
        <v>949</v>
      </c>
      <c r="I100" s="3" t="s">
        <v>7</v>
      </c>
      <c r="J100" s="3" t="s">
        <v>8</v>
      </c>
      <c r="K100" s="2">
        <v>1282340</v>
      </c>
      <c r="L100" s="2">
        <v>1282340</v>
      </c>
      <c r="M100" s="6">
        <v>45709</v>
      </c>
    </row>
    <row r="101" spans="1:14" x14ac:dyDescent="0.35">
      <c r="A101" s="22">
        <v>45706</v>
      </c>
      <c r="B101" s="7" t="s">
        <v>1143</v>
      </c>
      <c r="C101" s="7" t="s">
        <v>1143</v>
      </c>
      <c r="D101" s="3" t="s">
        <v>397</v>
      </c>
      <c r="E101" s="3" t="s">
        <v>859</v>
      </c>
      <c r="F101" s="25">
        <v>70</v>
      </c>
      <c r="G101" s="26" t="s">
        <v>1211</v>
      </c>
      <c r="H101" s="3" t="s">
        <v>1050</v>
      </c>
      <c r="I101" s="3" t="s">
        <v>7</v>
      </c>
      <c r="J101" s="3" t="s">
        <v>8</v>
      </c>
      <c r="K101" s="2" t="s">
        <v>1145</v>
      </c>
      <c r="L101" s="2" t="s">
        <v>1145</v>
      </c>
      <c r="M101" s="6">
        <v>45712</v>
      </c>
    </row>
    <row r="102" spans="1:14" x14ac:dyDescent="0.35">
      <c r="A102" s="22">
        <v>45706</v>
      </c>
      <c r="B102" s="7" t="s">
        <v>1143</v>
      </c>
      <c r="C102" s="2" t="s">
        <v>1144</v>
      </c>
      <c r="D102" s="3" t="s">
        <v>397</v>
      </c>
      <c r="E102" s="3" t="s">
        <v>1097</v>
      </c>
      <c r="F102" s="25">
        <v>101.4</v>
      </c>
      <c r="G102" s="26" t="s">
        <v>1234</v>
      </c>
      <c r="H102" s="3" t="s">
        <v>1050</v>
      </c>
      <c r="I102" s="3" t="s">
        <v>7</v>
      </c>
      <c r="J102" s="3" t="s">
        <v>8</v>
      </c>
      <c r="L102" s="2" t="s">
        <v>1146</v>
      </c>
      <c r="M102" s="6">
        <v>45722</v>
      </c>
      <c r="N102" s="2" t="s">
        <v>1217</v>
      </c>
    </row>
    <row r="103" spans="1:14" x14ac:dyDescent="0.35">
      <c r="A103" s="22">
        <v>45706</v>
      </c>
      <c r="B103" s="7" t="s">
        <v>1143</v>
      </c>
      <c r="C103" s="2" t="s">
        <v>1143</v>
      </c>
      <c r="D103" s="3" t="s">
        <v>397</v>
      </c>
      <c r="E103" s="3" t="s">
        <v>1147</v>
      </c>
      <c r="F103" s="25">
        <v>74.59</v>
      </c>
      <c r="G103" s="26" t="s">
        <v>1212</v>
      </c>
      <c r="H103" s="3" t="s">
        <v>1050</v>
      </c>
      <c r="I103" s="3" t="s">
        <v>7</v>
      </c>
      <c r="J103" s="3" t="s">
        <v>8</v>
      </c>
      <c r="K103" s="2">
        <v>36380</v>
      </c>
      <c r="L103" s="2">
        <v>36380</v>
      </c>
      <c r="M103" s="6">
        <v>45706</v>
      </c>
    </row>
    <row r="104" spans="1:14" x14ac:dyDescent="0.35">
      <c r="A104" s="22">
        <v>45706</v>
      </c>
      <c r="B104" s="7" t="s">
        <v>1148</v>
      </c>
      <c r="C104" s="2" t="s">
        <v>1149</v>
      </c>
      <c r="D104" s="3" t="s">
        <v>20</v>
      </c>
      <c r="E104" s="3" t="s">
        <v>390</v>
      </c>
      <c r="F104" s="25">
        <v>1643.75</v>
      </c>
      <c r="H104" s="3" t="s">
        <v>21</v>
      </c>
      <c r="I104" s="3" t="s">
        <v>158</v>
      </c>
      <c r="J104" s="3" t="s">
        <v>8</v>
      </c>
      <c r="L104" s="2">
        <v>449506</v>
      </c>
    </row>
    <row r="105" spans="1:14" x14ac:dyDescent="0.35">
      <c r="A105" s="22">
        <v>45706</v>
      </c>
      <c r="B105" s="7" t="s">
        <v>49</v>
      </c>
      <c r="C105" s="2" t="s">
        <v>49</v>
      </c>
      <c r="D105" s="3" t="s">
        <v>34</v>
      </c>
      <c r="E105" s="3" t="s">
        <v>1246</v>
      </c>
      <c r="F105" s="25">
        <v>167.43</v>
      </c>
      <c r="G105" s="26">
        <v>96.69</v>
      </c>
      <c r="H105" s="3" t="s">
        <v>6</v>
      </c>
      <c r="I105" s="3" t="s">
        <v>7</v>
      </c>
      <c r="J105" s="3" t="s">
        <v>8</v>
      </c>
      <c r="K105" s="2" t="s">
        <v>873</v>
      </c>
      <c r="L105" s="2" t="s">
        <v>873</v>
      </c>
      <c r="M105" s="6">
        <v>45733</v>
      </c>
    </row>
    <row r="106" spans="1:14" x14ac:dyDescent="0.35">
      <c r="A106" s="22">
        <v>45707</v>
      </c>
      <c r="B106" s="7" t="s">
        <v>1152</v>
      </c>
      <c r="C106" s="2" t="s">
        <v>1152</v>
      </c>
      <c r="D106" s="3" t="s">
        <v>20</v>
      </c>
      <c r="E106" s="3" t="s">
        <v>1153</v>
      </c>
      <c r="F106" s="25">
        <v>180</v>
      </c>
      <c r="G106" s="26">
        <v>32</v>
      </c>
      <c r="H106" s="3" t="s">
        <v>11</v>
      </c>
      <c r="I106" s="3" t="s">
        <v>7</v>
      </c>
      <c r="J106" s="3" t="s">
        <v>8</v>
      </c>
      <c r="K106" s="2" t="s">
        <v>1196</v>
      </c>
      <c r="L106" s="2">
        <v>449558</v>
      </c>
      <c r="M106" s="6">
        <v>45713</v>
      </c>
      <c r="N106" s="2" t="s">
        <v>1197</v>
      </c>
    </row>
    <row r="107" spans="1:14" x14ac:dyDescent="0.35">
      <c r="A107" s="22">
        <v>45707</v>
      </c>
      <c r="B107" s="7" t="s">
        <v>1148</v>
      </c>
      <c r="C107" s="2" t="s">
        <v>1149</v>
      </c>
      <c r="D107" s="3" t="s">
        <v>20</v>
      </c>
      <c r="E107" s="3" t="s">
        <v>390</v>
      </c>
      <c r="F107" s="25">
        <v>693.83</v>
      </c>
      <c r="H107" s="3" t="s">
        <v>21</v>
      </c>
      <c r="I107" s="28" t="s">
        <v>1180</v>
      </c>
      <c r="J107" s="3" t="s">
        <v>8</v>
      </c>
      <c r="L107" s="2">
        <v>449563</v>
      </c>
      <c r="M107" s="6">
        <v>45709</v>
      </c>
    </row>
    <row r="108" spans="1:14" x14ac:dyDescent="0.35">
      <c r="A108" s="22">
        <v>45707</v>
      </c>
      <c r="B108" s="7" t="s">
        <v>1157</v>
      </c>
      <c r="C108" s="2" t="s">
        <v>1157</v>
      </c>
      <c r="D108" s="3" t="s">
        <v>10</v>
      </c>
      <c r="E108" s="3" t="s">
        <v>378</v>
      </c>
      <c r="F108" s="25">
        <v>275.56</v>
      </c>
      <c r="G108" s="26">
        <v>108.59</v>
      </c>
      <c r="H108" s="3" t="s">
        <v>11</v>
      </c>
      <c r="I108" s="3" t="s">
        <v>7</v>
      </c>
      <c r="J108" s="3" t="s">
        <v>8</v>
      </c>
      <c r="K108" s="2">
        <v>1285344</v>
      </c>
      <c r="L108" s="2">
        <v>1285344</v>
      </c>
      <c r="M108" s="6">
        <v>45716</v>
      </c>
      <c r="N108" s="2" t="s">
        <v>1208</v>
      </c>
    </row>
    <row r="109" spans="1:14" x14ac:dyDescent="0.35">
      <c r="A109" s="22">
        <v>45707</v>
      </c>
      <c r="B109" s="7" t="s">
        <v>1158</v>
      </c>
      <c r="C109" s="2" t="s">
        <v>1159</v>
      </c>
      <c r="D109" s="3" t="s">
        <v>10</v>
      </c>
      <c r="E109" s="3" t="s">
        <v>1160</v>
      </c>
      <c r="F109" s="25">
        <v>381.23</v>
      </c>
      <c r="G109" s="26" t="s">
        <v>1230</v>
      </c>
      <c r="H109" s="3" t="s">
        <v>1161</v>
      </c>
      <c r="I109" s="3" t="s">
        <v>7</v>
      </c>
      <c r="J109" s="3" t="s">
        <v>8</v>
      </c>
      <c r="K109" s="2">
        <v>342557</v>
      </c>
      <c r="L109" s="2">
        <v>342557</v>
      </c>
      <c r="M109" s="6">
        <v>45723</v>
      </c>
    </row>
    <row r="110" spans="1:14" x14ac:dyDescent="0.35">
      <c r="A110" s="22">
        <v>45707</v>
      </c>
      <c r="B110" s="7" t="s">
        <v>1162</v>
      </c>
      <c r="C110" s="2" t="s">
        <v>1163</v>
      </c>
      <c r="D110" s="3" t="s">
        <v>68</v>
      </c>
      <c r="E110" s="3" t="s">
        <v>836</v>
      </c>
      <c r="F110" s="25">
        <v>40</v>
      </c>
      <c r="G110" s="26">
        <v>36</v>
      </c>
      <c r="H110" s="3" t="s">
        <v>204</v>
      </c>
      <c r="I110" s="3" t="s">
        <v>7</v>
      </c>
      <c r="J110" s="3" t="s">
        <v>8</v>
      </c>
      <c r="K110" s="2" t="s">
        <v>1213</v>
      </c>
      <c r="L110" s="2" t="s">
        <v>1214</v>
      </c>
      <c r="M110" s="6">
        <v>45712</v>
      </c>
    </row>
    <row r="111" spans="1:14" x14ac:dyDescent="0.35">
      <c r="A111" s="22">
        <v>45707</v>
      </c>
      <c r="B111" s="7" t="s">
        <v>208</v>
      </c>
      <c r="C111" s="2" t="s">
        <v>1167</v>
      </c>
      <c r="D111" s="3" t="s">
        <v>10</v>
      </c>
      <c r="E111" s="3" t="s">
        <v>1168</v>
      </c>
      <c r="F111" s="25">
        <v>1920</v>
      </c>
      <c r="G111" s="26">
        <v>200</v>
      </c>
      <c r="H111" s="3" t="s">
        <v>516</v>
      </c>
      <c r="I111" s="3" t="s">
        <v>7</v>
      </c>
      <c r="J111" s="3" t="s">
        <v>8</v>
      </c>
      <c r="K111" s="2">
        <v>1285412</v>
      </c>
      <c r="L111" s="2">
        <v>1285412</v>
      </c>
      <c r="M111" s="6">
        <v>45721</v>
      </c>
      <c r="N111" s="2" t="s">
        <v>1223</v>
      </c>
    </row>
    <row r="112" spans="1:14" x14ac:dyDescent="0.35">
      <c r="A112" s="22">
        <v>45707</v>
      </c>
      <c r="B112" s="7" t="s">
        <v>1004</v>
      </c>
      <c r="C112" s="2" t="s">
        <v>1067</v>
      </c>
      <c r="D112" s="3" t="s">
        <v>9</v>
      </c>
      <c r="E112" s="3" t="s">
        <v>1172</v>
      </c>
      <c r="F112" s="25">
        <v>57.82</v>
      </c>
      <c r="G112" s="26">
        <v>3.76</v>
      </c>
      <c r="H112" s="3" t="s">
        <v>516</v>
      </c>
      <c r="I112" s="3" t="s">
        <v>7</v>
      </c>
      <c r="J112" s="3" t="s">
        <v>8</v>
      </c>
      <c r="K112" s="2">
        <v>213796</v>
      </c>
      <c r="L112" s="2">
        <v>213796</v>
      </c>
      <c r="M112" s="6">
        <v>45716</v>
      </c>
      <c r="N112" s="2" t="s">
        <v>1209</v>
      </c>
    </row>
    <row r="113" spans="1:13" x14ac:dyDescent="0.35">
      <c r="A113" s="22">
        <v>45708</v>
      </c>
      <c r="B113" s="7" t="s">
        <v>1169</v>
      </c>
      <c r="C113" s="2" t="s">
        <v>1170</v>
      </c>
      <c r="D113" s="3" t="s">
        <v>397</v>
      </c>
      <c r="E113" s="3" t="s">
        <v>1171</v>
      </c>
      <c r="F113" s="25">
        <v>202.08</v>
      </c>
      <c r="G113" s="26">
        <v>105.09</v>
      </c>
      <c r="H113" s="3" t="s">
        <v>22</v>
      </c>
      <c r="I113" s="3" t="s">
        <v>7</v>
      </c>
      <c r="J113" s="3" t="s">
        <v>8</v>
      </c>
      <c r="K113" s="2" t="s">
        <v>1198</v>
      </c>
      <c r="L113" s="2" t="s">
        <v>1198</v>
      </c>
      <c r="M113" s="6">
        <v>45714</v>
      </c>
    </row>
    <row r="114" spans="1:13" x14ac:dyDescent="0.35">
      <c r="A114" s="22">
        <v>45708</v>
      </c>
      <c r="B114" s="7" t="s">
        <v>1164</v>
      </c>
      <c r="C114" s="2" t="s">
        <v>1164</v>
      </c>
      <c r="D114" s="3" t="s">
        <v>68</v>
      </c>
      <c r="E114" s="3" t="s">
        <v>1173</v>
      </c>
      <c r="F114" s="25">
        <v>168</v>
      </c>
      <c r="G114" s="26">
        <v>151.19999999999999</v>
      </c>
      <c r="H114" s="3" t="s">
        <v>30</v>
      </c>
      <c r="I114" s="3" t="s">
        <v>7</v>
      </c>
      <c r="J114" s="3" t="s">
        <v>8</v>
      </c>
      <c r="K114" s="2" t="s">
        <v>1215</v>
      </c>
      <c r="L114" s="2">
        <v>5660065</v>
      </c>
      <c r="M114" s="6">
        <v>45716</v>
      </c>
    </row>
    <row r="115" spans="1:13" x14ac:dyDescent="0.35">
      <c r="A115" s="22">
        <v>45709</v>
      </c>
      <c r="B115" s="7" t="s">
        <v>1176</v>
      </c>
      <c r="C115" s="2" t="s">
        <v>1176</v>
      </c>
      <c r="D115" s="3" t="s">
        <v>20</v>
      </c>
      <c r="E115" s="3" t="s">
        <v>902</v>
      </c>
      <c r="F115" s="25">
        <v>60</v>
      </c>
      <c r="G115" s="26" t="s">
        <v>1231</v>
      </c>
      <c r="H115" s="3" t="s">
        <v>11</v>
      </c>
      <c r="I115" s="3" t="s">
        <v>7</v>
      </c>
      <c r="J115" s="3" t="s">
        <v>8</v>
      </c>
      <c r="K115" s="2" t="s">
        <v>1232</v>
      </c>
      <c r="L115" s="2">
        <v>459643</v>
      </c>
      <c r="M115" s="6">
        <v>45723</v>
      </c>
    </row>
    <row r="116" spans="1:13" x14ac:dyDescent="0.35">
      <c r="A116" s="22">
        <v>45709</v>
      </c>
      <c r="B116" s="7" t="s">
        <v>1200</v>
      </c>
      <c r="C116" s="2" t="s">
        <v>1201</v>
      </c>
      <c r="D116" s="3" t="s">
        <v>9</v>
      </c>
      <c r="E116" s="3" t="s">
        <v>679</v>
      </c>
      <c r="F116" s="25">
        <v>90</v>
      </c>
      <c r="G116" s="26">
        <v>37.5</v>
      </c>
      <c r="H116" s="3" t="s">
        <v>1202</v>
      </c>
      <c r="I116" s="3" t="s">
        <v>7</v>
      </c>
      <c r="J116" s="3" t="s">
        <v>8</v>
      </c>
      <c r="K116" s="2">
        <v>213791</v>
      </c>
      <c r="L116" s="2">
        <v>213791</v>
      </c>
      <c r="M116" s="6">
        <v>45721</v>
      </c>
    </row>
    <row r="117" spans="1:13" x14ac:dyDescent="0.35">
      <c r="A117" s="22">
        <v>45712</v>
      </c>
      <c r="B117" s="7" t="s">
        <v>1181</v>
      </c>
      <c r="C117" s="2" t="s">
        <v>1182</v>
      </c>
      <c r="D117" s="3" t="s">
        <v>20</v>
      </c>
      <c r="E117" s="3" t="s">
        <v>1183</v>
      </c>
      <c r="F117" s="25">
        <v>30</v>
      </c>
      <c r="G117" s="26">
        <v>24</v>
      </c>
      <c r="H117" s="3" t="s">
        <v>974</v>
      </c>
      <c r="I117" s="3" t="s">
        <v>7</v>
      </c>
      <c r="J117" s="3" t="s">
        <v>8</v>
      </c>
      <c r="K117" s="2" t="s">
        <v>1216</v>
      </c>
      <c r="L117" s="2">
        <v>459691</v>
      </c>
      <c r="M117" s="6">
        <v>45716</v>
      </c>
    </row>
    <row r="118" spans="1:13" x14ac:dyDescent="0.35">
      <c r="A118" s="22">
        <v>45712</v>
      </c>
      <c r="B118" s="7" t="s">
        <v>1184</v>
      </c>
      <c r="C118" s="2" t="s">
        <v>1185</v>
      </c>
      <c r="D118" s="3" t="s">
        <v>10</v>
      </c>
      <c r="E118" s="3" t="s">
        <v>1186</v>
      </c>
      <c r="F118" s="25">
        <v>144.94999999999999</v>
      </c>
      <c r="G118" s="26">
        <v>88.84</v>
      </c>
      <c r="H118" s="3" t="s">
        <v>970</v>
      </c>
      <c r="I118" s="3" t="s">
        <v>7</v>
      </c>
      <c r="J118" s="3" t="s">
        <v>8</v>
      </c>
      <c r="K118" s="2">
        <v>1287502</v>
      </c>
      <c r="L118" s="2">
        <v>1287502</v>
      </c>
      <c r="M118" s="2" t="s">
        <v>1242</v>
      </c>
    </row>
    <row r="119" spans="1:13" x14ac:dyDescent="0.35">
      <c r="A119" s="22">
        <v>45712</v>
      </c>
      <c r="B119" s="7" t="s">
        <v>1187</v>
      </c>
      <c r="C119" s="2" t="s">
        <v>1187</v>
      </c>
      <c r="D119" s="3" t="s">
        <v>626</v>
      </c>
      <c r="E119" s="3" t="s">
        <v>1188</v>
      </c>
      <c r="F119" s="25">
        <v>751</v>
      </c>
      <c r="H119" s="3" t="s">
        <v>1116</v>
      </c>
      <c r="I119" s="29" t="s">
        <v>29</v>
      </c>
      <c r="J119" s="3" t="s">
        <v>8</v>
      </c>
    </row>
    <row r="120" spans="1:13" x14ac:dyDescent="0.35">
      <c r="A120" s="22">
        <v>45712</v>
      </c>
      <c r="B120" s="7" t="s">
        <v>1053</v>
      </c>
      <c r="C120" s="2" t="s">
        <v>1190</v>
      </c>
      <c r="D120" s="3" t="s">
        <v>68</v>
      </c>
      <c r="E120" s="3" t="s">
        <v>121</v>
      </c>
      <c r="F120" s="25">
        <v>148.52000000000001</v>
      </c>
      <c r="G120" s="26">
        <v>131.19999999999999</v>
      </c>
      <c r="H120" s="3" t="s">
        <v>6</v>
      </c>
      <c r="I120" s="3" t="s">
        <v>7</v>
      </c>
      <c r="J120" s="3" t="s">
        <v>8</v>
      </c>
      <c r="K120" s="2" t="s">
        <v>897</v>
      </c>
      <c r="L120" s="2">
        <v>5667754</v>
      </c>
      <c r="M120" s="6">
        <v>45722</v>
      </c>
    </row>
    <row r="121" spans="1:13" x14ac:dyDescent="0.35">
      <c r="A121" s="22">
        <v>45712</v>
      </c>
      <c r="B121" s="7" t="s">
        <v>1053</v>
      </c>
      <c r="C121" s="2" t="s">
        <v>1054</v>
      </c>
      <c r="D121" s="3" t="s">
        <v>34</v>
      </c>
      <c r="E121" s="3" t="s">
        <v>24</v>
      </c>
      <c r="F121" s="25">
        <v>113.68</v>
      </c>
      <c r="G121" s="26">
        <v>103.32</v>
      </c>
      <c r="H121" s="3" t="s">
        <v>6</v>
      </c>
      <c r="I121" s="3" t="s">
        <v>7</v>
      </c>
      <c r="J121" s="3" t="s">
        <v>8</v>
      </c>
      <c r="K121" s="2" t="s">
        <v>897</v>
      </c>
      <c r="L121" s="2" t="s">
        <v>897</v>
      </c>
      <c r="M121" s="6">
        <v>45722</v>
      </c>
    </row>
    <row r="122" spans="1:13" x14ac:dyDescent="0.35">
      <c r="A122" s="22">
        <v>45712</v>
      </c>
      <c r="B122" s="7" t="s">
        <v>1191</v>
      </c>
      <c r="C122" s="2" t="s">
        <v>1192</v>
      </c>
      <c r="D122" s="3" t="s">
        <v>68</v>
      </c>
      <c r="E122" s="3" t="s">
        <v>836</v>
      </c>
      <c r="F122" s="25">
        <v>40</v>
      </c>
      <c r="G122" s="26" t="s">
        <v>963</v>
      </c>
      <c r="H122" s="3" t="s">
        <v>204</v>
      </c>
      <c r="I122" s="3" t="s">
        <v>7</v>
      </c>
      <c r="J122" s="3" t="s">
        <v>8</v>
      </c>
      <c r="K122" s="2" t="s">
        <v>1228</v>
      </c>
      <c r="L122" s="2">
        <v>5667823</v>
      </c>
      <c r="M122" s="6">
        <v>45722</v>
      </c>
    </row>
    <row r="123" spans="1:13" x14ac:dyDescent="0.35">
      <c r="A123" s="22">
        <v>45712</v>
      </c>
      <c r="B123" s="7" t="s">
        <v>1191</v>
      </c>
      <c r="C123" s="2" t="s">
        <v>1193</v>
      </c>
      <c r="D123" s="3" t="s">
        <v>68</v>
      </c>
      <c r="E123" s="3" t="s">
        <v>836</v>
      </c>
      <c r="F123" s="25">
        <v>40</v>
      </c>
      <c r="G123" s="26">
        <v>36</v>
      </c>
      <c r="H123" s="3" t="s">
        <v>204</v>
      </c>
      <c r="I123" s="3" t="s">
        <v>7</v>
      </c>
      <c r="J123" s="3" t="s">
        <v>8</v>
      </c>
      <c r="K123" s="2" t="s">
        <v>1228</v>
      </c>
      <c r="L123" s="2">
        <v>5667833</v>
      </c>
      <c r="M123" s="6">
        <v>45722</v>
      </c>
    </row>
    <row r="124" spans="1:13" x14ac:dyDescent="0.35">
      <c r="A124" s="22">
        <v>45713</v>
      </c>
      <c r="B124" s="7" t="s">
        <v>289</v>
      </c>
      <c r="C124" s="2" t="s">
        <v>287</v>
      </c>
      <c r="D124" s="3" t="s">
        <v>9</v>
      </c>
      <c r="E124" s="3" t="s">
        <v>950</v>
      </c>
      <c r="F124" s="25">
        <v>71.25</v>
      </c>
      <c r="G124" s="26">
        <v>18</v>
      </c>
      <c r="H124" s="3" t="s">
        <v>21</v>
      </c>
      <c r="I124" s="3" t="s">
        <v>7</v>
      </c>
      <c r="J124" s="3" t="s">
        <v>8</v>
      </c>
      <c r="K124" s="2">
        <v>214007</v>
      </c>
      <c r="L124" s="2">
        <v>214007</v>
      </c>
      <c r="M124" s="6">
        <v>45727</v>
      </c>
    </row>
    <row r="125" spans="1:13" x14ac:dyDescent="0.35">
      <c r="A125" s="22">
        <v>45713</v>
      </c>
      <c r="B125" s="7" t="s">
        <v>1194</v>
      </c>
      <c r="C125" s="2" t="s">
        <v>1194</v>
      </c>
      <c r="D125" s="3" t="s">
        <v>20</v>
      </c>
      <c r="E125" s="3" t="s">
        <v>1195</v>
      </c>
      <c r="F125" s="25">
        <v>295.73</v>
      </c>
      <c r="G125" s="26">
        <v>111.11</v>
      </c>
      <c r="H125" s="3" t="s">
        <v>1042</v>
      </c>
      <c r="I125" s="3" t="s">
        <v>7</v>
      </c>
      <c r="J125" s="3" t="s">
        <v>8</v>
      </c>
      <c r="K125" s="2" t="s">
        <v>1233</v>
      </c>
      <c r="L125" s="2">
        <v>459726</v>
      </c>
      <c r="M125" s="6">
        <v>45723</v>
      </c>
    </row>
    <row r="126" spans="1:13" x14ac:dyDescent="0.35">
      <c r="A126" s="22">
        <v>45713</v>
      </c>
      <c r="B126" s="7" t="s">
        <v>1089</v>
      </c>
      <c r="C126" s="2" t="s">
        <v>1089</v>
      </c>
      <c r="D126" s="3" t="s">
        <v>10</v>
      </c>
      <c r="E126" s="3" t="s">
        <v>1090</v>
      </c>
      <c r="F126" s="25">
        <v>8953</v>
      </c>
      <c r="G126" s="26">
        <v>8953</v>
      </c>
      <c r="H126" s="3" t="s">
        <v>19</v>
      </c>
      <c r="I126" s="3" t="s">
        <v>7</v>
      </c>
      <c r="J126" s="3" t="s">
        <v>8</v>
      </c>
      <c r="K126" s="2">
        <v>342922</v>
      </c>
      <c r="L126" s="2">
        <v>342922</v>
      </c>
      <c r="M126" s="6">
        <v>45727</v>
      </c>
    </row>
    <row r="127" spans="1:13" x14ac:dyDescent="0.35">
      <c r="A127" s="22">
        <v>45714</v>
      </c>
      <c r="B127" s="7" t="s">
        <v>1203</v>
      </c>
      <c r="C127" s="2" t="s">
        <v>1203</v>
      </c>
      <c r="D127" s="3" t="s">
        <v>9</v>
      </c>
      <c r="E127" s="3" t="s">
        <v>1204</v>
      </c>
      <c r="F127" s="25">
        <v>34.090000000000003</v>
      </c>
      <c r="G127" s="26" t="s">
        <v>1256</v>
      </c>
      <c r="H127" s="3" t="s">
        <v>82</v>
      </c>
      <c r="I127" s="3" t="s">
        <v>7</v>
      </c>
      <c r="J127" s="3" t="s">
        <v>8</v>
      </c>
      <c r="K127" s="2">
        <v>214219</v>
      </c>
      <c r="L127" s="2">
        <v>214219</v>
      </c>
      <c r="M127" s="6">
        <v>45727</v>
      </c>
    </row>
    <row r="128" spans="1:13" x14ac:dyDescent="0.35">
      <c r="A128" s="22">
        <v>45714</v>
      </c>
      <c r="B128" s="7" t="s">
        <v>1205</v>
      </c>
      <c r="C128" s="2" t="s">
        <v>1205</v>
      </c>
      <c r="D128" s="3" t="s">
        <v>1206</v>
      </c>
      <c r="E128" s="3" t="s">
        <v>1207</v>
      </c>
      <c r="F128" s="25">
        <v>1355</v>
      </c>
      <c r="H128" s="3" t="s">
        <v>294</v>
      </c>
      <c r="I128" s="3" t="s">
        <v>158</v>
      </c>
      <c r="J128" s="3" t="s">
        <v>8</v>
      </c>
      <c r="L128" s="2">
        <v>3963527</v>
      </c>
    </row>
    <row r="129" spans="1:14" x14ac:dyDescent="0.35">
      <c r="A129" s="22">
        <v>45714</v>
      </c>
      <c r="B129" s="7" t="s">
        <v>1162</v>
      </c>
      <c r="C129" s="2" t="s">
        <v>1193</v>
      </c>
      <c r="D129" s="3" t="s">
        <v>34</v>
      </c>
      <c r="E129" s="3" t="s">
        <v>91</v>
      </c>
      <c r="F129" s="25">
        <v>27.25</v>
      </c>
      <c r="G129" s="26" t="s">
        <v>1227</v>
      </c>
      <c r="H129" s="3" t="s">
        <v>204</v>
      </c>
      <c r="I129" s="3" t="s">
        <v>7</v>
      </c>
      <c r="J129" s="3" t="s">
        <v>8</v>
      </c>
      <c r="K129" s="2" t="s">
        <v>1228</v>
      </c>
      <c r="L129" s="2">
        <v>5671278</v>
      </c>
      <c r="M129" s="6">
        <v>45722</v>
      </c>
    </row>
    <row r="130" spans="1:14" x14ac:dyDescent="0.35">
      <c r="A130" s="22">
        <v>45716</v>
      </c>
      <c r="B130" s="7" t="s">
        <v>1219</v>
      </c>
      <c r="C130" s="2" t="s">
        <v>1219</v>
      </c>
      <c r="D130" s="3" t="s">
        <v>20</v>
      </c>
      <c r="E130" s="3" t="s">
        <v>603</v>
      </c>
      <c r="F130" s="25">
        <v>134</v>
      </c>
      <c r="G130" s="26">
        <v>84.8</v>
      </c>
      <c r="H130" s="3" t="s">
        <v>294</v>
      </c>
      <c r="I130" s="3" t="s">
        <v>7</v>
      </c>
      <c r="J130" s="3" t="s">
        <v>8</v>
      </c>
      <c r="K130" s="2" t="s">
        <v>1253</v>
      </c>
      <c r="L130" s="2">
        <v>459870</v>
      </c>
      <c r="M130" s="6">
        <v>45728</v>
      </c>
    </row>
    <row r="131" spans="1:14" x14ac:dyDescent="0.35">
      <c r="A131" s="22">
        <v>45721</v>
      </c>
      <c r="B131" s="7" t="s">
        <v>311</v>
      </c>
      <c r="C131" s="2" t="s">
        <v>311</v>
      </c>
      <c r="D131" s="3" t="s">
        <v>9</v>
      </c>
      <c r="E131" s="3" t="s">
        <v>349</v>
      </c>
      <c r="F131" s="25">
        <v>250</v>
      </c>
      <c r="H131" s="3" t="s">
        <v>11</v>
      </c>
      <c r="I131" s="30" t="s">
        <v>158</v>
      </c>
      <c r="J131" s="3" t="s">
        <v>8</v>
      </c>
    </row>
    <row r="132" spans="1:14" x14ac:dyDescent="0.35">
      <c r="A132" s="22">
        <v>45721</v>
      </c>
      <c r="B132" s="7" t="s">
        <v>573</v>
      </c>
      <c r="C132" s="2" t="s">
        <v>470</v>
      </c>
      <c r="D132" s="3" t="s">
        <v>10</v>
      </c>
      <c r="E132" s="3" t="s">
        <v>1204</v>
      </c>
      <c r="F132" s="25">
        <v>174.07</v>
      </c>
      <c r="G132" s="26">
        <v>112.07</v>
      </c>
      <c r="H132" s="3" t="s">
        <v>12</v>
      </c>
      <c r="I132" s="3" t="s">
        <v>7</v>
      </c>
      <c r="J132" s="3" t="s">
        <v>8</v>
      </c>
      <c r="K132" s="2">
        <v>6806194</v>
      </c>
      <c r="L132" s="2">
        <v>6806194</v>
      </c>
      <c r="M132" s="6">
        <v>45723</v>
      </c>
    </row>
    <row r="133" spans="1:14" x14ac:dyDescent="0.35">
      <c r="A133" s="22">
        <v>45721</v>
      </c>
      <c r="B133" s="7" t="s">
        <v>330</v>
      </c>
      <c r="C133" s="2" t="s">
        <v>1224</v>
      </c>
      <c r="D133" s="3" t="s">
        <v>10</v>
      </c>
      <c r="E133" s="3" t="s">
        <v>1225</v>
      </c>
      <c r="F133" s="25">
        <v>104.86</v>
      </c>
      <c r="G133" s="26">
        <v>21.07</v>
      </c>
      <c r="H133" s="3" t="s">
        <v>11</v>
      </c>
      <c r="I133" s="3" t="s">
        <v>7</v>
      </c>
      <c r="J133" s="3" t="s">
        <v>8</v>
      </c>
      <c r="K133" s="2">
        <v>1289074</v>
      </c>
      <c r="L133" s="2">
        <v>1289074</v>
      </c>
      <c r="M133" s="6">
        <v>45733</v>
      </c>
    </row>
    <row r="134" spans="1:14" x14ac:dyDescent="0.35">
      <c r="A134" s="22">
        <v>45721</v>
      </c>
      <c r="B134" s="7" t="s">
        <v>208</v>
      </c>
      <c r="C134" s="2" t="s">
        <v>1167</v>
      </c>
      <c r="D134" s="3" t="s">
        <v>10</v>
      </c>
      <c r="E134" s="3" t="s">
        <v>1131</v>
      </c>
      <c r="F134" s="25">
        <v>1670</v>
      </c>
      <c r="G134" s="26">
        <v>1366</v>
      </c>
      <c r="H134" s="3" t="s">
        <v>11</v>
      </c>
      <c r="I134" s="3" t="s">
        <v>7</v>
      </c>
      <c r="J134" s="3" t="s">
        <v>8</v>
      </c>
      <c r="K134" s="2">
        <v>1288790</v>
      </c>
      <c r="L134" s="2">
        <v>1288790</v>
      </c>
      <c r="M134" s="6">
        <v>45730</v>
      </c>
    </row>
    <row r="135" spans="1:14" x14ac:dyDescent="0.35">
      <c r="A135" s="22">
        <v>45722</v>
      </c>
      <c r="B135" s="7" t="s">
        <v>1162</v>
      </c>
      <c r="C135" s="2" t="s">
        <v>1229</v>
      </c>
      <c r="D135" s="3" t="s">
        <v>34</v>
      </c>
      <c r="E135" s="3" t="s">
        <v>310</v>
      </c>
      <c r="F135" s="25">
        <v>65.95</v>
      </c>
      <c r="G135" s="26">
        <v>59.36</v>
      </c>
      <c r="H135" s="3" t="s">
        <v>204</v>
      </c>
      <c r="I135" s="3" t="s">
        <v>7</v>
      </c>
      <c r="J135" s="3" t="s">
        <v>8</v>
      </c>
      <c r="K135" s="2" t="s">
        <v>1274</v>
      </c>
      <c r="L135" s="2">
        <v>5682221</v>
      </c>
      <c r="M135" s="6">
        <v>45733</v>
      </c>
    </row>
    <row r="136" spans="1:14" x14ac:dyDescent="0.35">
      <c r="A136" s="22">
        <v>45722</v>
      </c>
      <c r="B136" s="7" t="s">
        <v>1162</v>
      </c>
      <c r="C136" s="2" t="s">
        <v>1192</v>
      </c>
      <c r="D136" s="3" t="s">
        <v>34</v>
      </c>
      <c r="E136" s="3" t="s">
        <v>91</v>
      </c>
      <c r="F136" s="25">
        <v>58.99</v>
      </c>
      <c r="G136" s="26" t="s">
        <v>1275</v>
      </c>
      <c r="H136" s="3" t="s">
        <v>204</v>
      </c>
      <c r="I136" s="3" t="s">
        <v>7</v>
      </c>
      <c r="J136" s="3" t="s">
        <v>8</v>
      </c>
      <c r="K136" s="2" t="s">
        <v>1274</v>
      </c>
      <c r="L136" s="2">
        <v>5682240</v>
      </c>
      <c r="M136" s="6">
        <v>45733</v>
      </c>
    </row>
    <row r="137" spans="1:14" x14ac:dyDescent="0.35">
      <c r="A137" s="22">
        <v>45723</v>
      </c>
      <c r="B137" s="7" t="s">
        <v>311</v>
      </c>
      <c r="C137" s="2" t="s">
        <v>311</v>
      </c>
      <c r="D137" s="3" t="s">
        <v>9</v>
      </c>
      <c r="E137" s="3" t="s">
        <v>997</v>
      </c>
      <c r="F137" s="25">
        <v>72.099999999999994</v>
      </c>
      <c r="H137" s="3" t="s">
        <v>11</v>
      </c>
      <c r="I137" s="30" t="s">
        <v>158</v>
      </c>
      <c r="J137" s="3" t="s">
        <v>8</v>
      </c>
    </row>
    <row r="138" spans="1:14" x14ac:dyDescent="0.35">
      <c r="A138" s="22">
        <v>45726</v>
      </c>
      <c r="B138" s="7" t="s">
        <v>675</v>
      </c>
      <c r="C138" s="2" t="s">
        <v>470</v>
      </c>
      <c r="D138" s="3" t="s">
        <v>10</v>
      </c>
      <c r="E138" s="3" t="s">
        <v>1235</v>
      </c>
      <c r="F138" s="25">
        <v>138.16999999999999</v>
      </c>
      <c r="G138" s="26">
        <v>112.78</v>
      </c>
      <c r="H138" s="3" t="s">
        <v>12</v>
      </c>
      <c r="I138" s="3" t="s">
        <v>7</v>
      </c>
      <c r="J138" s="3" t="s">
        <v>8</v>
      </c>
      <c r="K138" s="2">
        <v>6826686</v>
      </c>
      <c r="L138" s="2">
        <v>6826686</v>
      </c>
      <c r="M138" s="6">
        <v>45733</v>
      </c>
    </row>
    <row r="139" spans="1:14" x14ac:dyDescent="0.35">
      <c r="A139" s="22">
        <v>45726</v>
      </c>
      <c r="B139" s="7" t="s">
        <v>1132</v>
      </c>
      <c r="C139" s="2" t="s">
        <v>1236</v>
      </c>
      <c r="D139" s="3" t="s">
        <v>10</v>
      </c>
      <c r="E139" s="3" t="s">
        <v>1237</v>
      </c>
      <c r="F139" s="25">
        <v>251.5</v>
      </c>
      <c r="G139" s="26">
        <v>65.239999999999995</v>
      </c>
      <c r="H139" s="3" t="s">
        <v>1050</v>
      </c>
      <c r="I139" s="3" t="s">
        <v>7</v>
      </c>
      <c r="J139" s="3" t="s">
        <v>8</v>
      </c>
      <c r="K139" s="2">
        <v>1289565</v>
      </c>
      <c r="L139" s="2">
        <v>1289565</v>
      </c>
      <c r="M139" s="6">
        <v>45736</v>
      </c>
    </row>
    <row r="140" spans="1:14" x14ac:dyDescent="0.35">
      <c r="A140" s="22">
        <v>45726</v>
      </c>
      <c r="B140" s="7" t="s">
        <v>173</v>
      </c>
      <c r="C140" s="2" t="s">
        <v>1239</v>
      </c>
      <c r="D140" s="3" t="s">
        <v>20</v>
      </c>
      <c r="E140" s="3" t="s">
        <v>1240</v>
      </c>
      <c r="F140" s="25">
        <v>175</v>
      </c>
      <c r="H140" s="3" t="s">
        <v>11</v>
      </c>
      <c r="I140" s="3" t="s">
        <v>29</v>
      </c>
      <c r="J140" s="3" t="s">
        <v>8</v>
      </c>
      <c r="L140" s="2">
        <v>460115</v>
      </c>
      <c r="M140" s="6">
        <v>45730</v>
      </c>
    </row>
    <row r="141" spans="1:14" x14ac:dyDescent="0.35">
      <c r="A141" s="22">
        <v>45726</v>
      </c>
      <c r="B141" s="7" t="s">
        <v>948</v>
      </c>
      <c r="C141" s="2" t="s">
        <v>948</v>
      </c>
      <c r="D141" s="3" t="s">
        <v>10</v>
      </c>
      <c r="E141" s="3" t="s">
        <v>1238</v>
      </c>
      <c r="F141" s="25">
        <v>34.159999999999997</v>
      </c>
      <c r="G141" s="26">
        <v>28.94</v>
      </c>
      <c r="H141" s="3" t="s">
        <v>949</v>
      </c>
      <c r="I141" s="3" t="s">
        <v>7</v>
      </c>
      <c r="J141" s="3" t="s">
        <v>8</v>
      </c>
      <c r="K141" s="2">
        <v>1288813</v>
      </c>
      <c r="L141" s="2">
        <v>1288813</v>
      </c>
      <c r="M141" s="6">
        <v>45730</v>
      </c>
    </row>
    <row r="142" spans="1:14" x14ac:dyDescent="0.35">
      <c r="A142" s="22">
        <v>45726</v>
      </c>
      <c r="B142" s="7" t="s">
        <v>330</v>
      </c>
      <c r="C142" s="2" t="s">
        <v>1224</v>
      </c>
      <c r="D142" s="3" t="s">
        <v>10</v>
      </c>
      <c r="E142" s="3" t="s">
        <v>1241</v>
      </c>
      <c r="F142" s="25">
        <v>36.11</v>
      </c>
      <c r="G142" s="26" t="s">
        <v>1259</v>
      </c>
      <c r="H142" s="3" t="s">
        <v>11</v>
      </c>
      <c r="I142" s="3" t="s">
        <v>7</v>
      </c>
      <c r="J142" s="3" t="s">
        <v>8</v>
      </c>
      <c r="K142" s="2">
        <v>1288865</v>
      </c>
      <c r="L142" s="2">
        <v>12888865</v>
      </c>
      <c r="M142" s="6">
        <v>45730</v>
      </c>
    </row>
    <row r="143" spans="1:14" x14ac:dyDescent="0.35">
      <c r="A143" s="22">
        <v>45726</v>
      </c>
      <c r="B143" s="7" t="s">
        <v>1243</v>
      </c>
      <c r="C143" s="2" t="s">
        <v>342</v>
      </c>
      <c r="D143" s="3" t="s">
        <v>733</v>
      </c>
      <c r="E143" s="3" t="s">
        <v>1244</v>
      </c>
      <c r="F143" s="25">
        <v>200</v>
      </c>
      <c r="G143" s="26">
        <v>16</v>
      </c>
      <c r="H143" s="3" t="s">
        <v>11</v>
      </c>
      <c r="I143" s="3" t="s">
        <v>7</v>
      </c>
      <c r="J143" s="3" t="s">
        <v>8</v>
      </c>
      <c r="K143" s="2">
        <v>12302229</v>
      </c>
      <c r="L143" s="2">
        <v>12302229</v>
      </c>
      <c r="M143" s="6">
        <v>45733</v>
      </c>
      <c r="N143" s="2" t="s">
        <v>1276</v>
      </c>
    </row>
    <row r="144" spans="1:14" x14ac:dyDescent="0.35">
      <c r="A144" s="22">
        <v>45726</v>
      </c>
      <c r="B144" s="7" t="s">
        <v>675</v>
      </c>
      <c r="C144" s="2" t="s">
        <v>675</v>
      </c>
      <c r="D144" s="3" t="s">
        <v>10</v>
      </c>
      <c r="E144" s="3" t="s">
        <v>1046</v>
      </c>
      <c r="F144" s="25">
        <v>38.29</v>
      </c>
      <c r="G144" s="26" t="s">
        <v>1260</v>
      </c>
      <c r="H144" s="3" t="s">
        <v>12</v>
      </c>
      <c r="I144" s="3" t="s">
        <v>7</v>
      </c>
      <c r="J144" s="3" t="s">
        <v>8</v>
      </c>
      <c r="K144" s="2">
        <v>6825218</v>
      </c>
      <c r="L144" s="2">
        <v>6825218</v>
      </c>
      <c r="M144" s="6">
        <v>45730</v>
      </c>
    </row>
    <row r="145" spans="1:13" x14ac:dyDescent="0.35">
      <c r="A145" s="22">
        <v>45726</v>
      </c>
      <c r="B145" s="7" t="s">
        <v>1264</v>
      </c>
      <c r="C145" s="2" t="s">
        <v>1264</v>
      </c>
      <c r="D145" s="3" t="s">
        <v>655</v>
      </c>
      <c r="E145" s="3" t="s">
        <v>1265</v>
      </c>
      <c r="F145" s="25">
        <v>2200</v>
      </c>
      <c r="H145" s="3" t="s">
        <v>22</v>
      </c>
      <c r="I145" s="27" t="s">
        <v>158</v>
      </c>
      <c r="J145" s="3" t="s">
        <v>8</v>
      </c>
    </row>
    <row r="146" spans="1:13" x14ac:dyDescent="0.35">
      <c r="A146" s="22">
        <v>45727</v>
      </c>
      <c r="B146" s="7" t="s">
        <v>60</v>
      </c>
      <c r="C146" s="2" t="s">
        <v>60</v>
      </c>
      <c r="D146" s="3" t="s">
        <v>34</v>
      </c>
      <c r="E146" s="3" t="s">
        <v>1245</v>
      </c>
      <c r="F146" s="25">
        <v>270</v>
      </c>
      <c r="G146" s="26">
        <v>144</v>
      </c>
      <c r="H146" s="3" t="s">
        <v>19</v>
      </c>
      <c r="I146" s="3" t="s">
        <v>7</v>
      </c>
      <c r="J146" s="3" t="s">
        <v>8</v>
      </c>
      <c r="K146" s="2" t="s">
        <v>895</v>
      </c>
      <c r="L146" s="2">
        <v>5687232</v>
      </c>
      <c r="M146" s="6">
        <v>45734</v>
      </c>
    </row>
    <row r="147" spans="1:13" x14ac:dyDescent="0.35">
      <c r="A147" s="22">
        <v>45727</v>
      </c>
      <c r="B147" s="7" t="s">
        <v>1191</v>
      </c>
      <c r="C147" s="2" t="s">
        <v>1229</v>
      </c>
      <c r="D147" s="3" t="s">
        <v>34</v>
      </c>
      <c r="E147" s="3" t="s">
        <v>1246</v>
      </c>
      <c r="F147" s="25">
        <v>15.56</v>
      </c>
      <c r="H147" s="3" t="s">
        <v>204</v>
      </c>
      <c r="I147" s="27" t="s">
        <v>158</v>
      </c>
      <c r="J147" s="3" t="s">
        <v>8</v>
      </c>
      <c r="L147" s="2">
        <v>5687393</v>
      </c>
    </row>
    <row r="148" spans="1:13" x14ac:dyDescent="0.35">
      <c r="A148" s="22">
        <v>45727</v>
      </c>
      <c r="B148" s="7" t="s">
        <v>1247</v>
      </c>
      <c r="C148" s="2" t="s">
        <v>1248</v>
      </c>
      <c r="D148" s="3" t="s">
        <v>34</v>
      </c>
      <c r="E148" s="3" t="s">
        <v>1246</v>
      </c>
      <c r="F148" s="25">
        <v>280.27999999999997</v>
      </c>
      <c r="G148" s="26">
        <v>162.26</v>
      </c>
      <c r="H148" s="3" t="s">
        <v>204</v>
      </c>
      <c r="I148" s="3" t="s">
        <v>7</v>
      </c>
      <c r="J148" s="3" t="s">
        <v>8</v>
      </c>
      <c r="K148" s="2" t="s">
        <v>1287</v>
      </c>
      <c r="L148" s="2">
        <v>5687468</v>
      </c>
      <c r="M148" s="6">
        <v>45735</v>
      </c>
    </row>
    <row r="149" spans="1:13" x14ac:dyDescent="0.35">
      <c r="A149" s="22">
        <v>45727</v>
      </c>
      <c r="B149" s="7" t="s">
        <v>1191</v>
      </c>
      <c r="C149" s="2" t="s">
        <v>1192</v>
      </c>
      <c r="D149" s="3" t="s">
        <v>34</v>
      </c>
      <c r="E149" s="3" t="s">
        <v>1249</v>
      </c>
      <c r="F149" s="25">
        <v>40</v>
      </c>
      <c r="G149" s="26">
        <v>35.090000000000003</v>
      </c>
      <c r="H149" s="3" t="s">
        <v>204</v>
      </c>
      <c r="I149" s="3" t="s">
        <v>7</v>
      </c>
      <c r="J149" s="3" t="s">
        <v>8</v>
      </c>
      <c r="K149" s="2" t="s">
        <v>1274</v>
      </c>
      <c r="L149" s="2">
        <v>5687489</v>
      </c>
      <c r="M149" s="6">
        <v>45735</v>
      </c>
    </row>
    <row r="150" spans="1:13" x14ac:dyDescent="0.35">
      <c r="A150" s="22">
        <v>45727</v>
      </c>
      <c r="B150" s="7" t="s">
        <v>1250</v>
      </c>
      <c r="C150" s="2" t="s">
        <v>1251</v>
      </c>
      <c r="D150" s="3" t="s">
        <v>20</v>
      </c>
      <c r="E150" s="3" t="s">
        <v>332</v>
      </c>
      <c r="F150" s="25">
        <v>40</v>
      </c>
      <c r="H150" s="3" t="s">
        <v>1202</v>
      </c>
      <c r="I150" s="3" t="s">
        <v>158</v>
      </c>
      <c r="J150" s="3" t="s">
        <v>8</v>
      </c>
      <c r="L150" s="2">
        <v>460342</v>
      </c>
    </row>
    <row r="151" spans="1:13" x14ac:dyDescent="0.35">
      <c r="A151" s="22">
        <v>45727</v>
      </c>
      <c r="B151" s="7" t="s">
        <v>311</v>
      </c>
      <c r="C151" s="2" t="s">
        <v>1091</v>
      </c>
      <c r="D151" s="3" t="s">
        <v>9</v>
      </c>
      <c r="E151" s="3" t="s">
        <v>1252</v>
      </c>
      <c r="F151" s="25">
        <v>410</v>
      </c>
      <c r="G151" s="26">
        <v>325.5</v>
      </c>
      <c r="H151" s="3" t="s">
        <v>11</v>
      </c>
      <c r="I151" s="3" t="s">
        <v>7</v>
      </c>
      <c r="J151" s="3" t="s">
        <v>8</v>
      </c>
      <c r="K151" s="2">
        <v>214671</v>
      </c>
      <c r="L151" s="2">
        <v>214671</v>
      </c>
      <c r="M151" s="6">
        <v>45740</v>
      </c>
    </row>
    <row r="152" spans="1:13" x14ac:dyDescent="0.35">
      <c r="A152" s="22">
        <v>45727</v>
      </c>
      <c r="B152" s="7" t="s">
        <v>1176</v>
      </c>
      <c r="C152" s="2" t="s">
        <v>1176</v>
      </c>
      <c r="D152" s="3" t="s">
        <v>20</v>
      </c>
      <c r="E152" s="3" t="s">
        <v>902</v>
      </c>
      <c r="F152" s="25">
        <v>34</v>
      </c>
      <c r="G152" s="26" t="s">
        <v>1306</v>
      </c>
      <c r="H152" s="3" t="s">
        <v>11</v>
      </c>
      <c r="I152" s="3" t="s">
        <v>7</v>
      </c>
      <c r="J152" s="3" t="s">
        <v>8</v>
      </c>
      <c r="K152" s="2" t="s">
        <v>1305</v>
      </c>
      <c r="L152" s="2">
        <v>460355</v>
      </c>
      <c r="M152" s="6">
        <v>45737</v>
      </c>
    </row>
    <row r="153" spans="1:13" x14ac:dyDescent="0.35">
      <c r="A153" s="22">
        <v>45728</v>
      </c>
      <c r="B153" s="7" t="s">
        <v>1037</v>
      </c>
      <c r="C153" s="2" t="s">
        <v>1037</v>
      </c>
      <c r="D153" s="3" t="s">
        <v>68</v>
      </c>
      <c r="E153" s="3" t="s">
        <v>140</v>
      </c>
      <c r="F153" s="25">
        <v>266.36</v>
      </c>
      <c r="G153" s="26">
        <v>189.4</v>
      </c>
      <c r="H153" s="3" t="s">
        <v>516</v>
      </c>
      <c r="I153" s="3" t="s">
        <v>7</v>
      </c>
      <c r="J153" s="3" t="s">
        <v>8</v>
      </c>
      <c r="K153" s="2" t="s">
        <v>915</v>
      </c>
      <c r="L153" s="2">
        <v>5689882</v>
      </c>
      <c r="M153" s="6">
        <v>45735</v>
      </c>
    </row>
    <row r="154" spans="1:13" x14ac:dyDescent="0.35">
      <c r="A154" s="22">
        <v>45729</v>
      </c>
      <c r="B154" s="7" t="s">
        <v>173</v>
      </c>
      <c r="C154" s="2" t="s">
        <v>1257</v>
      </c>
      <c r="D154" s="3" t="s">
        <v>20</v>
      </c>
      <c r="E154" s="3" t="s">
        <v>868</v>
      </c>
      <c r="F154" s="25">
        <v>30.55</v>
      </c>
      <c r="H154" s="3" t="s">
        <v>11</v>
      </c>
      <c r="I154" s="3" t="s">
        <v>29</v>
      </c>
      <c r="J154" s="3" t="s">
        <v>8</v>
      </c>
    </row>
    <row r="155" spans="1:13" x14ac:dyDescent="0.35">
      <c r="A155" s="22">
        <v>45729</v>
      </c>
      <c r="B155" s="7" t="s">
        <v>311</v>
      </c>
      <c r="C155" s="2" t="s">
        <v>1091</v>
      </c>
      <c r="D155" s="3" t="s">
        <v>9</v>
      </c>
      <c r="E155" s="3" t="s">
        <v>1258</v>
      </c>
      <c r="F155" s="25">
        <v>80</v>
      </c>
      <c r="G155" s="26">
        <v>37.5</v>
      </c>
      <c r="H155" s="3" t="s">
        <v>11</v>
      </c>
      <c r="I155" s="3" t="s">
        <v>7</v>
      </c>
      <c r="J155" s="3" t="s">
        <v>8</v>
      </c>
      <c r="K155" s="2">
        <v>214851</v>
      </c>
      <c r="L155" s="2">
        <v>214851</v>
      </c>
      <c r="M155" s="6">
        <v>45740</v>
      </c>
    </row>
    <row r="156" spans="1:13" x14ac:dyDescent="0.35">
      <c r="A156" s="22">
        <v>45730</v>
      </c>
      <c r="B156" s="7" t="s">
        <v>1261</v>
      </c>
      <c r="C156" s="2" t="s">
        <v>1262</v>
      </c>
      <c r="D156" s="3" t="s">
        <v>397</v>
      </c>
      <c r="E156" s="3" t="s">
        <v>1263</v>
      </c>
      <c r="F156" s="25">
        <v>34.36</v>
      </c>
      <c r="G156" s="26">
        <v>22.21</v>
      </c>
      <c r="H156" s="3" t="s">
        <v>12</v>
      </c>
      <c r="I156" s="3" t="s">
        <v>7</v>
      </c>
      <c r="J156" s="3" t="s">
        <v>8</v>
      </c>
      <c r="K156" s="2">
        <v>2067</v>
      </c>
      <c r="L156" s="2">
        <v>2067</v>
      </c>
      <c r="M156" s="6">
        <v>38436</v>
      </c>
    </row>
    <row r="157" spans="1:13" x14ac:dyDescent="0.35">
      <c r="A157" s="22">
        <v>45733</v>
      </c>
      <c r="B157" s="7" t="s">
        <v>1266</v>
      </c>
      <c r="C157" s="2" t="s">
        <v>1266</v>
      </c>
      <c r="D157" s="3" t="s">
        <v>20</v>
      </c>
      <c r="E157" s="3" t="s">
        <v>1267</v>
      </c>
      <c r="H157" s="3" t="s">
        <v>1268</v>
      </c>
      <c r="I157" s="3" t="s">
        <v>158</v>
      </c>
      <c r="J157" s="3" t="s">
        <v>8</v>
      </c>
      <c r="L157" s="2">
        <v>460561</v>
      </c>
    </row>
    <row r="158" spans="1:13" x14ac:dyDescent="0.35">
      <c r="A158" s="22">
        <v>45733</v>
      </c>
      <c r="B158" s="7" t="s">
        <v>1269</v>
      </c>
      <c r="C158" s="2" t="s">
        <v>754</v>
      </c>
      <c r="D158" s="3" t="s">
        <v>34</v>
      </c>
      <c r="E158" s="3" t="s">
        <v>1270</v>
      </c>
      <c r="F158" s="25">
        <v>70</v>
      </c>
      <c r="G158" s="26" t="s">
        <v>1322</v>
      </c>
      <c r="H158" s="3" t="s">
        <v>21</v>
      </c>
      <c r="I158" s="3" t="s">
        <v>7</v>
      </c>
      <c r="J158" s="3" t="s">
        <v>8</v>
      </c>
      <c r="K158" s="2" t="s">
        <v>1323</v>
      </c>
      <c r="L158" s="2">
        <v>5694633</v>
      </c>
      <c r="M158" s="6">
        <v>45742</v>
      </c>
    </row>
    <row r="159" spans="1:13" x14ac:dyDescent="0.35">
      <c r="A159" s="22">
        <v>45733</v>
      </c>
      <c r="B159" s="7" t="s">
        <v>1271</v>
      </c>
      <c r="C159" s="2" t="s">
        <v>1271</v>
      </c>
      <c r="D159" s="3" t="s">
        <v>34</v>
      </c>
      <c r="E159" s="3" t="s">
        <v>1272</v>
      </c>
      <c r="F159" s="25">
        <v>110</v>
      </c>
      <c r="G159" s="26">
        <v>54</v>
      </c>
      <c r="H159" s="3" t="s">
        <v>21</v>
      </c>
      <c r="I159" s="3" t="s">
        <v>7</v>
      </c>
      <c r="J159" s="3" t="s">
        <v>8</v>
      </c>
      <c r="K159" s="2" t="s">
        <v>1286</v>
      </c>
      <c r="L159" s="2">
        <v>5695149</v>
      </c>
      <c r="M159" s="6">
        <v>45735</v>
      </c>
    </row>
    <row r="160" spans="1:13" x14ac:dyDescent="0.35">
      <c r="A160" s="22">
        <v>45733</v>
      </c>
      <c r="B160" s="7" t="s">
        <v>1037</v>
      </c>
      <c r="C160" s="2" t="s">
        <v>1037</v>
      </c>
      <c r="D160" s="3" t="s">
        <v>34</v>
      </c>
      <c r="E160" s="3" t="s">
        <v>1273</v>
      </c>
      <c r="F160" s="25">
        <v>213</v>
      </c>
      <c r="G160" s="26">
        <v>149.1</v>
      </c>
      <c r="H160" s="3" t="s">
        <v>11</v>
      </c>
      <c r="I160" s="3" t="s">
        <v>7</v>
      </c>
      <c r="J160" s="3" t="s">
        <v>8</v>
      </c>
      <c r="K160" s="2" t="s">
        <v>915</v>
      </c>
      <c r="L160" s="2">
        <v>5695252</v>
      </c>
      <c r="M160" s="6">
        <v>45740</v>
      </c>
    </row>
    <row r="161" spans="1:14" x14ac:dyDescent="0.35">
      <c r="A161" s="22">
        <v>45733</v>
      </c>
      <c r="B161" s="7" t="s">
        <v>1083</v>
      </c>
      <c r="C161" s="2" t="s">
        <v>1083</v>
      </c>
      <c r="D161" s="3" t="s">
        <v>9</v>
      </c>
      <c r="E161" s="3" t="s">
        <v>950</v>
      </c>
      <c r="F161" s="25">
        <v>124.4</v>
      </c>
      <c r="G161" s="26">
        <v>37.659999999999997</v>
      </c>
      <c r="H161" s="3" t="s">
        <v>204</v>
      </c>
      <c r="I161" s="3" t="s">
        <v>7</v>
      </c>
      <c r="J161" s="3" t="s">
        <v>8</v>
      </c>
      <c r="K161" s="2">
        <v>215079</v>
      </c>
      <c r="L161" s="2">
        <v>215079</v>
      </c>
      <c r="M161" s="6">
        <v>45744</v>
      </c>
      <c r="N161" s="2" t="s">
        <v>1328</v>
      </c>
    </row>
    <row r="162" spans="1:14" x14ac:dyDescent="0.35">
      <c r="A162" s="22">
        <v>45734</v>
      </c>
      <c r="B162" s="7" t="s">
        <v>1053</v>
      </c>
      <c r="C162" s="2" t="s">
        <v>1190</v>
      </c>
      <c r="D162" s="3" t="s">
        <v>34</v>
      </c>
      <c r="E162" s="3" t="s">
        <v>24</v>
      </c>
      <c r="F162" s="25">
        <v>177.23</v>
      </c>
      <c r="G162" s="26">
        <v>159.51</v>
      </c>
      <c r="H162" s="3" t="s">
        <v>6</v>
      </c>
      <c r="I162" s="3" t="s">
        <v>7</v>
      </c>
      <c r="J162" s="3" t="s">
        <v>8</v>
      </c>
      <c r="K162" s="2" t="s">
        <v>897</v>
      </c>
      <c r="L162" s="2">
        <v>5696911</v>
      </c>
      <c r="M162" s="6">
        <v>45744</v>
      </c>
    </row>
    <row r="163" spans="1:14" x14ac:dyDescent="0.35">
      <c r="A163" s="22">
        <v>45734</v>
      </c>
      <c r="B163" s="7" t="s">
        <v>1053</v>
      </c>
      <c r="C163" s="2" t="s">
        <v>1277</v>
      </c>
      <c r="D163" s="3" t="s">
        <v>34</v>
      </c>
      <c r="E163" s="3" t="s">
        <v>24</v>
      </c>
      <c r="F163" s="25">
        <v>41.1</v>
      </c>
      <c r="G163" s="26" t="s">
        <v>1326</v>
      </c>
      <c r="H163" s="3" t="s">
        <v>6</v>
      </c>
      <c r="I163" s="3" t="s">
        <v>7</v>
      </c>
      <c r="J163" s="3" t="s">
        <v>8</v>
      </c>
      <c r="K163" s="2" t="s">
        <v>897</v>
      </c>
      <c r="L163" s="2">
        <v>569693</v>
      </c>
      <c r="M163" s="6">
        <v>45744</v>
      </c>
    </row>
    <row r="164" spans="1:14" x14ac:dyDescent="0.35">
      <c r="A164" s="22">
        <v>45734</v>
      </c>
      <c r="B164" s="7" t="s">
        <v>173</v>
      </c>
      <c r="C164" s="2" t="s">
        <v>1257</v>
      </c>
      <c r="D164" s="3" t="s">
        <v>20</v>
      </c>
      <c r="E164" s="3" t="s">
        <v>997</v>
      </c>
      <c r="F164" s="25">
        <v>286.55</v>
      </c>
      <c r="H164" s="3" t="s">
        <v>11</v>
      </c>
      <c r="I164" s="3" t="s">
        <v>29</v>
      </c>
      <c r="J164" s="3" t="s">
        <v>8</v>
      </c>
      <c r="K164" s="2" t="s">
        <v>1319</v>
      </c>
      <c r="L164" s="2">
        <v>460647</v>
      </c>
    </row>
    <row r="165" spans="1:14" x14ac:dyDescent="0.35">
      <c r="A165" s="22">
        <v>45734</v>
      </c>
      <c r="B165" s="7" t="s">
        <v>1278</v>
      </c>
      <c r="C165" s="2" t="s">
        <v>1278</v>
      </c>
      <c r="D165" s="3" t="s">
        <v>34</v>
      </c>
      <c r="E165" s="3" t="s">
        <v>1279</v>
      </c>
      <c r="F165" s="25">
        <v>314.74</v>
      </c>
      <c r="G165" s="26">
        <v>185.27</v>
      </c>
      <c r="H165" s="3" t="s">
        <v>11</v>
      </c>
      <c r="I165" s="3" t="s">
        <v>7</v>
      </c>
      <c r="J165" s="3" t="s">
        <v>8</v>
      </c>
      <c r="K165" s="2" t="s">
        <v>1327</v>
      </c>
      <c r="L165" s="2">
        <v>5697419</v>
      </c>
      <c r="M165" s="6">
        <v>45747</v>
      </c>
    </row>
    <row r="166" spans="1:14" x14ac:dyDescent="0.35">
      <c r="A166" s="22">
        <v>45734</v>
      </c>
      <c r="B166" s="7" t="s">
        <v>1280</v>
      </c>
      <c r="C166" s="2" t="s">
        <v>1280</v>
      </c>
      <c r="D166" s="3" t="s">
        <v>20</v>
      </c>
      <c r="E166" s="3" t="s">
        <v>290</v>
      </c>
      <c r="F166" s="25">
        <v>40</v>
      </c>
      <c r="G166" s="26" t="s">
        <v>1211</v>
      </c>
      <c r="H166" s="3" t="s">
        <v>30</v>
      </c>
      <c r="I166" s="3" t="s">
        <v>7</v>
      </c>
      <c r="J166" s="3" t="s">
        <v>8</v>
      </c>
      <c r="L166" s="2">
        <v>460655</v>
      </c>
    </row>
    <row r="167" spans="1:14" x14ac:dyDescent="0.35">
      <c r="A167" s="22">
        <v>45734</v>
      </c>
      <c r="B167" s="7" t="s">
        <v>1281</v>
      </c>
      <c r="C167" s="2" t="s">
        <v>55</v>
      </c>
      <c r="D167" s="3" t="s">
        <v>10</v>
      </c>
      <c r="E167" s="3" t="s">
        <v>902</v>
      </c>
      <c r="F167" s="25">
        <v>72.760000000000005</v>
      </c>
      <c r="G167" s="26">
        <v>58.21</v>
      </c>
      <c r="H167" s="3" t="s">
        <v>12</v>
      </c>
      <c r="I167" s="3" t="s">
        <v>7</v>
      </c>
      <c r="J167" s="3" t="s">
        <v>8</v>
      </c>
      <c r="K167" s="2">
        <v>1292496</v>
      </c>
      <c r="L167" s="2">
        <v>1292496</v>
      </c>
      <c r="M167" s="6">
        <v>45741</v>
      </c>
    </row>
    <row r="168" spans="1:14" x14ac:dyDescent="0.35">
      <c r="A168" s="22">
        <v>45735</v>
      </c>
      <c r="B168" s="7" t="s">
        <v>1282</v>
      </c>
      <c r="C168" s="2" t="s">
        <v>1282</v>
      </c>
      <c r="D168" s="3" t="s">
        <v>9</v>
      </c>
      <c r="E168" s="3" t="s">
        <v>1283</v>
      </c>
      <c r="F168" s="25">
        <v>50</v>
      </c>
      <c r="G168" s="26" t="s">
        <v>350</v>
      </c>
      <c r="H168" s="3" t="s">
        <v>21</v>
      </c>
      <c r="I168" s="3" t="s">
        <v>7</v>
      </c>
      <c r="J168" s="3" t="s">
        <v>8</v>
      </c>
      <c r="K168" s="2">
        <v>215125</v>
      </c>
      <c r="L168" s="2">
        <v>215125</v>
      </c>
      <c r="M168" s="6">
        <v>45743</v>
      </c>
    </row>
    <row r="169" spans="1:14" x14ac:dyDescent="0.35">
      <c r="A169" s="22">
        <v>45735</v>
      </c>
      <c r="B169" s="7" t="s">
        <v>1284</v>
      </c>
      <c r="C169" s="2" t="s">
        <v>1285</v>
      </c>
      <c r="D169" s="3" t="s">
        <v>397</v>
      </c>
      <c r="E169" s="3" t="s">
        <v>603</v>
      </c>
      <c r="F169" s="25">
        <v>585.67999999999995</v>
      </c>
      <c r="G169" s="26">
        <v>230.61</v>
      </c>
      <c r="H169" s="3" t="s">
        <v>1268</v>
      </c>
      <c r="I169" s="3" t="s">
        <v>7</v>
      </c>
      <c r="J169" s="3" t="s">
        <v>8</v>
      </c>
      <c r="K169" s="2" t="s">
        <v>1329</v>
      </c>
      <c r="L169" s="2" t="s">
        <v>1329</v>
      </c>
      <c r="M169" s="6">
        <v>45743</v>
      </c>
    </row>
    <row r="170" spans="1:14" x14ac:dyDescent="0.35">
      <c r="A170" s="22">
        <v>45741</v>
      </c>
      <c r="B170" s="7" t="s">
        <v>1288</v>
      </c>
      <c r="C170" s="2" t="s">
        <v>1288</v>
      </c>
      <c r="D170" s="3" t="s">
        <v>23</v>
      </c>
      <c r="E170" s="3" t="s">
        <v>1289</v>
      </c>
      <c r="F170" s="25">
        <v>188.63</v>
      </c>
      <c r="G170" s="26">
        <v>70</v>
      </c>
      <c r="H170" s="3" t="s">
        <v>18</v>
      </c>
      <c r="I170" s="3" t="s">
        <v>7</v>
      </c>
      <c r="J170" s="3" t="s">
        <v>8</v>
      </c>
      <c r="M170" s="6">
        <v>45769</v>
      </c>
    </row>
    <row r="171" spans="1:14" x14ac:dyDescent="0.35">
      <c r="A171" s="22">
        <v>45735</v>
      </c>
      <c r="B171" s="7" t="s">
        <v>1290</v>
      </c>
      <c r="C171" s="2" t="s">
        <v>1291</v>
      </c>
      <c r="D171" s="3" t="s">
        <v>733</v>
      </c>
      <c r="E171" s="3" t="s">
        <v>1292</v>
      </c>
      <c r="F171" s="25">
        <v>1426.47</v>
      </c>
      <c r="G171" s="26">
        <v>659.7</v>
      </c>
      <c r="H171" s="3" t="s">
        <v>1026</v>
      </c>
      <c r="I171" s="3" t="s">
        <v>7</v>
      </c>
      <c r="J171" s="3" t="s">
        <v>8</v>
      </c>
      <c r="K171" s="2">
        <v>12362171</v>
      </c>
      <c r="L171" s="2">
        <v>12362171</v>
      </c>
      <c r="M171" s="6">
        <v>45747</v>
      </c>
    </row>
    <row r="172" spans="1:14" x14ac:dyDescent="0.35">
      <c r="A172" s="22">
        <v>45736</v>
      </c>
      <c r="B172" s="7" t="s">
        <v>1293</v>
      </c>
      <c r="C172" s="2" t="s">
        <v>1049</v>
      </c>
      <c r="D172" s="3" t="s">
        <v>10</v>
      </c>
      <c r="E172" s="3" t="s">
        <v>680</v>
      </c>
      <c r="F172" s="25">
        <v>100</v>
      </c>
      <c r="G172" s="26" t="s">
        <v>313</v>
      </c>
      <c r="H172" s="3" t="s">
        <v>1050</v>
      </c>
      <c r="I172" s="3" t="s">
        <v>7</v>
      </c>
      <c r="J172" s="3" t="s">
        <v>8</v>
      </c>
      <c r="K172" s="2">
        <v>1292519</v>
      </c>
      <c r="L172" s="2">
        <v>1292519</v>
      </c>
      <c r="M172" s="6">
        <v>45741</v>
      </c>
    </row>
    <row r="173" spans="1:14" x14ac:dyDescent="0.35">
      <c r="A173" s="22">
        <v>45736</v>
      </c>
      <c r="B173" s="7" t="s">
        <v>1293</v>
      </c>
      <c r="C173" s="2" t="s">
        <v>1105</v>
      </c>
      <c r="D173" s="3" t="s">
        <v>10</v>
      </c>
      <c r="E173" s="3" t="s">
        <v>1294</v>
      </c>
      <c r="F173" s="25">
        <v>100</v>
      </c>
      <c r="G173" s="26">
        <v>65.959999999999994</v>
      </c>
      <c r="H173" s="3" t="s">
        <v>1050</v>
      </c>
      <c r="I173" s="3" t="s">
        <v>7</v>
      </c>
      <c r="J173" s="3" t="s">
        <v>8</v>
      </c>
      <c r="K173" s="2">
        <v>1292518</v>
      </c>
      <c r="L173" s="2">
        <v>1292518</v>
      </c>
      <c r="M173" s="6">
        <v>45741</v>
      </c>
    </row>
    <row r="174" spans="1:14" x14ac:dyDescent="0.35">
      <c r="A174" s="22">
        <v>45736</v>
      </c>
      <c r="B174" s="7" t="s">
        <v>956</v>
      </c>
      <c r="C174" s="2" t="s">
        <v>957</v>
      </c>
      <c r="D174" s="3" t="s">
        <v>58</v>
      </c>
      <c r="E174" s="3" t="s">
        <v>1295</v>
      </c>
      <c r="F174" s="25">
        <v>139.34</v>
      </c>
      <c r="H174" s="3" t="s">
        <v>294</v>
      </c>
      <c r="I174" s="3" t="s">
        <v>7</v>
      </c>
      <c r="J174" s="3" t="s">
        <v>8</v>
      </c>
      <c r="L174" s="2">
        <v>460739</v>
      </c>
    </row>
    <row r="175" spans="1:14" x14ac:dyDescent="0.35">
      <c r="A175" s="22">
        <v>45736</v>
      </c>
      <c r="B175" s="7" t="s">
        <v>1296</v>
      </c>
      <c r="C175" s="2" t="s">
        <v>1297</v>
      </c>
      <c r="D175" s="3" t="s">
        <v>20</v>
      </c>
      <c r="E175" s="3" t="s">
        <v>1299</v>
      </c>
      <c r="F175" s="25">
        <v>169.69</v>
      </c>
      <c r="G175" s="26">
        <v>29.88</v>
      </c>
      <c r="H175" s="3" t="s">
        <v>700</v>
      </c>
      <c r="I175" s="3" t="s">
        <v>7</v>
      </c>
      <c r="J175" s="3" t="s">
        <v>1298</v>
      </c>
      <c r="L175" s="2">
        <v>460762</v>
      </c>
    </row>
    <row r="176" spans="1:14" x14ac:dyDescent="0.35">
      <c r="A176" s="22">
        <v>45737</v>
      </c>
      <c r="B176" s="7" t="s">
        <v>1053</v>
      </c>
      <c r="C176" s="2" t="s">
        <v>1054</v>
      </c>
      <c r="D176" s="3" t="s">
        <v>34</v>
      </c>
      <c r="E176" s="3" t="s">
        <v>91</v>
      </c>
      <c r="F176" s="25">
        <v>8.64</v>
      </c>
      <c r="G176" s="26">
        <v>7.78</v>
      </c>
      <c r="H176" s="3" t="s">
        <v>1300</v>
      </c>
      <c r="I176" s="3" t="s">
        <v>7</v>
      </c>
      <c r="J176" s="3" t="s">
        <v>8</v>
      </c>
      <c r="K176" s="2" t="s">
        <v>897</v>
      </c>
      <c r="L176" s="2">
        <v>5701632</v>
      </c>
      <c r="M176" s="6">
        <v>45747</v>
      </c>
    </row>
    <row r="177" spans="1:14" x14ac:dyDescent="0.35">
      <c r="A177" s="22">
        <v>45737</v>
      </c>
      <c r="B177" s="7" t="s">
        <v>1053</v>
      </c>
      <c r="C177" s="2" t="s">
        <v>1301</v>
      </c>
      <c r="D177" s="3" t="s">
        <v>34</v>
      </c>
      <c r="E177" s="3" t="s">
        <v>1302</v>
      </c>
      <c r="F177" s="25">
        <v>175.68</v>
      </c>
      <c r="G177" s="26">
        <v>145.31</v>
      </c>
      <c r="H177" s="3" t="s">
        <v>1300</v>
      </c>
      <c r="I177" s="3" t="s">
        <v>7</v>
      </c>
      <c r="J177" s="3" t="s">
        <v>8</v>
      </c>
      <c r="K177" s="2" t="s">
        <v>897</v>
      </c>
      <c r="L177" s="2">
        <v>5701650</v>
      </c>
      <c r="M177" s="6">
        <v>45756</v>
      </c>
    </row>
    <row r="178" spans="1:14" x14ac:dyDescent="0.35">
      <c r="A178" s="22">
        <v>45737</v>
      </c>
      <c r="B178" s="7" t="s">
        <v>1053</v>
      </c>
      <c r="C178" s="2" t="s">
        <v>1190</v>
      </c>
      <c r="D178" s="3" t="s">
        <v>34</v>
      </c>
      <c r="E178" s="3" t="s">
        <v>1246</v>
      </c>
      <c r="F178" s="25">
        <v>58.4</v>
      </c>
      <c r="G178" s="26">
        <v>52.57</v>
      </c>
      <c r="H178" s="3" t="s">
        <v>1300</v>
      </c>
      <c r="I178" s="3" t="s">
        <v>7</v>
      </c>
      <c r="J178" s="3" t="s">
        <v>8</v>
      </c>
      <c r="K178" s="2" t="s">
        <v>897</v>
      </c>
      <c r="L178" s="2">
        <v>5701752</v>
      </c>
      <c r="M178" s="6">
        <v>45756</v>
      </c>
    </row>
    <row r="179" spans="1:14" x14ac:dyDescent="0.35">
      <c r="A179" s="22">
        <v>45737</v>
      </c>
      <c r="B179" s="7" t="s">
        <v>1303</v>
      </c>
      <c r="C179" s="2" t="s">
        <v>1304</v>
      </c>
      <c r="D179" s="3" t="s">
        <v>9</v>
      </c>
      <c r="E179" s="3" t="s">
        <v>310</v>
      </c>
      <c r="F179" s="25">
        <v>148.18</v>
      </c>
      <c r="G179" s="26">
        <v>18.16</v>
      </c>
      <c r="H179" s="3" t="s">
        <v>21</v>
      </c>
      <c r="I179" s="3" t="s">
        <v>7</v>
      </c>
      <c r="J179" s="3" t="s">
        <v>8</v>
      </c>
      <c r="K179" s="2">
        <v>215369</v>
      </c>
      <c r="L179" s="2">
        <v>215269</v>
      </c>
      <c r="M179" s="6">
        <v>45748</v>
      </c>
    </row>
    <row r="180" spans="1:14" x14ac:dyDescent="0.35">
      <c r="A180" s="22">
        <v>45740</v>
      </c>
      <c r="B180" s="7" t="s">
        <v>948</v>
      </c>
      <c r="C180" s="2" t="s">
        <v>948</v>
      </c>
      <c r="D180" s="3" t="s">
        <v>10</v>
      </c>
      <c r="E180" s="3" t="s">
        <v>622</v>
      </c>
      <c r="F180" s="25">
        <v>55.05</v>
      </c>
      <c r="G180" s="26">
        <v>49.55</v>
      </c>
      <c r="H180" s="3" t="s">
        <v>949</v>
      </c>
      <c r="I180" s="3" t="s">
        <v>7</v>
      </c>
      <c r="J180" s="3" t="s">
        <v>8</v>
      </c>
      <c r="K180" s="2">
        <v>1295009</v>
      </c>
      <c r="L180" s="2">
        <v>1295009</v>
      </c>
      <c r="M180" s="6">
        <v>45747</v>
      </c>
    </row>
    <row r="181" spans="1:14" x14ac:dyDescent="0.35">
      <c r="A181" s="22">
        <v>45740</v>
      </c>
      <c r="B181" s="7" t="s">
        <v>1307</v>
      </c>
      <c r="C181" s="2" t="s">
        <v>1308</v>
      </c>
      <c r="D181" s="3" t="s">
        <v>23</v>
      </c>
      <c r="E181" s="3" t="s">
        <v>1310</v>
      </c>
      <c r="F181" s="25">
        <v>53</v>
      </c>
      <c r="H181" s="3" t="s">
        <v>1309</v>
      </c>
      <c r="I181" s="3" t="s">
        <v>7</v>
      </c>
      <c r="J181" s="3" t="s">
        <v>8</v>
      </c>
    </row>
    <row r="182" spans="1:14" x14ac:dyDescent="0.35">
      <c r="A182" s="22">
        <v>45740</v>
      </c>
      <c r="B182" s="7" t="s">
        <v>898</v>
      </c>
      <c r="C182" s="2" t="s">
        <v>898</v>
      </c>
      <c r="D182" s="3" t="s">
        <v>63</v>
      </c>
      <c r="E182" s="3" t="s">
        <v>1312</v>
      </c>
      <c r="F182" s="25">
        <v>385</v>
      </c>
      <c r="G182" s="26">
        <v>157.5</v>
      </c>
      <c r="H182" s="3" t="s">
        <v>1311</v>
      </c>
      <c r="I182" s="3" t="s">
        <v>7</v>
      </c>
      <c r="J182" s="3" t="s">
        <v>8</v>
      </c>
      <c r="K182" s="2">
        <v>216383</v>
      </c>
      <c r="L182" s="2">
        <v>216383</v>
      </c>
      <c r="M182" s="6">
        <v>45769</v>
      </c>
    </row>
    <row r="183" spans="1:14" x14ac:dyDescent="0.35">
      <c r="A183" s="22">
        <v>45740</v>
      </c>
      <c r="B183" s="7" t="s">
        <v>989</v>
      </c>
      <c r="C183" s="2" t="s">
        <v>989</v>
      </c>
      <c r="D183" s="3" t="s">
        <v>20</v>
      </c>
      <c r="E183" s="3" t="s">
        <v>997</v>
      </c>
      <c r="F183" s="25">
        <v>460.14</v>
      </c>
      <c r="H183" s="3" t="s">
        <v>990</v>
      </c>
      <c r="I183" s="3" t="s">
        <v>29</v>
      </c>
      <c r="J183" s="3" t="s">
        <v>8</v>
      </c>
    </row>
    <row r="184" spans="1:14" x14ac:dyDescent="0.35">
      <c r="A184" s="22">
        <v>45740</v>
      </c>
      <c r="B184" s="7" t="s">
        <v>1313</v>
      </c>
      <c r="C184" s="2" t="s">
        <v>1314</v>
      </c>
      <c r="D184" s="3" t="s">
        <v>9</v>
      </c>
      <c r="E184" s="3" t="s">
        <v>310</v>
      </c>
      <c r="F184" s="25">
        <v>34.36</v>
      </c>
      <c r="G184" s="26">
        <v>22.83</v>
      </c>
      <c r="H184" s="3" t="s">
        <v>1315</v>
      </c>
      <c r="I184" s="3" t="s">
        <v>7</v>
      </c>
      <c r="J184" s="3" t="s">
        <v>8</v>
      </c>
      <c r="K184" s="2">
        <v>215266</v>
      </c>
      <c r="L184" s="2">
        <v>215266</v>
      </c>
      <c r="M184" s="6">
        <v>45748</v>
      </c>
    </row>
    <row r="185" spans="1:14" x14ac:dyDescent="0.35">
      <c r="A185" s="22">
        <v>45740</v>
      </c>
      <c r="B185" s="7" t="s">
        <v>1316</v>
      </c>
      <c r="C185" s="2" t="s">
        <v>1317</v>
      </c>
      <c r="D185" s="3" t="s">
        <v>552</v>
      </c>
      <c r="E185" s="3" t="s">
        <v>390</v>
      </c>
      <c r="F185" s="25">
        <v>1059</v>
      </c>
      <c r="H185" s="3" t="s">
        <v>1311</v>
      </c>
      <c r="I185" s="3" t="s">
        <v>29</v>
      </c>
      <c r="J185" s="3" t="s">
        <v>8</v>
      </c>
      <c r="L185" s="2">
        <v>3999903</v>
      </c>
    </row>
    <row r="186" spans="1:14" x14ac:dyDescent="0.35">
      <c r="A186" s="22">
        <v>45740</v>
      </c>
      <c r="B186" s="7" t="s">
        <v>27</v>
      </c>
      <c r="C186" s="2" t="s">
        <v>1038</v>
      </c>
      <c r="D186" s="3" t="s">
        <v>9</v>
      </c>
      <c r="E186" s="3" t="s">
        <v>1318</v>
      </c>
      <c r="F186" s="25">
        <v>60</v>
      </c>
      <c r="G186" s="26">
        <v>45.5</v>
      </c>
      <c r="H186" s="3" t="s">
        <v>82</v>
      </c>
      <c r="I186" s="3" t="s">
        <v>7</v>
      </c>
      <c r="J186" s="3" t="s">
        <v>8</v>
      </c>
      <c r="K186" s="2">
        <v>215267</v>
      </c>
      <c r="L186" s="2">
        <v>215267</v>
      </c>
      <c r="M186" s="6">
        <v>45758</v>
      </c>
    </row>
    <row r="187" spans="1:14" x14ac:dyDescent="0.35">
      <c r="A187" s="22">
        <v>45741</v>
      </c>
      <c r="B187" s="7" t="s">
        <v>1320</v>
      </c>
      <c r="C187" s="2" t="s">
        <v>1320</v>
      </c>
      <c r="D187" s="3" t="s">
        <v>20</v>
      </c>
      <c r="E187" s="3" t="s">
        <v>1321</v>
      </c>
      <c r="F187" s="25">
        <v>178.9</v>
      </c>
      <c r="H187" s="3" t="s">
        <v>700</v>
      </c>
      <c r="I187" s="3" t="s">
        <v>29</v>
      </c>
      <c r="J187" s="3" t="s">
        <v>8</v>
      </c>
      <c r="L187" s="2">
        <v>460923</v>
      </c>
      <c r="M187" s="2" t="s">
        <v>1369</v>
      </c>
    </row>
    <row r="188" spans="1:14" x14ac:dyDescent="0.35">
      <c r="A188" s="22">
        <v>45742</v>
      </c>
      <c r="B188" s="7" t="s">
        <v>1324</v>
      </c>
      <c r="C188" s="2" t="s">
        <v>1324</v>
      </c>
      <c r="D188" s="3" t="s">
        <v>20</v>
      </c>
      <c r="E188" s="3" t="s">
        <v>997</v>
      </c>
      <c r="F188" s="25">
        <v>162.19999999999999</v>
      </c>
      <c r="G188" s="26">
        <v>62.9</v>
      </c>
      <c r="H188" s="3" t="s">
        <v>11</v>
      </c>
      <c r="I188" s="3" t="s">
        <v>7</v>
      </c>
      <c r="J188" s="3" t="s">
        <v>8</v>
      </c>
      <c r="K188" s="2" t="s">
        <v>1425</v>
      </c>
      <c r="L188" s="2">
        <v>460998</v>
      </c>
      <c r="M188" s="6">
        <v>45769</v>
      </c>
      <c r="N188" s="2" t="s">
        <v>1426</v>
      </c>
    </row>
    <row r="189" spans="1:14" x14ac:dyDescent="0.35">
      <c r="A189" s="22">
        <v>45743</v>
      </c>
      <c r="B189" s="7" t="s">
        <v>49</v>
      </c>
      <c r="C189" s="2" t="s">
        <v>49</v>
      </c>
      <c r="D189" s="3" t="s">
        <v>34</v>
      </c>
      <c r="E189" s="3" t="s">
        <v>808</v>
      </c>
      <c r="F189" s="25">
        <v>221.27</v>
      </c>
      <c r="G189" s="26">
        <v>119.14</v>
      </c>
      <c r="H189" s="3" t="s">
        <v>6</v>
      </c>
      <c r="I189" s="3" t="s">
        <v>7</v>
      </c>
      <c r="J189" s="3" t="s">
        <v>8</v>
      </c>
      <c r="K189" s="2" t="s">
        <v>873</v>
      </c>
      <c r="L189" s="2">
        <v>5712810</v>
      </c>
      <c r="M189" s="6">
        <v>45756</v>
      </c>
    </row>
    <row r="190" spans="1:14" x14ac:dyDescent="0.35">
      <c r="A190" s="22">
        <v>45742</v>
      </c>
      <c r="B190" s="7" t="s">
        <v>1089</v>
      </c>
      <c r="C190" s="2" t="s">
        <v>1089</v>
      </c>
      <c r="D190" s="3" t="s">
        <v>10</v>
      </c>
      <c r="E190" s="3" t="s">
        <v>1325</v>
      </c>
      <c r="F190" s="25">
        <v>8985</v>
      </c>
      <c r="G190" s="26">
        <v>8985</v>
      </c>
      <c r="H190" s="3" t="s">
        <v>19</v>
      </c>
      <c r="I190" s="3" t="s">
        <v>7</v>
      </c>
      <c r="J190" s="3" t="s">
        <v>8</v>
      </c>
      <c r="K190" s="2">
        <v>346424</v>
      </c>
      <c r="L190" s="2">
        <v>346425</v>
      </c>
      <c r="M190" s="6">
        <v>45793</v>
      </c>
    </row>
    <row r="191" spans="1:14" x14ac:dyDescent="0.35">
      <c r="A191" s="22">
        <v>45744</v>
      </c>
      <c r="B191" s="7" t="s">
        <v>946</v>
      </c>
      <c r="C191" s="2" t="s">
        <v>946</v>
      </c>
      <c r="D191" s="3" t="s">
        <v>34</v>
      </c>
      <c r="E191" s="3" t="s">
        <v>808</v>
      </c>
      <c r="F191" s="25">
        <v>4167.32</v>
      </c>
      <c r="H191" s="3" t="s">
        <v>22</v>
      </c>
      <c r="J191" s="3" t="s">
        <v>40</v>
      </c>
      <c r="L191" s="2">
        <v>5714840</v>
      </c>
    </row>
    <row r="192" spans="1:14" x14ac:dyDescent="0.35">
      <c r="A192" s="22">
        <v>45744</v>
      </c>
      <c r="B192" s="7" t="s">
        <v>947</v>
      </c>
      <c r="C192" s="2" t="s">
        <v>947</v>
      </c>
      <c r="D192" s="3" t="s">
        <v>34</v>
      </c>
      <c r="E192" s="3" t="s">
        <v>703</v>
      </c>
      <c r="F192" s="25">
        <v>140</v>
      </c>
      <c r="G192" s="26" t="s">
        <v>1370</v>
      </c>
      <c r="H192" s="3" t="s">
        <v>22</v>
      </c>
      <c r="I192" s="3" t="s">
        <v>7</v>
      </c>
      <c r="J192" s="3" t="s">
        <v>8</v>
      </c>
      <c r="K192" s="2" t="s">
        <v>1371</v>
      </c>
      <c r="L192" s="2">
        <v>5716918</v>
      </c>
      <c r="M192" s="6">
        <v>45761</v>
      </c>
    </row>
    <row r="193" spans="1:13" x14ac:dyDescent="0.35">
      <c r="A193" s="22">
        <v>45743</v>
      </c>
      <c r="B193" s="7" t="s">
        <v>258</v>
      </c>
      <c r="C193" s="2" t="s">
        <v>258</v>
      </c>
      <c r="D193" s="3" t="s">
        <v>733</v>
      </c>
      <c r="E193" s="3" t="s">
        <v>1029</v>
      </c>
      <c r="F193" s="25">
        <v>358.55</v>
      </c>
      <c r="G193" s="26">
        <v>142.71</v>
      </c>
      <c r="H193" s="3" t="s">
        <v>11</v>
      </c>
      <c r="I193" s="3" t="s">
        <v>7</v>
      </c>
      <c r="J193" s="3" t="s">
        <v>8</v>
      </c>
      <c r="K193" s="2">
        <v>12375593</v>
      </c>
      <c r="L193" s="2">
        <v>12375593</v>
      </c>
      <c r="M193" s="6">
        <v>45755</v>
      </c>
    </row>
    <row r="194" spans="1:13" x14ac:dyDescent="0.35">
      <c r="A194" s="22">
        <v>45747</v>
      </c>
      <c r="B194" s="7" t="s">
        <v>559</v>
      </c>
      <c r="C194" s="2" t="s">
        <v>750</v>
      </c>
      <c r="D194" s="3" t="s">
        <v>10</v>
      </c>
      <c r="E194" s="3" t="s">
        <v>1330</v>
      </c>
      <c r="F194" s="25">
        <v>87.7</v>
      </c>
      <c r="G194" s="26">
        <v>59.29</v>
      </c>
      <c r="H194" s="3" t="s">
        <v>19</v>
      </c>
      <c r="I194" s="3" t="s">
        <v>7</v>
      </c>
      <c r="J194" s="3" t="s">
        <v>8</v>
      </c>
      <c r="K194" s="2">
        <v>30946</v>
      </c>
      <c r="L194" s="2">
        <v>30946</v>
      </c>
      <c r="M194" s="6">
        <v>45769</v>
      </c>
    </row>
    <row r="195" spans="1:13" x14ac:dyDescent="0.35">
      <c r="A195" s="22">
        <v>45747</v>
      </c>
      <c r="B195" s="7" t="s">
        <v>559</v>
      </c>
      <c r="C195" s="2" t="s">
        <v>750</v>
      </c>
      <c r="D195" s="3" t="s">
        <v>10</v>
      </c>
      <c r="E195" s="3" t="s">
        <v>1331</v>
      </c>
      <c r="F195" s="25">
        <v>235.86</v>
      </c>
      <c r="G195" s="26">
        <v>201.58</v>
      </c>
      <c r="H195" s="3" t="s">
        <v>19</v>
      </c>
      <c r="I195" s="3" t="s">
        <v>7</v>
      </c>
      <c r="J195" s="3" t="s">
        <v>8</v>
      </c>
      <c r="K195" s="2">
        <v>30923</v>
      </c>
      <c r="L195" s="2">
        <v>30923</v>
      </c>
      <c r="M195" s="6">
        <v>45754</v>
      </c>
    </row>
    <row r="196" spans="1:13" x14ac:dyDescent="0.35">
      <c r="A196" s="22">
        <v>45747</v>
      </c>
      <c r="B196" s="7" t="s">
        <v>1181</v>
      </c>
      <c r="C196" s="2" t="s">
        <v>1332</v>
      </c>
      <c r="D196" s="3" t="s">
        <v>58</v>
      </c>
      <c r="E196" s="3" t="s">
        <v>703</v>
      </c>
      <c r="F196" s="25">
        <v>30</v>
      </c>
      <c r="H196" s="3" t="s">
        <v>974</v>
      </c>
      <c r="I196" s="29" t="s">
        <v>29</v>
      </c>
      <c r="J196" s="3" t="s">
        <v>8</v>
      </c>
      <c r="L196" s="2">
        <v>4612222</v>
      </c>
    </row>
    <row r="197" spans="1:13" x14ac:dyDescent="0.35">
      <c r="A197" s="22">
        <v>45747</v>
      </c>
      <c r="B197" s="7" t="s">
        <v>1181</v>
      </c>
      <c r="C197" s="2" t="s">
        <v>1332</v>
      </c>
      <c r="D197" s="3" t="s">
        <v>58</v>
      </c>
      <c r="E197" s="3" t="s">
        <v>703</v>
      </c>
      <c r="F197" s="25">
        <v>30</v>
      </c>
      <c r="H197" s="3" t="s">
        <v>974</v>
      </c>
      <c r="I197" s="29" t="s">
        <v>29</v>
      </c>
      <c r="J197" s="3" t="s">
        <v>8</v>
      </c>
      <c r="L197" s="2">
        <v>4612223</v>
      </c>
    </row>
    <row r="198" spans="1:13" x14ac:dyDescent="0.35">
      <c r="A198" s="22">
        <v>45741</v>
      </c>
      <c r="B198" s="7" t="s">
        <v>1288</v>
      </c>
      <c r="C198" s="2" t="s">
        <v>1288</v>
      </c>
      <c r="D198" s="3" t="s">
        <v>733</v>
      </c>
      <c r="E198" s="3" t="s">
        <v>1333</v>
      </c>
      <c r="F198" s="25">
        <v>186</v>
      </c>
      <c r="G198" s="26">
        <v>70</v>
      </c>
      <c r="H198" s="3" t="s">
        <v>18</v>
      </c>
      <c r="I198" s="3" t="s">
        <v>7</v>
      </c>
      <c r="J198" s="3" t="s">
        <v>8</v>
      </c>
    </row>
    <row r="199" spans="1:13" x14ac:dyDescent="0.35">
      <c r="A199" s="22">
        <v>45754</v>
      </c>
      <c r="B199" s="7" t="s">
        <v>292</v>
      </c>
      <c r="C199" s="2" t="s">
        <v>1334</v>
      </c>
      <c r="D199" s="3" t="s">
        <v>58</v>
      </c>
      <c r="E199" s="3" t="s">
        <v>703</v>
      </c>
      <c r="F199" s="25">
        <v>100</v>
      </c>
      <c r="G199" s="26" t="s">
        <v>1374</v>
      </c>
      <c r="H199" s="3" t="s">
        <v>294</v>
      </c>
      <c r="I199" s="3" t="s">
        <v>7</v>
      </c>
      <c r="J199" s="3" t="s">
        <v>8</v>
      </c>
      <c r="K199" s="2" t="s">
        <v>1384</v>
      </c>
      <c r="L199" s="2">
        <v>461494</v>
      </c>
      <c r="M199" s="6">
        <v>45763</v>
      </c>
    </row>
    <row r="200" spans="1:13" x14ac:dyDescent="0.35">
      <c r="A200" s="22">
        <v>45754</v>
      </c>
      <c r="B200" s="7" t="s">
        <v>292</v>
      </c>
      <c r="C200" s="2" t="s">
        <v>1334</v>
      </c>
      <c r="D200" s="3" t="s">
        <v>58</v>
      </c>
      <c r="E200" s="3" t="s">
        <v>1335</v>
      </c>
      <c r="F200" s="25">
        <v>45</v>
      </c>
      <c r="G200" s="26" t="s">
        <v>1374</v>
      </c>
      <c r="H200" s="3" t="s">
        <v>294</v>
      </c>
      <c r="I200" s="3" t="s">
        <v>7</v>
      </c>
      <c r="J200" s="3" t="s">
        <v>8</v>
      </c>
      <c r="K200" s="2" t="s">
        <v>1375</v>
      </c>
      <c r="L200" s="2">
        <v>461502</v>
      </c>
    </row>
    <row r="201" spans="1:13" x14ac:dyDescent="0.35">
      <c r="A201" s="22">
        <v>45754</v>
      </c>
      <c r="B201" s="7" t="s">
        <v>1336</v>
      </c>
      <c r="C201" s="2" t="s">
        <v>1337</v>
      </c>
      <c r="D201" s="3" t="s">
        <v>58</v>
      </c>
      <c r="E201" s="3" t="s">
        <v>1246</v>
      </c>
      <c r="F201" s="25">
        <v>210.68</v>
      </c>
      <c r="H201" s="3" t="s">
        <v>1338</v>
      </c>
      <c r="I201" s="27" t="s">
        <v>158</v>
      </c>
      <c r="J201" s="3" t="s">
        <v>8</v>
      </c>
      <c r="L201" s="2">
        <v>461506</v>
      </c>
    </row>
    <row r="202" spans="1:13" x14ac:dyDescent="0.35">
      <c r="A202" s="22">
        <v>45754</v>
      </c>
      <c r="B202" s="7" t="s">
        <v>1053</v>
      </c>
      <c r="C202" s="2" t="s">
        <v>1190</v>
      </c>
      <c r="D202" s="3" t="s">
        <v>34</v>
      </c>
      <c r="E202" s="3" t="s">
        <v>1339</v>
      </c>
      <c r="F202" s="25">
        <v>115.95</v>
      </c>
      <c r="G202" s="26">
        <v>104.36</v>
      </c>
      <c r="H202" s="3" t="s">
        <v>6</v>
      </c>
      <c r="I202" s="3" t="s">
        <v>7</v>
      </c>
      <c r="J202" s="3" t="s">
        <v>8</v>
      </c>
      <c r="K202" s="2" t="s">
        <v>897</v>
      </c>
      <c r="L202" s="2">
        <v>5729402</v>
      </c>
      <c r="M202" s="6">
        <v>45776</v>
      </c>
    </row>
    <row r="203" spans="1:13" x14ac:dyDescent="0.35">
      <c r="A203" s="22">
        <v>45749</v>
      </c>
      <c r="B203" s="7" t="s">
        <v>497</v>
      </c>
      <c r="C203" s="2" t="s">
        <v>1064</v>
      </c>
      <c r="D203" s="3" t="s">
        <v>20</v>
      </c>
      <c r="E203" s="3" t="s">
        <v>1340</v>
      </c>
      <c r="F203" s="25">
        <v>74</v>
      </c>
      <c r="G203" s="26">
        <v>16.440000000000001</v>
      </c>
      <c r="H203" s="3" t="s">
        <v>25</v>
      </c>
      <c r="I203" s="3" t="s">
        <v>7</v>
      </c>
      <c r="J203" s="3" t="s">
        <v>8</v>
      </c>
      <c r="K203" s="2" t="s">
        <v>1341</v>
      </c>
      <c r="L203" s="2">
        <v>461270</v>
      </c>
      <c r="M203" s="6">
        <v>45751</v>
      </c>
    </row>
    <row r="204" spans="1:13" x14ac:dyDescent="0.35">
      <c r="A204" s="22">
        <v>45754</v>
      </c>
      <c r="B204" s="7" t="s">
        <v>1342</v>
      </c>
      <c r="C204" s="2" t="s">
        <v>1342</v>
      </c>
      <c r="D204" s="3" t="s">
        <v>63</v>
      </c>
      <c r="E204" s="3" t="s">
        <v>997</v>
      </c>
      <c r="F204" s="25">
        <v>213.58</v>
      </c>
      <c r="H204" s="3" t="s">
        <v>22</v>
      </c>
      <c r="I204" s="27" t="s">
        <v>158</v>
      </c>
      <c r="J204" s="3" t="s">
        <v>8</v>
      </c>
    </row>
    <row r="205" spans="1:13" x14ac:dyDescent="0.35">
      <c r="A205" s="22">
        <v>45754</v>
      </c>
      <c r="B205" s="7" t="s">
        <v>1343</v>
      </c>
      <c r="C205" s="2" t="s">
        <v>1343</v>
      </c>
      <c r="D205" s="3" t="s">
        <v>9</v>
      </c>
      <c r="E205" s="3" t="s">
        <v>334</v>
      </c>
      <c r="F205" s="25">
        <v>246.01</v>
      </c>
      <c r="G205" s="26" t="s">
        <v>1433</v>
      </c>
      <c r="H205" s="3" t="s">
        <v>22</v>
      </c>
      <c r="I205" s="3" t="s">
        <v>7</v>
      </c>
      <c r="J205" s="3" t="s">
        <v>8</v>
      </c>
      <c r="K205" s="2">
        <v>216532</v>
      </c>
      <c r="L205" s="2">
        <v>216532</v>
      </c>
      <c r="M205" s="6">
        <v>45772</v>
      </c>
    </row>
    <row r="206" spans="1:13" x14ac:dyDescent="0.35">
      <c r="A206" s="22">
        <v>45755</v>
      </c>
      <c r="B206" s="7" t="s">
        <v>1344</v>
      </c>
      <c r="C206" s="2" t="s">
        <v>1344</v>
      </c>
      <c r="D206" s="3" t="s">
        <v>10</v>
      </c>
      <c r="E206" s="3" t="s">
        <v>997</v>
      </c>
      <c r="F206" s="25">
        <v>465.1</v>
      </c>
      <c r="G206" s="26" t="s">
        <v>1431</v>
      </c>
      <c r="H206" s="3" t="s">
        <v>1026</v>
      </c>
      <c r="I206" s="3" t="s">
        <v>7</v>
      </c>
      <c r="J206" s="3" t="s">
        <v>8</v>
      </c>
      <c r="K206" s="2">
        <v>346540</v>
      </c>
      <c r="L206" s="2">
        <v>346540</v>
      </c>
      <c r="M206" s="6">
        <v>45770</v>
      </c>
    </row>
    <row r="207" spans="1:13" x14ac:dyDescent="0.35">
      <c r="A207" s="22">
        <v>45756</v>
      </c>
      <c r="B207" s="7" t="s">
        <v>1345</v>
      </c>
      <c r="C207" s="2" t="s">
        <v>1345</v>
      </c>
      <c r="D207" s="3" t="s">
        <v>20</v>
      </c>
      <c r="E207" s="3" t="s">
        <v>1346</v>
      </c>
      <c r="F207" s="25">
        <v>1400</v>
      </c>
      <c r="H207" s="3" t="s">
        <v>12</v>
      </c>
      <c r="I207" s="27" t="s">
        <v>158</v>
      </c>
      <c r="J207" s="3" t="s">
        <v>8</v>
      </c>
      <c r="L207" s="2">
        <v>461603</v>
      </c>
    </row>
    <row r="208" spans="1:13" x14ac:dyDescent="0.35">
      <c r="A208" s="22">
        <v>45756</v>
      </c>
      <c r="B208" s="7" t="s">
        <v>325</v>
      </c>
      <c r="C208" s="2" t="s">
        <v>1347</v>
      </c>
      <c r="D208" s="3" t="s">
        <v>34</v>
      </c>
      <c r="E208" s="3" t="s">
        <v>1348</v>
      </c>
      <c r="F208" s="25">
        <v>892.52</v>
      </c>
      <c r="G208" s="26">
        <v>658.37</v>
      </c>
      <c r="H208" s="3" t="s">
        <v>22</v>
      </c>
      <c r="I208" s="3" t="s">
        <v>7</v>
      </c>
      <c r="J208" s="3" t="s">
        <v>8</v>
      </c>
      <c r="K208" s="2" t="s">
        <v>1421</v>
      </c>
      <c r="L208" s="2">
        <v>5732733</v>
      </c>
      <c r="M208" s="6">
        <v>45769</v>
      </c>
    </row>
    <row r="209" spans="1:14" x14ac:dyDescent="0.35">
      <c r="A209" s="22">
        <v>45756</v>
      </c>
      <c r="B209" s="7" t="s">
        <v>1057</v>
      </c>
      <c r="C209" s="2" t="s">
        <v>1057</v>
      </c>
      <c r="D209" s="3" t="s">
        <v>34</v>
      </c>
      <c r="E209" s="3" t="s">
        <v>1349</v>
      </c>
      <c r="F209" s="25">
        <v>458.48</v>
      </c>
      <c r="G209" s="26">
        <v>366.78</v>
      </c>
      <c r="H209" s="3" t="s">
        <v>22</v>
      </c>
      <c r="I209" s="3" t="s">
        <v>7</v>
      </c>
      <c r="J209" s="3" t="s">
        <v>8</v>
      </c>
      <c r="K209" s="2" t="s">
        <v>955</v>
      </c>
      <c r="L209" s="2">
        <v>5732925</v>
      </c>
      <c r="M209" s="6">
        <v>45769</v>
      </c>
    </row>
    <row r="210" spans="1:14" x14ac:dyDescent="0.35">
      <c r="A210" s="22">
        <v>45697</v>
      </c>
      <c r="B210" s="7" t="s">
        <v>1350</v>
      </c>
      <c r="C210" s="2" t="s">
        <v>1350</v>
      </c>
      <c r="D210" s="3" t="s">
        <v>34</v>
      </c>
      <c r="E210" s="3" t="s">
        <v>1351</v>
      </c>
      <c r="F210" s="25">
        <v>24.28</v>
      </c>
      <c r="G210" s="26" t="s">
        <v>1422</v>
      </c>
      <c r="H210" s="3" t="s">
        <v>1352</v>
      </c>
      <c r="I210" s="3" t="s">
        <v>7</v>
      </c>
      <c r="J210" s="3" t="s">
        <v>8</v>
      </c>
      <c r="K210" s="2" t="s">
        <v>1423</v>
      </c>
      <c r="L210" s="2">
        <v>5733099</v>
      </c>
      <c r="M210" s="6">
        <v>45769</v>
      </c>
    </row>
    <row r="211" spans="1:14" x14ac:dyDescent="0.35">
      <c r="A211" s="22">
        <v>45757</v>
      </c>
      <c r="B211" s="7" t="s">
        <v>478</v>
      </c>
      <c r="C211" s="2" t="s">
        <v>478</v>
      </c>
      <c r="D211" s="3" t="s">
        <v>68</v>
      </c>
      <c r="E211" s="3" t="s">
        <v>1353</v>
      </c>
      <c r="F211" s="25">
        <v>719.67</v>
      </c>
      <c r="G211" s="26">
        <v>576.70000000000005</v>
      </c>
      <c r="H211" s="3" t="s">
        <v>19</v>
      </c>
      <c r="I211" s="3" t="s">
        <v>7</v>
      </c>
      <c r="J211" s="3" t="s">
        <v>8</v>
      </c>
      <c r="K211" s="2" t="s">
        <v>1424</v>
      </c>
      <c r="L211" s="2">
        <v>5733680</v>
      </c>
      <c r="M211" s="6">
        <v>45769</v>
      </c>
    </row>
    <row r="212" spans="1:14" x14ac:dyDescent="0.35">
      <c r="A212" s="22">
        <v>45757</v>
      </c>
      <c r="B212" s="7" t="s">
        <v>1354</v>
      </c>
      <c r="C212" s="2" t="s">
        <v>1355</v>
      </c>
      <c r="D212" s="3" t="s">
        <v>20</v>
      </c>
      <c r="E212" s="3" t="s">
        <v>1140</v>
      </c>
      <c r="H212" s="3" t="s">
        <v>1309</v>
      </c>
      <c r="I212" s="27" t="s">
        <v>158</v>
      </c>
      <c r="J212" s="3" t="s">
        <v>8</v>
      </c>
      <c r="L212" s="2">
        <v>461631</v>
      </c>
    </row>
    <row r="213" spans="1:14" x14ac:dyDescent="0.35">
      <c r="A213" s="22">
        <v>45757</v>
      </c>
      <c r="B213" s="7" t="s">
        <v>1356</v>
      </c>
      <c r="C213" s="2" t="s">
        <v>1357</v>
      </c>
      <c r="D213" s="3" t="s">
        <v>10</v>
      </c>
      <c r="E213" s="3" t="s">
        <v>1358</v>
      </c>
      <c r="F213" s="25">
        <v>201.8</v>
      </c>
      <c r="G213" s="26">
        <v>83.16</v>
      </c>
      <c r="H213" s="3" t="s">
        <v>1050</v>
      </c>
      <c r="I213" s="3" t="s">
        <v>7</v>
      </c>
      <c r="J213" s="3" t="s">
        <v>8</v>
      </c>
      <c r="K213" s="2">
        <v>1301071</v>
      </c>
      <c r="L213" s="2">
        <v>1301071</v>
      </c>
      <c r="M213" s="6">
        <v>45768</v>
      </c>
    </row>
    <row r="214" spans="1:14" x14ac:dyDescent="0.35">
      <c r="A214" s="22">
        <v>45757</v>
      </c>
      <c r="B214" s="7" t="s">
        <v>1356</v>
      </c>
      <c r="C214" s="2" t="s">
        <v>1359</v>
      </c>
      <c r="D214" s="3" t="s">
        <v>10</v>
      </c>
      <c r="E214" s="3" t="s">
        <v>732</v>
      </c>
      <c r="F214" s="25">
        <v>39.39</v>
      </c>
      <c r="G214" s="26">
        <v>25.2</v>
      </c>
      <c r="H214" s="3" t="s">
        <v>1050</v>
      </c>
      <c r="I214" s="3" t="s">
        <v>7</v>
      </c>
      <c r="J214" s="3" t="s">
        <v>8</v>
      </c>
      <c r="K214" s="2">
        <v>1301072</v>
      </c>
      <c r="L214" s="2">
        <v>1301072</v>
      </c>
      <c r="M214" s="6">
        <v>45769</v>
      </c>
    </row>
    <row r="215" spans="1:14" x14ac:dyDescent="0.35">
      <c r="A215" s="22">
        <v>45757</v>
      </c>
      <c r="B215" s="7" t="s">
        <v>36</v>
      </c>
      <c r="C215" s="2" t="s">
        <v>1360</v>
      </c>
      <c r="D215" s="3" t="s">
        <v>34</v>
      </c>
      <c r="E215" s="3" t="s">
        <v>1361</v>
      </c>
      <c r="F215" s="25">
        <v>92</v>
      </c>
      <c r="G215" s="26">
        <v>82.81</v>
      </c>
      <c r="H215" s="3" t="s">
        <v>11</v>
      </c>
      <c r="I215" s="3" t="s">
        <v>7</v>
      </c>
      <c r="J215" s="3" t="s">
        <v>8</v>
      </c>
      <c r="K215" s="2" t="s">
        <v>1058</v>
      </c>
      <c r="L215" s="2">
        <v>5734051</v>
      </c>
      <c r="M215" s="6">
        <v>45769</v>
      </c>
    </row>
    <row r="216" spans="1:14" x14ac:dyDescent="0.35">
      <c r="A216" s="22">
        <v>45757</v>
      </c>
      <c r="B216" s="7" t="s">
        <v>330</v>
      </c>
      <c r="C216" s="2" t="s">
        <v>1224</v>
      </c>
      <c r="D216" s="3" t="s">
        <v>10</v>
      </c>
      <c r="E216" s="3" t="s">
        <v>1241</v>
      </c>
      <c r="F216" s="25">
        <v>104.85</v>
      </c>
      <c r="H216" s="3" t="s">
        <v>11</v>
      </c>
      <c r="I216" s="29" t="s">
        <v>29</v>
      </c>
      <c r="J216" s="3" t="s">
        <v>8</v>
      </c>
    </row>
    <row r="217" spans="1:14" x14ac:dyDescent="0.35">
      <c r="A217" s="22">
        <v>45757</v>
      </c>
      <c r="B217" s="7" t="s">
        <v>601</v>
      </c>
      <c r="C217" s="2" t="s">
        <v>601</v>
      </c>
      <c r="D217" s="3" t="s">
        <v>20</v>
      </c>
      <c r="E217" s="3" t="s">
        <v>85</v>
      </c>
      <c r="F217" s="25">
        <v>130.63999999999999</v>
      </c>
      <c r="G217" s="26" t="s">
        <v>1387</v>
      </c>
      <c r="H217" s="3" t="s">
        <v>22</v>
      </c>
      <c r="I217" s="3" t="s">
        <v>7</v>
      </c>
      <c r="J217" s="3" t="s">
        <v>8</v>
      </c>
      <c r="K217" s="2" t="s">
        <v>1388</v>
      </c>
      <c r="L217" s="2">
        <v>461661</v>
      </c>
      <c r="M217" s="6">
        <v>45763</v>
      </c>
    </row>
    <row r="218" spans="1:14" x14ac:dyDescent="0.35">
      <c r="A218" s="22">
        <v>45757</v>
      </c>
      <c r="B218" s="7" t="s">
        <v>601</v>
      </c>
      <c r="C218" s="2" t="s">
        <v>1362</v>
      </c>
      <c r="D218" s="3" t="s">
        <v>397</v>
      </c>
      <c r="E218" s="3" t="s">
        <v>1363</v>
      </c>
      <c r="F218" s="25">
        <v>192.7</v>
      </c>
      <c r="G218" s="26">
        <v>27.61</v>
      </c>
      <c r="H218" s="3" t="s">
        <v>22</v>
      </c>
      <c r="I218" s="3" t="s">
        <v>7</v>
      </c>
      <c r="J218" s="3" t="s">
        <v>8</v>
      </c>
      <c r="M218" s="6">
        <v>45769</v>
      </c>
      <c r="N218" s="2" t="s">
        <v>1427</v>
      </c>
    </row>
    <row r="219" spans="1:14" x14ac:dyDescent="0.35">
      <c r="A219" s="22">
        <v>45758</v>
      </c>
      <c r="B219" s="7" t="s">
        <v>976</v>
      </c>
      <c r="C219" s="2" t="s">
        <v>976</v>
      </c>
      <c r="D219" s="3" t="s">
        <v>10</v>
      </c>
      <c r="E219" s="3" t="s">
        <v>24</v>
      </c>
      <c r="F219" s="25">
        <v>51.31</v>
      </c>
      <c r="G219" s="26" t="s">
        <v>1382</v>
      </c>
      <c r="H219" s="3" t="s">
        <v>21</v>
      </c>
      <c r="I219" s="3" t="s">
        <v>7</v>
      </c>
      <c r="J219" s="3" t="s">
        <v>8</v>
      </c>
      <c r="K219" s="2">
        <v>1300060</v>
      </c>
    </row>
    <row r="220" spans="1:14" x14ac:dyDescent="0.35">
      <c r="A220" s="22">
        <v>45758</v>
      </c>
      <c r="B220" s="7" t="s">
        <v>948</v>
      </c>
      <c r="C220" s="2" t="s">
        <v>948</v>
      </c>
      <c r="D220" s="3" t="s">
        <v>10</v>
      </c>
      <c r="E220" s="3" t="s">
        <v>216</v>
      </c>
      <c r="F220" s="25">
        <v>57.65</v>
      </c>
      <c r="G220" s="26">
        <v>49.82</v>
      </c>
      <c r="H220" s="3" t="s">
        <v>949</v>
      </c>
      <c r="I220" s="3" t="s">
        <v>7</v>
      </c>
      <c r="J220" s="3" t="s">
        <v>8</v>
      </c>
      <c r="K220" s="2">
        <v>1301274</v>
      </c>
      <c r="L220" s="2">
        <v>1301274</v>
      </c>
      <c r="M220" s="6">
        <v>45769</v>
      </c>
    </row>
    <row r="221" spans="1:14" x14ac:dyDescent="0.35">
      <c r="A221" s="22">
        <v>45758</v>
      </c>
      <c r="B221" s="7" t="s">
        <v>1364</v>
      </c>
      <c r="C221" s="2" t="s">
        <v>1365</v>
      </c>
      <c r="D221" s="3" t="s">
        <v>20</v>
      </c>
      <c r="E221" s="3" t="s">
        <v>1246</v>
      </c>
      <c r="F221" s="25">
        <v>24.28</v>
      </c>
      <c r="H221" s="3" t="s">
        <v>1202</v>
      </c>
      <c r="I221" s="29" t="s">
        <v>29</v>
      </c>
      <c r="J221" s="3" t="s">
        <v>8</v>
      </c>
      <c r="L221" s="2">
        <v>461696</v>
      </c>
      <c r="M221" s="6">
        <v>45763</v>
      </c>
    </row>
    <row r="222" spans="1:14" x14ac:dyDescent="0.35">
      <c r="A222" s="22">
        <v>45758</v>
      </c>
      <c r="B222" s="7" t="s">
        <v>1366</v>
      </c>
      <c r="C222" s="2" t="s">
        <v>1367</v>
      </c>
      <c r="D222" s="3" t="s">
        <v>10</v>
      </c>
      <c r="E222" s="3" t="s">
        <v>1368</v>
      </c>
      <c r="F222" s="25">
        <v>152.07</v>
      </c>
      <c r="G222" s="26">
        <v>140.1</v>
      </c>
      <c r="H222" s="3" t="s">
        <v>1050</v>
      </c>
      <c r="I222" s="3" t="s">
        <v>7</v>
      </c>
      <c r="J222" s="3" t="s">
        <v>8</v>
      </c>
      <c r="K222" s="2">
        <v>1301253</v>
      </c>
      <c r="L222" s="2">
        <v>1301253</v>
      </c>
      <c r="M222" s="6">
        <v>45769</v>
      </c>
    </row>
    <row r="223" spans="1:14" x14ac:dyDescent="0.35">
      <c r="A223" s="22">
        <v>45393</v>
      </c>
      <c r="B223" s="7" t="s">
        <v>1366</v>
      </c>
      <c r="C223" s="2" t="s">
        <v>1359</v>
      </c>
      <c r="D223" s="3" t="s">
        <v>626</v>
      </c>
      <c r="E223" s="3" t="s">
        <v>732</v>
      </c>
      <c r="F223" s="25">
        <v>64.59</v>
      </c>
      <c r="G223" s="26">
        <v>50.4</v>
      </c>
      <c r="H223" s="3" t="s">
        <v>1050</v>
      </c>
      <c r="I223" s="3" t="s">
        <v>7</v>
      </c>
      <c r="J223" s="3" t="s">
        <v>8</v>
      </c>
      <c r="K223" s="2">
        <v>1301072</v>
      </c>
      <c r="L223" s="2">
        <v>1301072</v>
      </c>
      <c r="M223" s="6">
        <v>45772</v>
      </c>
    </row>
    <row r="224" spans="1:14" x14ac:dyDescent="0.35">
      <c r="A224" s="22">
        <v>45758</v>
      </c>
      <c r="B224" s="7" t="s">
        <v>573</v>
      </c>
      <c r="C224" s="2" t="s">
        <v>470</v>
      </c>
      <c r="D224" s="3" t="s">
        <v>10</v>
      </c>
      <c r="E224" s="3" t="s">
        <v>64</v>
      </c>
      <c r="F224" s="25">
        <v>123.24</v>
      </c>
      <c r="G224" s="26">
        <v>123.24</v>
      </c>
      <c r="H224" s="3" t="s">
        <v>12</v>
      </c>
      <c r="I224" s="3" t="s">
        <v>7</v>
      </c>
      <c r="J224" s="3" t="s">
        <v>8</v>
      </c>
      <c r="K224" s="2">
        <v>6897616</v>
      </c>
      <c r="L224" s="2">
        <v>6897616</v>
      </c>
      <c r="M224" s="6">
        <v>45769</v>
      </c>
    </row>
    <row r="225" spans="1:13" x14ac:dyDescent="0.35">
      <c r="A225" s="22">
        <v>45758</v>
      </c>
      <c r="B225" s="7" t="s">
        <v>1366</v>
      </c>
      <c r="C225" s="2" t="s">
        <v>1366</v>
      </c>
      <c r="D225" s="3" t="s">
        <v>10</v>
      </c>
      <c r="E225" s="3" t="s">
        <v>997</v>
      </c>
      <c r="F225" s="25">
        <v>181.6</v>
      </c>
      <c r="G225" s="26">
        <v>140.1</v>
      </c>
      <c r="H225" s="3" t="s">
        <v>1050</v>
      </c>
      <c r="I225" s="3" t="s">
        <v>7</v>
      </c>
      <c r="J225" s="3" t="s">
        <v>8</v>
      </c>
      <c r="K225" s="2">
        <v>1301253</v>
      </c>
      <c r="L225" s="2">
        <v>1301253</v>
      </c>
      <c r="M225" s="6">
        <v>45772</v>
      </c>
    </row>
    <row r="226" spans="1:13" x14ac:dyDescent="0.35">
      <c r="A226" s="22">
        <v>45761</v>
      </c>
      <c r="B226" s="7" t="s">
        <v>289</v>
      </c>
      <c r="C226" s="2" t="s">
        <v>287</v>
      </c>
      <c r="D226" s="3" t="s">
        <v>9</v>
      </c>
      <c r="E226" s="3" t="s">
        <v>1372</v>
      </c>
      <c r="F226" s="25">
        <v>50.63</v>
      </c>
      <c r="G226" s="26">
        <v>38</v>
      </c>
      <c r="H226" s="3" t="s">
        <v>21</v>
      </c>
      <c r="I226" s="3" t="s">
        <v>7</v>
      </c>
      <c r="J226" s="3" t="s">
        <v>8</v>
      </c>
      <c r="K226" s="2">
        <v>616756</v>
      </c>
      <c r="L226" s="2">
        <v>216756</v>
      </c>
      <c r="M226" s="6">
        <v>45772</v>
      </c>
    </row>
    <row r="227" spans="1:13" x14ac:dyDescent="0.35">
      <c r="A227" s="22">
        <v>45761</v>
      </c>
      <c r="B227" s="7" t="s">
        <v>289</v>
      </c>
      <c r="C227" s="2" t="s">
        <v>286</v>
      </c>
      <c r="D227" s="3" t="s">
        <v>9</v>
      </c>
      <c r="E227" s="3" t="s">
        <v>216</v>
      </c>
      <c r="F227" s="25">
        <v>95.2</v>
      </c>
      <c r="G227" s="26">
        <v>73.66</v>
      </c>
      <c r="H227" s="3" t="s">
        <v>21</v>
      </c>
      <c r="I227" s="3" t="s">
        <v>7</v>
      </c>
      <c r="J227" s="3" t="s">
        <v>8</v>
      </c>
      <c r="K227" s="2">
        <v>216638</v>
      </c>
      <c r="L227" s="2">
        <v>216638</v>
      </c>
      <c r="M227" s="6">
        <v>45782</v>
      </c>
    </row>
    <row r="228" spans="1:13" x14ac:dyDescent="0.35">
      <c r="A228" s="22">
        <v>45761</v>
      </c>
      <c r="B228" s="7" t="s">
        <v>289</v>
      </c>
      <c r="C228" s="2" t="s">
        <v>287</v>
      </c>
      <c r="D228" s="3" t="s">
        <v>9</v>
      </c>
      <c r="E228" s="3" t="s">
        <v>1373</v>
      </c>
      <c r="F228" s="25">
        <v>14.63</v>
      </c>
      <c r="G228" s="26">
        <v>9.1999999999999993</v>
      </c>
      <c r="H228" s="3" t="s">
        <v>21</v>
      </c>
      <c r="I228" s="3" t="s">
        <v>7</v>
      </c>
      <c r="J228" s="3" t="s">
        <v>8</v>
      </c>
      <c r="K228" s="2">
        <v>216661</v>
      </c>
      <c r="L228" s="2">
        <v>216661</v>
      </c>
      <c r="M228" s="6">
        <v>45782</v>
      </c>
    </row>
    <row r="229" spans="1:13" x14ac:dyDescent="0.35">
      <c r="A229" s="22">
        <v>45761</v>
      </c>
      <c r="B229" s="7" t="s">
        <v>289</v>
      </c>
      <c r="C229" s="2" t="s">
        <v>287</v>
      </c>
      <c r="D229" s="3" t="s">
        <v>9</v>
      </c>
      <c r="E229" s="3" t="s">
        <v>622</v>
      </c>
      <c r="F229" s="25">
        <v>118.14</v>
      </c>
      <c r="G229" s="26">
        <v>92.01</v>
      </c>
      <c r="H229" s="3" t="s">
        <v>21</v>
      </c>
      <c r="I229" s="3" t="s">
        <v>7</v>
      </c>
      <c r="J229" s="3" t="s">
        <v>8</v>
      </c>
      <c r="K229" s="2">
        <v>216641</v>
      </c>
      <c r="L229" s="2">
        <v>216641</v>
      </c>
      <c r="M229" s="6">
        <v>45776</v>
      </c>
    </row>
    <row r="230" spans="1:13" x14ac:dyDescent="0.35">
      <c r="A230" s="22">
        <v>45761</v>
      </c>
      <c r="B230" s="7" t="s">
        <v>601</v>
      </c>
      <c r="C230" s="2" t="s">
        <v>601</v>
      </c>
      <c r="D230" s="3" t="s">
        <v>20</v>
      </c>
      <c r="E230" s="3" t="s">
        <v>997</v>
      </c>
      <c r="F230" s="25">
        <v>28.47</v>
      </c>
      <c r="H230" s="3" t="s">
        <v>22</v>
      </c>
      <c r="I230" s="43" t="s">
        <v>1180</v>
      </c>
      <c r="J230" s="3" t="s">
        <v>8</v>
      </c>
      <c r="L230" s="2">
        <v>461753</v>
      </c>
    </row>
    <row r="231" spans="1:13" x14ac:dyDescent="0.35">
      <c r="A231" s="22">
        <v>45762</v>
      </c>
      <c r="B231" s="7" t="s">
        <v>1219</v>
      </c>
      <c r="C231" s="2" t="s">
        <v>1219</v>
      </c>
      <c r="D231" s="3" t="s">
        <v>20</v>
      </c>
      <c r="E231" s="3" t="s">
        <v>1376</v>
      </c>
      <c r="F231" s="25">
        <v>80</v>
      </c>
      <c r="G231" s="26">
        <v>36</v>
      </c>
      <c r="H231" s="3" t="s">
        <v>294</v>
      </c>
      <c r="I231" s="3" t="s">
        <v>7</v>
      </c>
      <c r="J231" s="3" t="s">
        <v>8</v>
      </c>
      <c r="K231" s="2" t="s">
        <v>1394</v>
      </c>
      <c r="L231" s="2">
        <v>461813</v>
      </c>
      <c r="M231" s="6">
        <v>45768</v>
      </c>
    </row>
    <row r="232" spans="1:13" x14ac:dyDescent="0.35">
      <c r="A232" s="22">
        <v>45762</v>
      </c>
      <c r="B232" s="7" t="s">
        <v>979</v>
      </c>
      <c r="C232" s="2" t="s">
        <v>1377</v>
      </c>
      <c r="D232" s="3" t="s">
        <v>20</v>
      </c>
      <c r="E232" s="3" t="s">
        <v>324</v>
      </c>
      <c r="F232" s="25">
        <v>50</v>
      </c>
      <c r="G232" s="26">
        <v>45</v>
      </c>
      <c r="H232" s="3" t="s">
        <v>294</v>
      </c>
      <c r="I232" s="3" t="s">
        <v>7</v>
      </c>
      <c r="J232" s="3" t="s">
        <v>8</v>
      </c>
      <c r="K232" s="2" t="s">
        <v>1389</v>
      </c>
      <c r="L232" s="2">
        <v>461792</v>
      </c>
      <c r="M232" s="6">
        <v>45763</v>
      </c>
    </row>
    <row r="233" spans="1:13" x14ac:dyDescent="0.35">
      <c r="A233" s="22">
        <v>45762</v>
      </c>
      <c r="B233" s="7" t="s">
        <v>1378</v>
      </c>
      <c r="C233" s="2" t="s">
        <v>1379</v>
      </c>
      <c r="D233" s="3" t="s">
        <v>10</v>
      </c>
      <c r="E233" s="3" t="s">
        <v>1380</v>
      </c>
      <c r="F233" s="25">
        <v>80</v>
      </c>
      <c r="H233" s="3" t="s">
        <v>1381</v>
      </c>
      <c r="I233" s="29" t="s">
        <v>29</v>
      </c>
      <c r="J233" s="3" t="s">
        <v>8</v>
      </c>
    </row>
    <row r="234" spans="1:13" x14ac:dyDescent="0.35">
      <c r="A234" s="22">
        <v>45762</v>
      </c>
      <c r="B234" s="7" t="s">
        <v>1334</v>
      </c>
      <c r="C234" s="2" t="s">
        <v>1334</v>
      </c>
      <c r="D234" s="3" t="s">
        <v>20</v>
      </c>
      <c r="E234" s="3" t="s">
        <v>1335</v>
      </c>
      <c r="F234" s="25">
        <v>45</v>
      </c>
      <c r="G234" s="26" t="s">
        <v>1374</v>
      </c>
      <c r="H234" s="3" t="s">
        <v>294</v>
      </c>
      <c r="I234" s="3" t="s">
        <v>7</v>
      </c>
      <c r="J234" s="3" t="s">
        <v>8</v>
      </c>
      <c r="K234" s="2" t="s">
        <v>1383</v>
      </c>
      <c r="L234" s="2">
        <v>461798</v>
      </c>
      <c r="M234" s="6">
        <v>45763</v>
      </c>
    </row>
    <row r="235" spans="1:13" x14ac:dyDescent="0.35">
      <c r="A235" s="22">
        <v>45762</v>
      </c>
      <c r="B235" s="7" t="s">
        <v>27</v>
      </c>
      <c r="C235" s="2" t="s">
        <v>1038</v>
      </c>
      <c r="D235" s="3" t="s">
        <v>9</v>
      </c>
      <c r="E235" s="3" t="s">
        <v>334</v>
      </c>
      <c r="F235" s="25">
        <v>60</v>
      </c>
      <c r="H235" s="3" t="s">
        <v>82</v>
      </c>
      <c r="J235" s="3" t="s">
        <v>8</v>
      </c>
    </row>
    <row r="236" spans="1:13" x14ac:dyDescent="0.35">
      <c r="A236" s="22">
        <v>45763</v>
      </c>
      <c r="B236" s="7" t="s">
        <v>478</v>
      </c>
      <c r="C236" s="2" t="s">
        <v>478</v>
      </c>
      <c r="D236" s="3" t="s">
        <v>34</v>
      </c>
      <c r="E236" s="3" t="s">
        <v>1385</v>
      </c>
      <c r="F236" s="25">
        <v>27.8</v>
      </c>
      <c r="G236" s="26">
        <v>22.23</v>
      </c>
      <c r="H236" s="3" t="s">
        <v>19</v>
      </c>
      <c r="I236" s="3" t="s">
        <v>7</v>
      </c>
      <c r="J236" s="3" t="s">
        <v>8</v>
      </c>
      <c r="L236" s="2">
        <v>461813</v>
      </c>
    </row>
    <row r="237" spans="1:13" x14ac:dyDescent="0.35">
      <c r="A237" s="22">
        <v>45763</v>
      </c>
      <c r="B237" s="7" t="s">
        <v>1130</v>
      </c>
      <c r="C237" s="2" t="s">
        <v>1130</v>
      </c>
      <c r="D237" s="3" t="s">
        <v>10</v>
      </c>
      <c r="E237" s="3" t="s">
        <v>1386</v>
      </c>
      <c r="F237" s="25">
        <v>112.34</v>
      </c>
      <c r="G237" s="26">
        <v>77.17</v>
      </c>
      <c r="H237" s="3" t="s">
        <v>22</v>
      </c>
      <c r="I237" s="3" t="s">
        <v>7</v>
      </c>
      <c r="J237" s="3" t="s">
        <v>8</v>
      </c>
      <c r="K237" s="2">
        <v>1303195</v>
      </c>
      <c r="L237" s="2">
        <v>1303195</v>
      </c>
      <c r="M237" s="6">
        <v>45783</v>
      </c>
    </row>
    <row r="238" spans="1:13" x14ac:dyDescent="0.35">
      <c r="A238" s="22">
        <v>45763</v>
      </c>
      <c r="B238" s="7" t="s">
        <v>1390</v>
      </c>
      <c r="C238" s="2" t="s">
        <v>1391</v>
      </c>
      <c r="D238" s="3" t="s">
        <v>9</v>
      </c>
      <c r="E238" s="3" t="s">
        <v>310</v>
      </c>
      <c r="F238" s="25">
        <v>585.47</v>
      </c>
      <c r="H238" s="3" t="s">
        <v>21</v>
      </c>
      <c r="J238" s="3" t="s">
        <v>8</v>
      </c>
    </row>
    <row r="239" spans="1:13" x14ac:dyDescent="0.35">
      <c r="A239" s="22">
        <v>45763</v>
      </c>
      <c r="B239" s="7" t="s">
        <v>1392</v>
      </c>
      <c r="C239" s="2" t="s">
        <v>1392</v>
      </c>
      <c r="D239" s="3" t="s">
        <v>552</v>
      </c>
      <c r="E239" s="3" t="s">
        <v>1393</v>
      </c>
      <c r="F239" s="25">
        <v>80</v>
      </c>
      <c r="H239" s="3" t="s">
        <v>782</v>
      </c>
      <c r="I239" s="3" t="s">
        <v>158</v>
      </c>
      <c r="J239" s="3" t="s">
        <v>8</v>
      </c>
      <c r="L239" s="2">
        <v>4049554</v>
      </c>
    </row>
    <row r="240" spans="1:13" x14ac:dyDescent="0.35">
      <c r="A240" s="22">
        <v>45768</v>
      </c>
      <c r="B240" s="7" t="s">
        <v>1395</v>
      </c>
      <c r="C240" s="2" t="s">
        <v>1395</v>
      </c>
      <c r="D240" s="3" t="s">
        <v>34</v>
      </c>
      <c r="E240" s="3" t="s">
        <v>1396</v>
      </c>
      <c r="F240" s="25">
        <v>148.94999999999999</v>
      </c>
      <c r="G240" s="26">
        <v>84.57</v>
      </c>
      <c r="H240" s="3" t="s">
        <v>1397</v>
      </c>
      <c r="I240" s="3" t="s">
        <v>7</v>
      </c>
      <c r="J240" s="3" t="s">
        <v>40</v>
      </c>
      <c r="K240" s="2" t="s">
        <v>1011</v>
      </c>
      <c r="L240" s="2">
        <v>5744277</v>
      </c>
      <c r="M240" s="6">
        <v>45777</v>
      </c>
    </row>
    <row r="241" spans="1:14" x14ac:dyDescent="0.35">
      <c r="A241" s="22">
        <v>45768</v>
      </c>
      <c r="B241" s="7" t="s">
        <v>340</v>
      </c>
      <c r="C241" s="2" t="s">
        <v>340</v>
      </c>
      <c r="D241" s="3" t="s">
        <v>733</v>
      </c>
      <c r="E241" s="3" t="s">
        <v>1419</v>
      </c>
      <c r="F241" s="25">
        <v>470.07</v>
      </c>
      <c r="G241" s="26">
        <v>338</v>
      </c>
      <c r="H241" s="3" t="s">
        <v>11</v>
      </c>
      <c r="I241" s="3" t="s">
        <v>7</v>
      </c>
      <c r="J241" s="3" t="s">
        <v>8</v>
      </c>
      <c r="K241" s="2">
        <v>12480218</v>
      </c>
      <c r="L241" s="2">
        <v>12480218</v>
      </c>
      <c r="M241" s="6">
        <v>45776</v>
      </c>
    </row>
    <row r="242" spans="1:14" x14ac:dyDescent="0.35">
      <c r="A242" s="22">
        <v>45768</v>
      </c>
      <c r="B242" s="7" t="s">
        <v>1004</v>
      </c>
      <c r="C242" s="2" t="s">
        <v>1067</v>
      </c>
      <c r="D242" s="3" t="s">
        <v>9</v>
      </c>
      <c r="E242" s="3" t="s">
        <v>756</v>
      </c>
      <c r="F242" s="25">
        <v>213.99</v>
      </c>
      <c r="G242" s="26">
        <v>168.48</v>
      </c>
      <c r="H242" s="3" t="s">
        <v>11</v>
      </c>
      <c r="I242" s="3" t="s">
        <v>7</v>
      </c>
      <c r="J242" s="3" t="s">
        <v>8</v>
      </c>
      <c r="K242" s="2">
        <v>216920</v>
      </c>
      <c r="L242" s="2">
        <v>216920</v>
      </c>
      <c r="M242" s="6">
        <v>45782</v>
      </c>
    </row>
    <row r="243" spans="1:14" x14ac:dyDescent="0.35">
      <c r="A243" s="22">
        <v>45768</v>
      </c>
      <c r="B243" s="7" t="s">
        <v>1077</v>
      </c>
      <c r="C243" s="2" t="s">
        <v>1078</v>
      </c>
      <c r="D243" s="3" t="s">
        <v>9</v>
      </c>
      <c r="E243" s="3" t="s">
        <v>622</v>
      </c>
      <c r="F243" s="25">
        <v>235</v>
      </c>
      <c r="G243" s="26">
        <v>186.72</v>
      </c>
      <c r="H243" s="3" t="s">
        <v>12</v>
      </c>
      <c r="I243" s="3" t="s">
        <v>7</v>
      </c>
      <c r="J243" s="3" t="s">
        <v>8</v>
      </c>
      <c r="K243" s="2">
        <v>216911</v>
      </c>
      <c r="L243" s="2">
        <v>216911</v>
      </c>
      <c r="M243" s="6">
        <v>45782</v>
      </c>
    </row>
    <row r="244" spans="1:14" x14ac:dyDescent="0.35">
      <c r="A244" s="22">
        <v>45769</v>
      </c>
      <c r="B244" s="7" t="s">
        <v>1076</v>
      </c>
      <c r="C244" s="2" t="s">
        <v>1076</v>
      </c>
      <c r="D244" s="3" t="s">
        <v>34</v>
      </c>
      <c r="E244" s="3" t="s">
        <v>1420</v>
      </c>
      <c r="F244" s="25">
        <v>289.97000000000003</v>
      </c>
      <c r="G244" s="26">
        <v>202.98</v>
      </c>
      <c r="H244" s="3" t="s">
        <v>6</v>
      </c>
      <c r="I244" s="3" t="s">
        <v>7</v>
      </c>
      <c r="J244" s="3" t="s">
        <v>8</v>
      </c>
      <c r="K244" s="2" t="s">
        <v>975</v>
      </c>
      <c r="L244" s="2">
        <v>5746065</v>
      </c>
      <c r="M244" s="6">
        <v>45783</v>
      </c>
    </row>
    <row r="245" spans="1:14" x14ac:dyDescent="0.35">
      <c r="A245" s="22">
        <v>45770</v>
      </c>
      <c r="B245" s="7" t="s">
        <v>1428</v>
      </c>
      <c r="C245" s="2" t="s">
        <v>1428</v>
      </c>
      <c r="D245" s="3" t="s">
        <v>552</v>
      </c>
      <c r="E245" s="3" t="s">
        <v>756</v>
      </c>
      <c r="F245" s="25">
        <v>500</v>
      </c>
      <c r="H245" s="3" t="s">
        <v>1429</v>
      </c>
      <c r="I245" s="27" t="s">
        <v>158</v>
      </c>
      <c r="J245" s="3" t="s">
        <v>8</v>
      </c>
      <c r="L245" s="2" t="s">
        <v>1430</v>
      </c>
    </row>
    <row r="246" spans="1:14" x14ac:dyDescent="0.35">
      <c r="A246" s="22">
        <v>45770</v>
      </c>
      <c r="B246" s="7" t="s">
        <v>1143</v>
      </c>
      <c r="C246" s="2" t="s">
        <v>1143</v>
      </c>
      <c r="D246" s="3" t="s">
        <v>397</v>
      </c>
      <c r="E246" s="3" t="s">
        <v>310</v>
      </c>
      <c r="F246" s="25">
        <v>528.59</v>
      </c>
      <c r="H246" s="3" t="s">
        <v>1050</v>
      </c>
      <c r="I246" s="27" t="s">
        <v>158</v>
      </c>
      <c r="J246" s="3" t="s">
        <v>8</v>
      </c>
    </row>
    <row r="247" spans="1:14" x14ac:dyDescent="0.35">
      <c r="A247" s="22">
        <v>45772</v>
      </c>
      <c r="B247" s="7" t="s">
        <v>1392</v>
      </c>
      <c r="C247" s="2" t="s">
        <v>1392</v>
      </c>
      <c r="D247" s="3" t="s">
        <v>552</v>
      </c>
      <c r="E247" s="3" t="s">
        <v>997</v>
      </c>
      <c r="F247" s="25">
        <v>208</v>
      </c>
      <c r="H247" s="3" t="s">
        <v>782</v>
      </c>
      <c r="I247" s="3" t="s">
        <v>158</v>
      </c>
      <c r="J247" s="3" t="s">
        <v>8</v>
      </c>
      <c r="L247" s="2" t="s">
        <v>1432</v>
      </c>
    </row>
    <row r="248" spans="1:14" x14ac:dyDescent="0.35">
      <c r="A248" s="22">
        <v>45772</v>
      </c>
      <c r="B248" s="7" t="s">
        <v>1288</v>
      </c>
      <c r="C248" s="2" t="s">
        <v>1288</v>
      </c>
      <c r="D248" s="3" t="s">
        <v>23</v>
      </c>
      <c r="E248" s="3" t="s">
        <v>426</v>
      </c>
      <c r="H248" s="3" t="s">
        <v>18</v>
      </c>
      <c r="J248" s="3" t="s">
        <v>8</v>
      </c>
    </row>
    <row r="249" spans="1:14" x14ac:dyDescent="0.35">
      <c r="A249" s="22">
        <v>45772</v>
      </c>
      <c r="B249" s="7" t="s">
        <v>1434</v>
      </c>
      <c r="C249" s="2" t="s">
        <v>1434</v>
      </c>
      <c r="D249" s="3" t="s">
        <v>20</v>
      </c>
      <c r="E249" s="3" t="s">
        <v>332</v>
      </c>
      <c r="F249" s="25">
        <v>94.69</v>
      </c>
      <c r="H249" s="3" t="s">
        <v>21</v>
      </c>
      <c r="I249" s="27" t="s">
        <v>158</v>
      </c>
      <c r="J249" s="3" t="s">
        <v>8</v>
      </c>
      <c r="L249" s="2">
        <v>462114</v>
      </c>
    </row>
    <row r="250" spans="1:14" x14ac:dyDescent="0.35">
      <c r="A250" s="22">
        <v>45772</v>
      </c>
      <c r="B250" s="7" t="s">
        <v>1069</v>
      </c>
      <c r="C250" s="2" t="s">
        <v>1069</v>
      </c>
      <c r="D250" s="3" t="s">
        <v>9</v>
      </c>
      <c r="E250" s="3" t="s">
        <v>1435</v>
      </c>
      <c r="F250" s="25">
        <v>283.13</v>
      </c>
      <c r="G250" s="26">
        <v>116.9</v>
      </c>
      <c r="H250" s="3" t="s">
        <v>30</v>
      </c>
      <c r="I250" s="3" t="s">
        <v>7</v>
      </c>
      <c r="J250" s="3" t="s">
        <v>8</v>
      </c>
      <c r="K250" s="2">
        <v>217078</v>
      </c>
      <c r="L250" s="2">
        <v>217087</v>
      </c>
      <c r="M250" s="6">
        <v>45786</v>
      </c>
    </row>
    <row r="251" spans="1:14" x14ac:dyDescent="0.35">
      <c r="A251" s="22">
        <v>45775</v>
      </c>
      <c r="B251" s="7" t="s">
        <v>60</v>
      </c>
      <c r="C251" s="2" t="s">
        <v>60</v>
      </c>
      <c r="D251" s="3" t="s">
        <v>68</v>
      </c>
      <c r="E251" s="3" t="s">
        <v>1436</v>
      </c>
      <c r="F251" s="25">
        <v>815.22</v>
      </c>
      <c r="G251" s="26">
        <v>36</v>
      </c>
      <c r="H251" s="3" t="s">
        <v>19</v>
      </c>
      <c r="I251" s="3" t="s">
        <v>7</v>
      </c>
      <c r="J251" s="3" t="s">
        <v>8</v>
      </c>
      <c r="K251" s="2" t="s">
        <v>895</v>
      </c>
      <c r="L251" s="2">
        <v>5753240</v>
      </c>
      <c r="M251" s="6">
        <v>45789</v>
      </c>
      <c r="N251" s="2" t="s">
        <v>1472</v>
      </c>
    </row>
    <row r="252" spans="1:14" x14ac:dyDescent="0.35">
      <c r="A252" s="22">
        <v>45775</v>
      </c>
      <c r="B252" s="7" t="s">
        <v>60</v>
      </c>
      <c r="C252" s="2" t="s">
        <v>60</v>
      </c>
      <c r="D252" s="3" t="s">
        <v>68</v>
      </c>
      <c r="E252" s="3" t="s">
        <v>1245</v>
      </c>
      <c r="F252" s="25">
        <v>89.06</v>
      </c>
      <c r="G252" s="26">
        <v>62.15</v>
      </c>
      <c r="H252" s="3" t="s">
        <v>19</v>
      </c>
      <c r="I252" s="3" t="s">
        <v>7</v>
      </c>
      <c r="J252" s="3" t="s">
        <v>8</v>
      </c>
      <c r="K252" s="2" t="s">
        <v>895</v>
      </c>
      <c r="L252" s="2">
        <v>5753246</v>
      </c>
      <c r="M252" s="6">
        <v>45789</v>
      </c>
    </row>
    <row r="253" spans="1:14" x14ac:dyDescent="0.35">
      <c r="A253" s="22">
        <v>45775</v>
      </c>
      <c r="B253" s="7" t="s">
        <v>1181</v>
      </c>
      <c r="C253" s="2" t="s">
        <v>1332</v>
      </c>
      <c r="D253" s="3" t="s">
        <v>20</v>
      </c>
      <c r="E253" s="3" t="s">
        <v>1195</v>
      </c>
      <c r="F253" s="25">
        <v>80</v>
      </c>
      <c r="G253" s="26">
        <v>65</v>
      </c>
      <c r="H253" s="3" t="s">
        <v>974</v>
      </c>
      <c r="I253" s="3" t="s">
        <v>7</v>
      </c>
      <c r="J253" s="3" t="s">
        <v>8</v>
      </c>
      <c r="K253" s="2" t="s">
        <v>1452</v>
      </c>
      <c r="L253" s="2">
        <v>462166</v>
      </c>
      <c r="M253" s="6">
        <v>45777</v>
      </c>
    </row>
    <row r="254" spans="1:14" x14ac:dyDescent="0.35">
      <c r="A254" s="22">
        <v>45769</v>
      </c>
      <c r="B254" s="7" t="s">
        <v>1437</v>
      </c>
      <c r="C254" s="2" t="s">
        <v>1437</v>
      </c>
      <c r="D254" s="3" t="s">
        <v>23</v>
      </c>
      <c r="E254" s="3" t="s">
        <v>950</v>
      </c>
      <c r="F254" s="25">
        <v>34.24</v>
      </c>
      <c r="H254" s="3" t="s">
        <v>21</v>
      </c>
      <c r="I254" s="27" t="s">
        <v>158</v>
      </c>
    </row>
    <row r="255" spans="1:14" x14ac:dyDescent="0.35">
      <c r="A255" s="22">
        <v>45775</v>
      </c>
      <c r="B255" s="7" t="s">
        <v>1438</v>
      </c>
      <c r="C255" s="2" t="s">
        <v>1439</v>
      </c>
      <c r="D255" s="3" t="s">
        <v>20</v>
      </c>
      <c r="E255" s="3" t="s">
        <v>1440</v>
      </c>
      <c r="F255" s="25">
        <v>96.26</v>
      </c>
      <c r="G255" s="26">
        <v>41.48</v>
      </c>
      <c r="H255" s="3" t="s">
        <v>44</v>
      </c>
      <c r="I255" s="3" t="s">
        <v>7</v>
      </c>
      <c r="J255" s="3" t="s">
        <v>8</v>
      </c>
      <c r="K255" s="2" t="s">
        <v>1449</v>
      </c>
      <c r="L255" s="2">
        <v>462186</v>
      </c>
      <c r="M255" s="6">
        <v>45776</v>
      </c>
    </row>
    <row r="256" spans="1:14" x14ac:dyDescent="0.35">
      <c r="A256" s="22">
        <v>45776</v>
      </c>
      <c r="B256" s="7" t="s">
        <v>1438</v>
      </c>
      <c r="C256" s="2" t="s">
        <v>1439</v>
      </c>
      <c r="D256" s="3" t="s">
        <v>20</v>
      </c>
      <c r="E256" s="3" t="s">
        <v>1441</v>
      </c>
      <c r="F256" s="25">
        <v>60</v>
      </c>
      <c r="G256" s="26">
        <v>35</v>
      </c>
      <c r="H256" s="3" t="s">
        <v>44</v>
      </c>
      <c r="I256" s="3" t="s">
        <v>7</v>
      </c>
      <c r="J256" s="3" t="s">
        <v>8</v>
      </c>
      <c r="K256" s="2" t="s">
        <v>1451</v>
      </c>
      <c r="L256" s="2">
        <v>462187</v>
      </c>
      <c r="M256" s="6">
        <v>45777</v>
      </c>
    </row>
    <row r="257" spans="1:14" x14ac:dyDescent="0.35">
      <c r="A257" s="22">
        <v>45775</v>
      </c>
      <c r="B257" s="7" t="s">
        <v>1442</v>
      </c>
      <c r="C257" s="2" t="s">
        <v>1442</v>
      </c>
      <c r="D257" s="3" t="s">
        <v>397</v>
      </c>
      <c r="E257" s="3" t="s">
        <v>310</v>
      </c>
      <c r="F257" s="25">
        <v>86</v>
      </c>
      <c r="H257" s="3" t="s">
        <v>1202</v>
      </c>
      <c r="J257" s="3" t="s">
        <v>8</v>
      </c>
    </row>
    <row r="258" spans="1:14" x14ac:dyDescent="0.35">
      <c r="A258" s="22">
        <v>45775</v>
      </c>
      <c r="B258" s="7" t="s">
        <v>1438</v>
      </c>
      <c r="C258" s="2" t="s">
        <v>1439</v>
      </c>
      <c r="D258" s="3" t="s">
        <v>20</v>
      </c>
      <c r="E258" s="3" t="s">
        <v>1443</v>
      </c>
      <c r="F258" s="25">
        <v>300</v>
      </c>
      <c r="G258" s="26">
        <v>252</v>
      </c>
      <c r="H258" s="3" t="s">
        <v>44</v>
      </c>
      <c r="I258" s="3" t="s">
        <v>7</v>
      </c>
      <c r="J258" s="3" t="s">
        <v>8</v>
      </c>
      <c r="K258" s="2" t="s">
        <v>1450</v>
      </c>
      <c r="L258" s="2">
        <v>462192</v>
      </c>
      <c r="M258" s="6">
        <v>45776</v>
      </c>
    </row>
    <row r="259" spans="1:14" x14ac:dyDescent="0.35">
      <c r="A259" s="22">
        <v>45775</v>
      </c>
      <c r="B259" s="7" t="s">
        <v>1444</v>
      </c>
      <c r="C259" s="2" t="s">
        <v>1444</v>
      </c>
      <c r="D259" s="3" t="s">
        <v>20</v>
      </c>
      <c r="E259" s="3" t="s">
        <v>1445</v>
      </c>
      <c r="F259" s="25">
        <v>510</v>
      </c>
      <c r="H259" s="3" t="s">
        <v>1446</v>
      </c>
      <c r="J259" s="3" t="s">
        <v>8</v>
      </c>
      <c r="L259" s="2">
        <v>462193</v>
      </c>
    </row>
    <row r="260" spans="1:14" x14ac:dyDescent="0.35">
      <c r="A260" s="22">
        <v>45776</v>
      </c>
      <c r="B260" s="7" t="s">
        <v>1447</v>
      </c>
      <c r="C260" s="2" t="s">
        <v>1447</v>
      </c>
      <c r="D260" s="3" t="s">
        <v>20</v>
      </c>
      <c r="E260" s="3" t="s">
        <v>1448</v>
      </c>
      <c r="F260" s="25">
        <v>580</v>
      </c>
      <c r="G260" s="26">
        <v>174.9</v>
      </c>
      <c r="H260" s="3" t="s">
        <v>25</v>
      </c>
      <c r="I260" s="3" t="s">
        <v>7</v>
      </c>
      <c r="J260" s="3" t="s">
        <v>8</v>
      </c>
      <c r="K260" s="2" t="s">
        <v>1474</v>
      </c>
      <c r="L260" s="2">
        <v>462219</v>
      </c>
      <c r="M260" s="6">
        <v>45789</v>
      </c>
    </row>
    <row r="261" spans="1:14" x14ac:dyDescent="0.35">
      <c r="A261" s="22">
        <v>45776</v>
      </c>
      <c r="B261" s="7" t="s">
        <v>1057</v>
      </c>
      <c r="C261" s="2" t="s">
        <v>1057</v>
      </c>
      <c r="D261" s="3" t="s">
        <v>34</v>
      </c>
      <c r="E261" s="3" t="s">
        <v>808</v>
      </c>
      <c r="F261" s="25">
        <v>110.2</v>
      </c>
      <c r="G261" s="26">
        <v>88.16</v>
      </c>
      <c r="H261" s="3" t="s">
        <v>22</v>
      </c>
      <c r="I261" s="3" t="s">
        <v>7</v>
      </c>
      <c r="J261" s="3" t="s">
        <v>8</v>
      </c>
      <c r="K261" s="2" t="s">
        <v>955</v>
      </c>
      <c r="M261" s="6">
        <v>45783</v>
      </c>
    </row>
    <row r="262" spans="1:14" x14ac:dyDescent="0.35">
      <c r="A262" s="22">
        <v>45775</v>
      </c>
      <c r="B262" s="7" t="s">
        <v>49</v>
      </c>
      <c r="C262" s="2" t="s">
        <v>49</v>
      </c>
      <c r="D262" s="3" t="s">
        <v>68</v>
      </c>
      <c r="E262" s="3" t="s">
        <v>216</v>
      </c>
      <c r="F262" s="25">
        <v>42.22</v>
      </c>
      <c r="G262" s="26">
        <v>38.1</v>
      </c>
      <c r="H262" s="3" t="s">
        <v>1300</v>
      </c>
      <c r="I262" s="3" t="s">
        <v>7</v>
      </c>
      <c r="J262" s="3" t="s">
        <v>40</v>
      </c>
      <c r="K262" s="2" t="s">
        <v>873</v>
      </c>
      <c r="L262" s="2">
        <v>5758003</v>
      </c>
    </row>
    <row r="263" spans="1:14" x14ac:dyDescent="0.35">
      <c r="A263" s="22">
        <v>45777</v>
      </c>
      <c r="B263" s="7" t="s">
        <v>344</v>
      </c>
      <c r="C263" s="2" t="s">
        <v>344</v>
      </c>
      <c r="D263" s="3" t="s">
        <v>34</v>
      </c>
      <c r="E263" s="3" t="s">
        <v>1029</v>
      </c>
      <c r="F263" s="25">
        <v>645.41</v>
      </c>
      <c r="G263" s="26">
        <v>560.63</v>
      </c>
      <c r="H263" s="3" t="s">
        <v>11</v>
      </c>
      <c r="I263" s="3" t="s">
        <v>7</v>
      </c>
      <c r="J263" s="3" t="s">
        <v>8</v>
      </c>
      <c r="K263" s="2" t="s">
        <v>1473</v>
      </c>
      <c r="L263" s="2">
        <v>5763340</v>
      </c>
      <c r="M263" s="6">
        <v>45789</v>
      </c>
    </row>
    <row r="264" spans="1:14" x14ac:dyDescent="0.35">
      <c r="A264" s="22">
        <v>45772</v>
      </c>
      <c r="B264" s="7" t="s">
        <v>1077</v>
      </c>
      <c r="C264" s="2" t="s">
        <v>1078</v>
      </c>
      <c r="D264" s="3" t="s">
        <v>9</v>
      </c>
      <c r="E264" s="3" t="s">
        <v>1453</v>
      </c>
      <c r="F264" s="25">
        <v>215.83</v>
      </c>
      <c r="G264" s="26">
        <v>170.16</v>
      </c>
      <c r="H264" s="3" t="s">
        <v>12</v>
      </c>
      <c r="I264" s="3" t="s">
        <v>7</v>
      </c>
      <c r="J264" s="3" t="s">
        <v>8</v>
      </c>
      <c r="K264" s="2">
        <v>217106</v>
      </c>
      <c r="L264" s="2">
        <v>217106</v>
      </c>
      <c r="M264" s="6">
        <v>45786</v>
      </c>
    </row>
    <row r="265" spans="1:14" x14ac:dyDescent="0.35">
      <c r="A265" s="23" t="s">
        <v>1454</v>
      </c>
      <c r="B265" s="7" t="s">
        <v>1455</v>
      </c>
      <c r="C265" s="2" t="s">
        <v>1456</v>
      </c>
      <c r="D265" s="3" t="s">
        <v>63</v>
      </c>
      <c r="E265" s="3" t="s">
        <v>1457</v>
      </c>
      <c r="F265" s="25">
        <v>120.89</v>
      </c>
      <c r="G265" s="26" t="s">
        <v>1465</v>
      </c>
      <c r="H265" s="3" t="s">
        <v>1338</v>
      </c>
      <c r="I265" s="3" t="s">
        <v>7</v>
      </c>
      <c r="J265" s="3" t="s">
        <v>8</v>
      </c>
      <c r="K265" s="2">
        <v>217471</v>
      </c>
      <c r="L265" s="2">
        <v>217471</v>
      </c>
      <c r="M265" s="6">
        <v>45786</v>
      </c>
    </row>
    <row r="266" spans="1:14" x14ac:dyDescent="0.35">
      <c r="A266" s="22">
        <v>45783</v>
      </c>
      <c r="B266" s="7" t="s">
        <v>1392</v>
      </c>
      <c r="C266" s="2" t="s">
        <v>1392</v>
      </c>
      <c r="D266" s="3" t="s">
        <v>552</v>
      </c>
      <c r="E266" s="3" t="s">
        <v>1393</v>
      </c>
      <c r="F266" s="25">
        <v>80</v>
      </c>
      <c r="H266" s="3" t="s">
        <v>782</v>
      </c>
      <c r="J266" s="3" t="s">
        <v>8</v>
      </c>
      <c r="L266" s="2">
        <v>4087355</v>
      </c>
      <c r="N266" s="2" t="s">
        <v>1333</v>
      </c>
    </row>
    <row r="267" spans="1:14" x14ac:dyDescent="0.35">
      <c r="A267" s="22">
        <v>45783</v>
      </c>
      <c r="B267" s="7" t="s">
        <v>966</v>
      </c>
      <c r="C267" s="2" t="s">
        <v>967</v>
      </c>
      <c r="D267" s="3" t="s">
        <v>20</v>
      </c>
      <c r="E267" s="3" t="s">
        <v>827</v>
      </c>
      <c r="F267" s="25">
        <v>50</v>
      </c>
      <c r="G267" s="26" t="s">
        <v>86</v>
      </c>
      <c r="H267" s="3" t="s">
        <v>30</v>
      </c>
      <c r="I267" s="3" t="s">
        <v>7</v>
      </c>
      <c r="J267" s="3" t="s">
        <v>8</v>
      </c>
      <c r="K267" s="2" t="s">
        <v>1462</v>
      </c>
      <c r="L267" s="2">
        <v>462458</v>
      </c>
      <c r="M267" s="6">
        <v>45784</v>
      </c>
    </row>
    <row r="268" spans="1:14" x14ac:dyDescent="0.35">
      <c r="A268" s="22">
        <v>45783</v>
      </c>
      <c r="B268" s="7" t="s">
        <v>1458</v>
      </c>
      <c r="C268" s="2" t="s">
        <v>1459</v>
      </c>
      <c r="D268" s="3" t="s">
        <v>9</v>
      </c>
      <c r="E268" s="3" t="s">
        <v>1460</v>
      </c>
      <c r="F268" s="25">
        <v>227.19</v>
      </c>
      <c r="H268" s="3" t="s">
        <v>11</v>
      </c>
      <c r="J268" s="3" t="s">
        <v>8</v>
      </c>
    </row>
    <row r="269" spans="1:14" x14ac:dyDescent="0.35">
      <c r="A269" s="22">
        <v>45783</v>
      </c>
      <c r="B269" s="7" t="s">
        <v>36</v>
      </c>
      <c r="C269" s="2" t="s">
        <v>1461</v>
      </c>
      <c r="D269" s="3" t="s">
        <v>34</v>
      </c>
      <c r="E269" s="3" t="s">
        <v>997</v>
      </c>
      <c r="F269" s="25">
        <v>591.20000000000005</v>
      </c>
      <c r="H269" s="3" t="s">
        <v>11</v>
      </c>
      <c r="J269" s="3" t="s">
        <v>8</v>
      </c>
      <c r="L269" s="2">
        <v>5770319</v>
      </c>
    </row>
    <row r="270" spans="1:14" x14ac:dyDescent="0.35">
      <c r="A270" s="22">
        <v>45784</v>
      </c>
      <c r="B270" s="7" t="s">
        <v>27</v>
      </c>
      <c r="C270" s="2" t="s">
        <v>49</v>
      </c>
      <c r="D270" s="3" t="s">
        <v>9</v>
      </c>
      <c r="E270" s="3" t="s">
        <v>64</v>
      </c>
      <c r="F270" s="25">
        <v>60</v>
      </c>
      <c r="H270" s="3" t="s">
        <v>82</v>
      </c>
      <c r="J270" s="3" t="s">
        <v>8</v>
      </c>
    </row>
    <row r="271" spans="1:14" x14ac:dyDescent="0.35">
      <c r="A271" s="22">
        <v>45784</v>
      </c>
      <c r="B271" s="7" t="s">
        <v>27</v>
      </c>
      <c r="C271" s="2" t="s">
        <v>1038</v>
      </c>
      <c r="D271" s="3" t="s">
        <v>9</v>
      </c>
      <c r="E271" s="3" t="s">
        <v>827</v>
      </c>
      <c r="F271" s="25">
        <v>60</v>
      </c>
      <c r="H271" s="3" t="s">
        <v>82</v>
      </c>
      <c r="J271" s="3" t="s">
        <v>8</v>
      </c>
    </row>
    <row r="272" spans="1:14" x14ac:dyDescent="0.35">
      <c r="A272" s="22">
        <v>45784</v>
      </c>
      <c r="B272" s="7" t="s">
        <v>49</v>
      </c>
      <c r="C272" s="2" t="s">
        <v>49</v>
      </c>
      <c r="D272" s="3" t="s">
        <v>68</v>
      </c>
      <c r="E272" s="3" t="s">
        <v>140</v>
      </c>
      <c r="F272" s="25">
        <v>231.99</v>
      </c>
      <c r="H272" s="3" t="s">
        <v>6</v>
      </c>
      <c r="J272" s="3" t="s">
        <v>8</v>
      </c>
      <c r="L272" s="2">
        <v>5772097</v>
      </c>
    </row>
    <row r="273" spans="1:14" x14ac:dyDescent="0.35">
      <c r="A273" s="22">
        <v>45784</v>
      </c>
      <c r="B273" s="7" t="s">
        <v>173</v>
      </c>
      <c r="C273" s="2" t="s">
        <v>1257</v>
      </c>
      <c r="D273" s="3" t="s">
        <v>20</v>
      </c>
      <c r="E273" s="3" t="s">
        <v>1463</v>
      </c>
      <c r="F273" s="25">
        <v>90</v>
      </c>
      <c r="H273" s="3" t="s">
        <v>11</v>
      </c>
      <c r="J273" s="3" t="s">
        <v>8</v>
      </c>
      <c r="L273" s="2">
        <v>462529</v>
      </c>
    </row>
    <row r="274" spans="1:14" x14ac:dyDescent="0.35">
      <c r="A274" s="22">
        <v>45785</v>
      </c>
      <c r="B274" s="7" t="s">
        <v>1191</v>
      </c>
      <c r="C274" s="2" t="s">
        <v>1163</v>
      </c>
      <c r="D274" s="3" t="s">
        <v>34</v>
      </c>
      <c r="E274" s="3" t="s">
        <v>1464</v>
      </c>
      <c r="F274" s="25">
        <v>120</v>
      </c>
      <c r="H274" s="3" t="s">
        <v>204</v>
      </c>
      <c r="J274" s="3" t="s">
        <v>8</v>
      </c>
      <c r="L274" s="2">
        <v>5773009</v>
      </c>
    </row>
    <row r="275" spans="1:14" x14ac:dyDescent="0.35">
      <c r="A275" s="22">
        <v>45878</v>
      </c>
      <c r="B275" s="7" t="s">
        <v>1466</v>
      </c>
      <c r="C275" s="2" t="s">
        <v>1466</v>
      </c>
      <c r="D275" s="3" t="s">
        <v>9</v>
      </c>
      <c r="E275" s="3" t="s">
        <v>729</v>
      </c>
      <c r="F275" s="25">
        <v>180</v>
      </c>
      <c r="H275" s="3" t="s">
        <v>294</v>
      </c>
      <c r="J275" s="3" t="s">
        <v>8</v>
      </c>
    </row>
    <row r="276" spans="1:14" x14ac:dyDescent="0.35">
      <c r="A276" s="22">
        <v>45878</v>
      </c>
      <c r="B276" s="7" t="s">
        <v>1467</v>
      </c>
      <c r="C276" s="2" t="s">
        <v>1467</v>
      </c>
      <c r="D276" s="3" t="s">
        <v>10</v>
      </c>
      <c r="E276" s="3" t="s">
        <v>894</v>
      </c>
      <c r="F276" s="25">
        <v>109</v>
      </c>
      <c r="H276" s="3" t="s">
        <v>1268</v>
      </c>
      <c r="J276" s="3" t="s">
        <v>8</v>
      </c>
    </row>
    <row r="277" spans="1:14" x14ac:dyDescent="0.35">
      <c r="A277" s="22">
        <v>45786</v>
      </c>
      <c r="B277" s="7" t="s">
        <v>448</v>
      </c>
      <c r="C277" s="2" t="s">
        <v>449</v>
      </c>
      <c r="D277" s="3" t="s">
        <v>10</v>
      </c>
      <c r="E277" s="3" t="s">
        <v>1029</v>
      </c>
      <c r="F277" s="25">
        <v>1319.45</v>
      </c>
      <c r="H277" s="3" t="s">
        <v>516</v>
      </c>
      <c r="J277" s="3" t="s">
        <v>8</v>
      </c>
    </row>
    <row r="278" spans="1:14" x14ac:dyDescent="0.35">
      <c r="A278" s="22">
        <v>45786</v>
      </c>
      <c r="B278" s="7" t="s">
        <v>946</v>
      </c>
      <c r="C278" s="2" t="s">
        <v>946</v>
      </c>
      <c r="D278" s="3" t="s">
        <v>68</v>
      </c>
      <c r="E278" s="3" t="s">
        <v>1246</v>
      </c>
      <c r="F278" s="25">
        <v>3182.01</v>
      </c>
      <c r="H278" s="3" t="s">
        <v>22</v>
      </c>
      <c r="J278" s="3" t="s">
        <v>8</v>
      </c>
      <c r="L278" s="2">
        <v>5774734</v>
      </c>
    </row>
    <row r="279" spans="1:14" x14ac:dyDescent="0.35">
      <c r="A279" s="22">
        <v>45786</v>
      </c>
      <c r="B279" s="7" t="s">
        <v>1395</v>
      </c>
      <c r="C279" s="2" t="s">
        <v>1395</v>
      </c>
      <c r="D279" s="3" t="s">
        <v>34</v>
      </c>
      <c r="E279" s="3" t="s">
        <v>1249</v>
      </c>
      <c r="F279" s="25">
        <v>227.9</v>
      </c>
      <c r="H279" s="3" t="s">
        <v>1397</v>
      </c>
      <c r="J279" s="3" t="s">
        <v>8</v>
      </c>
      <c r="L279" s="2">
        <v>5774778</v>
      </c>
    </row>
    <row r="280" spans="1:14" x14ac:dyDescent="0.35">
      <c r="A280" s="22">
        <v>45789</v>
      </c>
      <c r="B280" s="7" t="s">
        <v>1290</v>
      </c>
      <c r="C280" s="2" t="s">
        <v>1290</v>
      </c>
      <c r="D280" s="3" t="s">
        <v>23</v>
      </c>
      <c r="E280" s="3" t="s">
        <v>997</v>
      </c>
      <c r="F280" s="25">
        <v>207.29</v>
      </c>
      <c r="H280" s="3" t="s">
        <v>1026</v>
      </c>
      <c r="J280" s="3" t="s">
        <v>8</v>
      </c>
    </row>
    <row r="281" spans="1:14" x14ac:dyDescent="0.35">
      <c r="A281" s="22">
        <v>45789</v>
      </c>
      <c r="B281" s="7" t="s">
        <v>1468</v>
      </c>
      <c r="C281" s="2" t="s">
        <v>1469</v>
      </c>
      <c r="D281" s="3" t="s">
        <v>9</v>
      </c>
      <c r="E281" s="3" t="s">
        <v>756</v>
      </c>
      <c r="F281" s="25">
        <v>43.31</v>
      </c>
      <c r="H281" s="3" t="s">
        <v>1042</v>
      </c>
      <c r="J281" s="3" t="s">
        <v>8</v>
      </c>
    </row>
    <row r="282" spans="1:14" x14ac:dyDescent="0.35">
      <c r="A282" s="22">
        <v>45789</v>
      </c>
      <c r="B282" s="7" t="s">
        <v>371</v>
      </c>
      <c r="C282" s="2" t="s">
        <v>1470</v>
      </c>
      <c r="D282" s="3" t="s">
        <v>9</v>
      </c>
      <c r="E282" s="3" t="s">
        <v>802</v>
      </c>
      <c r="F282" s="25">
        <v>150</v>
      </c>
      <c r="H282" s="3" t="s">
        <v>204</v>
      </c>
      <c r="J282" s="3" t="s">
        <v>8</v>
      </c>
    </row>
    <row r="283" spans="1:14" x14ac:dyDescent="0.35">
      <c r="A283" s="22">
        <v>45789</v>
      </c>
      <c r="B283" s="7" t="s">
        <v>1471</v>
      </c>
      <c r="C283" s="2" t="s">
        <v>1471</v>
      </c>
      <c r="D283" s="3" t="s">
        <v>20</v>
      </c>
      <c r="E283" s="3" t="s">
        <v>756</v>
      </c>
      <c r="F283" s="25">
        <v>154.97999999999999</v>
      </c>
      <c r="H283" s="3" t="s">
        <v>970</v>
      </c>
      <c r="J283" s="3" t="s">
        <v>8</v>
      </c>
      <c r="L283" s="2">
        <v>462666</v>
      </c>
    </row>
    <row r="284" spans="1:14" x14ac:dyDescent="0.35">
      <c r="A284" s="22">
        <v>45790</v>
      </c>
      <c r="B284" s="7" t="s">
        <v>1475</v>
      </c>
      <c r="C284" s="2" t="s">
        <v>1475</v>
      </c>
      <c r="D284" s="3" t="s">
        <v>20</v>
      </c>
      <c r="E284" s="3" t="s">
        <v>950</v>
      </c>
      <c r="F284" s="25">
        <v>50</v>
      </c>
      <c r="H284" s="3" t="s">
        <v>22</v>
      </c>
      <c r="J284" s="3" t="s">
        <v>8</v>
      </c>
      <c r="L284" s="2">
        <v>462706</v>
      </c>
    </row>
    <row r="285" spans="1:14" x14ac:dyDescent="0.35">
      <c r="A285" s="22">
        <v>45791</v>
      </c>
      <c r="B285" s="7" t="s">
        <v>1476</v>
      </c>
      <c r="C285" s="7" t="s">
        <v>1476</v>
      </c>
      <c r="D285" s="3" t="s">
        <v>23</v>
      </c>
      <c r="E285" s="3" t="s">
        <v>1477</v>
      </c>
      <c r="F285" s="25">
        <v>200</v>
      </c>
      <c r="H285" s="3" t="s">
        <v>1026</v>
      </c>
      <c r="J285" s="3" t="s">
        <v>8</v>
      </c>
      <c r="L285" s="2">
        <v>111111</v>
      </c>
      <c r="N285" s="2" t="s">
        <v>1478</v>
      </c>
    </row>
    <row r="286" spans="1:14" x14ac:dyDescent="0.35">
      <c r="A286" s="22">
        <v>45830</v>
      </c>
      <c r="B286" s="7" t="s">
        <v>1479</v>
      </c>
      <c r="C286" s="2" t="s">
        <v>1479</v>
      </c>
      <c r="D286" s="3" t="s">
        <v>20</v>
      </c>
      <c r="E286" s="3" t="s">
        <v>756</v>
      </c>
      <c r="F286" s="25">
        <v>150</v>
      </c>
      <c r="H286" s="3" t="s">
        <v>1479</v>
      </c>
      <c r="J286" s="3" t="s">
        <v>8</v>
      </c>
      <c r="N286" s="2" t="s">
        <v>1480</v>
      </c>
    </row>
    <row r="287" spans="1:14" x14ac:dyDescent="0.35">
      <c r="A287" s="22">
        <v>45831</v>
      </c>
      <c r="B287" s="7" t="s">
        <v>1481</v>
      </c>
      <c r="C287" s="2" t="s">
        <v>1482</v>
      </c>
      <c r="D287" s="3" t="s">
        <v>10</v>
      </c>
      <c r="E287" s="3" t="s">
        <v>997</v>
      </c>
      <c r="F287" s="25">
        <v>300</v>
      </c>
      <c r="H287" s="3" t="s">
        <v>12</v>
      </c>
      <c r="I287" s="3" t="s">
        <v>7</v>
      </c>
      <c r="J287" s="3" t="s">
        <v>8</v>
      </c>
      <c r="L287" s="2">
        <v>4212442</v>
      </c>
      <c r="N287" s="2" t="s">
        <v>1483</v>
      </c>
    </row>
  </sheetData>
  <autoFilter ref="A1:N283" xr:uid="{0F04922E-3981-41FC-85A3-60DC4C62ADCB}">
    <sortState xmlns:xlrd2="http://schemas.microsoft.com/office/spreadsheetml/2017/richdata2" ref="A2:N156">
      <sortCondition ref="A1:A154"/>
    </sortState>
  </autoFilter>
  <conditionalFormatting sqref="I1:I144">
    <cfRule type="cellIs" dxfId="103" priority="282" operator="equal">
      <formula>"NEGADO"</formula>
    </cfRule>
    <cfRule type="cellIs" dxfId="102" priority="281" operator="equal">
      <formula>"INFO ADICIONAL"</formula>
    </cfRule>
    <cfRule type="cellIs" dxfId="101" priority="280" operator="equal">
      <formula>"LIQUIDADO"</formula>
    </cfRule>
    <cfRule type="cellIs" dxfId="100" priority="283" operator="equal">
      <formula>"LIQUIDADO"</formula>
    </cfRule>
  </conditionalFormatting>
  <conditionalFormatting sqref="I1:I1048576">
    <cfRule type="expression" dxfId="99" priority="119">
      <formula>"NEGAGO"</formula>
    </cfRule>
  </conditionalFormatting>
  <conditionalFormatting sqref="I146">
    <cfRule type="cellIs" dxfId="98" priority="277" operator="equal">
      <formula>"INFO ADICIONAL"</formula>
    </cfRule>
    <cfRule type="cellIs" dxfId="97" priority="276" operator="equal">
      <formula>"LIQUIDADO"</formula>
    </cfRule>
    <cfRule type="cellIs" dxfId="96" priority="279" operator="equal">
      <formula>"LIQUIDADO"</formula>
    </cfRule>
    <cfRule type="cellIs" dxfId="95" priority="278" operator="equal">
      <formula>"NEGADO"</formula>
    </cfRule>
  </conditionalFormatting>
  <conditionalFormatting sqref="I148:I190">
    <cfRule type="cellIs" dxfId="94" priority="145" operator="equal">
      <formula>"INFO ADICIONAL"</formula>
    </cfRule>
    <cfRule type="cellIs" dxfId="93" priority="147" operator="equal">
      <formula>"LIQUIDADO"</formula>
    </cfRule>
    <cfRule type="cellIs" dxfId="92" priority="146" operator="equal">
      <formula>"NEGADO"</formula>
    </cfRule>
    <cfRule type="cellIs" dxfId="91" priority="144" operator="equal">
      <formula>"LIQUIDADO"</formula>
    </cfRule>
  </conditionalFormatting>
  <conditionalFormatting sqref="I192:I193">
    <cfRule type="cellIs" dxfId="90" priority="148" operator="equal">
      <formula>"LIQUIDADO"</formula>
    </cfRule>
    <cfRule type="cellIs" dxfId="89" priority="151" operator="equal">
      <formula>"LIQUIDADO"</formula>
    </cfRule>
    <cfRule type="cellIs" dxfId="88" priority="149" operator="equal">
      <formula>"INFO ADICIONAL"</formula>
    </cfRule>
  </conditionalFormatting>
  <conditionalFormatting sqref="I192:I195">
    <cfRule type="cellIs" dxfId="87" priority="99" operator="equal">
      <formula>"NEGADO"</formula>
    </cfRule>
  </conditionalFormatting>
  <conditionalFormatting sqref="I194:I195">
    <cfRule type="cellIs" dxfId="86" priority="97" operator="equal">
      <formula>"LIQUIDADO"</formula>
    </cfRule>
    <cfRule type="cellIs" dxfId="85" priority="98" operator="equal">
      <formula>"INFO ADICIONAL"</formula>
    </cfRule>
    <cfRule type="cellIs" dxfId="84" priority="100" operator="equal">
      <formula>"LIQUIDADO"</formula>
    </cfRule>
  </conditionalFormatting>
  <conditionalFormatting sqref="I195">
    <cfRule type="cellIs" dxfId="83" priority="171" operator="equal">
      <formula>"LIQUIDADO"</formula>
    </cfRule>
    <cfRule type="cellIs" dxfId="82" priority="169" operator="equal">
      <formula>"INFO ADICIONAL"</formula>
    </cfRule>
    <cfRule type="cellIs" dxfId="81" priority="168" operator="equal">
      <formula>"LIQUIDADO"</formula>
    </cfRule>
  </conditionalFormatting>
  <conditionalFormatting sqref="I198:I200">
    <cfRule type="cellIs" dxfId="80" priority="166" operator="equal">
      <formula>"NEGADO"</formula>
    </cfRule>
    <cfRule type="cellIs" dxfId="79" priority="167" operator="equal">
      <formula>"LIQUIDADO"</formula>
    </cfRule>
    <cfRule type="cellIs" dxfId="78" priority="164" operator="equal">
      <formula>"LIQUIDADO"</formula>
    </cfRule>
    <cfRule type="cellIs" dxfId="77" priority="165" operator="equal">
      <formula>"INFO ADICIONAL"</formula>
    </cfRule>
  </conditionalFormatting>
  <conditionalFormatting sqref="I202:I203">
    <cfRule type="cellIs" dxfId="76" priority="71" operator="equal">
      <formula>"LIQUIDADO"</formula>
    </cfRule>
    <cfRule type="cellIs" dxfId="75" priority="68" operator="equal">
      <formula>"NEGADO"</formula>
    </cfRule>
    <cfRule type="cellIs" dxfId="74" priority="69" operator="equal">
      <formula>"LIQUIDADO"</formula>
    </cfRule>
    <cfRule type="cellIs" dxfId="73" priority="70" operator="equal">
      <formula>"INFO ADICIONAL"</formula>
    </cfRule>
  </conditionalFormatting>
  <conditionalFormatting sqref="I205:I206">
    <cfRule type="cellIs" dxfId="72" priority="86" operator="equal">
      <formula>"LIQUIDADO"</formula>
    </cfRule>
    <cfRule type="cellIs" dxfId="71" priority="87" operator="equal">
      <formula>"INFO ADICIONAL"</formula>
    </cfRule>
    <cfRule type="cellIs" dxfId="70" priority="88" operator="equal">
      <formula>"NEGADO"</formula>
    </cfRule>
    <cfRule type="cellIs" dxfId="69" priority="89" operator="equal">
      <formula>"LIQUIDADO"</formula>
    </cfRule>
  </conditionalFormatting>
  <conditionalFormatting sqref="I206">
    <cfRule type="cellIs" dxfId="68" priority="96" operator="equal">
      <formula>"LIQUIDADO"</formula>
    </cfRule>
    <cfRule type="cellIs" dxfId="67" priority="94" operator="equal">
      <formula>"LIQUIDADO"</formula>
    </cfRule>
  </conditionalFormatting>
  <conditionalFormatting sqref="I208:I211">
    <cfRule type="cellIs" dxfId="66" priority="117" operator="equal">
      <formula>"LIQUIDADO"</formula>
    </cfRule>
    <cfRule type="cellIs" dxfId="65" priority="116" operator="equal">
      <formula>"NEGADO"</formula>
    </cfRule>
    <cfRule type="cellIs" dxfId="64" priority="114" operator="equal">
      <formula>"LIQUIDADO"</formula>
    </cfRule>
    <cfRule type="cellIs" dxfId="63" priority="115" operator="equal">
      <formula>"INFO ADICIONAL"</formula>
    </cfRule>
  </conditionalFormatting>
  <conditionalFormatting sqref="I213:I214">
    <cfRule type="cellIs" dxfId="62" priority="124" operator="equal">
      <formula>"LIQUIDADO"</formula>
    </cfRule>
    <cfRule type="cellIs" dxfId="61" priority="127" operator="equal">
      <formula>"LIQUIDADO"</formula>
    </cfRule>
    <cfRule type="cellIs" dxfId="60" priority="125" operator="equal">
      <formula>"INFO ADICIONAL"</formula>
    </cfRule>
  </conditionalFormatting>
  <conditionalFormatting sqref="I213:I215">
    <cfRule type="cellIs" dxfId="59" priority="112" operator="equal">
      <formula>"NEGADO"</formula>
    </cfRule>
  </conditionalFormatting>
  <conditionalFormatting sqref="I215">
    <cfRule type="cellIs" dxfId="58" priority="113" operator="equal">
      <formula>"LIQUIDADO"</formula>
    </cfRule>
    <cfRule type="cellIs" dxfId="57" priority="111" operator="equal">
      <formula>"INFO ADICIONAL"</formula>
    </cfRule>
    <cfRule type="cellIs" dxfId="56" priority="110" operator="equal">
      <formula>"LIQUIDADO"</formula>
    </cfRule>
  </conditionalFormatting>
  <conditionalFormatting sqref="I216">
    <cfRule type="expression" dxfId="55" priority="118">
      <formula>"NEGADO"</formula>
    </cfRule>
  </conditionalFormatting>
  <conditionalFormatting sqref="I217:I220">
    <cfRule type="cellIs" dxfId="54" priority="132" operator="equal">
      <formula>"LIQUIDADO"</formula>
    </cfRule>
    <cfRule type="cellIs" dxfId="53" priority="135" operator="equal">
      <formula>"LIQUIDADO"</formula>
    </cfRule>
    <cfRule type="cellIs" dxfId="52" priority="133" operator="equal">
      <formula>"INFO ADICIONAL"</formula>
    </cfRule>
    <cfRule type="cellIs" dxfId="51" priority="134" operator="equal">
      <formula>"NEGADO"</formula>
    </cfRule>
  </conditionalFormatting>
  <conditionalFormatting sqref="I221">
    <cfRule type="expression" dxfId="50" priority="105">
      <formula>"NEGADO"</formula>
    </cfRule>
  </conditionalFormatting>
  <conditionalFormatting sqref="I222:I223">
    <cfRule type="cellIs" dxfId="49" priority="102" operator="equal">
      <formula>"INFO ADICIONAL"</formula>
    </cfRule>
    <cfRule type="cellIs" dxfId="48" priority="104" operator="equal">
      <formula>"LIQUIDADO"</formula>
    </cfRule>
    <cfRule type="cellIs" dxfId="47" priority="101" operator="equal">
      <formula>"LIQUIDADO"</formula>
    </cfRule>
  </conditionalFormatting>
  <conditionalFormatting sqref="I222:I229">
    <cfRule type="cellIs" dxfId="46" priority="74" operator="equal">
      <formula>"NEGADO"</formula>
    </cfRule>
  </conditionalFormatting>
  <conditionalFormatting sqref="I224">
    <cfRule type="cellIs" dxfId="45" priority="121" operator="equal">
      <formula>"INFO ADICIONAL"</formula>
    </cfRule>
    <cfRule type="cellIs" dxfId="44" priority="120" operator="equal">
      <formula>"LIQUIDADO"</formula>
    </cfRule>
    <cfRule type="cellIs" dxfId="43" priority="123" operator="equal">
      <formula>"LIQUIDADO"</formula>
    </cfRule>
  </conditionalFormatting>
  <conditionalFormatting sqref="I225:I229">
    <cfRule type="cellIs" dxfId="42" priority="73" operator="equal">
      <formula>"INFO ADICIONAL"</formula>
    </cfRule>
    <cfRule type="cellIs" dxfId="41" priority="75" operator="equal">
      <formula>"LIQUIDADO"</formula>
    </cfRule>
    <cfRule type="cellIs" dxfId="40" priority="72" operator="equal">
      <formula>"LIQUIDADO"</formula>
    </cfRule>
  </conditionalFormatting>
  <conditionalFormatting sqref="I226:I229">
    <cfRule type="expression" dxfId="39" priority="76">
      <formula>"NEGADO"</formula>
    </cfRule>
  </conditionalFormatting>
  <conditionalFormatting sqref="I231:I232">
    <cfRule type="cellIs" dxfId="38" priority="129" operator="equal">
      <formula>"INFO ADICIONAL"</formula>
    </cfRule>
    <cfRule type="cellIs" dxfId="37" priority="128" operator="equal">
      <formula>"LIQUIDADO"</formula>
    </cfRule>
    <cfRule type="cellIs" dxfId="36" priority="130" operator="equal">
      <formula>"NEGADO"</formula>
    </cfRule>
    <cfRule type="cellIs" dxfId="35" priority="131" operator="equal">
      <formula>"LIQUIDADO"</formula>
    </cfRule>
  </conditionalFormatting>
  <conditionalFormatting sqref="I234">
    <cfRule type="cellIs" dxfId="34" priority="136" operator="equal">
      <formula>"LIQUIDADO"</formula>
    </cfRule>
    <cfRule type="cellIs" dxfId="33" priority="137" operator="equal">
      <formula>"INFO ADICIONAL"</formula>
    </cfRule>
    <cfRule type="cellIs" dxfId="32" priority="138" operator="equal">
      <formula>"NEGADO"</formula>
    </cfRule>
    <cfRule type="cellIs" dxfId="31" priority="139" operator="equal">
      <formula>"LIQUIDADO"</formula>
    </cfRule>
  </conditionalFormatting>
  <conditionalFormatting sqref="I236:I237">
    <cfRule type="cellIs" dxfId="30" priority="30" operator="equal">
      <formula>"LIQUIDADO"</formula>
    </cfRule>
    <cfRule type="cellIs" dxfId="29" priority="29" operator="equal">
      <formula>"NEGADO"</formula>
    </cfRule>
    <cfRule type="cellIs" dxfId="28" priority="28" operator="equal">
      <formula>"INFO ADICIONAL"</formula>
    </cfRule>
    <cfRule type="cellIs" dxfId="27" priority="27" operator="equal">
      <formula>"LIQUIDADO"</formula>
    </cfRule>
  </conditionalFormatting>
  <conditionalFormatting sqref="I239:I244">
    <cfRule type="cellIs" dxfId="26" priority="33" operator="equal">
      <formula>"NEGADO"</formula>
    </cfRule>
    <cfRule type="cellIs" dxfId="25" priority="32" operator="equal">
      <formula>"INFO ADICIONAL"</formula>
    </cfRule>
    <cfRule type="cellIs" dxfId="24" priority="31" operator="equal">
      <formula>"LIQUIDADO"</formula>
    </cfRule>
    <cfRule type="cellIs" dxfId="23" priority="34" operator="equal">
      <formula>"LIQUIDADO"</formula>
    </cfRule>
  </conditionalFormatting>
  <conditionalFormatting sqref="I242:I243">
    <cfRule type="expression" dxfId="22" priority="35">
      <formula>"NEGADO"</formula>
    </cfRule>
  </conditionalFormatting>
  <conditionalFormatting sqref="I247">
    <cfRule type="cellIs" dxfId="21" priority="5" operator="equal">
      <formula>"LIQUIDADO"</formula>
    </cfRule>
    <cfRule type="cellIs" dxfId="20" priority="8" operator="equal">
      <formula>"LIQUIDADO"</formula>
    </cfRule>
    <cfRule type="cellIs" dxfId="19" priority="7" operator="equal">
      <formula>"NEGADO"</formula>
    </cfRule>
    <cfRule type="cellIs" dxfId="18" priority="6" operator="equal">
      <formula>"INFO ADICIONAL"</formula>
    </cfRule>
  </conditionalFormatting>
  <conditionalFormatting sqref="I250">
    <cfRule type="expression" dxfId="17" priority="13">
      <formula>"NEGADO"</formula>
    </cfRule>
  </conditionalFormatting>
  <conditionalFormatting sqref="I250:I256">
    <cfRule type="cellIs" dxfId="16" priority="1" operator="equal">
      <formula>"LIQUIDADO"</formula>
    </cfRule>
    <cfRule type="cellIs" dxfId="15" priority="4" operator="equal">
      <formula>"LIQUIDADO"</formula>
    </cfRule>
    <cfRule type="cellIs" dxfId="14" priority="3" operator="equal">
      <formula>"NEGADO"</formula>
    </cfRule>
    <cfRule type="cellIs" dxfId="13" priority="2" operator="equal">
      <formula>"INFO ADICIONAL"</formula>
    </cfRule>
  </conditionalFormatting>
  <conditionalFormatting sqref="I258">
    <cfRule type="cellIs" dxfId="12" priority="51" operator="equal">
      <formula>"LIQUIDADO"</formula>
    </cfRule>
    <cfRule type="cellIs" dxfId="11" priority="50" operator="equal">
      <formula>"NEGADO"</formula>
    </cfRule>
    <cfRule type="cellIs" dxfId="10" priority="49" operator="equal">
      <formula>"INFO ADICIONAL"</formula>
    </cfRule>
    <cfRule type="cellIs" dxfId="9" priority="48" operator="equal">
      <formula>"LIQUIDADO"</formula>
    </cfRule>
  </conditionalFormatting>
  <conditionalFormatting sqref="I260:I265">
    <cfRule type="cellIs" dxfId="8" priority="15" operator="equal">
      <formula>"INFO ADICIONAL"</formula>
    </cfRule>
    <cfRule type="cellIs" dxfId="7" priority="17" operator="equal">
      <formula>"LIQUIDADO"</formula>
    </cfRule>
    <cfRule type="cellIs" dxfId="6" priority="16" operator="equal">
      <formula>"NEGADO"</formula>
    </cfRule>
    <cfRule type="cellIs" dxfId="5" priority="14" operator="equal">
      <formula>"LIQUIDADO"</formula>
    </cfRule>
  </conditionalFormatting>
  <conditionalFormatting sqref="I264:I265">
    <cfRule type="expression" dxfId="4" priority="18">
      <formula>"NEGADO"</formula>
    </cfRule>
  </conditionalFormatting>
  <conditionalFormatting sqref="I267">
    <cfRule type="cellIs" dxfId="3" priority="20" operator="equal">
      <formula>"INFO ADICIONAL"</formula>
    </cfRule>
    <cfRule type="cellIs" dxfId="2" priority="19" operator="equal">
      <formula>"LIQUIDADO"</formula>
    </cfRule>
    <cfRule type="cellIs" dxfId="1" priority="22" operator="equal">
      <formula>"LIQUIDADO"</formula>
    </cfRule>
    <cfRule type="cellIs" dxfId="0" priority="21" operator="equal">
      <formula>"NEGADO"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07F-A98A-4643-A165-4493BCD6BFA2}">
  <dimension ref="B3:K13"/>
  <sheetViews>
    <sheetView zoomScale="78" workbookViewId="0">
      <selection activeCell="H11" sqref="H11"/>
    </sheetView>
  </sheetViews>
  <sheetFormatPr baseColWidth="10" defaultRowHeight="14.5" x14ac:dyDescent="0.35"/>
  <cols>
    <col min="2" max="2" width="24.81640625" customWidth="1"/>
    <col min="3" max="3" width="19.81640625" customWidth="1"/>
    <col min="4" max="4" width="23.453125" customWidth="1"/>
    <col min="5" max="5" width="19.26953125" customWidth="1"/>
    <col min="6" max="6" width="19.7265625" customWidth="1"/>
    <col min="7" max="7" width="15.26953125" style="41" customWidth="1"/>
    <col min="8" max="8" width="11.453125" style="41"/>
    <col min="9" max="9" width="14.26953125" style="41" customWidth="1"/>
    <col min="10" max="10" width="16.81640625" customWidth="1"/>
    <col min="11" max="11" width="45.7265625" customWidth="1"/>
  </cols>
  <sheetData>
    <row r="3" spans="2:11" ht="15.5" x14ac:dyDescent="0.35">
      <c r="B3" s="44" t="s">
        <v>1405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35">
      <c r="B4" s="31" t="s">
        <v>1398</v>
      </c>
      <c r="C4" s="32" t="s">
        <v>1399</v>
      </c>
      <c r="D4" s="32" t="s">
        <v>1400</v>
      </c>
      <c r="E4" s="32" t="s">
        <v>16</v>
      </c>
      <c r="F4" s="32" t="s">
        <v>1401</v>
      </c>
      <c r="G4" s="42" t="s">
        <v>80</v>
      </c>
      <c r="H4" s="42" t="s">
        <v>1406</v>
      </c>
      <c r="I4" s="38" t="s">
        <v>1402</v>
      </c>
      <c r="J4" s="31" t="s">
        <v>1403</v>
      </c>
      <c r="K4" s="32" t="s">
        <v>61</v>
      </c>
    </row>
    <row r="5" spans="2:11" x14ac:dyDescent="0.35">
      <c r="B5" s="33" t="s">
        <v>1407</v>
      </c>
      <c r="C5" s="34">
        <v>45677</v>
      </c>
      <c r="D5" s="35" t="s">
        <v>1408</v>
      </c>
      <c r="E5" s="36">
        <v>16</v>
      </c>
      <c r="F5" s="33"/>
      <c r="G5" s="39"/>
      <c r="H5" s="39"/>
      <c r="I5" s="39"/>
      <c r="J5" s="33"/>
      <c r="K5" s="33" t="s">
        <v>1417</v>
      </c>
    </row>
    <row r="6" spans="2:11" x14ac:dyDescent="0.35">
      <c r="B6" s="33" t="s">
        <v>1407</v>
      </c>
      <c r="C6" s="34">
        <v>45677</v>
      </c>
      <c r="D6" s="35" t="s">
        <v>1409</v>
      </c>
      <c r="E6" s="36">
        <v>32</v>
      </c>
      <c r="F6" s="33"/>
      <c r="G6" s="39"/>
      <c r="H6" s="39"/>
      <c r="I6" s="39"/>
      <c r="J6" s="33"/>
      <c r="K6" s="33" t="s">
        <v>1412</v>
      </c>
    </row>
    <row r="7" spans="2:11" x14ac:dyDescent="0.35">
      <c r="B7" s="33" t="s">
        <v>1407</v>
      </c>
      <c r="C7" s="34">
        <v>45679</v>
      </c>
      <c r="D7" s="35" t="s">
        <v>1410</v>
      </c>
      <c r="E7" s="36">
        <v>57.19</v>
      </c>
      <c r="F7" s="33"/>
      <c r="G7" s="39"/>
      <c r="H7" s="39">
        <v>11.44</v>
      </c>
      <c r="I7" s="39">
        <v>45.75</v>
      </c>
      <c r="J7" s="33">
        <v>214643</v>
      </c>
      <c r="K7" s="33"/>
    </row>
    <row r="8" spans="2:11" x14ac:dyDescent="0.35">
      <c r="B8" s="33" t="s">
        <v>1407</v>
      </c>
      <c r="C8" s="34">
        <v>45679</v>
      </c>
      <c r="D8" s="35" t="s">
        <v>1411</v>
      </c>
      <c r="E8" s="36">
        <v>28.59</v>
      </c>
      <c r="F8" s="33"/>
      <c r="G8" s="39">
        <v>28.29</v>
      </c>
      <c r="H8" s="39"/>
      <c r="I8" s="39"/>
      <c r="J8" s="33">
        <v>212217</v>
      </c>
      <c r="K8" s="33"/>
    </row>
    <row r="9" spans="2:11" x14ac:dyDescent="0.35">
      <c r="B9" s="33" t="s">
        <v>1407</v>
      </c>
      <c r="C9" s="34">
        <v>45700</v>
      </c>
      <c r="D9" s="35" t="s">
        <v>1413</v>
      </c>
      <c r="E9" s="36">
        <v>64.89</v>
      </c>
      <c r="F9" s="33"/>
      <c r="G9" s="39">
        <v>61.41</v>
      </c>
      <c r="H9" s="39"/>
      <c r="I9" s="39"/>
      <c r="J9" s="33"/>
      <c r="K9" s="33"/>
    </row>
    <row r="10" spans="2:11" x14ac:dyDescent="0.35">
      <c r="B10" s="33" t="s">
        <v>1407</v>
      </c>
      <c r="C10" s="34">
        <v>45700</v>
      </c>
      <c r="D10" s="35" t="s">
        <v>1414</v>
      </c>
      <c r="E10" s="36">
        <v>236.52</v>
      </c>
      <c r="F10" s="33"/>
      <c r="G10" s="39"/>
      <c r="H10" s="39">
        <v>47.3</v>
      </c>
      <c r="I10" s="39">
        <v>189.22</v>
      </c>
      <c r="J10" s="33">
        <v>213518</v>
      </c>
      <c r="K10" s="33"/>
    </row>
    <row r="11" spans="2:11" x14ac:dyDescent="0.35">
      <c r="B11" s="33" t="s">
        <v>1407</v>
      </c>
      <c r="C11" s="34">
        <v>45700</v>
      </c>
      <c r="D11" s="35" t="s">
        <v>1415</v>
      </c>
      <c r="E11" s="36">
        <v>236.52</v>
      </c>
      <c r="F11" s="33"/>
      <c r="G11" s="39"/>
      <c r="H11" s="39"/>
      <c r="I11" s="39"/>
      <c r="J11" s="33"/>
      <c r="K11" s="33" t="s">
        <v>1418</v>
      </c>
    </row>
    <row r="12" spans="2:11" x14ac:dyDescent="0.35">
      <c r="B12" s="33" t="s">
        <v>1407</v>
      </c>
      <c r="C12" s="34">
        <v>45700</v>
      </c>
      <c r="D12" s="35" t="s">
        <v>1416</v>
      </c>
      <c r="E12" s="36">
        <v>27.3</v>
      </c>
      <c r="F12" s="33"/>
      <c r="G12" s="39"/>
      <c r="H12" s="39">
        <v>5.46</v>
      </c>
      <c r="I12" s="39">
        <v>21.84</v>
      </c>
      <c r="J12" s="33">
        <v>213518</v>
      </c>
      <c r="K12" s="33"/>
    </row>
    <row r="13" spans="2:11" x14ac:dyDescent="0.35">
      <c r="B13" s="33"/>
      <c r="C13" s="35"/>
      <c r="D13" s="35"/>
      <c r="E13" s="37">
        <f>SUM(E5:E12)</f>
        <v>699.01</v>
      </c>
      <c r="F13" s="31" t="s">
        <v>1404</v>
      </c>
      <c r="G13" s="38">
        <f>SUM(G5:G12)</f>
        <v>89.699999999999989</v>
      </c>
      <c r="H13" s="38">
        <f>SUM(H5:H12)</f>
        <v>64.199999999999989</v>
      </c>
      <c r="I13" s="40">
        <f>SUM(I5:I12)</f>
        <v>256.81</v>
      </c>
      <c r="J13" s="31"/>
      <c r="K13" s="3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REEMBOLSOS 2024</vt:lpstr>
      <vt:lpstr>REEMBOLSOS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RUTH SELENE GUZMAN ZAMBRANO</cp:lastModifiedBy>
  <cp:lastPrinted>2023-07-07T17:35:13Z</cp:lastPrinted>
  <dcterms:created xsi:type="dcterms:W3CDTF">2021-06-17T19:56:41Z</dcterms:created>
  <dcterms:modified xsi:type="dcterms:W3CDTF">2025-06-23T23:21:16Z</dcterms:modified>
</cp:coreProperties>
</file>