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hD_project\softwareDevelopment\RiceCultivationDesignSystem\RCDS_release\run_RCDS\for_redistribution_files_only\input_file_example\"/>
    </mc:Choice>
  </mc:AlternateContent>
  <bookViews>
    <workbookView xWindow="0" yWindow="0" windowWidth="25200" windowHeight="1156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7" i="1" l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G61" i="1"/>
  <c r="H61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H50" i="1"/>
  <c r="G50" i="1"/>
  <c r="G27" i="1" l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H26" i="1"/>
  <c r="G26" i="1"/>
  <c r="K25" i="1" l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<sst xmlns="http://schemas.openxmlformats.org/spreadsheetml/2006/main" count="35" uniqueCount="35">
  <si>
    <t>Direct(umol/m2/s)</t>
  </si>
  <si>
    <t>Scatter(umol/m2/s)</t>
  </si>
  <si>
    <t>VPD(kPa)</t>
  </si>
  <si>
    <t>T(oC)</t>
  </si>
  <si>
    <t>Latitude</t>
    <phoneticPr fontId="1" type="noConversion"/>
  </si>
  <si>
    <t>Longitude</t>
    <phoneticPr fontId="1" type="noConversion"/>
  </si>
  <si>
    <t>tot PPFD</t>
    <phoneticPr fontId="2" type="noConversion"/>
  </si>
  <si>
    <t>timeZone_Longitude</t>
    <phoneticPr fontId="1" type="noConversion"/>
  </si>
  <si>
    <t>Year</t>
    <phoneticPr fontId="1" type="noConversion"/>
  </si>
  <si>
    <t>Month</t>
    <phoneticPr fontId="1" type="noConversion"/>
  </si>
  <si>
    <t>Day</t>
    <phoneticPr fontId="1" type="noConversion"/>
  </si>
  <si>
    <t>Hour</t>
    <phoneticPr fontId="1" type="noConversion"/>
  </si>
  <si>
    <t>Minute</t>
    <phoneticPr fontId="1" type="noConversion"/>
  </si>
  <si>
    <t>Second</t>
    <phoneticPr fontId="1" type="noConversion"/>
  </si>
  <si>
    <t>CO2a</t>
    <phoneticPr fontId="1" type="noConversion"/>
  </si>
  <si>
    <t>time(h)</t>
  </si>
  <si>
    <t>Date</t>
    <phoneticPr fontId="2" type="noConversion"/>
  </si>
  <si>
    <t>DOY</t>
    <phoneticPr fontId="2" type="noConversion"/>
  </si>
  <si>
    <t>当地时间=北京时间+</t>
    <phoneticPr fontId="1" type="noConversion"/>
  </si>
  <si>
    <t>纬度</t>
    <phoneticPr fontId="1" type="noConversion"/>
  </si>
  <si>
    <t>赤纬</t>
    <phoneticPr fontId="1" type="noConversion"/>
  </si>
  <si>
    <t>大气透明系数</t>
    <phoneticPr fontId="1" type="noConversion"/>
  </si>
  <si>
    <t>太阳高度角(h)</t>
    <phoneticPr fontId="1" type="noConversion"/>
  </si>
  <si>
    <t>方位角（太阳投影与经线夹角,d）</t>
    <phoneticPr fontId="1" type="noConversion"/>
  </si>
  <si>
    <t>大气质量数</t>
    <phoneticPr fontId="1" type="noConversion"/>
  </si>
  <si>
    <t>PPFD</t>
    <phoneticPr fontId="2" type="noConversion"/>
  </si>
  <si>
    <t>RH</t>
    <phoneticPr fontId="2" type="noConversion"/>
  </si>
  <si>
    <t>T(F)</t>
    <phoneticPr fontId="2" type="noConversion"/>
  </si>
  <si>
    <t>T(oC)</t>
    <phoneticPr fontId="2" type="noConversion"/>
  </si>
  <si>
    <t>VPD</t>
    <phoneticPr fontId="2" type="noConversion"/>
  </si>
  <si>
    <t>DL</t>
    <phoneticPr fontId="2" type="noConversion"/>
  </si>
  <si>
    <t>DL/SL</t>
    <phoneticPr fontId="1" type="noConversion"/>
  </si>
  <si>
    <t>SL</t>
    <phoneticPr fontId="2" type="noConversion"/>
  </si>
  <si>
    <t>DL_simple</t>
    <phoneticPr fontId="2" type="noConversion"/>
  </si>
  <si>
    <t>SL_simple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</si>
</sst>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NumberFormat="1" applyAlignment="1">
      <alignment vertical="center"/>
    </xf>
    <xf numFmtId="0" fontId="0" fillId="0" borderId="0" xfId="0" applyNumberFormat="1">
      <alignment vertical="center"/>
    </xf>
    <xf numFmtId="22" fontId="0" fillId="0" borderId="0" xfId="0" applyNumberFormat="1" applyAlignment="1"/>
    <xf numFmtId="0" fontId="0" fillId="0" borderId="0" xfId="0" applyNumberFormat="1" applyAlignment="1"/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topLeftCell="A64" workbookViewId="0">
      <selection activeCell="G74" sqref="G74:G86"/>
    </sheetView>
  </sheetViews>
  <sheetFormatPr defaultRowHeight="13.5" x14ac:dyDescent="0.15"/>
  <cols>
    <col min="4" max="6" width="9" style="4"/>
  </cols>
  <sheetData>
    <row r="1" spans="1:11" x14ac:dyDescent="0.15">
      <c r="A1" t="s">
        <v>8</v>
      </c>
      <c r="B1" t="s">
        <v>9</v>
      </c>
      <c r="C1" t="s">
        <v>10</v>
      </c>
      <c r="D1" s="3" t="s">
        <v>11</v>
      </c>
      <c r="E1" s="3" t="s">
        <v>12</v>
      </c>
      <c r="F1" s="3" t="s">
        <v>13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6</v>
      </c>
    </row>
    <row r="2" spans="1:11" x14ac:dyDescent="0.15">
      <c r="A2">
        <v>2018</v>
      </c>
      <c r="B2">
        <v>9</v>
      </c>
      <c r="C2">
        <v>10</v>
      </c>
      <c r="D2" s="3">
        <v>6</v>
      </c>
      <c r="E2" s="3">
        <v>0</v>
      </c>
      <c r="F2" s="3">
        <v>0</v>
      </c>
      <c r="G2">
        <v>149.63116539999999</v>
      </c>
      <c r="H2">
        <v>79.559710440000003</v>
      </c>
      <c r="I2" s="2">
        <v>1.0978330521594545E-2</v>
      </c>
      <c r="J2" s="2">
        <v>18.472222222222218</v>
      </c>
      <c r="K2" s="2">
        <f t="shared" ref="K2:K25" si="0">H2+G2</f>
        <v>229.19087583999999</v>
      </c>
    </row>
    <row r="3" spans="1:11" x14ac:dyDescent="0.15">
      <c r="A3">
        <v>2018</v>
      </c>
      <c r="B3">
        <v>9</v>
      </c>
      <c r="C3">
        <v>10</v>
      </c>
      <c r="D3" s="3">
        <v>7</v>
      </c>
      <c r="E3" s="3">
        <v>0</v>
      </c>
      <c r="F3" s="3">
        <v>0</v>
      </c>
      <c r="G3">
        <v>612.43535080000004</v>
      </c>
      <c r="H3">
        <v>109.0580166</v>
      </c>
      <c r="I3" s="2">
        <v>0.13746022931103219</v>
      </c>
      <c r="J3" s="2">
        <v>22.388888888888886</v>
      </c>
      <c r="K3" s="2">
        <f t="shared" si="0"/>
        <v>721.49336740000001</v>
      </c>
    </row>
    <row r="4" spans="1:11" x14ac:dyDescent="0.15">
      <c r="A4">
        <v>2018</v>
      </c>
      <c r="B4">
        <v>9</v>
      </c>
      <c r="C4">
        <v>10</v>
      </c>
      <c r="D4" s="3">
        <v>8</v>
      </c>
      <c r="E4" s="3">
        <v>0</v>
      </c>
      <c r="F4" s="3">
        <v>0</v>
      </c>
      <c r="G4">
        <v>1070.768654</v>
      </c>
      <c r="H4">
        <v>115.3782933</v>
      </c>
      <c r="I4" s="2">
        <v>1.0663233794798268</v>
      </c>
      <c r="J4" s="2">
        <v>26.453703703703706</v>
      </c>
      <c r="K4" s="2">
        <f t="shared" si="0"/>
        <v>1186.1469473</v>
      </c>
    </row>
    <row r="5" spans="1:11" x14ac:dyDescent="0.15">
      <c r="A5">
        <v>2018</v>
      </c>
      <c r="B5">
        <v>9</v>
      </c>
      <c r="C5">
        <v>10</v>
      </c>
      <c r="D5" s="3">
        <v>9</v>
      </c>
      <c r="E5" s="3">
        <v>0</v>
      </c>
      <c r="F5" s="3">
        <v>0</v>
      </c>
      <c r="G5">
        <v>1453.5983530000001</v>
      </c>
      <c r="H5">
        <v>117.9888564</v>
      </c>
      <c r="I5" s="2">
        <v>1.4346941371906317</v>
      </c>
      <c r="J5" s="2">
        <v>27.824074074074076</v>
      </c>
      <c r="K5" s="2">
        <f t="shared" si="0"/>
        <v>1571.5872094000001</v>
      </c>
    </row>
    <row r="6" spans="1:11" x14ac:dyDescent="0.15">
      <c r="A6">
        <v>2018</v>
      </c>
      <c r="B6">
        <v>9</v>
      </c>
      <c r="C6">
        <v>10</v>
      </c>
      <c r="D6" s="3">
        <v>10</v>
      </c>
      <c r="E6" s="3">
        <v>0</v>
      </c>
      <c r="F6" s="3">
        <v>0</v>
      </c>
      <c r="G6">
        <v>1729.7730650000001</v>
      </c>
      <c r="H6">
        <v>119.24288610000001</v>
      </c>
      <c r="I6" s="2">
        <v>1.6627819845785863</v>
      </c>
      <c r="J6" s="2">
        <v>28.555555555555557</v>
      </c>
      <c r="K6" s="2">
        <f t="shared" si="0"/>
        <v>1849.0159511000002</v>
      </c>
    </row>
    <row r="7" spans="1:11" x14ac:dyDescent="0.15">
      <c r="A7">
        <v>2018</v>
      </c>
      <c r="B7">
        <v>9</v>
      </c>
      <c r="C7">
        <v>10</v>
      </c>
      <c r="D7" s="3">
        <v>11</v>
      </c>
      <c r="E7" s="3">
        <v>0</v>
      </c>
      <c r="F7" s="3">
        <v>0</v>
      </c>
      <c r="G7">
        <v>1879.010673</v>
      </c>
      <c r="H7">
        <v>119.7855555</v>
      </c>
      <c r="I7" s="2">
        <v>1.7348076548787814</v>
      </c>
      <c r="J7" s="2">
        <v>28.703703703703706</v>
      </c>
      <c r="K7" s="2">
        <f t="shared" si="0"/>
        <v>1998.7962285000001</v>
      </c>
    </row>
    <row r="8" spans="1:11" x14ac:dyDescent="0.15">
      <c r="A8">
        <v>2018</v>
      </c>
      <c r="B8">
        <v>9</v>
      </c>
      <c r="C8">
        <v>10</v>
      </c>
      <c r="D8" s="3">
        <v>12</v>
      </c>
      <c r="E8" s="3">
        <v>0</v>
      </c>
      <c r="F8" s="3">
        <v>0</v>
      </c>
      <c r="G8">
        <v>1890.651204</v>
      </c>
      <c r="H8">
        <v>119.82472129999999</v>
      </c>
      <c r="I8" s="2">
        <v>1.8954362906937055</v>
      </c>
      <c r="J8" s="2">
        <v>29.12037037037037</v>
      </c>
      <c r="K8" s="2">
        <f t="shared" si="0"/>
        <v>2010.4759253</v>
      </c>
    </row>
    <row r="9" spans="1:11" x14ac:dyDescent="0.15">
      <c r="A9">
        <v>2018</v>
      </c>
      <c r="B9">
        <v>9</v>
      </c>
      <c r="C9">
        <v>10</v>
      </c>
      <c r="D9" s="3">
        <v>13</v>
      </c>
      <c r="E9" s="3">
        <v>0</v>
      </c>
      <c r="F9" s="3">
        <v>0</v>
      </c>
      <c r="G9">
        <v>1763.8689690000001</v>
      </c>
      <c r="H9">
        <v>119.3739174</v>
      </c>
      <c r="I9" s="2">
        <v>1.7943749332429901</v>
      </c>
      <c r="J9" s="2">
        <v>28.499999999999996</v>
      </c>
      <c r="K9" s="2">
        <f t="shared" si="0"/>
        <v>1883.2428864000001</v>
      </c>
    </row>
    <row r="10" spans="1:11" x14ac:dyDescent="0.15">
      <c r="A10">
        <v>2018</v>
      </c>
      <c r="B10">
        <v>9</v>
      </c>
      <c r="C10">
        <v>10</v>
      </c>
      <c r="D10" s="3">
        <v>14</v>
      </c>
      <c r="E10" s="3">
        <v>0</v>
      </c>
      <c r="F10" s="3">
        <v>0</v>
      </c>
      <c r="G10">
        <v>1507.70065</v>
      </c>
      <c r="H10">
        <v>118.26552409999999</v>
      </c>
      <c r="I10" s="2">
        <v>1.8698184858021278</v>
      </c>
      <c r="J10" s="2">
        <v>28.722222222222225</v>
      </c>
      <c r="K10" s="2">
        <f t="shared" si="0"/>
        <v>1625.9661741</v>
      </c>
    </row>
    <row r="11" spans="1:11" x14ac:dyDescent="0.15">
      <c r="A11">
        <v>2018</v>
      </c>
      <c r="B11">
        <v>9</v>
      </c>
      <c r="C11">
        <v>10</v>
      </c>
      <c r="D11" s="3">
        <v>15</v>
      </c>
      <c r="E11" s="3">
        <v>0</v>
      </c>
      <c r="F11" s="3">
        <v>0</v>
      </c>
      <c r="G11">
        <v>1140.8241700000001</v>
      </c>
      <c r="H11">
        <v>115.9648388</v>
      </c>
      <c r="I11" s="2">
        <v>2.1398396332735645</v>
      </c>
      <c r="J11" s="2">
        <v>29.231481481481481</v>
      </c>
      <c r="K11" s="2">
        <f t="shared" si="0"/>
        <v>1256.7890088000001</v>
      </c>
    </row>
    <row r="12" spans="1:11" x14ac:dyDescent="0.15">
      <c r="A12">
        <v>2018</v>
      </c>
      <c r="B12">
        <v>9</v>
      </c>
      <c r="C12">
        <v>10</v>
      </c>
      <c r="D12" s="3">
        <v>16</v>
      </c>
      <c r="E12" s="3">
        <v>0</v>
      </c>
      <c r="F12" s="3">
        <v>0</v>
      </c>
      <c r="G12">
        <v>692.23556910000002</v>
      </c>
      <c r="H12">
        <v>110.63164260000001</v>
      </c>
      <c r="I12" s="2">
        <v>2.1943147191857992</v>
      </c>
      <c r="J12" s="2">
        <v>28.925925925925927</v>
      </c>
      <c r="K12" s="2">
        <f t="shared" si="0"/>
        <v>802.86721169999998</v>
      </c>
    </row>
    <row r="13" spans="1:11" x14ac:dyDescent="0.15">
      <c r="A13">
        <v>2018</v>
      </c>
      <c r="B13">
        <v>9</v>
      </c>
      <c r="C13">
        <v>10</v>
      </c>
      <c r="D13" s="3">
        <v>17</v>
      </c>
      <c r="E13" s="3">
        <v>0</v>
      </c>
      <c r="F13" s="3">
        <v>0</v>
      </c>
      <c r="G13">
        <v>217.3156712</v>
      </c>
      <c r="H13">
        <v>90.224257570000006</v>
      </c>
      <c r="I13" s="2">
        <v>1.7724366606176318</v>
      </c>
      <c r="J13" s="2">
        <v>27.666666666666668</v>
      </c>
      <c r="K13" s="2">
        <f t="shared" si="0"/>
        <v>307.53992877000002</v>
      </c>
    </row>
    <row r="14" spans="1:11" x14ac:dyDescent="0.15">
      <c r="A14">
        <v>2018</v>
      </c>
      <c r="B14">
        <v>9</v>
      </c>
      <c r="C14">
        <v>10</v>
      </c>
      <c r="D14" s="3">
        <v>18</v>
      </c>
      <c r="E14" s="3">
        <v>0</v>
      </c>
      <c r="F14" s="3">
        <v>0</v>
      </c>
      <c r="G14">
        <v>0.70248633800000004</v>
      </c>
      <c r="H14">
        <v>6.7090441509999996</v>
      </c>
      <c r="I14" s="2">
        <v>1.263221108569631</v>
      </c>
      <c r="J14" s="2">
        <v>26.037037037037038</v>
      </c>
      <c r="K14" s="2">
        <f t="shared" si="0"/>
        <v>7.4115304889999996</v>
      </c>
    </row>
    <row r="15" spans="1:11" x14ac:dyDescent="0.15">
      <c r="A15">
        <v>2018</v>
      </c>
      <c r="B15">
        <v>9</v>
      </c>
      <c r="C15">
        <v>10</v>
      </c>
      <c r="D15" s="3">
        <v>19</v>
      </c>
      <c r="E15" s="3">
        <v>0</v>
      </c>
      <c r="F15" s="3">
        <v>0</v>
      </c>
      <c r="G15">
        <v>0</v>
      </c>
      <c r="H15">
        <v>0</v>
      </c>
      <c r="I15" s="2">
        <v>0.87170101042497539</v>
      </c>
      <c r="J15" s="2">
        <v>25.046296296296294</v>
      </c>
      <c r="K15" s="2">
        <f t="shared" si="0"/>
        <v>0</v>
      </c>
    </row>
    <row r="16" spans="1:11" x14ac:dyDescent="0.15">
      <c r="A16">
        <v>2018</v>
      </c>
      <c r="B16">
        <v>9</v>
      </c>
      <c r="C16">
        <v>10</v>
      </c>
      <c r="D16" s="3">
        <v>20</v>
      </c>
      <c r="E16" s="3">
        <v>0</v>
      </c>
      <c r="F16" s="3">
        <v>0</v>
      </c>
      <c r="G16">
        <v>0</v>
      </c>
      <c r="H16">
        <v>0</v>
      </c>
      <c r="I16" s="2">
        <v>0.64653153457361789</v>
      </c>
      <c r="J16" s="2">
        <v>24.287037037037038</v>
      </c>
      <c r="K16" s="2">
        <f t="shared" si="0"/>
        <v>0</v>
      </c>
    </row>
    <row r="17" spans="1:11" x14ac:dyDescent="0.15">
      <c r="A17">
        <v>2018</v>
      </c>
      <c r="B17">
        <v>9</v>
      </c>
      <c r="C17">
        <v>10</v>
      </c>
      <c r="D17" s="3">
        <v>21</v>
      </c>
      <c r="E17" s="3">
        <v>0</v>
      </c>
      <c r="F17" s="3">
        <v>0</v>
      </c>
      <c r="G17">
        <v>0</v>
      </c>
      <c r="H17">
        <v>0</v>
      </c>
      <c r="I17" s="2">
        <v>0.57612380825687681</v>
      </c>
      <c r="J17" s="2">
        <v>23.962962962962962</v>
      </c>
      <c r="K17" s="2">
        <f t="shared" si="0"/>
        <v>0</v>
      </c>
    </row>
    <row r="18" spans="1:11" x14ac:dyDescent="0.15">
      <c r="A18">
        <v>2018</v>
      </c>
      <c r="B18">
        <v>9</v>
      </c>
      <c r="C18">
        <v>10</v>
      </c>
      <c r="D18" s="3">
        <v>22</v>
      </c>
      <c r="E18" s="3">
        <v>0</v>
      </c>
      <c r="F18" s="3">
        <v>0</v>
      </c>
      <c r="G18">
        <v>0</v>
      </c>
      <c r="H18">
        <v>0</v>
      </c>
      <c r="I18" s="2">
        <v>0.57829467718116245</v>
      </c>
      <c r="J18" s="2">
        <v>23.87037037037037</v>
      </c>
      <c r="K18" s="2">
        <f t="shared" si="0"/>
        <v>0</v>
      </c>
    </row>
    <row r="19" spans="1:11" x14ac:dyDescent="0.15">
      <c r="A19">
        <v>2018</v>
      </c>
      <c r="B19">
        <v>9</v>
      </c>
      <c r="C19">
        <v>10</v>
      </c>
      <c r="D19" s="3">
        <v>23</v>
      </c>
      <c r="E19" s="3">
        <v>0</v>
      </c>
      <c r="F19" s="3">
        <v>0</v>
      </c>
      <c r="G19">
        <v>0</v>
      </c>
      <c r="H19">
        <v>0</v>
      </c>
      <c r="I19" s="2">
        <v>0.57868873589378189</v>
      </c>
      <c r="J19" s="2">
        <v>23.509259259259263</v>
      </c>
      <c r="K19" s="2">
        <f t="shared" si="0"/>
        <v>0</v>
      </c>
    </row>
    <row r="20" spans="1:11" x14ac:dyDescent="0.15">
      <c r="A20">
        <v>2018</v>
      </c>
      <c r="B20">
        <v>9</v>
      </c>
      <c r="C20">
        <v>10</v>
      </c>
      <c r="D20" s="3">
        <v>24</v>
      </c>
      <c r="E20" s="3">
        <v>0</v>
      </c>
      <c r="F20" s="3">
        <v>0</v>
      </c>
      <c r="G20">
        <v>0</v>
      </c>
      <c r="H20">
        <v>0</v>
      </c>
      <c r="I20" s="2">
        <v>0.50073133871400977</v>
      </c>
      <c r="J20" s="2">
        <v>23.259259259259256</v>
      </c>
      <c r="K20" s="2">
        <f t="shared" si="0"/>
        <v>0</v>
      </c>
    </row>
    <row r="21" spans="1:11" x14ac:dyDescent="0.15">
      <c r="A21">
        <v>2018</v>
      </c>
      <c r="B21">
        <v>9</v>
      </c>
      <c r="C21">
        <v>11</v>
      </c>
      <c r="D21" s="3">
        <v>1</v>
      </c>
      <c r="E21" s="3">
        <v>0</v>
      </c>
      <c r="F21" s="3">
        <v>0</v>
      </c>
      <c r="G21">
        <v>0</v>
      </c>
      <c r="H21">
        <v>0</v>
      </c>
      <c r="I21" s="2">
        <v>0.48473263211830009</v>
      </c>
      <c r="J21" s="2">
        <v>23.351851851851851</v>
      </c>
      <c r="K21" s="2">
        <f t="shared" si="0"/>
        <v>0</v>
      </c>
    </row>
    <row r="22" spans="1:11" x14ac:dyDescent="0.15">
      <c r="A22">
        <v>2018</v>
      </c>
      <c r="B22">
        <v>9</v>
      </c>
      <c r="C22">
        <v>11</v>
      </c>
      <c r="D22" s="3">
        <v>2</v>
      </c>
      <c r="E22" s="3">
        <v>0</v>
      </c>
      <c r="F22" s="3">
        <v>0</v>
      </c>
      <c r="G22">
        <v>0</v>
      </c>
      <c r="H22">
        <v>0</v>
      </c>
      <c r="I22" s="2">
        <v>0.39858787905674031</v>
      </c>
      <c r="J22" s="2">
        <v>22.999999999999996</v>
      </c>
      <c r="K22" s="2">
        <f t="shared" si="0"/>
        <v>0</v>
      </c>
    </row>
    <row r="23" spans="1:11" x14ac:dyDescent="0.15">
      <c r="A23">
        <v>2018</v>
      </c>
      <c r="B23">
        <v>9</v>
      </c>
      <c r="C23">
        <v>11</v>
      </c>
      <c r="D23" s="3">
        <v>3</v>
      </c>
      <c r="E23" s="3">
        <v>0</v>
      </c>
      <c r="F23" s="3">
        <v>0</v>
      </c>
      <c r="G23">
        <v>0</v>
      </c>
      <c r="H23">
        <v>0</v>
      </c>
      <c r="I23" s="2">
        <v>0.31784915311477868</v>
      </c>
      <c r="J23" s="2">
        <v>22.777777777777782</v>
      </c>
      <c r="K23" s="2">
        <f t="shared" si="0"/>
        <v>0</v>
      </c>
    </row>
    <row r="24" spans="1:11" x14ac:dyDescent="0.15">
      <c r="A24">
        <v>2018</v>
      </c>
      <c r="B24">
        <v>9</v>
      </c>
      <c r="C24">
        <v>11</v>
      </c>
      <c r="D24" s="3">
        <v>4</v>
      </c>
      <c r="E24" s="3">
        <v>0</v>
      </c>
      <c r="F24" s="3">
        <v>0</v>
      </c>
      <c r="G24">
        <v>0</v>
      </c>
      <c r="H24">
        <v>0</v>
      </c>
      <c r="I24" s="2">
        <v>0.34102549497830975</v>
      </c>
      <c r="J24" s="2">
        <v>22.62962962962963</v>
      </c>
      <c r="K24" s="2">
        <f t="shared" si="0"/>
        <v>0</v>
      </c>
    </row>
    <row r="25" spans="1:11" x14ac:dyDescent="0.15">
      <c r="A25">
        <v>2018</v>
      </c>
      <c r="B25">
        <v>9</v>
      </c>
      <c r="C25">
        <v>11</v>
      </c>
      <c r="D25" s="3">
        <v>5</v>
      </c>
      <c r="E25" s="3">
        <v>0</v>
      </c>
      <c r="F25" s="3">
        <v>0</v>
      </c>
      <c r="G25">
        <v>0</v>
      </c>
      <c r="H25">
        <v>0</v>
      </c>
      <c r="I25" s="2">
        <v>0.37364369559192889</v>
      </c>
      <c r="J25" s="2">
        <v>22.592592592592592</v>
      </c>
      <c r="K25" s="2">
        <f t="shared" si="0"/>
        <v>0</v>
      </c>
    </row>
    <row r="26" spans="1:11" x14ac:dyDescent="0.15">
      <c r="A26">
        <v>2018</v>
      </c>
      <c r="B26">
        <v>9</v>
      </c>
      <c r="C26">
        <v>11</v>
      </c>
      <c r="D26" s="3">
        <v>6</v>
      </c>
      <c r="E26" s="3">
        <v>0</v>
      </c>
      <c r="F26" s="3">
        <v>0</v>
      </c>
      <c r="G26">
        <f>K26*0.1</f>
        <v>0</v>
      </c>
      <c r="H26">
        <f>K26*0.9</f>
        <v>0</v>
      </c>
      <c r="I26" s="6">
        <v>1.0909001387575393E-2</v>
      </c>
      <c r="J26" s="3">
        <v>18.888888888888889</v>
      </c>
      <c r="K26" s="6">
        <v>0</v>
      </c>
    </row>
    <row r="27" spans="1:11" x14ac:dyDescent="0.15">
      <c r="A27">
        <v>2018</v>
      </c>
      <c r="B27">
        <v>9</v>
      </c>
      <c r="C27">
        <v>11</v>
      </c>
      <c r="D27" s="3">
        <v>7</v>
      </c>
      <c r="E27" s="3">
        <v>0</v>
      </c>
      <c r="F27" s="3">
        <v>0</v>
      </c>
      <c r="G27">
        <f t="shared" ref="G27:G49" si="1">K27*0.1</f>
        <v>5.4</v>
      </c>
      <c r="H27">
        <f t="shared" ref="H27:H49" si="2">K27*0.9</f>
        <v>48.6</v>
      </c>
      <c r="I27" s="6">
        <v>4.4707212842308953E-3</v>
      </c>
      <c r="J27" s="3">
        <v>19.277777777777779</v>
      </c>
      <c r="K27" s="6">
        <v>54</v>
      </c>
    </row>
    <row r="28" spans="1:11" x14ac:dyDescent="0.15">
      <c r="A28">
        <v>2018</v>
      </c>
      <c r="B28">
        <v>9</v>
      </c>
      <c r="C28">
        <v>11</v>
      </c>
      <c r="D28" s="3">
        <v>8</v>
      </c>
      <c r="E28" s="3">
        <v>0</v>
      </c>
      <c r="F28" s="3">
        <v>0</v>
      </c>
      <c r="G28">
        <f t="shared" si="1"/>
        <v>15.600000000000001</v>
      </c>
      <c r="H28">
        <f t="shared" si="2"/>
        <v>140.4</v>
      </c>
      <c r="I28" s="6">
        <v>6.9177460361733523E-3</v>
      </c>
      <c r="J28" s="3">
        <v>19.777777777777775</v>
      </c>
      <c r="K28" s="6">
        <v>156</v>
      </c>
    </row>
    <row r="29" spans="1:11" x14ac:dyDescent="0.15">
      <c r="A29">
        <v>2018</v>
      </c>
      <c r="B29">
        <v>9</v>
      </c>
      <c r="C29">
        <v>11</v>
      </c>
      <c r="D29" s="3">
        <v>9</v>
      </c>
      <c r="E29" s="3">
        <v>0</v>
      </c>
      <c r="F29" s="3">
        <v>0</v>
      </c>
      <c r="G29">
        <f t="shared" si="1"/>
        <v>24.6</v>
      </c>
      <c r="H29">
        <f t="shared" si="2"/>
        <v>221.4</v>
      </c>
      <c r="I29" s="6">
        <v>4.7568280814044038E-2</v>
      </c>
      <c r="J29" s="3">
        <v>20.277777777777779</v>
      </c>
      <c r="K29" s="6">
        <v>246</v>
      </c>
    </row>
    <row r="30" spans="1:11" x14ac:dyDescent="0.15">
      <c r="A30">
        <v>2018</v>
      </c>
      <c r="B30">
        <v>9</v>
      </c>
      <c r="C30">
        <v>11</v>
      </c>
      <c r="D30" s="3">
        <v>10</v>
      </c>
      <c r="E30" s="3">
        <v>0</v>
      </c>
      <c r="F30" s="3">
        <v>0</v>
      </c>
      <c r="G30">
        <f t="shared" si="1"/>
        <v>25.5</v>
      </c>
      <c r="H30">
        <f t="shared" si="2"/>
        <v>229.5</v>
      </c>
      <c r="I30" s="6">
        <v>0.13261993202205949</v>
      </c>
      <c r="J30" s="3">
        <v>20.500000000000004</v>
      </c>
      <c r="K30" s="6">
        <v>255</v>
      </c>
    </row>
    <row r="31" spans="1:11" x14ac:dyDescent="0.15">
      <c r="A31">
        <v>2018</v>
      </c>
      <c r="B31">
        <v>9</v>
      </c>
      <c r="C31">
        <v>11</v>
      </c>
      <c r="D31" s="3">
        <v>11</v>
      </c>
      <c r="E31" s="3">
        <v>0</v>
      </c>
      <c r="F31" s="3">
        <v>0</v>
      </c>
      <c r="G31">
        <f t="shared" si="1"/>
        <v>22.8</v>
      </c>
      <c r="H31">
        <f t="shared" si="2"/>
        <v>205.20000000000002</v>
      </c>
      <c r="I31" s="6">
        <v>0.19067302022175359</v>
      </c>
      <c r="J31" s="3">
        <v>20.722222222222221</v>
      </c>
      <c r="K31" s="6">
        <v>228</v>
      </c>
    </row>
    <row r="32" spans="1:11" x14ac:dyDescent="0.15">
      <c r="A32">
        <v>2018</v>
      </c>
      <c r="B32">
        <v>9</v>
      </c>
      <c r="C32">
        <v>11</v>
      </c>
      <c r="D32" s="3">
        <v>12</v>
      </c>
      <c r="E32" s="3">
        <v>0</v>
      </c>
      <c r="F32" s="3">
        <v>0</v>
      </c>
      <c r="G32">
        <f t="shared" si="1"/>
        <v>27.6</v>
      </c>
      <c r="H32">
        <f t="shared" si="2"/>
        <v>248.4</v>
      </c>
      <c r="I32" s="6">
        <v>0.15087198412021624</v>
      </c>
      <c r="J32" s="3">
        <v>20.388888888888889</v>
      </c>
      <c r="K32" s="6">
        <v>276</v>
      </c>
    </row>
    <row r="33" spans="1:11" x14ac:dyDescent="0.15">
      <c r="A33">
        <v>2018</v>
      </c>
      <c r="B33">
        <v>9</v>
      </c>
      <c r="C33">
        <v>11</v>
      </c>
      <c r="D33" s="3">
        <v>13</v>
      </c>
      <c r="E33" s="3">
        <v>0</v>
      </c>
      <c r="F33" s="3">
        <v>0</v>
      </c>
      <c r="G33">
        <f t="shared" si="1"/>
        <v>42.300000000000004</v>
      </c>
      <c r="H33">
        <f t="shared" si="2"/>
        <v>380.7</v>
      </c>
      <c r="I33" s="6">
        <v>0.11969544777792034</v>
      </c>
      <c r="J33" s="3">
        <v>21.388888888888889</v>
      </c>
      <c r="K33" s="6">
        <v>423</v>
      </c>
    </row>
    <row r="34" spans="1:11" x14ac:dyDescent="0.15">
      <c r="A34">
        <v>2018</v>
      </c>
      <c r="B34">
        <v>9</v>
      </c>
      <c r="C34">
        <v>11</v>
      </c>
      <c r="D34" s="3">
        <v>14</v>
      </c>
      <c r="E34" s="3">
        <v>0</v>
      </c>
      <c r="F34" s="3">
        <v>0</v>
      </c>
      <c r="G34">
        <f t="shared" si="1"/>
        <v>24.700000000000003</v>
      </c>
      <c r="H34">
        <f t="shared" si="2"/>
        <v>222.3</v>
      </c>
      <c r="I34" s="6">
        <v>0.22429067036725356</v>
      </c>
      <c r="J34" s="3">
        <v>21.777777777777779</v>
      </c>
      <c r="K34" s="6">
        <v>247</v>
      </c>
    </row>
    <row r="35" spans="1:11" x14ac:dyDescent="0.15">
      <c r="A35">
        <v>2018</v>
      </c>
      <c r="B35">
        <v>9</v>
      </c>
      <c r="C35">
        <v>11</v>
      </c>
      <c r="D35" s="3">
        <v>15</v>
      </c>
      <c r="E35" s="3">
        <v>0</v>
      </c>
      <c r="F35" s="3">
        <v>0</v>
      </c>
      <c r="G35">
        <f t="shared" si="1"/>
        <v>12</v>
      </c>
      <c r="H35">
        <f t="shared" si="2"/>
        <v>108</v>
      </c>
      <c r="I35" s="6">
        <v>0.27623064809480519</v>
      </c>
      <c r="J35" s="3">
        <v>21.611111111111114</v>
      </c>
      <c r="K35" s="6">
        <v>120</v>
      </c>
    </row>
    <row r="36" spans="1:11" x14ac:dyDescent="0.15">
      <c r="A36">
        <v>2018</v>
      </c>
      <c r="B36">
        <v>9</v>
      </c>
      <c r="C36">
        <v>11</v>
      </c>
      <c r="D36" s="3">
        <v>16</v>
      </c>
      <c r="E36" s="3">
        <v>0</v>
      </c>
      <c r="F36" s="3">
        <v>0</v>
      </c>
      <c r="G36">
        <f t="shared" si="1"/>
        <v>5.6000000000000005</v>
      </c>
      <c r="H36">
        <f t="shared" si="2"/>
        <v>50.4</v>
      </c>
      <c r="I36" s="6">
        <v>8.9621249417664306E-2</v>
      </c>
      <c r="J36" s="3">
        <v>19.722222222222221</v>
      </c>
      <c r="K36" s="6">
        <v>56</v>
      </c>
    </row>
    <row r="37" spans="1:11" x14ac:dyDescent="0.15">
      <c r="A37">
        <v>2018</v>
      </c>
      <c r="B37">
        <v>9</v>
      </c>
      <c r="C37">
        <v>11</v>
      </c>
      <c r="D37" s="3">
        <v>17</v>
      </c>
      <c r="E37" s="3">
        <v>0</v>
      </c>
      <c r="F37" s="3">
        <v>0</v>
      </c>
      <c r="G37">
        <f t="shared" si="1"/>
        <v>7.6000000000000005</v>
      </c>
      <c r="H37">
        <f t="shared" si="2"/>
        <v>68.400000000000006</v>
      </c>
      <c r="I37" s="6">
        <v>7.2974900002768031E-2</v>
      </c>
      <c r="J37" s="3">
        <v>20.111111111111111</v>
      </c>
      <c r="K37" s="6">
        <v>76</v>
      </c>
    </row>
    <row r="38" spans="1:11" x14ac:dyDescent="0.15">
      <c r="A38">
        <v>2018</v>
      </c>
      <c r="B38">
        <v>9</v>
      </c>
      <c r="C38">
        <v>11</v>
      </c>
      <c r="D38" s="3">
        <v>18</v>
      </c>
      <c r="E38" s="3">
        <v>0</v>
      </c>
      <c r="F38" s="3">
        <v>0</v>
      </c>
      <c r="G38">
        <f t="shared" si="1"/>
        <v>0</v>
      </c>
      <c r="H38">
        <f t="shared" si="2"/>
        <v>0</v>
      </c>
      <c r="I38" s="6">
        <v>8.0036987099810386E-2</v>
      </c>
      <c r="J38" s="3">
        <v>20.111111111111111</v>
      </c>
      <c r="K38" s="6">
        <v>0</v>
      </c>
    </row>
    <row r="39" spans="1:11" x14ac:dyDescent="0.15">
      <c r="A39">
        <v>2018</v>
      </c>
      <c r="B39">
        <v>9</v>
      </c>
      <c r="C39">
        <v>11</v>
      </c>
      <c r="D39" s="3">
        <v>19</v>
      </c>
      <c r="E39" s="3">
        <v>0</v>
      </c>
      <c r="F39" s="3">
        <v>0</v>
      </c>
      <c r="G39">
        <f t="shared" si="1"/>
        <v>0</v>
      </c>
      <c r="H39">
        <f t="shared" si="2"/>
        <v>0</v>
      </c>
      <c r="I39" s="6">
        <v>5.1788638711642014E-2</v>
      </c>
      <c r="J39" s="3">
        <v>20.111111111111111</v>
      </c>
      <c r="K39" s="6">
        <v>0</v>
      </c>
    </row>
    <row r="40" spans="1:11" x14ac:dyDescent="0.15">
      <c r="A40">
        <v>2018</v>
      </c>
      <c r="B40">
        <v>9</v>
      </c>
      <c r="C40">
        <v>11</v>
      </c>
      <c r="D40" s="3">
        <v>20</v>
      </c>
      <c r="E40" s="3">
        <v>0</v>
      </c>
      <c r="F40" s="3">
        <v>0</v>
      </c>
      <c r="G40">
        <f t="shared" si="1"/>
        <v>0</v>
      </c>
      <c r="H40">
        <f t="shared" si="2"/>
        <v>0</v>
      </c>
      <c r="I40" s="6">
        <v>4.1079299823765701E-2</v>
      </c>
      <c r="J40" s="3">
        <v>19.611111111111111</v>
      </c>
      <c r="K40" s="6">
        <v>0</v>
      </c>
    </row>
    <row r="41" spans="1:11" x14ac:dyDescent="0.15">
      <c r="A41">
        <v>2018</v>
      </c>
      <c r="B41">
        <v>9</v>
      </c>
      <c r="C41">
        <v>11</v>
      </c>
      <c r="D41" s="3">
        <v>21</v>
      </c>
      <c r="E41" s="3">
        <v>0</v>
      </c>
      <c r="F41" s="3">
        <v>0</v>
      </c>
      <c r="G41">
        <f t="shared" si="1"/>
        <v>0</v>
      </c>
      <c r="H41">
        <f t="shared" si="2"/>
        <v>0</v>
      </c>
      <c r="I41" s="6">
        <v>3.2171730560187184E-2</v>
      </c>
      <c r="J41" s="3">
        <v>19.722222222222221</v>
      </c>
      <c r="K41" s="6">
        <v>0</v>
      </c>
    </row>
    <row r="42" spans="1:11" x14ac:dyDescent="0.15">
      <c r="A42">
        <v>2018</v>
      </c>
      <c r="B42">
        <v>9</v>
      </c>
      <c r="C42">
        <v>11</v>
      </c>
      <c r="D42" s="3">
        <v>22</v>
      </c>
      <c r="E42" s="3">
        <v>0</v>
      </c>
      <c r="F42" s="3">
        <v>0</v>
      </c>
      <c r="G42">
        <f t="shared" si="1"/>
        <v>0</v>
      </c>
      <c r="H42">
        <f t="shared" si="2"/>
        <v>0</v>
      </c>
      <c r="I42" s="6">
        <v>2.9668383206053008E-2</v>
      </c>
      <c r="J42" s="3">
        <v>19.611111111111111</v>
      </c>
      <c r="K42" s="6">
        <v>0</v>
      </c>
    </row>
    <row r="43" spans="1:11" x14ac:dyDescent="0.15">
      <c r="A43">
        <v>2018</v>
      </c>
      <c r="B43">
        <v>9</v>
      </c>
      <c r="C43">
        <v>11</v>
      </c>
      <c r="D43" s="3">
        <v>23</v>
      </c>
      <c r="E43" s="3">
        <v>0</v>
      </c>
      <c r="F43" s="3">
        <v>0</v>
      </c>
      <c r="G43">
        <f t="shared" si="1"/>
        <v>0</v>
      </c>
      <c r="H43">
        <f t="shared" si="2"/>
        <v>0</v>
      </c>
      <c r="I43" s="6">
        <v>2.0753238108520058E-2</v>
      </c>
      <c r="J43" s="3">
        <v>19.777777777777775</v>
      </c>
      <c r="K43" s="6">
        <v>0</v>
      </c>
    </row>
    <row r="44" spans="1:11" x14ac:dyDescent="0.15">
      <c r="A44">
        <v>2018</v>
      </c>
      <c r="B44">
        <v>9</v>
      </c>
      <c r="C44">
        <v>11</v>
      </c>
      <c r="D44" s="3">
        <v>24</v>
      </c>
      <c r="E44" s="3">
        <v>0</v>
      </c>
      <c r="F44" s="3">
        <v>0</v>
      </c>
      <c r="G44">
        <f t="shared" si="1"/>
        <v>0</v>
      </c>
      <c r="H44">
        <f t="shared" si="2"/>
        <v>0</v>
      </c>
      <c r="I44" s="6">
        <v>2.0048753625135723E-2</v>
      </c>
      <c r="J44" s="3">
        <v>19.222222222222218</v>
      </c>
      <c r="K44" s="6">
        <v>0</v>
      </c>
    </row>
    <row r="45" spans="1:11" x14ac:dyDescent="0.15">
      <c r="A45">
        <v>2018</v>
      </c>
      <c r="B45">
        <v>9</v>
      </c>
      <c r="C45">
        <v>12</v>
      </c>
      <c r="D45" s="3">
        <v>1</v>
      </c>
      <c r="E45" s="3">
        <v>0</v>
      </c>
      <c r="F45" s="3">
        <v>0</v>
      </c>
      <c r="G45">
        <f t="shared" si="1"/>
        <v>0</v>
      </c>
      <c r="H45">
        <f t="shared" si="2"/>
        <v>0</v>
      </c>
      <c r="I45" s="6">
        <v>1.0721174984798749E-2</v>
      </c>
      <c r="J45" s="3">
        <v>18.611111111111111</v>
      </c>
      <c r="K45" s="6">
        <v>0</v>
      </c>
    </row>
    <row r="46" spans="1:11" x14ac:dyDescent="0.15">
      <c r="A46">
        <v>2018</v>
      </c>
      <c r="B46">
        <v>9</v>
      </c>
      <c r="C46">
        <v>12</v>
      </c>
      <c r="D46" s="3">
        <v>2</v>
      </c>
      <c r="E46" s="3">
        <v>0</v>
      </c>
      <c r="F46" s="3">
        <v>0</v>
      </c>
      <c r="G46">
        <f t="shared" si="1"/>
        <v>0</v>
      </c>
      <c r="H46">
        <f t="shared" si="2"/>
        <v>0</v>
      </c>
      <c r="I46" s="6">
        <v>8.7879487565533324E-3</v>
      </c>
      <c r="J46" s="3">
        <v>19</v>
      </c>
      <c r="K46" s="6">
        <v>0</v>
      </c>
    </row>
    <row r="47" spans="1:11" x14ac:dyDescent="0.15">
      <c r="A47">
        <v>2018</v>
      </c>
      <c r="B47">
        <v>9</v>
      </c>
      <c r="C47">
        <v>12</v>
      </c>
      <c r="D47" s="3">
        <v>3</v>
      </c>
      <c r="E47" s="3">
        <v>0</v>
      </c>
      <c r="F47" s="3">
        <v>0</v>
      </c>
      <c r="G47">
        <f t="shared" si="1"/>
        <v>0</v>
      </c>
      <c r="H47">
        <f t="shared" si="2"/>
        <v>0</v>
      </c>
      <c r="I47" s="6">
        <v>2.2821833235422855E-3</v>
      </c>
      <c r="J47" s="3">
        <v>19.611111111111111</v>
      </c>
      <c r="K47" s="6">
        <v>0</v>
      </c>
    </row>
    <row r="48" spans="1:11" x14ac:dyDescent="0.15">
      <c r="A48">
        <v>2018</v>
      </c>
      <c r="B48">
        <v>9</v>
      </c>
      <c r="C48">
        <v>12</v>
      </c>
      <c r="D48" s="3">
        <v>4</v>
      </c>
      <c r="E48" s="3">
        <v>0</v>
      </c>
      <c r="F48" s="3">
        <v>0</v>
      </c>
      <c r="G48">
        <f t="shared" si="1"/>
        <v>0</v>
      </c>
      <c r="H48">
        <f t="shared" si="2"/>
        <v>0</v>
      </c>
      <c r="I48" s="6">
        <v>0</v>
      </c>
      <c r="J48" s="3">
        <v>19.722222222222221</v>
      </c>
      <c r="K48" s="6">
        <v>0</v>
      </c>
    </row>
    <row r="49" spans="1:11" x14ac:dyDescent="0.15">
      <c r="A49">
        <v>2018</v>
      </c>
      <c r="B49">
        <v>9</v>
      </c>
      <c r="C49">
        <v>12</v>
      </c>
      <c r="D49" s="3">
        <v>5</v>
      </c>
      <c r="E49" s="3">
        <v>0</v>
      </c>
      <c r="F49" s="3">
        <v>0</v>
      </c>
      <c r="G49">
        <f t="shared" si="1"/>
        <v>0</v>
      </c>
      <c r="H49">
        <f t="shared" si="2"/>
        <v>0</v>
      </c>
      <c r="I49" s="6">
        <v>1.1689471584456022E-2</v>
      </c>
      <c r="J49" s="3">
        <v>20</v>
      </c>
      <c r="K49" s="6">
        <v>0</v>
      </c>
    </row>
    <row r="50" spans="1:11" x14ac:dyDescent="0.15">
      <c r="A50">
        <v>2018</v>
      </c>
      <c r="B50">
        <v>9</v>
      </c>
      <c r="C50">
        <v>12</v>
      </c>
      <c r="D50" s="3">
        <v>6</v>
      </c>
      <c r="E50" s="3">
        <v>0</v>
      </c>
      <c r="F50" s="3">
        <v>0</v>
      </c>
      <c r="G50">
        <f>K50*0.1</f>
        <v>0</v>
      </c>
      <c r="H50">
        <f>K50*0.9</f>
        <v>0</v>
      </c>
      <c r="I50" s="6">
        <v>1.0909001387575393E-2</v>
      </c>
      <c r="J50" s="3">
        <v>18.888888888888889</v>
      </c>
      <c r="K50" s="6">
        <v>0</v>
      </c>
    </row>
    <row r="51" spans="1:11" x14ac:dyDescent="0.15">
      <c r="A51">
        <v>2018</v>
      </c>
      <c r="B51">
        <v>9</v>
      </c>
      <c r="C51">
        <v>12</v>
      </c>
      <c r="D51" s="3">
        <v>7</v>
      </c>
      <c r="E51" s="3">
        <v>0</v>
      </c>
      <c r="F51" s="3">
        <v>0</v>
      </c>
      <c r="G51">
        <f>K51*0.9</f>
        <v>48.6</v>
      </c>
      <c r="H51">
        <f>K51*0.1</f>
        <v>5.4</v>
      </c>
      <c r="I51" s="6">
        <v>4.4707212842308953E-3</v>
      </c>
      <c r="J51" s="3">
        <v>19.277777777777779</v>
      </c>
      <c r="K51" s="6">
        <v>54</v>
      </c>
    </row>
    <row r="52" spans="1:11" x14ac:dyDescent="0.15">
      <c r="A52">
        <v>2018</v>
      </c>
      <c r="B52">
        <v>9</v>
      </c>
      <c r="C52">
        <v>12</v>
      </c>
      <c r="D52" s="3">
        <v>8</v>
      </c>
      <c r="E52" s="3">
        <v>0</v>
      </c>
      <c r="F52" s="3">
        <v>0</v>
      </c>
      <c r="G52">
        <f>K52*0.9</f>
        <v>140.4</v>
      </c>
      <c r="H52">
        <f>K52*0.1</f>
        <v>15.600000000000001</v>
      </c>
      <c r="I52" s="6">
        <v>6.9177460361733523E-3</v>
      </c>
      <c r="J52" s="3">
        <v>19.777777777777775</v>
      </c>
      <c r="K52" s="6">
        <v>156</v>
      </c>
    </row>
    <row r="53" spans="1:11" x14ac:dyDescent="0.15">
      <c r="A53">
        <v>2018</v>
      </c>
      <c r="B53">
        <v>9</v>
      </c>
      <c r="C53">
        <v>12</v>
      </c>
      <c r="D53" s="3">
        <v>9</v>
      </c>
      <c r="E53" s="3">
        <v>0</v>
      </c>
      <c r="F53" s="3">
        <v>0</v>
      </c>
      <c r="G53">
        <f>K53*0.9</f>
        <v>221.4</v>
      </c>
      <c r="H53">
        <f>K53*0.1</f>
        <v>24.6</v>
      </c>
      <c r="I53" s="6">
        <v>4.7568280814044038E-2</v>
      </c>
      <c r="J53" s="3">
        <v>20.277777777777779</v>
      </c>
      <c r="K53" s="6">
        <v>246</v>
      </c>
    </row>
    <row r="54" spans="1:11" x14ac:dyDescent="0.15">
      <c r="A54">
        <v>2018</v>
      </c>
      <c r="B54">
        <v>9</v>
      </c>
      <c r="C54">
        <v>12</v>
      </c>
      <c r="D54" s="3">
        <v>10</v>
      </c>
      <c r="E54" s="3">
        <v>0</v>
      </c>
      <c r="F54" s="3">
        <v>0</v>
      </c>
      <c r="G54">
        <f>K54*0.9</f>
        <v>229.5</v>
      </c>
      <c r="H54">
        <f>K54*0.1</f>
        <v>25.5</v>
      </c>
      <c r="I54" s="6">
        <v>0.13261993202205949</v>
      </c>
      <c r="J54" s="3">
        <v>20.500000000000004</v>
      </c>
      <c r="K54" s="6">
        <v>255</v>
      </c>
    </row>
    <row r="55" spans="1:11" x14ac:dyDescent="0.15">
      <c r="A55">
        <v>2018</v>
      </c>
      <c r="B55">
        <v>9</v>
      </c>
      <c r="C55">
        <v>12</v>
      </c>
      <c r="D55" s="3">
        <v>11</v>
      </c>
      <c r="E55" s="3">
        <v>0</v>
      </c>
      <c r="F55" s="3">
        <v>0</v>
      </c>
      <c r="G55">
        <f>K55*0.9</f>
        <v>205.20000000000002</v>
      </c>
      <c r="H55">
        <f>K55*0.1</f>
        <v>22.8</v>
      </c>
      <c r="I55" s="6">
        <v>0.19067302022175359</v>
      </c>
      <c r="J55" s="3">
        <v>20.722222222222221</v>
      </c>
      <c r="K55" s="6">
        <v>228</v>
      </c>
    </row>
    <row r="56" spans="1:11" x14ac:dyDescent="0.15">
      <c r="A56">
        <v>2018</v>
      </c>
      <c r="B56">
        <v>9</v>
      </c>
      <c r="C56">
        <v>12</v>
      </c>
      <c r="D56" s="3">
        <v>12</v>
      </c>
      <c r="E56" s="3">
        <v>0</v>
      </c>
      <c r="F56" s="3">
        <v>0</v>
      </c>
      <c r="G56">
        <f>K56*0.9</f>
        <v>248.4</v>
      </c>
      <c r="H56">
        <f>K56*0.1</f>
        <v>27.6</v>
      </c>
      <c r="I56" s="6">
        <v>0.15087198412021624</v>
      </c>
      <c r="J56" s="3">
        <v>20.388888888888889</v>
      </c>
      <c r="K56" s="6">
        <v>276</v>
      </c>
    </row>
    <row r="57" spans="1:11" x14ac:dyDescent="0.15">
      <c r="A57">
        <v>2018</v>
      </c>
      <c r="B57">
        <v>9</v>
      </c>
      <c r="C57">
        <v>12</v>
      </c>
      <c r="D57" s="3">
        <v>13</v>
      </c>
      <c r="E57" s="3">
        <v>0</v>
      </c>
      <c r="F57" s="3">
        <v>0</v>
      </c>
      <c r="G57">
        <f>K57*0.9</f>
        <v>380.7</v>
      </c>
      <c r="H57">
        <f>K57*0.1</f>
        <v>42.300000000000004</v>
      </c>
      <c r="I57" s="6">
        <v>0.11969544777792034</v>
      </c>
      <c r="J57" s="3">
        <v>21.388888888888889</v>
      </c>
      <c r="K57" s="6">
        <v>423</v>
      </c>
    </row>
    <row r="58" spans="1:11" x14ac:dyDescent="0.15">
      <c r="A58">
        <v>2018</v>
      </c>
      <c r="B58">
        <v>9</v>
      </c>
      <c r="C58">
        <v>12</v>
      </c>
      <c r="D58" s="3">
        <v>14</v>
      </c>
      <c r="E58" s="3">
        <v>0</v>
      </c>
      <c r="F58" s="3">
        <v>0</v>
      </c>
      <c r="G58">
        <f>K58*0.9</f>
        <v>222.3</v>
      </c>
      <c r="H58">
        <f>K58*0.1</f>
        <v>24.700000000000003</v>
      </c>
      <c r="I58" s="6">
        <v>0.22429067036725356</v>
      </c>
      <c r="J58" s="3">
        <v>21.777777777777779</v>
      </c>
      <c r="K58" s="6">
        <v>247</v>
      </c>
    </row>
    <row r="59" spans="1:11" x14ac:dyDescent="0.15">
      <c r="A59">
        <v>2018</v>
      </c>
      <c r="B59">
        <v>9</v>
      </c>
      <c r="C59">
        <v>12</v>
      </c>
      <c r="D59" s="3">
        <v>15</v>
      </c>
      <c r="E59" s="3">
        <v>0</v>
      </c>
      <c r="F59" s="3">
        <v>0</v>
      </c>
      <c r="G59">
        <f>K59*0.9</f>
        <v>108</v>
      </c>
      <c r="H59">
        <f>K59*0.1</f>
        <v>12</v>
      </c>
      <c r="I59" s="6">
        <v>0.27623064809480519</v>
      </c>
      <c r="J59" s="3">
        <v>21.611111111111114</v>
      </c>
      <c r="K59" s="6">
        <v>120</v>
      </c>
    </row>
    <row r="60" spans="1:11" x14ac:dyDescent="0.15">
      <c r="A60">
        <v>2018</v>
      </c>
      <c r="B60">
        <v>9</v>
      </c>
      <c r="C60">
        <v>12</v>
      </c>
      <c r="D60" s="3">
        <v>16</v>
      </c>
      <c r="E60" s="3">
        <v>0</v>
      </c>
      <c r="F60" s="3">
        <v>0</v>
      </c>
      <c r="G60">
        <f>K60*0.9</f>
        <v>50.4</v>
      </c>
      <c r="H60">
        <f>K60*0.1</f>
        <v>5.6000000000000005</v>
      </c>
      <c r="I60" s="6">
        <v>8.9621249417664306E-2</v>
      </c>
      <c r="J60" s="3">
        <v>19.722222222222221</v>
      </c>
      <c r="K60" s="6">
        <v>56</v>
      </c>
    </row>
    <row r="61" spans="1:11" x14ac:dyDescent="0.15">
      <c r="A61">
        <v>2018</v>
      </c>
      <c r="B61">
        <v>9</v>
      </c>
      <c r="C61">
        <v>12</v>
      </c>
      <c r="D61" s="3">
        <v>17</v>
      </c>
      <c r="E61" s="3">
        <v>0</v>
      </c>
      <c r="F61" s="3">
        <v>0</v>
      </c>
      <c r="G61">
        <f>K61*0.9</f>
        <v>68.400000000000006</v>
      </c>
      <c r="H61">
        <f>K61*0.1</f>
        <v>7.6000000000000005</v>
      </c>
      <c r="I61" s="6">
        <v>7.2974900002768031E-2</v>
      </c>
      <c r="J61" s="3">
        <v>20.111111111111111</v>
      </c>
      <c r="K61" s="6">
        <v>76</v>
      </c>
    </row>
    <row r="62" spans="1:11" x14ac:dyDescent="0.15">
      <c r="A62">
        <v>2018</v>
      </c>
      <c r="B62">
        <v>9</v>
      </c>
      <c r="C62">
        <v>12</v>
      </c>
      <c r="D62" s="3">
        <v>18</v>
      </c>
      <c r="E62" s="3">
        <v>0</v>
      </c>
      <c r="F62" s="3">
        <v>0</v>
      </c>
      <c r="G62">
        <f t="shared" ref="G51:G73" si="3">K62*0.1</f>
        <v>0</v>
      </c>
      <c r="H62">
        <f t="shared" ref="H51:H73" si="4">K62*0.9</f>
        <v>0</v>
      </c>
      <c r="I62" s="6">
        <v>8.0036987099810386E-2</v>
      </c>
      <c r="J62" s="3">
        <v>20.111111111111111</v>
      </c>
      <c r="K62" s="6">
        <v>0</v>
      </c>
    </row>
    <row r="63" spans="1:11" x14ac:dyDescent="0.15">
      <c r="A63">
        <v>2018</v>
      </c>
      <c r="B63">
        <v>9</v>
      </c>
      <c r="C63">
        <v>12</v>
      </c>
      <c r="D63" s="3">
        <v>19</v>
      </c>
      <c r="E63" s="3">
        <v>0</v>
      </c>
      <c r="F63" s="3">
        <v>0</v>
      </c>
      <c r="G63">
        <f t="shared" si="3"/>
        <v>0</v>
      </c>
      <c r="H63">
        <f t="shared" si="4"/>
        <v>0</v>
      </c>
      <c r="I63" s="6">
        <v>5.1788638711642014E-2</v>
      </c>
      <c r="J63" s="3">
        <v>20.111111111111111</v>
      </c>
      <c r="K63" s="6">
        <v>0</v>
      </c>
    </row>
    <row r="64" spans="1:11" x14ac:dyDescent="0.15">
      <c r="A64">
        <v>2018</v>
      </c>
      <c r="B64">
        <v>9</v>
      </c>
      <c r="C64">
        <v>12</v>
      </c>
      <c r="D64" s="3">
        <v>20</v>
      </c>
      <c r="E64" s="3">
        <v>0</v>
      </c>
      <c r="F64" s="3">
        <v>0</v>
      </c>
      <c r="G64">
        <f t="shared" si="3"/>
        <v>0</v>
      </c>
      <c r="H64">
        <f t="shared" si="4"/>
        <v>0</v>
      </c>
      <c r="I64" s="6">
        <v>4.1079299823765701E-2</v>
      </c>
      <c r="J64" s="3">
        <v>19.611111111111111</v>
      </c>
      <c r="K64" s="6">
        <v>0</v>
      </c>
    </row>
    <row r="65" spans="1:11" x14ac:dyDescent="0.15">
      <c r="A65">
        <v>2018</v>
      </c>
      <c r="B65">
        <v>9</v>
      </c>
      <c r="C65">
        <v>12</v>
      </c>
      <c r="D65" s="3">
        <v>21</v>
      </c>
      <c r="E65" s="3">
        <v>0</v>
      </c>
      <c r="F65" s="3">
        <v>0</v>
      </c>
      <c r="G65">
        <f t="shared" si="3"/>
        <v>0</v>
      </c>
      <c r="H65">
        <f t="shared" si="4"/>
        <v>0</v>
      </c>
      <c r="I65" s="6">
        <v>3.2171730560187184E-2</v>
      </c>
      <c r="J65" s="3">
        <v>19.722222222222221</v>
      </c>
      <c r="K65" s="6">
        <v>0</v>
      </c>
    </row>
    <row r="66" spans="1:11" x14ac:dyDescent="0.15">
      <c r="A66">
        <v>2018</v>
      </c>
      <c r="B66">
        <v>9</v>
      </c>
      <c r="C66">
        <v>12</v>
      </c>
      <c r="D66" s="3">
        <v>22</v>
      </c>
      <c r="E66" s="3">
        <v>0</v>
      </c>
      <c r="F66" s="3">
        <v>0</v>
      </c>
      <c r="G66">
        <f t="shared" si="3"/>
        <v>0</v>
      </c>
      <c r="H66">
        <f t="shared" si="4"/>
        <v>0</v>
      </c>
      <c r="I66" s="6">
        <v>2.9668383206053008E-2</v>
      </c>
      <c r="J66" s="3">
        <v>19.611111111111111</v>
      </c>
      <c r="K66" s="6">
        <v>0</v>
      </c>
    </row>
    <row r="67" spans="1:11" x14ac:dyDescent="0.15">
      <c r="A67">
        <v>2018</v>
      </c>
      <c r="B67">
        <v>9</v>
      </c>
      <c r="C67">
        <v>12</v>
      </c>
      <c r="D67" s="3">
        <v>23</v>
      </c>
      <c r="E67" s="3">
        <v>0</v>
      </c>
      <c r="F67" s="3">
        <v>0</v>
      </c>
      <c r="G67">
        <f t="shared" si="3"/>
        <v>0</v>
      </c>
      <c r="H67">
        <f t="shared" si="4"/>
        <v>0</v>
      </c>
      <c r="I67" s="6">
        <v>2.0753238108520058E-2</v>
      </c>
      <c r="J67" s="3">
        <v>19.777777777777775</v>
      </c>
      <c r="K67" s="6">
        <v>0</v>
      </c>
    </row>
    <row r="68" spans="1:11" x14ac:dyDescent="0.15">
      <c r="A68">
        <v>2018</v>
      </c>
      <c r="B68">
        <v>9</v>
      </c>
      <c r="C68">
        <v>12</v>
      </c>
      <c r="D68" s="3">
        <v>24</v>
      </c>
      <c r="E68" s="3">
        <v>0</v>
      </c>
      <c r="F68" s="3">
        <v>0</v>
      </c>
      <c r="G68">
        <f t="shared" si="3"/>
        <v>0</v>
      </c>
      <c r="H68">
        <f t="shared" si="4"/>
        <v>0</v>
      </c>
      <c r="I68" s="6">
        <v>2.0048753625135723E-2</v>
      </c>
      <c r="J68" s="3">
        <v>19.222222222222218</v>
      </c>
      <c r="K68" s="6">
        <v>0</v>
      </c>
    </row>
    <row r="69" spans="1:11" x14ac:dyDescent="0.15">
      <c r="A69">
        <v>2018</v>
      </c>
      <c r="B69">
        <v>9</v>
      </c>
      <c r="C69">
        <v>13</v>
      </c>
      <c r="D69" s="3">
        <v>1</v>
      </c>
      <c r="E69" s="3">
        <v>0</v>
      </c>
      <c r="F69" s="3">
        <v>0</v>
      </c>
      <c r="G69">
        <f t="shared" si="3"/>
        <v>0</v>
      </c>
      <c r="H69">
        <f t="shared" si="4"/>
        <v>0</v>
      </c>
      <c r="I69" s="6">
        <v>1.0721174984798749E-2</v>
      </c>
      <c r="J69" s="3">
        <v>18.611111111111111</v>
      </c>
      <c r="K69" s="6">
        <v>0</v>
      </c>
    </row>
    <row r="70" spans="1:11" x14ac:dyDescent="0.15">
      <c r="A70">
        <v>2018</v>
      </c>
      <c r="B70">
        <v>9</v>
      </c>
      <c r="C70">
        <v>13</v>
      </c>
      <c r="D70" s="3">
        <v>2</v>
      </c>
      <c r="E70" s="3">
        <v>0</v>
      </c>
      <c r="F70" s="3">
        <v>0</v>
      </c>
      <c r="G70">
        <f t="shared" si="3"/>
        <v>0</v>
      </c>
      <c r="H70">
        <f t="shared" si="4"/>
        <v>0</v>
      </c>
      <c r="I70" s="6">
        <v>8.7879487565533324E-3</v>
      </c>
      <c r="J70" s="3">
        <v>19</v>
      </c>
      <c r="K70" s="6">
        <v>0</v>
      </c>
    </row>
    <row r="71" spans="1:11" x14ac:dyDescent="0.15">
      <c r="A71">
        <v>2018</v>
      </c>
      <c r="B71">
        <v>9</v>
      </c>
      <c r="C71">
        <v>13</v>
      </c>
      <c r="D71" s="3">
        <v>3</v>
      </c>
      <c r="E71" s="3">
        <v>0</v>
      </c>
      <c r="F71" s="3">
        <v>0</v>
      </c>
      <c r="G71">
        <f t="shared" si="3"/>
        <v>0</v>
      </c>
      <c r="H71">
        <f t="shared" si="4"/>
        <v>0</v>
      </c>
      <c r="I71" s="6">
        <v>2.2821833235422855E-3</v>
      </c>
      <c r="J71" s="3">
        <v>19.611111111111111</v>
      </c>
      <c r="K71" s="6">
        <v>0</v>
      </c>
    </row>
    <row r="72" spans="1:11" x14ac:dyDescent="0.15">
      <c r="A72">
        <v>2018</v>
      </c>
      <c r="B72">
        <v>9</v>
      </c>
      <c r="C72">
        <v>13</v>
      </c>
      <c r="D72" s="3">
        <v>4</v>
      </c>
      <c r="E72" s="3">
        <v>0</v>
      </c>
      <c r="F72" s="3">
        <v>0</v>
      </c>
      <c r="G72">
        <f t="shared" si="3"/>
        <v>0</v>
      </c>
      <c r="H72">
        <f t="shared" si="4"/>
        <v>0</v>
      </c>
      <c r="I72" s="6">
        <v>0</v>
      </c>
      <c r="J72" s="3">
        <v>19.722222222222221</v>
      </c>
      <c r="K72" s="6">
        <v>0</v>
      </c>
    </row>
    <row r="73" spans="1:11" x14ac:dyDescent="0.15">
      <c r="A73">
        <v>2018</v>
      </c>
      <c r="B73">
        <v>9</v>
      </c>
      <c r="C73">
        <v>13</v>
      </c>
      <c r="D73" s="3">
        <v>5</v>
      </c>
      <c r="E73" s="3">
        <v>0</v>
      </c>
      <c r="F73" s="3">
        <v>0</v>
      </c>
      <c r="G73">
        <f t="shared" si="3"/>
        <v>0</v>
      </c>
      <c r="H73">
        <f t="shared" si="4"/>
        <v>0</v>
      </c>
      <c r="I73" s="6">
        <v>1.1689471584456022E-2</v>
      </c>
      <c r="J73" s="3">
        <v>20</v>
      </c>
      <c r="K73" s="6">
        <v>0</v>
      </c>
    </row>
    <row r="74" spans="1:11" x14ac:dyDescent="0.15">
      <c r="A74">
        <v>2018</v>
      </c>
      <c r="B74">
        <v>9</v>
      </c>
      <c r="C74">
        <v>13</v>
      </c>
      <c r="D74" s="3">
        <v>6</v>
      </c>
      <c r="E74" s="3">
        <v>0</v>
      </c>
      <c r="F74" s="3">
        <v>0</v>
      </c>
      <c r="G74">
        <v>79.559710440000003</v>
      </c>
      <c r="H74">
        <v>149.63116539999999</v>
      </c>
      <c r="I74" s="2">
        <v>1.0978330521594545E-2</v>
      </c>
      <c r="J74" s="2">
        <v>18.472222222222218</v>
      </c>
      <c r="K74" s="2">
        <f>G74+H74</f>
        <v>229.19087583999999</v>
      </c>
    </row>
    <row r="75" spans="1:11" x14ac:dyDescent="0.15">
      <c r="A75">
        <v>2018</v>
      </c>
      <c r="B75">
        <v>9</v>
      </c>
      <c r="C75">
        <v>13</v>
      </c>
      <c r="D75" s="3">
        <v>7</v>
      </c>
      <c r="E75" s="3">
        <v>0</v>
      </c>
      <c r="F75" s="3">
        <v>0</v>
      </c>
      <c r="G75">
        <v>109.0580166</v>
      </c>
      <c r="H75">
        <v>612.43535080000004</v>
      </c>
      <c r="I75" s="2">
        <v>0.13746022931103219</v>
      </c>
      <c r="J75" s="2">
        <v>22.388888888888886</v>
      </c>
      <c r="K75" s="2">
        <f>G75+H75</f>
        <v>721.49336740000001</v>
      </c>
    </row>
    <row r="76" spans="1:11" x14ac:dyDescent="0.15">
      <c r="A76">
        <v>2018</v>
      </c>
      <c r="B76">
        <v>9</v>
      </c>
      <c r="C76">
        <v>13</v>
      </c>
      <c r="D76" s="3">
        <v>8</v>
      </c>
      <c r="E76" s="3">
        <v>0</v>
      </c>
      <c r="F76" s="3">
        <v>0</v>
      </c>
      <c r="G76">
        <v>115.3782933</v>
      </c>
      <c r="H76">
        <v>1070.768654</v>
      </c>
      <c r="I76" s="2">
        <v>1.0663233794798268</v>
      </c>
      <c r="J76" s="2">
        <v>26.453703703703706</v>
      </c>
      <c r="K76" s="2">
        <f>G76+H76</f>
        <v>1186.1469473</v>
      </c>
    </row>
    <row r="77" spans="1:11" x14ac:dyDescent="0.15">
      <c r="A77">
        <v>2018</v>
      </c>
      <c r="B77">
        <v>9</v>
      </c>
      <c r="C77">
        <v>13</v>
      </c>
      <c r="D77" s="3">
        <v>9</v>
      </c>
      <c r="E77" s="3">
        <v>0</v>
      </c>
      <c r="F77" s="3">
        <v>0</v>
      </c>
      <c r="G77">
        <v>117.9888564</v>
      </c>
      <c r="H77">
        <v>1453.5983530000001</v>
      </c>
      <c r="I77" s="2">
        <v>1.4346941371906317</v>
      </c>
      <c r="J77" s="2">
        <v>27.824074074074076</v>
      </c>
      <c r="K77" s="2">
        <f>G77+H77</f>
        <v>1571.5872094000001</v>
      </c>
    </row>
    <row r="78" spans="1:11" x14ac:dyDescent="0.15">
      <c r="A78">
        <v>2018</v>
      </c>
      <c r="B78">
        <v>9</v>
      </c>
      <c r="C78">
        <v>13</v>
      </c>
      <c r="D78" s="3">
        <v>10</v>
      </c>
      <c r="E78" s="3">
        <v>0</v>
      </c>
      <c r="F78" s="3">
        <v>0</v>
      </c>
      <c r="G78">
        <v>119.24288610000001</v>
      </c>
      <c r="H78">
        <v>1729.7730650000001</v>
      </c>
      <c r="I78" s="2">
        <v>1.6627819845785863</v>
      </c>
      <c r="J78" s="2">
        <v>28.555555555555557</v>
      </c>
      <c r="K78" s="2">
        <f>G78+H78</f>
        <v>1849.0159511000002</v>
      </c>
    </row>
    <row r="79" spans="1:11" x14ac:dyDescent="0.15">
      <c r="A79">
        <v>2018</v>
      </c>
      <c r="B79">
        <v>9</v>
      </c>
      <c r="C79">
        <v>13</v>
      </c>
      <c r="D79" s="3">
        <v>11</v>
      </c>
      <c r="E79" s="3">
        <v>0</v>
      </c>
      <c r="F79" s="3">
        <v>0</v>
      </c>
      <c r="G79">
        <v>119.7855555</v>
      </c>
      <c r="H79">
        <v>1879.010673</v>
      </c>
      <c r="I79" s="2">
        <v>1.7348076548787814</v>
      </c>
      <c r="J79" s="2">
        <v>28.703703703703706</v>
      </c>
      <c r="K79" s="2">
        <f>G79+H79</f>
        <v>1998.7962285000001</v>
      </c>
    </row>
    <row r="80" spans="1:11" x14ac:dyDescent="0.15">
      <c r="A80">
        <v>2018</v>
      </c>
      <c r="B80">
        <v>9</v>
      </c>
      <c r="C80">
        <v>13</v>
      </c>
      <c r="D80" s="3">
        <v>12</v>
      </c>
      <c r="E80" s="3">
        <v>0</v>
      </c>
      <c r="F80" s="3">
        <v>0</v>
      </c>
      <c r="G80">
        <v>119.82472129999999</v>
      </c>
      <c r="H80">
        <v>1890.651204</v>
      </c>
      <c r="I80" s="2">
        <v>1.8954362906937055</v>
      </c>
      <c r="J80" s="2">
        <v>29.12037037037037</v>
      </c>
      <c r="K80" s="2">
        <f>G80+H80</f>
        <v>2010.4759253</v>
      </c>
    </row>
    <row r="81" spans="1:11" x14ac:dyDescent="0.15">
      <c r="A81">
        <v>2018</v>
      </c>
      <c r="B81">
        <v>9</v>
      </c>
      <c r="C81">
        <v>13</v>
      </c>
      <c r="D81" s="3">
        <v>13</v>
      </c>
      <c r="E81" s="3">
        <v>0</v>
      </c>
      <c r="F81" s="3">
        <v>0</v>
      </c>
      <c r="G81">
        <v>119.3739174</v>
      </c>
      <c r="H81">
        <v>1763.8689690000001</v>
      </c>
      <c r="I81" s="2">
        <v>1.7943749332429901</v>
      </c>
      <c r="J81" s="2">
        <v>28.499999999999996</v>
      </c>
      <c r="K81" s="2">
        <f>G81+H81</f>
        <v>1883.2428864000001</v>
      </c>
    </row>
    <row r="82" spans="1:11" x14ac:dyDescent="0.15">
      <c r="A82">
        <v>2018</v>
      </c>
      <c r="B82">
        <v>9</v>
      </c>
      <c r="C82">
        <v>13</v>
      </c>
      <c r="D82" s="3">
        <v>14</v>
      </c>
      <c r="E82" s="3">
        <v>0</v>
      </c>
      <c r="F82" s="3">
        <v>0</v>
      </c>
      <c r="G82">
        <v>118.26552409999999</v>
      </c>
      <c r="H82">
        <v>1507.70065</v>
      </c>
      <c r="I82" s="2">
        <v>1.8698184858021278</v>
      </c>
      <c r="J82" s="2">
        <v>28.722222222222225</v>
      </c>
      <c r="K82" s="2">
        <f>G82+H82</f>
        <v>1625.9661741</v>
      </c>
    </row>
    <row r="83" spans="1:11" x14ac:dyDescent="0.15">
      <c r="A83">
        <v>2018</v>
      </c>
      <c r="B83">
        <v>9</v>
      </c>
      <c r="C83">
        <v>13</v>
      </c>
      <c r="D83" s="3">
        <v>15</v>
      </c>
      <c r="E83" s="3">
        <v>0</v>
      </c>
      <c r="F83" s="3">
        <v>0</v>
      </c>
      <c r="G83">
        <v>115.9648388</v>
      </c>
      <c r="H83">
        <v>1140.8241700000001</v>
      </c>
      <c r="I83" s="2">
        <v>2.1398396332735645</v>
      </c>
      <c r="J83" s="2">
        <v>29.231481481481481</v>
      </c>
      <c r="K83" s="2">
        <f>G83+H83</f>
        <v>1256.7890088000001</v>
      </c>
    </row>
    <row r="84" spans="1:11" x14ac:dyDescent="0.15">
      <c r="A84">
        <v>2018</v>
      </c>
      <c r="B84">
        <v>9</v>
      </c>
      <c r="C84">
        <v>13</v>
      </c>
      <c r="D84" s="3">
        <v>16</v>
      </c>
      <c r="E84" s="3">
        <v>0</v>
      </c>
      <c r="F84" s="3">
        <v>0</v>
      </c>
      <c r="G84">
        <v>110.63164260000001</v>
      </c>
      <c r="H84">
        <v>692.23556910000002</v>
      </c>
      <c r="I84" s="2">
        <v>2.1943147191857992</v>
      </c>
      <c r="J84" s="2">
        <v>28.925925925925927</v>
      </c>
      <c r="K84" s="2">
        <f>G84+H84</f>
        <v>802.86721169999998</v>
      </c>
    </row>
    <row r="85" spans="1:11" x14ac:dyDescent="0.15">
      <c r="A85">
        <v>2018</v>
      </c>
      <c r="B85">
        <v>9</v>
      </c>
      <c r="C85">
        <v>13</v>
      </c>
      <c r="D85" s="3">
        <v>17</v>
      </c>
      <c r="E85" s="3">
        <v>0</v>
      </c>
      <c r="F85" s="3">
        <v>0</v>
      </c>
      <c r="G85">
        <v>90.224257570000006</v>
      </c>
      <c r="H85">
        <v>217.3156712</v>
      </c>
      <c r="I85" s="2">
        <v>1.7724366606176318</v>
      </c>
      <c r="J85" s="2">
        <v>27.666666666666668</v>
      </c>
      <c r="K85" s="2">
        <f>G85+H85</f>
        <v>307.53992877000002</v>
      </c>
    </row>
    <row r="86" spans="1:11" x14ac:dyDescent="0.15">
      <c r="A86">
        <v>2018</v>
      </c>
      <c r="B86">
        <v>9</v>
      </c>
      <c r="C86">
        <v>13</v>
      </c>
      <c r="D86" s="3">
        <v>18</v>
      </c>
      <c r="E86" s="3">
        <v>0</v>
      </c>
      <c r="F86" s="3">
        <v>0</v>
      </c>
      <c r="G86">
        <v>6.7090441509999996</v>
      </c>
      <c r="H86">
        <v>0.70248633800000004</v>
      </c>
      <c r="I86" s="2">
        <v>1.263221108569631</v>
      </c>
      <c r="J86" s="2">
        <v>26.037037037037038</v>
      </c>
      <c r="K86" s="2">
        <f>G86+H86</f>
        <v>7.4115304889999996</v>
      </c>
    </row>
    <row r="87" spans="1:11" x14ac:dyDescent="0.15">
      <c r="A87">
        <v>2018</v>
      </c>
      <c r="B87">
        <v>9</v>
      </c>
      <c r="C87">
        <v>13</v>
      </c>
      <c r="D87" s="3">
        <v>19</v>
      </c>
      <c r="E87" s="3">
        <v>0</v>
      </c>
      <c r="F87" s="3">
        <v>0</v>
      </c>
      <c r="G87">
        <v>0</v>
      </c>
      <c r="H87">
        <v>0</v>
      </c>
      <c r="I87" s="2">
        <v>0.87170101042497539</v>
      </c>
      <c r="J87" s="2">
        <v>25.046296296296294</v>
      </c>
      <c r="K87" s="2">
        <f t="shared" ref="K74:K97" si="5">H87+G87</f>
        <v>0</v>
      </c>
    </row>
    <row r="88" spans="1:11" x14ac:dyDescent="0.15">
      <c r="A88">
        <v>2018</v>
      </c>
      <c r="B88">
        <v>9</v>
      </c>
      <c r="C88">
        <v>13</v>
      </c>
      <c r="D88" s="3">
        <v>20</v>
      </c>
      <c r="E88" s="3">
        <v>0</v>
      </c>
      <c r="F88" s="3">
        <v>0</v>
      </c>
      <c r="G88">
        <v>0</v>
      </c>
      <c r="H88">
        <v>0</v>
      </c>
      <c r="I88" s="2">
        <v>0.64653153457361789</v>
      </c>
      <c r="J88" s="2">
        <v>24.287037037037038</v>
      </c>
      <c r="K88" s="2">
        <f t="shared" si="5"/>
        <v>0</v>
      </c>
    </row>
    <row r="89" spans="1:11" x14ac:dyDescent="0.15">
      <c r="A89">
        <v>2018</v>
      </c>
      <c r="B89">
        <v>9</v>
      </c>
      <c r="C89">
        <v>13</v>
      </c>
      <c r="D89" s="3">
        <v>21</v>
      </c>
      <c r="E89" s="3">
        <v>0</v>
      </c>
      <c r="F89" s="3">
        <v>0</v>
      </c>
      <c r="G89">
        <v>0</v>
      </c>
      <c r="H89">
        <v>0</v>
      </c>
      <c r="I89" s="2">
        <v>0.57612380825687681</v>
      </c>
      <c r="J89" s="2">
        <v>23.962962962962962</v>
      </c>
      <c r="K89" s="2">
        <f t="shared" si="5"/>
        <v>0</v>
      </c>
    </row>
    <row r="90" spans="1:11" x14ac:dyDescent="0.15">
      <c r="A90">
        <v>2018</v>
      </c>
      <c r="B90">
        <v>9</v>
      </c>
      <c r="C90">
        <v>13</v>
      </c>
      <c r="D90" s="3">
        <v>22</v>
      </c>
      <c r="E90" s="3">
        <v>0</v>
      </c>
      <c r="F90" s="3">
        <v>0</v>
      </c>
      <c r="G90">
        <v>0</v>
      </c>
      <c r="H90">
        <v>0</v>
      </c>
      <c r="I90" s="2">
        <v>0.57829467718116245</v>
      </c>
      <c r="J90" s="2">
        <v>23.87037037037037</v>
      </c>
      <c r="K90" s="2">
        <f t="shared" si="5"/>
        <v>0</v>
      </c>
    </row>
    <row r="91" spans="1:11" x14ac:dyDescent="0.15">
      <c r="A91">
        <v>2018</v>
      </c>
      <c r="B91">
        <v>9</v>
      </c>
      <c r="C91">
        <v>13</v>
      </c>
      <c r="D91" s="3">
        <v>23</v>
      </c>
      <c r="E91" s="3">
        <v>0</v>
      </c>
      <c r="F91" s="3">
        <v>0</v>
      </c>
      <c r="G91">
        <v>0</v>
      </c>
      <c r="H91">
        <v>0</v>
      </c>
      <c r="I91" s="2">
        <v>0.57868873589378189</v>
      </c>
      <c r="J91" s="2">
        <v>23.509259259259263</v>
      </c>
      <c r="K91" s="2">
        <f t="shared" si="5"/>
        <v>0</v>
      </c>
    </row>
    <row r="92" spans="1:11" x14ac:dyDescent="0.15">
      <c r="A92">
        <v>2018</v>
      </c>
      <c r="B92">
        <v>9</v>
      </c>
      <c r="C92">
        <v>13</v>
      </c>
      <c r="D92" s="3">
        <v>24</v>
      </c>
      <c r="E92" s="3">
        <v>0</v>
      </c>
      <c r="F92" s="3">
        <v>0</v>
      </c>
      <c r="G92">
        <v>0</v>
      </c>
      <c r="H92">
        <v>0</v>
      </c>
      <c r="I92" s="2">
        <v>0.50073133871400977</v>
      </c>
      <c r="J92" s="2">
        <v>23.259259259259256</v>
      </c>
      <c r="K92" s="2">
        <f t="shared" si="5"/>
        <v>0</v>
      </c>
    </row>
    <row r="93" spans="1:11" x14ac:dyDescent="0.15">
      <c r="A93">
        <v>2018</v>
      </c>
      <c r="B93">
        <v>9</v>
      </c>
      <c r="C93">
        <v>14</v>
      </c>
      <c r="D93" s="3">
        <v>1</v>
      </c>
      <c r="E93" s="3">
        <v>0</v>
      </c>
      <c r="F93" s="3">
        <v>0</v>
      </c>
      <c r="G93">
        <v>0</v>
      </c>
      <c r="H93">
        <v>0</v>
      </c>
      <c r="I93" s="2">
        <v>0.48473263211830009</v>
      </c>
      <c r="J93" s="2">
        <v>23.351851851851851</v>
      </c>
      <c r="K93" s="2">
        <f t="shared" si="5"/>
        <v>0</v>
      </c>
    </row>
    <row r="94" spans="1:11" x14ac:dyDescent="0.15">
      <c r="A94">
        <v>2018</v>
      </c>
      <c r="B94">
        <v>9</v>
      </c>
      <c r="C94">
        <v>14</v>
      </c>
      <c r="D94" s="3">
        <v>2</v>
      </c>
      <c r="E94" s="3">
        <v>0</v>
      </c>
      <c r="F94" s="3">
        <v>0</v>
      </c>
      <c r="G94">
        <v>0</v>
      </c>
      <c r="H94">
        <v>0</v>
      </c>
      <c r="I94" s="2">
        <v>0.39858787905674031</v>
      </c>
      <c r="J94" s="2">
        <v>22.999999999999996</v>
      </c>
      <c r="K94" s="2">
        <f t="shared" si="5"/>
        <v>0</v>
      </c>
    </row>
    <row r="95" spans="1:11" x14ac:dyDescent="0.15">
      <c r="A95">
        <v>2018</v>
      </c>
      <c r="B95">
        <v>9</v>
      </c>
      <c r="C95">
        <v>14</v>
      </c>
      <c r="D95" s="3">
        <v>3</v>
      </c>
      <c r="E95" s="3">
        <v>0</v>
      </c>
      <c r="F95" s="3">
        <v>0</v>
      </c>
      <c r="G95">
        <v>0</v>
      </c>
      <c r="H95">
        <v>0</v>
      </c>
      <c r="I95" s="2">
        <v>0.31784915311477868</v>
      </c>
      <c r="J95" s="2">
        <v>22.777777777777782</v>
      </c>
      <c r="K95" s="2">
        <f t="shared" si="5"/>
        <v>0</v>
      </c>
    </row>
    <row r="96" spans="1:11" x14ac:dyDescent="0.15">
      <c r="A96">
        <v>2018</v>
      </c>
      <c r="B96">
        <v>9</v>
      </c>
      <c r="C96">
        <v>14</v>
      </c>
      <c r="D96" s="3">
        <v>4</v>
      </c>
      <c r="E96" s="3">
        <v>0</v>
      </c>
      <c r="F96" s="3">
        <v>0</v>
      </c>
      <c r="G96">
        <v>0</v>
      </c>
      <c r="H96">
        <v>0</v>
      </c>
      <c r="I96" s="2">
        <v>0.34102549497830975</v>
      </c>
      <c r="J96" s="2">
        <v>22.62962962962963</v>
      </c>
      <c r="K96" s="2">
        <f t="shared" si="5"/>
        <v>0</v>
      </c>
    </row>
    <row r="97" spans="1:11" x14ac:dyDescent="0.15">
      <c r="A97">
        <v>2018</v>
      </c>
      <c r="B97">
        <v>9</v>
      </c>
      <c r="C97">
        <v>14</v>
      </c>
      <c r="D97" s="3">
        <v>5</v>
      </c>
      <c r="E97" s="3">
        <v>0</v>
      </c>
      <c r="F97" s="3">
        <v>0</v>
      </c>
      <c r="G97">
        <v>0</v>
      </c>
      <c r="H97">
        <v>0</v>
      </c>
      <c r="I97" s="2">
        <v>0.37364369559192889</v>
      </c>
      <c r="J97" s="2">
        <v>22.592592592592592</v>
      </c>
      <c r="K97" s="2">
        <f t="shared" si="5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3.5" x14ac:dyDescent="0.15"/>
  <cols>
    <col min="1" max="1" width="20.5" bestFit="1" customWidth="1"/>
  </cols>
  <sheetData>
    <row r="1" spans="1:2" x14ac:dyDescent="0.15">
      <c r="A1" t="s">
        <v>5</v>
      </c>
      <c r="B1">
        <v>121</v>
      </c>
    </row>
    <row r="2" spans="1:2" x14ac:dyDescent="0.15">
      <c r="A2" t="s">
        <v>7</v>
      </c>
      <c r="B2">
        <v>120</v>
      </c>
    </row>
    <row r="3" spans="1:2" x14ac:dyDescent="0.15">
      <c r="A3" t="s">
        <v>4</v>
      </c>
      <c r="B3">
        <v>31</v>
      </c>
    </row>
    <row r="4" spans="1:2" x14ac:dyDescent="0.15">
      <c r="A4" t="s">
        <v>14</v>
      </c>
      <c r="B4">
        <v>400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N2" activeCellId="1" sqref="K2:K25 N2:O25"/>
    </sheetView>
  </sheetViews>
  <sheetFormatPr defaultRowHeight="13.5" x14ac:dyDescent="0.15"/>
  <cols>
    <col min="2" max="2" width="17.25" bestFit="1" customWidth="1"/>
  </cols>
  <sheetData>
    <row r="1" spans="1:20" s="2" customFormat="1" x14ac:dyDescent="0.15">
      <c r="A1" s="1" t="s">
        <v>15</v>
      </c>
      <c r="B1" s="2" t="s">
        <v>16</v>
      </c>
      <c r="C1" s="6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6" t="s">
        <v>25</v>
      </c>
      <c r="L1" s="6" t="s">
        <v>26</v>
      </c>
      <c r="M1" s="6" t="s">
        <v>27</v>
      </c>
      <c r="N1" s="6" t="s">
        <v>28</v>
      </c>
      <c r="O1" s="6" t="s">
        <v>29</v>
      </c>
      <c r="P1" s="6" t="s">
        <v>30</v>
      </c>
      <c r="Q1" s="7" t="s">
        <v>31</v>
      </c>
      <c r="R1" s="6" t="s">
        <v>32</v>
      </c>
      <c r="S1" s="6" t="s">
        <v>33</v>
      </c>
      <c r="T1" s="6" t="s">
        <v>34</v>
      </c>
    </row>
    <row r="2" spans="1:20" s="2" customFormat="1" x14ac:dyDescent="0.15">
      <c r="A2" s="1">
        <v>6.0000000000001412</v>
      </c>
      <c r="B2" s="5">
        <v>42262.25</v>
      </c>
      <c r="C2" s="6">
        <v>258</v>
      </c>
      <c r="D2" s="1">
        <v>8.2777777777777783E-2</v>
      </c>
      <c r="E2" s="1">
        <v>0.54105206811824214</v>
      </c>
      <c r="F2" s="1">
        <v>4.0358840843088974E-2</v>
      </c>
      <c r="G2" s="1">
        <v>0.75928387206505465</v>
      </c>
      <c r="H2" s="1">
        <v>3.9350092001529162E-2</v>
      </c>
      <c r="I2" s="1">
        <v>1.5942500024694446</v>
      </c>
      <c r="J2" s="1">
        <v>25.419460727381217</v>
      </c>
      <c r="K2" s="6">
        <v>0</v>
      </c>
      <c r="L2" s="6">
        <v>99.5</v>
      </c>
      <c r="M2" s="6">
        <v>66</v>
      </c>
      <c r="N2" s="3">
        <v>18.888888888888889</v>
      </c>
      <c r="O2" s="6">
        <v>1.0909001387575393E-2</v>
      </c>
      <c r="P2" s="6">
        <v>0</v>
      </c>
      <c r="Q2" s="6">
        <v>1.8254285064434705E-3</v>
      </c>
      <c r="R2" s="3">
        <v>0</v>
      </c>
      <c r="S2" s="2">
        <v>0.10298171100449784</v>
      </c>
      <c r="T2" s="2">
        <v>-0.10298171100449784</v>
      </c>
    </row>
    <row r="3" spans="1:20" s="2" customFormat="1" x14ac:dyDescent="0.15">
      <c r="A3" s="1">
        <v>7.000000000000143</v>
      </c>
      <c r="B3" s="5">
        <v>42262.291666666664</v>
      </c>
      <c r="C3" s="6">
        <v>258</v>
      </c>
      <c r="D3" s="1">
        <v>8.2777777777777783E-2</v>
      </c>
      <c r="E3" s="1">
        <v>0.54105206811824214</v>
      </c>
      <c r="F3" s="1">
        <v>4.0358840843088974E-2</v>
      </c>
      <c r="G3" s="1">
        <v>0.16165635797618916</v>
      </c>
      <c r="H3" s="1">
        <v>0.26335989483796279</v>
      </c>
      <c r="I3" s="1">
        <v>1.4572994352184541</v>
      </c>
      <c r="J3" s="1">
        <v>3.8413364644194208</v>
      </c>
      <c r="K3" s="6">
        <v>54</v>
      </c>
      <c r="L3" s="6">
        <v>99.8</v>
      </c>
      <c r="M3" s="6">
        <v>66.7</v>
      </c>
      <c r="N3" s="3">
        <v>19.277777777777779</v>
      </c>
      <c r="O3" s="6">
        <v>4.4707212842308953E-3</v>
      </c>
      <c r="P3" s="6">
        <v>4.0278385751705059E-2</v>
      </c>
      <c r="Q3" s="6">
        <v>1.8254285064434673E-3</v>
      </c>
      <c r="R3" s="3">
        <v>53.959721614248295</v>
      </c>
      <c r="S3" s="2">
        <v>0.6814658342908253</v>
      </c>
      <c r="T3" s="2">
        <v>53.318534165709174</v>
      </c>
    </row>
    <row r="4" spans="1:20" s="2" customFormat="1" x14ac:dyDescent="0.15">
      <c r="A4" s="1">
        <v>8.0000000000001439</v>
      </c>
      <c r="B4" s="5">
        <v>42262.333333333336</v>
      </c>
      <c r="C4" s="6">
        <v>258</v>
      </c>
      <c r="D4" s="1">
        <v>8.2777777777777783E-2</v>
      </c>
      <c r="E4" s="1">
        <v>0.54105206811824214</v>
      </c>
      <c r="F4" s="1">
        <v>4.0358840843088974E-2</v>
      </c>
      <c r="G4" s="1">
        <v>3.8584178177997648E-2</v>
      </c>
      <c r="H4" s="1">
        <v>0.48362056911337131</v>
      </c>
      <c r="I4" s="1">
        <v>1.3052710806644412</v>
      </c>
      <c r="J4" s="1">
        <v>2.1505951300892963</v>
      </c>
      <c r="K4" s="6">
        <v>156</v>
      </c>
      <c r="L4" s="6">
        <v>99.7</v>
      </c>
      <c r="M4" s="6">
        <v>67.599999999999994</v>
      </c>
      <c r="N4" s="3">
        <v>19.777777777777775</v>
      </c>
      <c r="O4" s="6">
        <v>6.9177460361733523E-3</v>
      </c>
      <c r="P4" s="6">
        <v>0.2077169748357619</v>
      </c>
      <c r="Q4" s="6">
        <v>1.8254285064434673E-3</v>
      </c>
      <c r="R4" s="3">
        <v>155.79228302516424</v>
      </c>
      <c r="S4" s="2">
        <v>1.2172163518331121</v>
      </c>
      <c r="T4" s="2">
        <v>154.78278364816688</v>
      </c>
    </row>
    <row r="5" spans="1:20" s="2" customFormat="1" x14ac:dyDescent="0.15">
      <c r="A5" s="1">
        <v>9.0000000000001403</v>
      </c>
      <c r="B5" s="5">
        <v>42262.375</v>
      </c>
      <c r="C5" s="6">
        <v>258</v>
      </c>
      <c r="D5" s="1">
        <v>8.2777777777777783E-2</v>
      </c>
      <c r="E5" s="1">
        <v>0.54105206811824214</v>
      </c>
      <c r="F5" s="1">
        <v>4.0358840843088974E-2</v>
      </c>
      <c r="G5" s="1">
        <v>1.1382937406525368E-2</v>
      </c>
      <c r="H5" s="1">
        <v>0.69368787887927241</v>
      </c>
      <c r="I5" s="1">
        <v>1.1169460448881667</v>
      </c>
      <c r="J5" s="1">
        <v>1.5640222113207896</v>
      </c>
      <c r="K5" s="6">
        <v>246</v>
      </c>
      <c r="L5" s="6">
        <v>98</v>
      </c>
      <c r="M5" s="6">
        <v>68.5</v>
      </c>
      <c r="N5" s="3">
        <v>20.277777777777779</v>
      </c>
      <c r="O5" s="6">
        <v>4.7568280814044038E-2</v>
      </c>
      <c r="P5" s="6">
        <v>0.45017504624897242</v>
      </c>
      <c r="Q5" s="6">
        <v>1.8254285064434688E-3</v>
      </c>
      <c r="R5" s="3">
        <v>245.54982495375103</v>
      </c>
      <c r="S5" s="2">
        <v>1.6737227512304422</v>
      </c>
      <c r="T5" s="2">
        <v>244.32627724876957</v>
      </c>
    </row>
    <row r="6" spans="1:20" s="2" customFormat="1" x14ac:dyDescent="0.15">
      <c r="A6" s="1">
        <v>10.000000000000137</v>
      </c>
      <c r="B6" s="5">
        <v>42262.416666666664</v>
      </c>
      <c r="C6" s="6">
        <v>258</v>
      </c>
      <c r="D6" s="1">
        <v>8.2777777777777783E-2</v>
      </c>
      <c r="E6" s="1">
        <v>0.54105206811824214</v>
      </c>
      <c r="F6" s="1">
        <v>4.0358840843088974E-2</v>
      </c>
      <c r="G6" s="1">
        <v>4.5108382120751757E-3</v>
      </c>
      <c r="H6" s="1">
        <v>0.8813688590306249</v>
      </c>
      <c r="I6" s="1">
        <v>0.8567874036144274</v>
      </c>
      <c r="J6" s="1">
        <v>1.2959909496924489</v>
      </c>
      <c r="K6" s="6">
        <v>255</v>
      </c>
      <c r="L6" s="6">
        <v>94.5</v>
      </c>
      <c r="M6" s="6">
        <v>68.900000000000006</v>
      </c>
      <c r="N6" s="3">
        <v>20.500000000000004</v>
      </c>
      <c r="O6" s="6">
        <v>0.13261993202205949</v>
      </c>
      <c r="P6" s="6">
        <v>0.56294128887370221</v>
      </c>
      <c r="Q6" s="6">
        <v>1.8254285064434673E-3</v>
      </c>
      <c r="R6" s="3">
        <v>254.4370587111263</v>
      </c>
      <c r="S6" s="2">
        <v>2.0198748757763814</v>
      </c>
      <c r="T6" s="2">
        <v>252.9801251242236</v>
      </c>
    </row>
    <row r="7" spans="1:20" s="2" customFormat="1" x14ac:dyDescent="0.15">
      <c r="A7" s="1">
        <v>11.000000000000133</v>
      </c>
      <c r="B7" s="5">
        <v>42262.458333333336</v>
      </c>
      <c r="C7" s="6">
        <v>258</v>
      </c>
      <c r="D7" s="1">
        <v>8.2777777777777783E-2</v>
      </c>
      <c r="E7" s="1">
        <v>0.54105206811824214</v>
      </c>
      <c r="F7" s="1">
        <v>4.0358840843088974E-2</v>
      </c>
      <c r="G7" s="1">
        <v>2.5574868031274845E-3</v>
      </c>
      <c r="H7" s="1">
        <v>1.021085714744973</v>
      </c>
      <c r="I7" s="1">
        <v>0.47220687309081932</v>
      </c>
      <c r="J7" s="1">
        <v>1.1727787555696989</v>
      </c>
      <c r="K7" s="6">
        <v>228</v>
      </c>
      <c r="L7" s="6">
        <v>92.2</v>
      </c>
      <c r="M7" s="6">
        <v>69.3</v>
      </c>
      <c r="N7" s="3">
        <v>20.722222222222221</v>
      </c>
      <c r="O7" s="6">
        <v>0.19067302022175359</v>
      </c>
      <c r="P7" s="6">
        <v>0.55608724408872945</v>
      </c>
      <c r="Q7" s="6">
        <v>1.8254285064434688E-3</v>
      </c>
      <c r="R7" s="3">
        <v>227.44391275591127</v>
      </c>
      <c r="S7" s="2">
        <v>2.2320830302265637</v>
      </c>
      <c r="T7" s="2">
        <v>225.76791696977344</v>
      </c>
    </row>
    <row r="8" spans="1:20" s="2" customFormat="1" x14ac:dyDescent="0.15">
      <c r="A8" s="1">
        <v>12.00000000000013</v>
      </c>
      <c r="B8" s="5">
        <v>42262.5</v>
      </c>
      <c r="C8" s="6">
        <v>258</v>
      </c>
      <c r="D8" s="1">
        <v>8.2777777777777783E-2</v>
      </c>
      <c r="E8" s="1">
        <v>0.54105206811824214</v>
      </c>
      <c r="F8" s="1">
        <v>4.0358840843088974E-2</v>
      </c>
      <c r="G8" s="1">
        <v>2.1563414973218894E-3</v>
      </c>
      <c r="H8" s="1">
        <v>1.0696843140162215</v>
      </c>
      <c r="I8" s="1">
        <v>4.5085587073719013E-2</v>
      </c>
      <c r="J8" s="1">
        <v>1.1401872906206727</v>
      </c>
      <c r="K8" s="6">
        <v>276</v>
      </c>
      <c r="L8" s="6">
        <v>93.7</v>
      </c>
      <c r="M8" s="6">
        <v>68.7</v>
      </c>
      <c r="N8" s="3">
        <v>20.388888888888889</v>
      </c>
      <c r="O8" s="6">
        <v>0.15087198412021624</v>
      </c>
      <c r="P8" s="6">
        <v>0.69235173718004717</v>
      </c>
      <c r="Q8" s="6">
        <v>1.8254285064434688E-3</v>
      </c>
      <c r="R8" s="3">
        <v>275.30764826281995</v>
      </c>
      <c r="S8" s="2">
        <v>2.2958855795457591</v>
      </c>
      <c r="T8" s="2">
        <v>273.70411442045423</v>
      </c>
    </row>
    <row r="9" spans="1:20" s="2" customFormat="1" x14ac:dyDescent="0.15">
      <c r="A9" s="1">
        <v>13.000000000000126</v>
      </c>
      <c r="B9" s="5">
        <v>42262.541666666664</v>
      </c>
      <c r="C9" s="6">
        <v>258</v>
      </c>
      <c r="D9" s="1">
        <v>8.2777777777777783E-2</v>
      </c>
      <c r="E9" s="1">
        <v>0.54105206811824214</v>
      </c>
      <c r="F9" s="1">
        <v>4.0358840843088974E-2</v>
      </c>
      <c r="G9" s="1">
        <v>2.7353895224780079E-3</v>
      </c>
      <c r="H9" s="1">
        <v>1.002964062785924</v>
      </c>
      <c r="I9" s="1">
        <v>0.54642135282822868</v>
      </c>
      <c r="J9" s="1">
        <v>1.1861428491836368</v>
      </c>
      <c r="K9" s="6">
        <v>423</v>
      </c>
      <c r="L9" s="6">
        <v>95.3</v>
      </c>
      <c r="M9" s="6">
        <v>70.5</v>
      </c>
      <c r="N9" s="3">
        <v>21.388888888888889</v>
      </c>
      <c r="O9" s="6">
        <v>0.11969544777792034</v>
      </c>
      <c r="P9" s="6">
        <v>1.0200923322963718</v>
      </c>
      <c r="Q9" s="6">
        <v>1.8254285064434688E-3</v>
      </c>
      <c r="R9" s="3">
        <v>421.97990766770363</v>
      </c>
      <c r="S9" s="2">
        <v>2.2069344854365665</v>
      </c>
      <c r="T9" s="2">
        <v>420.79306551456341</v>
      </c>
    </row>
    <row r="10" spans="1:20" s="2" customFormat="1" x14ac:dyDescent="0.15">
      <c r="A10" s="1">
        <v>14.000000000000123</v>
      </c>
      <c r="B10" s="5">
        <v>42262.583333333336</v>
      </c>
      <c r="C10" s="6">
        <v>258</v>
      </c>
      <c r="D10" s="1">
        <v>8.2777777777777783E-2</v>
      </c>
      <c r="E10" s="1">
        <v>0.54105206811824214</v>
      </c>
      <c r="F10" s="1">
        <v>4.0358840843088974E-2</v>
      </c>
      <c r="G10" s="1">
        <v>5.136632327281938E-3</v>
      </c>
      <c r="H10" s="1">
        <v>0.85268703131262868</v>
      </c>
      <c r="I10" s="1">
        <v>0.906942945859745</v>
      </c>
      <c r="J10" s="1">
        <v>1.327931156741367</v>
      </c>
      <c r="K10" s="6">
        <v>247</v>
      </c>
      <c r="L10" s="6">
        <v>91.4</v>
      </c>
      <c r="M10" s="6">
        <v>71.2</v>
      </c>
      <c r="N10" s="3">
        <v>21.777777777777779</v>
      </c>
      <c r="O10" s="6">
        <v>0.22429067036725356</v>
      </c>
      <c r="P10" s="6">
        <v>0.53219322938448954</v>
      </c>
      <c r="Q10" s="6">
        <v>1.8254285064434673E-3</v>
      </c>
      <c r="R10" s="3">
        <v>246.46780677061551</v>
      </c>
      <c r="S10" s="2">
        <v>1.9712916179638906</v>
      </c>
      <c r="T10" s="2">
        <v>245.02870838203611</v>
      </c>
    </row>
    <row r="11" spans="1:20" s="2" customFormat="1" x14ac:dyDescent="0.15">
      <c r="A11" s="1">
        <v>15.000000000000119</v>
      </c>
      <c r="B11" s="5">
        <v>42262.625</v>
      </c>
      <c r="C11" s="6">
        <v>258</v>
      </c>
      <c r="D11" s="1">
        <v>8.2777777777777783E-2</v>
      </c>
      <c r="E11" s="1">
        <v>0.54105206811824214</v>
      </c>
      <c r="F11" s="1">
        <v>4.0358840843088974E-2</v>
      </c>
      <c r="G11" s="1">
        <v>1.3678737528341959E-2</v>
      </c>
      <c r="H11" s="1">
        <v>0.66001712382145483</v>
      </c>
      <c r="I11" s="1">
        <v>1.1518893287760901</v>
      </c>
      <c r="J11" s="1">
        <v>1.6309744767535268</v>
      </c>
      <c r="K11" s="6">
        <v>120</v>
      </c>
      <c r="L11" s="6">
        <v>89.3</v>
      </c>
      <c r="M11" s="6">
        <v>70.900000000000006</v>
      </c>
      <c r="N11" s="3">
        <v>21.611111111111114</v>
      </c>
      <c r="O11" s="6">
        <v>0.27623064809480519</v>
      </c>
      <c r="P11" s="6">
        <v>0.21059882048385248</v>
      </c>
      <c r="Q11" s="6">
        <v>1.8254285064434673E-3</v>
      </c>
      <c r="R11" s="3">
        <v>119.78940117951615</v>
      </c>
      <c r="S11" s="2">
        <v>1.6050156491277474</v>
      </c>
      <c r="T11" s="2">
        <v>118.39498435087225</v>
      </c>
    </row>
    <row r="12" spans="1:20" s="2" customFormat="1" x14ac:dyDescent="0.15">
      <c r="A12" s="1">
        <v>16.000000000000117</v>
      </c>
      <c r="B12" s="5">
        <v>42262.666666666664</v>
      </c>
      <c r="C12" s="6">
        <v>258</v>
      </c>
      <c r="D12" s="1">
        <v>8.2777777777777783E-2</v>
      </c>
      <c r="E12" s="1">
        <v>0.54105206811824214</v>
      </c>
      <c r="F12" s="1">
        <v>4.0358840843088974E-2</v>
      </c>
      <c r="G12" s="1">
        <v>4.8320752759194049E-2</v>
      </c>
      <c r="H12" s="1">
        <v>0.44764305206665561</v>
      </c>
      <c r="I12" s="1">
        <v>1.3322523911714765</v>
      </c>
      <c r="J12" s="1">
        <v>2.3103117339180534</v>
      </c>
      <c r="K12" s="6">
        <v>56</v>
      </c>
      <c r="L12" s="6">
        <v>96.1</v>
      </c>
      <c r="M12" s="6">
        <v>67.5</v>
      </c>
      <c r="N12" s="3">
        <v>19.722222222222221</v>
      </c>
      <c r="O12" s="6">
        <v>8.9621249417664306E-2</v>
      </c>
      <c r="P12" s="6">
        <v>6.9416621167874837E-2</v>
      </c>
      <c r="Q12" s="6">
        <v>1.8254285064434673E-3</v>
      </c>
      <c r="R12" s="3">
        <v>55.930583378832125</v>
      </c>
      <c r="S12" s="2">
        <v>1.1330676809046587</v>
      </c>
      <c r="T12" s="2">
        <v>54.866932319095341</v>
      </c>
    </row>
    <row r="13" spans="1:20" s="2" customFormat="1" x14ac:dyDescent="0.15">
      <c r="A13" s="1">
        <v>17.000000000000124</v>
      </c>
      <c r="B13" s="5">
        <v>42262.708333333336</v>
      </c>
      <c r="C13" s="6">
        <v>258</v>
      </c>
      <c r="D13" s="1">
        <v>8.2777777777777783E-2</v>
      </c>
      <c r="E13" s="1">
        <v>0.54105206811824214</v>
      </c>
      <c r="F13" s="1">
        <v>4.0358840843088974E-2</v>
      </c>
      <c r="G13" s="1">
        <v>0.20777353863558695</v>
      </c>
      <c r="H13" s="1">
        <v>0.22640154887268704</v>
      </c>
      <c r="I13" s="1">
        <v>1.4805691063176207</v>
      </c>
      <c r="J13" s="1">
        <v>4.4548913797910741</v>
      </c>
      <c r="K13" s="6">
        <v>76</v>
      </c>
      <c r="L13" s="6">
        <v>96.9</v>
      </c>
      <c r="M13" s="6">
        <v>68.2</v>
      </c>
      <c r="N13" s="3">
        <v>20.111111111111111</v>
      </c>
      <c r="O13" s="6">
        <v>7.2974900002768031E-2</v>
      </c>
      <c r="P13" s="6">
        <v>4.8885688474413769E-2</v>
      </c>
      <c r="Q13" s="6">
        <v>1.8254285064434673E-3</v>
      </c>
      <c r="R13" s="3">
        <v>75.951114311525586</v>
      </c>
      <c r="S13" s="2">
        <v>0.58761018739813065</v>
      </c>
      <c r="T13" s="2">
        <v>75.412389812601873</v>
      </c>
    </row>
    <row r="14" spans="1:20" s="2" customFormat="1" x14ac:dyDescent="0.15">
      <c r="A14" s="1">
        <v>18.000000000000131</v>
      </c>
      <c r="B14" s="5">
        <v>42262.75</v>
      </c>
      <c r="C14" s="6">
        <v>258</v>
      </c>
      <c r="D14" s="1">
        <v>8.2777777777777783E-2</v>
      </c>
      <c r="E14" s="1">
        <v>0.54105206811824214</v>
      </c>
      <c r="F14" s="1">
        <v>4.0358840843088974E-2</v>
      </c>
      <c r="G14" s="1">
        <v>0.9</v>
      </c>
      <c r="H14" s="1">
        <v>2.2214586410896011E-3</v>
      </c>
      <c r="I14" s="1">
        <v>1.616548804884844</v>
      </c>
      <c r="J14" s="1">
        <v>450.1550485719298</v>
      </c>
      <c r="K14" s="6">
        <v>0</v>
      </c>
      <c r="L14" s="6">
        <v>96.6</v>
      </c>
      <c r="M14" s="6">
        <v>68.2</v>
      </c>
      <c r="N14" s="3">
        <v>20.111111111111111</v>
      </c>
      <c r="O14" s="6">
        <v>8.0036987099810386E-2</v>
      </c>
      <c r="P14" s="6">
        <v>0</v>
      </c>
      <c r="Q14" s="6">
        <v>5.0473638138148001E-21</v>
      </c>
      <c r="R14" s="3">
        <v>0</v>
      </c>
      <c r="S14" s="2">
        <v>1.6093862932654514E-20</v>
      </c>
      <c r="T14" s="2">
        <v>-1.6093862932654514E-20</v>
      </c>
    </row>
    <row r="15" spans="1:20" s="2" customFormat="1" x14ac:dyDescent="0.15">
      <c r="A15" s="1">
        <v>19.000000000000139</v>
      </c>
      <c r="B15" s="5">
        <v>42262.791666666664</v>
      </c>
      <c r="C15" s="6">
        <v>258</v>
      </c>
      <c r="D15" s="1">
        <v>8.2777777777777783E-2</v>
      </c>
      <c r="E15" s="1">
        <v>0.54105206811824214</v>
      </c>
      <c r="F15" s="1">
        <v>4.0358840843088974E-2</v>
      </c>
      <c r="G15" s="1">
        <v>0.9</v>
      </c>
      <c r="H15" s="1">
        <v>0</v>
      </c>
      <c r="I15" s="1">
        <v>1.6178849173616743</v>
      </c>
      <c r="J15" s="1">
        <v>1000</v>
      </c>
      <c r="K15" s="6">
        <v>0</v>
      </c>
      <c r="L15" s="6">
        <v>97.8</v>
      </c>
      <c r="M15" s="6">
        <v>68.2</v>
      </c>
      <c r="N15" s="3">
        <v>20.111111111111111</v>
      </c>
      <c r="O15" s="6">
        <v>5.1788638711642014E-2</v>
      </c>
      <c r="P15" s="6">
        <v>0</v>
      </c>
      <c r="Q15" s="6">
        <v>3.4957425034454707E-46</v>
      </c>
      <c r="R15" s="3">
        <v>0</v>
      </c>
      <c r="S15" s="2">
        <v>0</v>
      </c>
      <c r="T15" s="2">
        <v>0</v>
      </c>
    </row>
    <row r="16" spans="1:20" s="2" customFormat="1" x14ac:dyDescent="0.15">
      <c r="A16" s="1">
        <v>20.000000000000146</v>
      </c>
      <c r="B16" s="5">
        <v>42262.833333333336</v>
      </c>
      <c r="C16" s="6">
        <v>258</v>
      </c>
      <c r="D16" s="1">
        <v>8.2777777777777783E-2</v>
      </c>
      <c r="E16" s="1">
        <v>0.54105206811824214</v>
      </c>
      <c r="F16" s="1">
        <v>4.0358840843088974E-2</v>
      </c>
      <c r="G16" s="1">
        <v>0.9</v>
      </c>
      <c r="H16" s="1">
        <v>0</v>
      </c>
      <c r="I16" s="1">
        <v>1.6178849173616743</v>
      </c>
      <c r="J16" s="1">
        <v>1000</v>
      </c>
      <c r="K16" s="6">
        <v>0</v>
      </c>
      <c r="L16" s="6">
        <v>98.2</v>
      </c>
      <c r="M16" s="6">
        <v>67.3</v>
      </c>
      <c r="N16" s="3">
        <v>19.611111111111111</v>
      </c>
      <c r="O16" s="6">
        <v>4.1079299823765701E-2</v>
      </c>
      <c r="P16" s="6">
        <v>0</v>
      </c>
      <c r="Q16" s="6">
        <v>3.4957425034454707E-46</v>
      </c>
      <c r="R16" s="3">
        <v>0</v>
      </c>
      <c r="S16" s="2">
        <v>0</v>
      </c>
      <c r="T16" s="2">
        <v>0</v>
      </c>
    </row>
    <row r="17" spans="1:20" s="2" customFormat="1" x14ac:dyDescent="0.15">
      <c r="A17" s="1">
        <v>21.000000000000153</v>
      </c>
      <c r="B17" s="5">
        <v>42262.875</v>
      </c>
      <c r="C17" s="6">
        <v>258</v>
      </c>
      <c r="D17" s="1">
        <v>8.2777777777777783E-2</v>
      </c>
      <c r="E17" s="1">
        <v>0.54105206811824214</v>
      </c>
      <c r="F17" s="1">
        <v>4.0358840843088974E-2</v>
      </c>
      <c r="G17" s="1">
        <v>0.9</v>
      </c>
      <c r="H17" s="1">
        <v>0</v>
      </c>
      <c r="I17" s="1">
        <v>1.6178849173616743</v>
      </c>
      <c r="J17" s="1">
        <v>1000</v>
      </c>
      <c r="K17" s="6">
        <v>0</v>
      </c>
      <c r="L17" s="6">
        <v>98.6</v>
      </c>
      <c r="M17" s="6">
        <v>67.5</v>
      </c>
      <c r="N17" s="3">
        <v>19.722222222222221</v>
      </c>
      <c r="O17" s="6">
        <v>3.2171730560187184E-2</v>
      </c>
      <c r="P17" s="6">
        <v>0</v>
      </c>
      <c r="Q17" s="6">
        <v>3.4957425034454707E-46</v>
      </c>
      <c r="R17" s="3">
        <v>0</v>
      </c>
      <c r="S17" s="2">
        <v>0</v>
      </c>
      <c r="T17" s="2">
        <v>0</v>
      </c>
    </row>
    <row r="18" spans="1:20" s="2" customFormat="1" x14ac:dyDescent="0.15">
      <c r="A18" s="1">
        <v>22.00000000000016</v>
      </c>
      <c r="B18" s="5">
        <v>42262.916666666664</v>
      </c>
      <c r="C18" s="6">
        <v>258</v>
      </c>
      <c r="D18" s="1">
        <v>8.2777777777777783E-2</v>
      </c>
      <c r="E18" s="1">
        <v>0.54105206811824214</v>
      </c>
      <c r="F18" s="1">
        <v>4.0358840843088974E-2</v>
      </c>
      <c r="G18" s="1">
        <v>0.9</v>
      </c>
      <c r="H18" s="1">
        <v>0</v>
      </c>
      <c r="I18" s="1">
        <v>1.6178849173616743</v>
      </c>
      <c r="J18" s="1">
        <v>1000</v>
      </c>
      <c r="K18" s="6">
        <v>0</v>
      </c>
      <c r="L18" s="6">
        <v>98.7</v>
      </c>
      <c r="M18" s="6">
        <v>67.3</v>
      </c>
      <c r="N18" s="3">
        <v>19.611111111111111</v>
      </c>
      <c r="O18" s="6">
        <v>2.9668383206053008E-2</v>
      </c>
      <c r="P18" s="6">
        <v>0</v>
      </c>
      <c r="Q18" s="6">
        <v>3.4957425034454707E-46</v>
      </c>
      <c r="R18" s="3">
        <v>0</v>
      </c>
      <c r="S18" s="2">
        <v>0</v>
      </c>
      <c r="T18" s="2">
        <v>0</v>
      </c>
    </row>
    <row r="19" spans="1:20" s="2" customFormat="1" x14ac:dyDescent="0.15">
      <c r="A19" s="1">
        <v>23.000000000000167</v>
      </c>
      <c r="B19" s="5">
        <v>42262.958333333336</v>
      </c>
      <c r="C19" s="6">
        <v>258</v>
      </c>
      <c r="D19" s="1">
        <v>8.2777777777777783E-2</v>
      </c>
      <c r="E19" s="1">
        <v>0.54105206811824214</v>
      </c>
      <c r="F19" s="1">
        <v>4.0358840843088974E-2</v>
      </c>
      <c r="G19" s="1">
        <v>0.9</v>
      </c>
      <c r="H19" s="1">
        <v>0</v>
      </c>
      <c r="I19" s="1">
        <v>1.6178849173616743</v>
      </c>
      <c r="J19" s="1">
        <v>1000</v>
      </c>
      <c r="K19" s="6">
        <v>0</v>
      </c>
      <c r="L19" s="6">
        <v>99.1</v>
      </c>
      <c r="M19" s="6">
        <v>67.599999999999994</v>
      </c>
      <c r="N19" s="3">
        <v>19.777777777777775</v>
      </c>
      <c r="O19" s="6">
        <v>2.0753238108520058E-2</v>
      </c>
      <c r="P19" s="6">
        <v>0</v>
      </c>
      <c r="Q19" s="6">
        <v>3.4957425034454707E-46</v>
      </c>
      <c r="R19" s="3">
        <v>0</v>
      </c>
      <c r="S19" s="2">
        <v>0</v>
      </c>
      <c r="T19" s="2">
        <v>0</v>
      </c>
    </row>
    <row r="20" spans="1:20" s="2" customFormat="1" x14ac:dyDescent="0.15">
      <c r="A20" s="1">
        <v>1.7408297026122455E-13</v>
      </c>
      <c r="B20" s="5">
        <v>42263</v>
      </c>
      <c r="C20" s="6">
        <v>259</v>
      </c>
      <c r="D20" s="1">
        <v>8.2777777777777783E-2</v>
      </c>
      <c r="E20" s="1">
        <v>0.54105206811824214</v>
      </c>
      <c r="F20" s="1">
        <v>3.3357215260427786E-2</v>
      </c>
      <c r="G20" s="1">
        <v>0.9</v>
      </c>
      <c r="H20" s="1">
        <v>0</v>
      </c>
      <c r="I20" s="1">
        <v>1.6097145753411743</v>
      </c>
      <c r="J20" s="1">
        <v>1000</v>
      </c>
      <c r="K20" s="6">
        <v>0</v>
      </c>
      <c r="L20" s="6">
        <v>99.1</v>
      </c>
      <c r="M20" s="6">
        <v>66.599999999999994</v>
      </c>
      <c r="N20" s="3">
        <v>19.222222222222218</v>
      </c>
      <c r="O20" s="6">
        <v>2.0048753625135723E-2</v>
      </c>
      <c r="P20" s="6">
        <v>0</v>
      </c>
      <c r="Q20" s="6">
        <v>3.4957425034454707E-46</v>
      </c>
      <c r="R20" s="3">
        <v>0</v>
      </c>
      <c r="S20" s="2">
        <v>0</v>
      </c>
      <c r="T20" s="2">
        <v>0</v>
      </c>
    </row>
    <row r="21" spans="1:20" s="2" customFormat="1" x14ac:dyDescent="0.15">
      <c r="A21" s="1">
        <v>1.0000000000001741</v>
      </c>
      <c r="B21" s="5">
        <v>42263.041666666664</v>
      </c>
      <c r="C21" s="6">
        <v>259</v>
      </c>
      <c r="D21" s="1">
        <v>8.2777777777777783E-2</v>
      </c>
      <c r="E21" s="1">
        <v>0.54105206811824214</v>
      </c>
      <c r="F21" s="1">
        <v>3.3357215260427786E-2</v>
      </c>
      <c r="G21" s="1">
        <v>0.9</v>
      </c>
      <c r="H21" s="1">
        <v>0</v>
      </c>
      <c r="I21" s="1">
        <v>1.6097145753411743</v>
      </c>
      <c r="J21" s="1">
        <v>1000</v>
      </c>
      <c r="K21" s="6">
        <v>0</v>
      </c>
      <c r="L21" s="6">
        <v>99.5</v>
      </c>
      <c r="M21" s="6">
        <v>65.5</v>
      </c>
      <c r="N21" s="3">
        <v>18.611111111111111</v>
      </c>
      <c r="O21" s="6">
        <v>1.0721174984798749E-2</v>
      </c>
      <c r="P21" s="6">
        <v>0</v>
      </c>
      <c r="Q21" s="6">
        <v>3.4957425034454707E-46</v>
      </c>
      <c r="R21" s="3">
        <v>0</v>
      </c>
      <c r="S21" s="2">
        <v>0</v>
      </c>
      <c r="T21" s="2">
        <v>0</v>
      </c>
    </row>
    <row r="22" spans="1:20" s="2" customFormat="1" x14ac:dyDescent="0.15">
      <c r="A22" s="1">
        <v>2.0000000000001745</v>
      </c>
      <c r="B22" s="5">
        <v>42263.083333333336</v>
      </c>
      <c r="C22" s="6">
        <v>259</v>
      </c>
      <c r="D22" s="1">
        <v>8.2777777777777783E-2</v>
      </c>
      <c r="E22" s="1">
        <v>0.54105206811824214</v>
      </c>
      <c r="F22" s="1">
        <v>3.3357215260427786E-2</v>
      </c>
      <c r="G22" s="1">
        <v>0.9</v>
      </c>
      <c r="H22" s="1">
        <v>0</v>
      </c>
      <c r="I22" s="1">
        <v>1.6097145753411743</v>
      </c>
      <c r="J22" s="1">
        <v>1000</v>
      </c>
      <c r="K22" s="6">
        <v>0</v>
      </c>
      <c r="L22" s="6">
        <v>99.6</v>
      </c>
      <c r="M22" s="6">
        <v>66.2</v>
      </c>
      <c r="N22" s="3">
        <v>19</v>
      </c>
      <c r="O22" s="6">
        <v>8.7879487565533324E-3</v>
      </c>
      <c r="P22" s="6">
        <v>0</v>
      </c>
      <c r="Q22" s="6">
        <v>3.4957425034454707E-46</v>
      </c>
      <c r="R22" s="3">
        <v>0</v>
      </c>
      <c r="S22" s="2">
        <v>0</v>
      </c>
      <c r="T22" s="2">
        <v>0</v>
      </c>
    </row>
    <row r="23" spans="1:20" s="2" customFormat="1" x14ac:dyDescent="0.15">
      <c r="A23" s="1">
        <v>3.0000000000001736</v>
      </c>
      <c r="B23" s="5">
        <v>42263.125</v>
      </c>
      <c r="C23" s="6">
        <v>259</v>
      </c>
      <c r="D23" s="1">
        <v>8.2777777777777783E-2</v>
      </c>
      <c r="E23" s="1">
        <v>0.54105206811824214</v>
      </c>
      <c r="F23" s="1">
        <v>3.3357215260427786E-2</v>
      </c>
      <c r="G23" s="1">
        <v>0.9</v>
      </c>
      <c r="H23" s="1">
        <v>0</v>
      </c>
      <c r="I23" s="1">
        <v>1.6097145753411743</v>
      </c>
      <c r="J23" s="1">
        <v>1000</v>
      </c>
      <c r="K23" s="6">
        <v>0</v>
      </c>
      <c r="L23" s="6">
        <v>99.9</v>
      </c>
      <c r="M23" s="6">
        <v>67.3</v>
      </c>
      <c r="N23" s="3">
        <v>19.611111111111111</v>
      </c>
      <c r="O23" s="6">
        <v>2.2821833235422855E-3</v>
      </c>
      <c r="P23" s="6">
        <v>0</v>
      </c>
      <c r="Q23" s="6">
        <v>3.4957425034454707E-46</v>
      </c>
      <c r="R23" s="3">
        <v>0</v>
      </c>
      <c r="S23" s="2">
        <v>0</v>
      </c>
      <c r="T23" s="2">
        <v>0</v>
      </c>
    </row>
    <row r="24" spans="1:20" s="2" customFormat="1" x14ac:dyDescent="0.15">
      <c r="A24" s="1">
        <v>4.0000000000001732</v>
      </c>
      <c r="B24" s="5">
        <v>42263.166666666664</v>
      </c>
      <c r="C24" s="6">
        <v>259</v>
      </c>
      <c r="D24" s="1">
        <v>8.2777777777777783E-2</v>
      </c>
      <c r="E24" s="1">
        <v>0.54105206811824214</v>
      </c>
      <c r="F24" s="1">
        <v>3.3357215260427786E-2</v>
      </c>
      <c r="G24" s="1">
        <v>0.9</v>
      </c>
      <c r="H24" s="1">
        <v>0</v>
      </c>
      <c r="I24" s="1">
        <v>1.6097145753411743</v>
      </c>
      <c r="J24" s="1">
        <v>1000</v>
      </c>
      <c r="K24" s="6">
        <v>0</v>
      </c>
      <c r="L24" s="6">
        <v>100</v>
      </c>
      <c r="M24" s="6">
        <v>67.5</v>
      </c>
      <c r="N24" s="3">
        <v>19.722222222222221</v>
      </c>
      <c r="O24" s="6">
        <v>0</v>
      </c>
      <c r="P24" s="6">
        <v>0</v>
      </c>
      <c r="Q24" s="6">
        <v>3.4957425034454707E-46</v>
      </c>
      <c r="R24" s="3">
        <v>0</v>
      </c>
      <c r="S24" s="2">
        <v>0</v>
      </c>
      <c r="T24" s="2">
        <v>0</v>
      </c>
    </row>
    <row r="25" spans="1:20" s="2" customFormat="1" x14ac:dyDescent="0.15">
      <c r="A25" s="1">
        <v>5.000000000000175</v>
      </c>
      <c r="B25" s="5">
        <v>42263.208333333336</v>
      </c>
      <c r="C25" s="6">
        <v>259</v>
      </c>
      <c r="D25" s="1">
        <v>8.2777777777777783E-2</v>
      </c>
      <c r="E25" s="1">
        <v>0.54105206811824214</v>
      </c>
      <c r="F25" s="1">
        <v>3.3357215260427786E-2</v>
      </c>
      <c r="G25" s="1">
        <v>0.9</v>
      </c>
      <c r="H25" s="1">
        <v>0</v>
      </c>
      <c r="I25" s="1">
        <v>1.6097145753411743</v>
      </c>
      <c r="J25" s="1">
        <v>1000</v>
      </c>
      <c r="K25" s="6">
        <v>0</v>
      </c>
      <c r="L25" s="6">
        <v>99.5</v>
      </c>
      <c r="M25" s="6">
        <v>68</v>
      </c>
      <c r="N25" s="3">
        <v>20</v>
      </c>
      <c r="O25" s="6">
        <v>1.1689471584456022E-2</v>
      </c>
      <c r="P25" s="6">
        <v>0</v>
      </c>
      <c r="Q25" s="6">
        <v>3.4957425034454707E-46</v>
      </c>
      <c r="R25" s="3">
        <v>0</v>
      </c>
      <c r="S25" s="2">
        <v>0</v>
      </c>
      <c r="T25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Tiangen Chang</dc:creator>
  <cp:lastModifiedBy>Tiangen Chang</cp:lastModifiedBy>
  <dcterms:created xsi:type="dcterms:W3CDTF">2018-06-16T08:05:25Z</dcterms:created>
  <dcterms:modified xsi:type="dcterms:W3CDTF">2018-09-13T08:21:10Z</dcterms:modified>
</cp:coreProperties>
</file>