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600" windowHeight="11020" tabRatio="500"/>
  </bookViews>
  <sheets>
    <sheet name="menu" sheetId="1" r:id="rId1"/>
    <sheet name="product" sheetId="2" r:id="rId2"/>
  </sheets>
  <calcPr calcId="144525" concurrentCalc="0"/>
</workbook>
</file>

<file path=xl/sharedStrings.xml><?xml version="1.0" encoding="utf-8"?>
<sst xmlns="http://schemas.openxmlformats.org/spreadsheetml/2006/main" count="288">
  <si>
    <t>id</t>
  </si>
  <si>
    <t>level</t>
  </si>
  <si>
    <t>name</t>
  </si>
  <si>
    <t>title</t>
  </si>
  <si>
    <t>image</t>
  </si>
  <si>
    <t>subclassImageShow</t>
  </si>
  <si>
    <t>hasMore</t>
  </si>
  <si>
    <t>moreTitle</t>
  </si>
  <si>
    <t>remark</t>
  </si>
  <si>
    <t>食物</t>
  </si>
  <si>
    <r>
      <rPr>
        <sz val="10"/>
        <rFont val="Noto Sans CJK SC"/>
        <charset val="134"/>
      </rPr>
      <t>食物</t>
    </r>
    <r>
      <rPr>
        <sz val="10"/>
        <rFont val="Arial"/>
        <charset val="134"/>
      </rPr>
      <t>/Food</t>
    </r>
  </si>
  <si>
    <t>images/menu/menu_food.png</t>
  </si>
  <si>
    <t>主菜</t>
  </si>
  <si>
    <t>Main Course</t>
  </si>
  <si>
    <t>主食</t>
  </si>
  <si>
    <t>Staple Food</t>
  </si>
  <si>
    <t>沙拉</t>
  </si>
  <si>
    <t>Salad</t>
  </si>
  <si>
    <t>酒饮</t>
  </si>
  <si>
    <r>
      <rPr>
        <sz val="10"/>
        <rFont val="Noto Sans CJK SC"/>
        <charset val="134"/>
      </rPr>
      <t>酒饮</t>
    </r>
    <r>
      <rPr>
        <sz val="10"/>
        <rFont val="Arial"/>
        <charset val="134"/>
      </rPr>
      <t>/Alcohol</t>
    </r>
  </si>
  <si>
    <t>images/menu/menu_alcoholic_drink.png</t>
  </si>
  <si>
    <t>特制鸡尾酒</t>
  </si>
  <si>
    <t>Special</t>
  </si>
  <si>
    <t>经典鸡尾酒</t>
  </si>
  <si>
    <t>Classical</t>
  </si>
  <si>
    <t>精酿啤酒</t>
  </si>
  <si>
    <t>Beer</t>
  </si>
  <si>
    <t>葡萄酒</t>
  </si>
  <si>
    <t>威士忌</t>
  </si>
  <si>
    <t>Whiskey</t>
  </si>
  <si>
    <r>
      <rPr>
        <sz val="10"/>
        <rFont val="Noto Sans CJK SC"/>
        <charset val="134"/>
      </rPr>
      <t>烈酒纯饮</t>
    </r>
    <r>
      <rPr>
        <sz val="10"/>
        <rFont val="Arial"/>
        <charset val="134"/>
      </rPr>
      <t>/Straight</t>
    </r>
  </si>
  <si>
    <t>251</t>
  </si>
  <si>
    <t>波本威士忌</t>
  </si>
  <si>
    <t>Bourban Whiskey</t>
  </si>
  <si>
    <t>252</t>
  </si>
  <si>
    <t>调和威士忌</t>
  </si>
  <si>
    <t>Blanded Whiskey</t>
  </si>
  <si>
    <t>253</t>
  </si>
  <si>
    <t>日本威士忌</t>
  </si>
  <si>
    <t>Japanese Whiskey</t>
  </si>
  <si>
    <t>254</t>
  </si>
  <si>
    <t>3</t>
  </si>
  <si>
    <t>单一麦芽·苏格兰高/低地</t>
  </si>
  <si>
    <t>Single Malt Whiskey / Hight land &amp; Low land</t>
  </si>
  <si>
    <t>255</t>
  </si>
  <si>
    <t>单一麦芽·苏格兰艾雷岛</t>
  </si>
  <si>
    <t>Single Malt Whiskey / Islay</t>
  </si>
  <si>
    <t>256</t>
  </si>
  <si>
    <t>单一麦芽·苏格兰岛屿区</t>
  </si>
  <si>
    <t>Single Malt Whiskey / Island</t>
  </si>
  <si>
    <t>257</t>
  </si>
  <si>
    <t>单一麦芽·苏格兰斯佩塞</t>
  </si>
  <si>
    <t>Single Malt Whiskey / Speyside</t>
  </si>
  <si>
    <t>26</t>
  </si>
  <si>
    <t>金酒</t>
  </si>
  <si>
    <t>Gin</t>
  </si>
  <si>
    <t>27</t>
  </si>
  <si>
    <t>白兰地</t>
  </si>
  <si>
    <t>Brandy</t>
  </si>
  <si>
    <t>28</t>
  </si>
  <si>
    <t>伏特加</t>
  </si>
  <si>
    <t>Vodka</t>
  </si>
  <si>
    <t>29</t>
  </si>
  <si>
    <t>朗姆酒</t>
  </si>
  <si>
    <t>Rum</t>
  </si>
  <si>
    <t>2A</t>
  </si>
  <si>
    <t>龙舌兰酒</t>
  </si>
  <si>
    <t>Tequila</t>
  </si>
  <si>
    <t>软饮</t>
  </si>
  <si>
    <r>
      <rPr>
        <sz val="10"/>
        <rFont val="Noto Sans CJK SC"/>
        <charset val="134"/>
      </rPr>
      <t>软饮</t>
    </r>
    <r>
      <rPr>
        <sz val="10"/>
        <rFont val="Arial"/>
        <charset val="134"/>
      </rPr>
      <t>/Drink</t>
    </r>
  </si>
  <si>
    <t>images/menu/menu_soft_drink.png</t>
  </si>
  <si>
    <t>31</t>
  </si>
  <si>
    <t>无酒精鸡尾酒</t>
  </si>
  <si>
    <t>Mocktail</t>
  </si>
  <si>
    <t>32</t>
  </si>
  <si>
    <t>其他</t>
  </si>
  <si>
    <t>Others</t>
  </si>
  <si>
    <t>4</t>
  </si>
  <si>
    <t>甜点</t>
  </si>
  <si>
    <r>
      <rPr>
        <sz val="10"/>
        <rFont val="Noto Sans CJK SC"/>
        <charset val="134"/>
      </rPr>
      <t>甜点</t>
    </r>
    <r>
      <rPr>
        <sz val="10"/>
        <rFont val="Arial"/>
        <charset val="134"/>
      </rPr>
      <t>/Dessert</t>
    </r>
  </si>
  <si>
    <t>images/menu/menu_dessert.png</t>
  </si>
  <si>
    <t>aliasName</t>
  </si>
  <si>
    <t>category</t>
  </si>
  <si>
    <t>currency</t>
  </si>
  <si>
    <t>price</t>
  </si>
  <si>
    <t>unitPrice</t>
  </si>
  <si>
    <t>newStatus</t>
  </si>
  <si>
    <t>recommendStatus</t>
  </si>
  <si>
    <t>type</t>
  </si>
  <si>
    <t>mark</t>
  </si>
  <si>
    <r>
      <rPr>
        <sz val="10"/>
        <rFont val="苹方-简"/>
        <charset val="134"/>
      </rPr>
      <t>enD</t>
    </r>
    <r>
      <rPr>
        <sz val="10"/>
        <rFont val="苹方-简"/>
        <charset val="134"/>
      </rPr>
      <t>escription</t>
    </r>
  </si>
  <si>
    <t>description</t>
  </si>
  <si>
    <t>spiceIndex</t>
  </si>
  <si>
    <t>alcoholIndex</t>
  </si>
  <si>
    <t>withIce</t>
  </si>
  <si>
    <t>香煎挪威三文鱼</t>
  </si>
  <si>
    <t>Pan fried Norwegian Salmon</t>
  </si>
  <si>
    <t>11</t>
  </si>
  <si>
    <t>RMB</t>
  </si>
  <si>
    <t>228</t>
  </si>
  <si>
    <r>
      <rPr>
        <sz val="10"/>
        <rFont val="苹方-简"/>
        <charset val="134"/>
      </rPr>
      <t>228/</t>
    </r>
    <r>
      <rPr>
        <sz val="10"/>
        <rFont val="Noto Sans CJK SC"/>
        <charset val="1"/>
      </rPr>
      <t>份</t>
    </r>
  </si>
  <si>
    <t>food</t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</si>
  <si>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香煎三文鱼</t>
    </r>
    <r>
      <rPr>
        <sz val="10"/>
        <rFont val="苹方-简"/>
        <charset val="134"/>
      </rPr>
      <t>.png</t>
    </r>
  </si>
  <si>
    <t>限量供应</t>
  </si>
  <si>
    <t>Vodka/Lichi Juice/Wine/Rose water/Rose Syrup/</t>
  </si>
  <si>
    <r>
      <rPr>
        <sz val="10"/>
        <rFont val="Noto Sans CJK SC"/>
        <charset val="1"/>
      </rPr>
      <t>三文鱼排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蘑菇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培根芦笋卷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彩椒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特制蘸酱</t>
    </r>
  </si>
  <si>
    <t>0</t>
  </si>
  <si>
    <t>FALE</t>
  </si>
  <si>
    <t>2</t>
  </si>
  <si>
    <r>
      <rPr>
        <sz val="10"/>
        <rFont val="苹方-简"/>
        <charset val="134"/>
      </rPr>
      <t>RT</t>
    </r>
    <r>
      <rPr>
        <sz val="10"/>
        <rFont val="Noto Sans CJK SC"/>
        <charset val="1"/>
      </rPr>
      <t>招牌菲力牛排</t>
    </r>
  </si>
  <si>
    <t>RTFilet mignon</t>
  </si>
  <si>
    <t>168</t>
  </si>
  <si>
    <r>
      <rPr>
        <sz val="10"/>
        <rFont val="苹方-简"/>
        <charset val="134"/>
      </rPr>
      <t>168/</t>
    </r>
    <r>
      <rPr>
        <sz val="10"/>
        <rFont val="Noto Sans CJK SC"/>
        <charset val="1"/>
      </rPr>
      <t>份</t>
    </r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</si>
  <si>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牛排</t>
    </r>
    <r>
      <rPr>
        <sz val="10"/>
        <rFont val="苹方-简"/>
        <charset val="134"/>
      </rPr>
      <t>.png</t>
    </r>
  </si>
  <si>
    <r>
      <rPr>
        <sz val="10"/>
        <rFont val="苹方-简"/>
        <charset val="134"/>
      </rPr>
      <t>230g/</t>
    </r>
    <r>
      <rPr>
        <sz val="10"/>
        <rFont val="Noto Sans CJK SC"/>
        <charset val="1"/>
      </rPr>
      <t>份</t>
    </r>
    <r>
      <rPr>
        <sz val="10"/>
        <rFont val="苹方-简"/>
        <charset val="134"/>
      </rPr>
      <t>+</t>
    </r>
    <r>
      <rPr>
        <sz val="10"/>
        <rFont val="Noto Sans CJK SC"/>
        <charset val="1"/>
      </rPr>
      <t>限量供量+sugar</t>
    </r>
  </si>
  <si>
    <t xml:space="preserve">Vodka/Lichi Juice/Wine/Rose water/Rose Syrup/ </t>
  </si>
  <si>
    <r>
      <rPr>
        <sz val="10"/>
        <rFont val="Noto Sans CJK SC"/>
        <charset val="1"/>
      </rPr>
      <t>牛排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玉米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西兰花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手指萝卜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土豆角</t>
    </r>
  </si>
  <si>
    <r>
      <rPr>
        <sz val="10"/>
        <rFont val="苹方-简"/>
        <charset val="134"/>
      </rPr>
      <t>RT</t>
    </r>
    <r>
      <rPr>
        <sz val="10"/>
        <rFont val="Noto Sans CJK SC"/>
        <charset val="1"/>
      </rPr>
      <t>香煎羊排</t>
    </r>
  </si>
  <si>
    <t>Fried lamb chops</t>
  </si>
  <si>
    <t>158</t>
  </si>
  <si>
    <r>
      <rPr>
        <sz val="10"/>
        <rFont val="苹方-简"/>
        <charset val="134"/>
      </rPr>
      <t>158/</t>
    </r>
    <r>
      <rPr>
        <sz val="10"/>
        <rFont val="Noto Sans CJK SC"/>
        <charset val="1"/>
      </rPr>
      <t>份</t>
    </r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</si>
  <si>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羊排</t>
    </r>
    <r>
      <rPr>
        <sz val="10"/>
        <rFont val="苹方-简"/>
        <charset val="134"/>
      </rPr>
      <t>.png</t>
    </r>
  </si>
  <si>
    <r>
      <rPr>
        <sz val="10"/>
        <rFont val="苹方-简"/>
        <charset val="134"/>
      </rPr>
      <t>3</t>
    </r>
    <r>
      <rPr>
        <sz val="10"/>
        <rFont val="Noto Sans CJK SC"/>
        <charset val="1"/>
      </rPr>
      <t>根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份</t>
    </r>
    <r>
      <rPr>
        <sz val="10"/>
        <rFont val="苹方-简"/>
        <charset val="134"/>
      </rPr>
      <t>+</t>
    </r>
    <r>
      <rPr>
        <sz val="10"/>
        <rFont val="Noto Sans CJK SC"/>
        <charset val="1"/>
      </rPr>
      <t>限量供量+salt</t>
    </r>
  </si>
  <si>
    <r>
      <rPr>
        <sz val="10"/>
        <rFont val="Noto Sans CJK SC"/>
        <charset val="1"/>
      </rPr>
      <t>羊肋骨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玉米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西兰花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手指萝卜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土豆角</t>
    </r>
  </si>
  <si>
    <r>
      <rPr>
        <sz val="10"/>
        <rFont val="苹方-简"/>
        <charset val="134"/>
      </rPr>
      <t>RT</t>
    </r>
    <r>
      <rPr>
        <sz val="10"/>
        <rFont val="Noto Sans CJK SC"/>
        <charset val="1"/>
      </rPr>
      <t>当红辣子鸡</t>
    </r>
  </si>
  <si>
    <t>Hot spicy chicken</t>
  </si>
  <si>
    <t>68</t>
  </si>
  <si>
    <r>
      <rPr>
        <sz val="10"/>
        <rFont val="苹方-简"/>
        <charset val="134"/>
      </rPr>
      <t>68/</t>
    </r>
    <r>
      <rPr>
        <sz val="10"/>
        <rFont val="Noto Sans CJK SC"/>
        <charset val="1"/>
      </rPr>
      <t>份</t>
    </r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</si>
  <si>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辣子鸡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</si>
  <si>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鸡腿肉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特制香辛料</t>
    </r>
  </si>
  <si>
    <t>5</t>
  </si>
  <si>
    <t>奶油芦笋蘑菇</t>
  </si>
  <si>
    <t>Cream asparagus mushroom</t>
  </si>
  <si>
    <t>38</t>
  </si>
  <si>
    <r>
      <rPr>
        <sz val="10"/>
        <rFont val="苹方-简"/>
        <charset val="134"/>
      </rPr>
      <t>38/</t>
    </r>
    <r>
      <rPr>
        <sz val="10"/>
        <rFont val="Noto Sans CJK SC"/>
        <charset val="1"/>
      </rPr>
      <t>份</t>
    </r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</si>
  <si>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芦笋蘑菇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</si>
  <si>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芦笋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蘑菇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奶油风味</t>
    </r>
  </si>
  <si>
    <t>6</t>
  </si>
  <si>
    <t>主厨慢炖牛腩</t>
  </si>
  <si>
    <t>Stewed beef brisket by Chef</t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</si>
  <si>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慢炖牛腩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</si>
  <si>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牛腩肉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蘑菇</t>
    </r>
  </si>
  <si>
    <t>7</t>
  </si>
  <si>
    <t>川香脆皮黄金豆腐</t>
  </si>
  <si>
    <t>Sichuan crispy golden tofu</t>
  </si>
  <si>
    <t>48</t>
  </si>
  <si>
    <r>
      <rPr>
        <sz val="10"/>
        <rFont val="苹方-简"/>
        <charset val="134"/>
      </rPr>
      <t>48/</t>
    </r>
    <r>
      <rPr>
        <sz val="10"/>
        <rFont val="Noto Sans CJK SC"/>
        <charset val="1"/>
      </rPr>
      <t>份</t>
    </r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</si>
  <si>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豆腐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</si>
  <si>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豆腐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特调汤汁</t>
    </r>
  </si>
  <si>
    <t>8</t>
  </si>
  <si>
    <t>流心起司香酥丸</t>
  </si>
  <si>
    <t>Liuxin cheese crispy pill</t>
  </si>
  <si>
    <t>58</t>
  </si>
  <si>
    <r>
      <rPr>
        <sz val="10"/>
        <rFont val="苹方-简"/>
        <charset val="134"/>
      </rPr>
      <t>58/</t>
    </r>
    <r>
      <rPr>
        <sz val="10"/>
        <rFont val="Noto Sans CJK SC"/>
        <charset val="1"/>
      </rPr>
      <t>份</t>
    </r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</si>
  <si>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流心香酥丸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</si>
  <si>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流心蛋黄芝士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酥炸外壳</t>
    </r>
  </si>
  <si>
    <t>9</t>
  </si>
  <si>
    <t>招牌香酥红烧肉</t>
  </si>
  <si>
    <t>Signature crispy braised pork</t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</si>
  <si>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香酥红烧肉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</si>
  <si>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五花肉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时蔬沙拉</t>
    </r>
  </si>
  <si>
    <t>10</t>
  </si>
  <si>
    <t>香煎鸡腿佐和风咖喱酱汁</t>
  </si>
  <si>
    <t>Fried chicken leg with curry sauce</t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</si>
  <si>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香煎鸡腿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</si>
  <si>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鸡腿肉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咖喱酱汁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时蔬</t>
    </r>
  </si>
  <si>
    <t>塔香风味虾仁秋葵小炒</t>
  </si>
  <si>
    <t>Stir fried shrimps and okra with Tashi flavor</t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</si>
  <si>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虾仁秋葵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</si>
  <si>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虾仁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秋葵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九层塔</t>
    </r>
  </si>
  <si>
    <t>12</t>
  </si>
  <si>
    <t>蛋筒洋芋泥</t>
  </si>
  <si>
    <t>Macaroni in cone</t>
  </si>
  <si>
    <r>
      <rPr>
        <sz val="10"/>
        <rFont val="苹方-简"/>
        <charset val="134"/>
      </rPr>
      <t>28/</t>
    </r>
    <r>
      <rPr>
        <sz val="10"/>
        <rFont val="Noto Sans CJK SC"/>
        <charset val="1"/>
      </rPr>
      <t>份</t>
    </r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</si>
  <si>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洋芋泥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</si>
  <si>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慢煮土豆泥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风味酱汁</t>
    </r>
  </si>
  <si>
    <t>13</t>
  </si>
  <si>
    <t>香肠拼盘</t>
  </si>
  <si>
    <t>Sausage Platter</t>
  </si>
  <si>
    <t>88</t>
  </si>
  <si>
    <r>
      <rPr>
        <sz val="10"/>
        <rFont val="苹方-简"/>
        <charset val="134"/>
      </rPr>
      <t>88/</t>
    </r>
    <r>
      <rPr>
        <sz val="10"/>
        <rFont val="Noto Sans CJK SC"/>
        <charset val="1"/>
      </rPr>
      <t>份</t>
    </r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</si>
  <si>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香肠拼盘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</si>
  <si>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德式香肠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土豆角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时蔬沙拉</t>
    </r>
  </si>
  <si>
    <t>14</t>
  </si>
  <si>
    <t>奶油蘑菇培根温泉蛋意面</t>
  </si>
  <si>
    <t>Cream mushroom bacon hot spring egg pasta</t>
  </si>
  <si>
    <t>52</t>
  </si>
  <si>
    <r>
      <rPr>
        <sz val="10"/>
        <rFont val="苹方-简"/>
        <charset val="134"/>
      </rPr>
      <t>52/</t>
    </r>
    <r>
      <rPr>
        <sz val="10"/>
        <rFont val="Noto Sans CJK SC"/>
        <charset val="1"/>
      </rPr>
      <t>份</t>
    </r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</si>
  <si>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温泉蛋意面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</si>
  <si>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意面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火腿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搭配蔬菜</t>
    </r>
  </si>
  <si>
    <t>15</t>
  </si>
  <si>
    <t>小天使奶油火腿意面</t>
  </si>
  <si>
    <t>Little angel spaghetti with cream and ham</t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</si>
  <si>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小天使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</si>
  <si>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意面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火腿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培根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时蔬</t>
    </r>
  </si>
  <si>
    <t>16</t>
  </si>
  <si>
    <t>小恶魔蕃茄海鲜意面</t>
  </si>
  <si>
    <t>Little devil tomato seafood pasta</t>
  </si>
  <si>
    <t>56</t>
  </si>
  <si>
    <r>
      <rPr>
        <sz val="10"/>
        <rFont val="苹方-简"/>
        <charset val="134"/>
      </rPr>
      <t>56/</t>
    </r>
    <r>
      <rPr>
        <sz val="10"/>
        <rFont val="Noto Sans CJK SC"/>
        <charset val="1"/>
      </rPr>
      <t>份</t>
    </r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</si>
  <si>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小恶魔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</si>
  <si>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意面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海虹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鱿鱼圈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虾仁</t>
    </r>
  </si>
  <si>
    <t>17</t>
  </si>
  <si>
    <t>日式和风烟熏鸡腿肉咖喱饭</t>
  </si>
  <si>
    <t>Japanese style and wind smoked chicken leg meat curry rice</t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</si>
  <si>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咖喱炖饭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</si>
  <si>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烟熏鸡肉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特调咖喱酱汁</t>
    </r>
  </si>
  <si>
    <t>18</t>
  </si>
  <si>
    <t>凯撒沙拉佐烟熏鸡胸肉</t>
  </si>
  <si>
    <t>Caesar Salad smoked chicken breast</t>
  </si>
  <si>
    <t>42</t>
  </si>
  <si>
    <r>
      <rPr>
        <sz val="10"/>
        <rFont val="苹方-简"/>
        <charset val="134"/>
      </rPr>
      <t>42/</t>
    </r>
    <r>
      <rPr>
        <sz val="10"/>
        <rFont val="Noto Sans CJK SC"/>
        <charset val="1"/>
      </rPr>
      <t>份</t>
    </r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</si>
  <si>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凯萨沙拉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</si>
  <si>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烟熏鸡胸肉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时蔬沙拉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凯撒酱汁</t>
    </r>
  </si>
  <si>
    <t>19</t>
  </si>
  <si>
    <t>酸奶水果沙拉</t>
  </si>
  <si>
    <t>Yogurt fruit salad</t>
  </si>
  <si>
    <r>
      <rPr>
        <sz val="10"/>
        <rFont val="苹方-简"/>
        <charset val="134"/>
      </rPr>
      <t>images/product/</t>
    </r>
    <r>
      <rPr>
        <sz val="10"/>
        <rFont val="Noto Sans CJK SC"/>
        <charset val="1"/>
      </rPr>
      <t>水果沙拉</t>
    </r>
    <r>
      <rPr>
        <sz val="10"/>
        <rFont val="苹方-简"/>
        <charset val="134"/>
      </rPr>
      <t>.png</t>
    </r>
  </si>
  <si>
    <r>
      <rPr>
        <sz val="10"/>
        <rFont val="Noto Sans CJK SC"/>
        <charset val="1"/>
      </rPr>
      <t>酸奶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坚果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蓝莓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橙子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猕猴桃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草莓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火龙果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圣女果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时蔬</t>
    </r>
  </si>
  <si>
    <t>20</t>
  </si>
  <si>
    <t>Cyber pink</t>
  </si>
  <si>
    <t>赛博粉客</t>
  </si>
  <si>
    <t>21</t>
  </si>
  <si>
    <t>alcoholic drink</t>
  </si>
  <si>
    <t>images/product/lily_cake.jpeg</t>
  </si>
  <si>
    <r>
      <rPr>
        <sz val="10"/>
        <rFont val="苹方-简"/>
        <charset val="134"/>
      </rPr>
      <t>Vodka/Lichi Juice/Wine/Rose water/Rose Syrup/</t>
    </r>
    <r>
      <rPr>
        <sz val="10"/>
        <rFont val="Noto Sans CJK SC"/>
        <charset val="1"/>
      </rPr>
      <t>伏特加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荔枝汁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玫瑰水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玫瑰糖浆</t>
    </r>
  </si>
  <si>
    <t>Lost in</t>
  </si>
  <si>
    <t>迷恋</t>
  </si>
  <si>
    <r>
      <rPr>
        <sz val="10"/>
        <rFont val="苹方-简"/>
        <charset val="134"/>
      </rPr>
      <t>Osmanthus milu/Croft sherry/ST-Germain liqueur/Bob's bitter/</t>
    </r>
    <r>
      <rPr>
        <sz val="10"/>
        <rFont val="Noto Sans CJK SC"/>
        <charset val="1"/>
      </rPr>
      <t>桂花米露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奶油雪莉酒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接骨木花利口酒</t>
    </r>
    <r>
      <rPr>
        <sz val="10"/>
        <rFont val="苹方-简"/>
        <charset val="134"/>
      </rPr>
      <t xml:space="preserve">/Bob's </t>
    </r>
    <r>
      <rPr>
        <sz val="10"/>
        <rFont val="Noto Sans CJK SC"/>
        <charset val="1"/>
      </rPr>
      <t>甘草苦酒</t>
    </r>
  </si>
  <si>
    <t>22</t>
  </si>
  <si>
    <t>Berry larry</t>
  </si>
  <si>
    <t>满载的莓果车</t>
  </si>
  <si>
    <r>
      <rPr>
        <sz val="10"/>
        <rFont val="苹方-简"/>
        <charset val="134"/>
      </rPr>
      <t>Beefeater Gin/Coffee liqueur/Monin raspberry/Cranberry juice/lemon juice/Raspberry puree/</t>
    </r>
    <r>
      <rPr>
        <sz val="10"/>
        <rFont val="Noto Sans CJK SC"/>
        <charset val="1"/>
      </rPr>
      <t>必富达金酒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咖啡利口酒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莫林覆盆子糖浆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蔓越莓汁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柠檬汁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覆盆子果泥</t>
    </r>
  </si>
  <si>
    <t>23</t>
  </si>
  <si>
    <t>Perfumer</t>
  </si>
  <si>
    <t>调香师</t>
  </si>
  <si>
    <r>
      <rPr>
        <sz val="10"/>
        <rFont val="苹方-简"/>
        <charset val="134"/>
      </rPr>
      <t>Aperol/Kyoho murasaki/Pineapple juice/Grapefruit Bitters/Lemon juice/</t>
    </r>
    <r>
      <rPr>
        <sz val="10"/>
        <rFont val="Noto Sans CJK SC"/>
        <charset val="1"/>
      </rPr>
      <t>阿佩罗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巨峰紫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凤梨汁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西柚苦精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新鲜柠檬汁</t>
    </r>
  </si>
  <si>
    <t>24</t>
  </si>
  <si>
    <t>Long river ice tea</t>
  </si>
  <si>
    <t>长江冰茶</t>
  </si>
  <si>
    <r>
      <rPr>
        <sz val="10"/>
        <rFont val="苹方-简"/>
        <charset val="134"/>
      </rPr>
      <t>Homemade Chrysanthemum Gin/Homemade Wolfberry Osmanthus syrup/Lemon juice/Grapefruit juice/</t>
    </r>
    <r>
      <rPr>
        <sz val="10"/>
        <rFont val="Noto Sans CJK SC"/>
        <charset val="1"/>
      </rPr>
      <t>自制菊花金酒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自制桂花枸杞糖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新鲜柠檬汁</t>
    </r>
    <r>
      <rPr>
        <sz val="10"/>
        <rFont val="苹方-简"/>
        <charset val="134"/>
      </rPr>
      <t>/</t>
    </r>
    <r>
      <rPr>
        <sz val="10"/>
        <rFont val="Noto Sans CJK SC"/>
        <charset val="1"/>
      </rPr>
      <t>新鲜西柚汁</t>
    </r>
  </si>
  <si>
    <t>25</t>
  </si>
  <si>
    <t>Ramonth Gin fizz</t>
  </si>
  <si>
    <t>雷蒙金菲士</t>
  </si>
  <si>
    <t>Andrew Byrant</t>
  </si>
  <si>
    <t>赛博扮客</t>
  </si>
  <si>
    <t>480</t>
  </si>
  <si>
    <t>79/Glass+480/Bottle</t>
  </si>
  <si>
    <t>费力牛排，手指萝卜，西兰花，烤玉米，两种酱汁；精选牛排，搭配特制腌料，煎至恰当五分熟，吧啦吧啦～</t>
  </si>
  <si>
    <t>25+251</t>
  </si>
  <si>
    <t>30</t>
  </si>
  <si>
    <t>Jack Robert</t>
  </si>
  <si>
    <t>33</t>
  </si>
  <si>
    <t>34</t>
  </si>
  <si>
    <t>35</t>
  </si>
  <si>
    <t>Bori Vrewer</t>
  </si>
  <si>
    <t>36</t>
  </si>
  <si>
    <t>37</t>
  </si>
  <si>
    <r>
      <rPr>
        <sz val="10"/>
        <rFont val="苹方-简"/>
        <charset val="134"/>
      </rPr>
      <t>230g/</t>
    </r>
    <r>
      <rPr>
        <sz val="10"/>
        <rFont val="Noto Sans CJK SC"/>
        <charset val="134"/>
      </rPr>
      <t>份</t>
    </r>
    <r>
      <rPr>
        <sz val="10"/>
        <rFont val="苹方-简"/>
        <charset val="134"/>
      </rPr>
      <t>+</t>
    </r>
    <r>
      <rPr>
        <sz val="10"/>
        <rFont val="Noto Sans CJK SC"/>
        <charset val="134"/>
      </rPr>
      <t>限量供量</t>
    </r>
    <r>
      <rPr>
        <sz val="10"/>
        <rFont val="苹方-简"/>
        <charset val="134"/>
      </rPr>
      <t>+</t>
    </r>
    <r>
      <rPr>
        <sz val="10"/>
        <rFont val="Noto Sans CJK SC"/>
        <charset val="134"/>
      </rPr>
      <t>进口食材料</t>
    </r>
  </si>
  <si>
    <t>39</t>
  </si>
  <si>
    <t>40</t>
  </si>
  <si>
    <t>41</t>
  </si>
  <si>
    <t>43</t>
  </si>
  <si>
    <t>44</t>
  </si>
  <si>
    <t>45</t>
  </si>
  <si>
    <t>咖啡</t>
  </si>
  <si>
    <t>49/Glass</t>
  </si>
  <si>
    <t>soft drink</t>
  </si>
  <si>
    <t>46</t>
  </si>
  <si>
    <t>47</t>
  </si>
  <si>
    <t>49</t>
  </si>
  <si>
    <t>50</t>
  </si>
  <si>
    <t>可乐</t>
  </si>
  <si>
    <t>51</t>
  </si>
  <si>
    <t>53</t>
  </si>
  <si>
    <t>54</t>
  </si>
  <si>
    <t>椰香奶冻糕</t>
  </si>
  <si>
    <t>69</t>
  </si>
  <si>
    <r>
      <rPr>
        <sz val="10"/>
        <rFont val="苹方-简"/>
        <charset val="134"/>
      </rPr>
      <t>69/</t>
    </r>
    <r>
      <rPr>
        <sz val="10"/>
        <rFont val="Noto Sans CJK SC"/>
        <charset val="1"/>
      </rPr>
      <t>份</t>
    </r>
  </si>
  <si>
    <t>dessert</t>
  </si>
  <si>
    <t>55</t>
  </si>
  <si>
    <t>57</t>
  </si>
  <si>
    <t>果丹皮</t>
  </si>
  <si>
    <t>59</t>
  </si>
  <si>
    <t>60</t>
  </si>
  <si>
    <t>椰浆芒果西米露</t>
  </si>
  <si>
    <t>61</t>
  </si>
  <si>
    <t>62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</si>
</sst>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0"/>
      <name val="Arial"/>
      <charset val="134"/>
    </font>
    <font>
      <sz val="10"/>
      <name val="苹方-简"/>
      <charset val="134"/>
    </font>
    <font>
      <sz val="10"/>
      <name val="Noto Sans CJK SC"/>
      <charset val="1"/>
    </font>
    <font>
      <sz val="10"/>
      <name val="Times New Roman"/>
      <charset val="134"/>
    </font>
    <font>
      <sz val="10"/>
      <name val="Noto Sans CJK SC"/>
      <charset val="134"/>
    </font>
    <font>
      <sz val="9"/>
      <name val="Arial"/>
      <charset val="134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Noto Sans CJK SC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44" fontId="0" fillId="0" borderId="0" applyBorder="0" applyAlignment="0" applyProtection="0"/>
    <xf numFmtId="0" fontId="11" fillId="24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1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8" fillId="2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6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Border="0" applyAlignment="0" applyProtection="0"/>
    <xf numFmtId="0" fontId="7" fillId="0" borderId="1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176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76" fontId="1" fillId="0" borderId="0" xfId="0" applyNumberFormat="1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2" fillId="0" borderId="0" xfId="0" applyNumberFormat="1" applyFont="1"/>
    <xf numFmtId="176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wrapText="1"/>
    </xf>
    <xf numFmtId="49" fontId="4" fillId="0" borderId="0" xfId="0" applyNumberFormat="1" applyFont="1"/>
    <xf numFmtId="0" fontId="4" fillId="0" borderId="0" xfId="0" applyFont="1" applyAlignment="1">
      <alignment wrapText="1"/>
    </xf>
    <xf numFmtId="49" fontId="5" fillId="0" borderId="0" xfId="0" applyNumberFormat="1" applyFont="1"/>
    <xf numFmtId="0" fontId="3" fillId="0" borderId="0" xfId="0" applyFont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tabSelected="1" topLeftCell="D1" workbookViewId="0">
      <selection activeCell="G5" sqref="G5"/>
    </sheetView>
  </sheetViews>
  <sheetFormatPr defaultColWidth="9" defaultRowHeight="12"/>
  <cols>
    <col min="1" max="2" width="11.5178571428571" style="1"/>
    <col min="3" max="3" width="22.5803571428571" style="1" customWidth="1"/>
    <col min="4" max="4" width="37.1785714285714" style="1" customWidth="1"/>
    <col min="5" max="5" width="59.4732142857143" style="1" customWidth="1"/>
    <col min="6" max="6" width="22.3571428571429" style="3" customWidth="1"/>
    <col min="7" max="7" width="11.5178571428571" style="3"/>
    <col min="8" max="8" width="16.2589285714286" style="1" customWidth="1"/>
    <col min="9" max="9" width="18.1964285714286" style="1" customWidth="1"/>
    <col min="10" max="1025" width="11.5178571428571"/>
  </cols>
  <sheetData>
    <row r="1" spans="1:9">
      <c r="A1" s="1" t="s">
        <v>0</v>
      </c>
      <c r="B1" s="15" t="s">
        <v>1</v>
      </c>
      <c r="C1" s="15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ht="16" spans="1:7">
      <c r="A2" s="1">
        <v>1</v>
      </c>
      <c r="B2" s="1">
        <v>1</v>
      </c>
      <c r="C2" s="16" t="s">
        <v>9</v>
      </c>
      <c r="D2" s="16" t="s">
        <v>10</v>
      </c>
      <c r="E2" s="19" t="s">
        <v>11</v>
      </c>
      <c r="F2" s="3" t="b">
        <f t="shared" ref="F2:F7" si="0">TRUE()</f>
        <v>1</v>
      </c>
      <c r="G2" s="3" t="b">
        <f t="shared" ref="G2:G10" si="1">FALSE()</f>
        <v>0</v>
      </c>
    </row>
    <row r="3" ht="15.2" spans="1:7">
      <c r="A3" s="15">
        <v>11</v>
      </c>
      <c r="B3" s="1">
        <v>2</v>
      </c>
      <c r="C3" s="16" t="s">
        <v>12</v>
      </c>
      <c r="D3" s="1" t="s">
        <v>13</v>
      </c>
      <c r="F3" s="3" t="b">
        <f t="shared" si="0"/>
        <v>1</v>
      </c>
      <c r="G3" s="3" t="b">
        <f t="shared" si="1"/>
        <v>0</v>
      </c>
    </row>
    <row r="4" ht="15.2" spans="1:7">
      <c r="A4" s="1">
        <v>12</v>
      </c>
      <c r="B4" s="1">
        <v>2</v>
      </c>
      <c r="C4" s="16" t="s">
        <v>14</v>
      </c>
      <c r="D4" s="1" t="s">
        <v>15</v>
      </c>
      <c r="F4" s="3" t="b">
        <f t="shared" si="0"/>
        <v>1</v>
      </c>
      <c r="G4" s="3" t="b">
        <f t="shared" si="1"/>
        <v>0</v>
      </c>
    </row>
    <row r="5" ht="15.2" spans="1:7">
      <c r="A5" s="1">
        <v>13</v>
      </c>
      <c r="B5" s="1">
        <v>2</v>
      </c>
      <c r="C5" s="16" t="s">
        <v>16</v>
      </c>
      <c r="D5" s="1" t="s">
        <v>17</v>
      </c>
      <c r="F5" s="3" t="b">
        <f t="shared" si="0"/>
        <v>1</v>
      </c>
      <c r="G5" s="3" t="b">
        <f t="shared" si="1"/>
        <v>0</v>
      </c>
    </row>
    <row r="6" ht="16" spans="1:7">
      <c r="A6" s="1">
        <v>2</v>
      </c>
      <c r="B6" s="1">
        <v>1</v>
      </c>
      <c r="C6" s="16" t="s">
        <v>18</v>
      </c>
      <c r="D6" s="16" t="s">
        <v>19</v>
      </c>
      <c r="E6" s="19" t="s">
        <v>20</v>
      </c>
      <c r="F6" s="3" t="b">
        <f t="shared" si="0"/>
        <v>1</v>
      </c>
      <c r="G6" s="3" t="b">
        <f t="shared" si="1"/>
        <v>0</v>
      </c>
    </row>
    <row r="7" ht="15.2" spans="1:7">
      <c r="A7" s="1">
        <v>21</v>
      </c>
      <c r="B7" s="1">
        <v>2</v>
      </c>
      <c r="C7" s="16" t="s">
        <v>21</v>
      </c>
      <c r="D7" s="1" t="s">
        <v>22</v>
      </c>
      <c r="F7" s="3" t="b">
        <f t="shared" si="0"/>
        <v>1</v>
      </c>
      <c r="G7" s="3" t="b">
        <f t="shared" si="1"/>
        <v>0</v>
      </c>
    </row>
    <row r="8" ht="15.2" spans="1:7">
      <c r="A8" s="1">
        <v>22</v>
      </c>
      <c r="B8" s="1">
        <v>2</v>
      </c>
      <c r="C8" s="16" t="s">
        <v>23</v>
      </c>
      <c r="D8" s="1" t="s">
        <v>24</v>
      </c>
      <c r="F8" s="3" t="b">
        <f t="shared" ref="F8:F23" si="2">FALSE()</f>
        <v>0</v>
      </c>
      <c r="G8" s="3" t="b">
        <f t="shared" si="1"/>
        <v>0</v>
      </c>
    </row>
    <row r="9" ht="15.2" spans="1:7">
      <c r="A9" s="1">
        <v>23</v>
      </c>
      <c r="B9" s="1">
        <v>2</v>
      </c>
      <c r="C9" s="16" t="s">
        <v>25</v>
      </c>
      <c r="D9" s="1" t="s">
        <v>26</v>
      </c>
      <c r="F9" s="3" t="b">
        <f t="shared" si="2"/>
        <v>0</v>
      </c>
      <c r="G9" s="3" t="b">
        <f t="shared" si="1"/>
        <v>0</v>
      </c>
    </row>
    <row r="10" ht="16" spans="1:7">
      <c r="A10" s="1">
        <v>24</v>
      </c>
      <c r="B10" s="1">
        <v>2</v>
      </c>
      <c r="C10" s="17" t="s">
        <v>27</v>
      </c>
      <c r="D10" s="1" t="s">
        <v>26</v>
      </c>
      <c r="F10" s="3" t="b">
        <f t="shared" si="2"/>
        <v>0</v>
      </c>
      <c r="G10" s="3" t="b">
        <f t="shared" si="1"/>
        <v>0</v>
      </c>
    </row>
    <row r="11" ht="16" spans="1:8">
      <c r="A11" s="1">
        <v>25</v>
      </c>
      <c r="B11" s="1">
        <v>2</v>
      </c>
      <c r="C11" s="16" t="s">
        <v>28</v>
      </c>
      <c r="D11" s="18" t="s">
        <v>29</v>
      </c>
      <c r="F11" s="3" t="b">
        <f t="shared" si="2"/>
        <v>0</v>
      </c>
      <c r="G11" s="3" t="b">
        <f>TRUE()</f>
        <v>1</v>
      </c>
      <c r="H11" s="16" t="s">
        <v>30</v>
      </c>
    </row>
    <row r="12" ht="16" spans="1:7">
      <c r="A12" s="1" t="s">
        <v>31</v>
      </c>
      <c r="B12" s="1">
        <v>3</v>
      </c>
      <c r="C12" s="17" t="s">
        <v>32</v>
      </c>
      <c r="D12" s="1" t="s">
        <v>33</v>
      </c>
      <c r="F12" s="3" t="b">
        <f t="shared" si="2"/>
        <v>0</v>
      </c>
      <c r="G12" s="3" t="b">
        <f t="shared" ref="G12:G27" si="3">FALSE()</f>
        <v>0</v>
      </c>
    </row>
    <row r="13" ht="16" spans="1:7">
      <c r="A13" s="1" t="s">
        <v>34</v>
      </c>
      <c r="B13" s="1">
        <v>3</v>
      </c>
      <c r="C13" s="17" t="s">
        <v>35</v>
      </c>
      <c r="D13" s="1" t="s">
        <v>36</v>
      </c>
      <c r="F13" s="3" t="b">
        <f t="shared" si="2"/>
        <v>0</v>
      </c>
      <c r="G13" s="3" t="b">
        <f t="shared" si="3"/>
        <v>0</v>
      </c>
    </row>
    <row r="14" ht="15.2" spans="1:7">
      <c r="A14" s="1" t="s">
        <v>37</v>
      </c>
      <c r="B14" s="1">
        <v>3</v>
      </c>
      <c r="C14" s="16" t="s">
        <v>38</v>
      </c>
      <c r="D14" s="1" t="s">
        <v>39</v>
      </c>
      <c r="F14" s="3" t="b">
        <f t="shared" si="2"/>
        <v>0</v>
      </c>
      <c r="G14" s="3" t="b">
        <f t="shared" si="3"/>
        <v>0</v>
      </c>
    </row>
    <row r="15" ht="15" customHeight="1" spans="1:7">
      <c r="A15" s="1" t="s">
        <v>40</v>
      </c>
      <c r="B15" s="1" t="s">
        <v>41</v>
      </c>
      <c r="C15" s="17" t="s">
        <v>42</v>
      </c>
      <c r="D15" s="1" t="s">
        <v>43</v>
      </c>
      <c r="F15" s="3" t="b">
        <f t="shared" si="2"/>
        <v>0</v>
      </c>
      <c r="G15" s="3" t="b">
        <f t="shared" si="3"/>
        <v>0</v>
      </c>
    </row>
    <row r="16" ht="16" spans="1:7">
      <c r="A16" s="1" t="s">
        <v>44</v>
      </c>
      <c r="B16" s="1" t="s">
        <v>41</v>
      </c>
      <c r="C16" s="17" t="s">
        <v>45</v>
      </c>
      <c r="D16" s="1" t="s">
        <v>46</v>
      </c>
      <c r="F16" s="3" t="b">
        <f t="shared" si="2"/>
        <v>0</v>
      </c>
      <c r="G16" s="3" t="b">
        <f t="shared" si="3"/>
        <v>0</v>
      </c>
    </row>
    <row r="17" ht="16" spans="1:7">
      <c r="A17" s="1" t="s">
        <v>47</v>
      </c>
      <c r="B17" s="1" t="s">
        <v>41</v>
      </c>
      <c r="C17" s="17" t="s">
        <v>48</v>
      </c>
      <c r="D17" s="1" t="s">
        <v>49</v>
      </c>
      <c r="F17" s="3" t="b">
        <f t="shared" si="2"/>
        <v>0</v>
      </c>
      <c r="G17" s="3" t="b">
        <f t="shared" si="3"/>
        <v>0</v>
      </c>
    </row>
    <row r="18" ht="16" spans="1:7">
      <c r="A18" s="1" t="s">
        <v>50</v>
      </c>
      <c r="B18" s="1" t="s">
        <v>41</v>
      </c>
      <c r="C18" s="17" t="s">
        <v>51</v>
      </c>
      <c r="D18" s="1" t="s">
        <v>52</v>
      </c>
      <c r="F18" s="3" t="b">
        <f t="shared" si="2"/>
        <v>0</v>
      </c>
      <c r="G18" s="3" t="b">
        <f t="shared" si="3"/>
        <v>0</v>
      </c>
    </row>
    <row r="19" ht="15.2" spans="1:7">
      <c r="A19" s="1" t="s">
        <v>53</v>
      </c>
      <c r="B19" s="1">
        <v>2</v>
      </c>
      <c r="C19" s="16" t="s">
        <v>54</v>
      </c>
      <c r="D19" s="1" t="s">
        <v>55</v>
      </c>
      <c r="F19" s="3" t="b">
        <f t="shared" si="2"/>
        <v>0</v>
      </c>
      <c r="G19" s="3" t="b">
        <f t="shared" si="3"/>
        <v>0</v>
      </c>
    </row>
    <row r="20" ht="15.2" spans="1:7">
      <c r="A20" s="1" t="s">
        <v>56</v>
      </c>
      <c r="B20" s="1">
        <v>2</v>
      </c>
      <c r="C20" s="16" t="s">
        <v>57</v>
      </c>
      <c r="D20" s="1" t="s">
        <v>58</v>
      </c>
      <c r="F20" s="3" t="b">
        <f t="shared" si="2"/>
        <v>0</v>
      </c>
      <c r="G20" s="3" t="b">
        <f t="shared" si="3"/>
        <v>0</v>
      </c>
    </row>
    <row r="21" ht="15.2" spans="1:7">
      <c r="A21" s="1" t="s">
        <v>59</v>
      </c>
      <c r="B21" s="1">
        <v>2</v>
      </c>
      <c r="C21" s="16" t="s">
        <v>60</v>
      </c>
      <c r="D21" s="1" t="s">
        <v>61</v>
      </c>
      <c r="F21" s="3" t="b">
        <f t="shared" si="2"/>
        <v>0</v>
      </c>
      <c r="G21" s="3" t="b">
        <f t="shared" si="3"/>
        <v>0</v>
      </c>
    </row>
    <row r="22" ht="15.2" spans="1:7">
      <c r="A22" s="1" t="s">
        <v>62</v>
      </c>
      <c r="B22" s="1">
        <v>2</v>
      </c>
      <c r="C22" s="16" t="s">
        <v>63</v>
      </c>
      <c r="D22" s="1" t="s">
        <v>64</v>
      </c>
      <c r="F22" s="3" t="b">
        <f t="shared" si="2"/>
        <v>0</v>
      </c>
      <c r="G22" s="3" t="b">
        <f t="shared" si="3"/>
        <v>0</v>
      </c>
    </row>
    <row r="23" ht="16" spans="1:7">
      <c r="A23" s="1" t="s">
        <v>65</v>
      </c>
      <c r="B23" s="1">
        <v>2</v>
      </c>
      <c r="C23" s="17" t="s">
        <v>66</v>
      </c>
      <c r="D23" s="19" t="s">
        <v>67</v>
      </c>
      <c r="F23" s="3" t="b">
        <f t="shared" si="2"/>
        <v>0</v>
      </c>
      <c r="G23" s="3" t="b">
        <f t="shared" si="3"/>
        <v>0</v>
      </c>
    </row>
    <row r="24" ht="16" spans="1:7">
      <c r="A24" s="1" t="s">
        <v>41</v>
      </c>
      <c r="B24" s="1">
        <v>1</v>
      </c>
      <c r="C24" s="16" t="s">
        <v>68</v>
      </c>
      <c r="D24" s="16" t="s">
        <v>69</v>
      </c>
      <c r="E24" s="19" t="s">
        <v>70</v>
      </c>
      <c r="F24" s="3" t="b">
        <f>TRUE()</f>
        <v>1</v>
      </c>
      <c r="G24" s="3" t="b">
        <f t="shared" si="3"/>
        <v>0</v>
      </c>
    </row>
    <row r="25" ht="15.2" spans="1:7">
      <c r="A25" s="1" t="s">
        <v>71</v>
      </c>
      <c r="B25" s="1">
        <v>2</v>
      </c>
      <c r="C25" s="16" t="s">
        <v>72</v>
      </c>
      <c r="D25" s="1" t="s">
        <v>73</v>
      </c>
      <c r="F25" s="3" t="b">
        <f>FALSE()</f>
        <v>0</v>
      </c>
      <c r="G25" s="3" t="b">
        <f t="shared" si="3"/>
        <v>0</v>
      </c>
    </row>
    <row r="26" ht="15.2" spans="1:7">
      <c r="A26" s="1" t="s">
        <v>74</v>
      </c>
      <c r="B26" s="1">
        <v>2</v>
      </c>
      <c r="C26" s="16" t="s">
        <v>75</v>
      </c>
      <c r="D26" s="1" t="s">
        <v>76</v>
      </c>
      <c r="F26" s="3" t="b">
        <f>FALSE()</f>
        <v>0</v>
      </c>
      <c r="G26" s="3" t="b">
        <f t="shared" si="3"/>
        <v>0</v>
      </c>
    </row>
    <row r="27" ht="16" spans="1:7">
      <c r="A27" s="1" t="s">
        <v>77</v>
      </c>
      <c r="B27" s="1">
        <v>1</v>
      </c>
      <c r="C27" s="16" t="s">
        <v>78</v>
      </c>
      <c r="D27" s="16" t="s">
        <v>79</v>
      </c>
      <c r="E27" s="19" t="s">
        <v>80</v>
      </c>
      <c r="F27" s="3" t="b">
        <f>TRUE()</f>
        <v>1</v>
      </c>
      <c r="G27" s="3" t="b">
        <f t="shared" si="3"/>
        <v>0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3"/>
  <sheetViews>
    <sheetView zoomScale="120" zoomScaleNormal="120" topLeftCell="D1" workbookViewId="0">
      <selection activeCell="G20" sqref="$A1:$XFD1048576"/>
    </sheetView>
  </sheetViews>
  <sheetFormatPr defaultColWidth="9" defaultRowHeight="12"/>
  <cols>
    <col min="1" max="1" width="5.3125" style="1" customWidth="1"/>
    <col min="2" max="2" width="17.3035714285714" style="2" customWidth="1"/>
    <col min="3" max="3" width="19.2232142857143" style="2" customWidth="1"/>
    <col min="4" max="6" width="11.5178571428571" style="1"/>
    <col min="7" max="7" width="19.6964285714286" style="1" customWidth="1"/>
    <col min="8" max="8" width="11.5178571428571" style="3"/>
    <col min="9" max="9" width="17.0625" style="3" customWidth="1"/>
    <col min="10" max="10" width="13.6339285714286" style="1" customWidth="1"/>
    <col min="11" max="11" width="39.1607142857143" style="1" customWidth="1"/>
    <col min="12" max="12" width="30.8214285714286" style="1" customWidth="1"/>
    <col min="13" max="14" width="50.5982142857143" style="1" customWidth="1"/>
    <col min="15" max="16" width="11.5178571428571" style="1"/>
    <col min="17" max="17" width="11.5178571428571" style="3"/>
    <col min="18" max="18" width="11.5178571428571" style="1"/>
    <col min="19" max="1025" width="11.5178571428571"/>
  </cols>
  <sheetData>
    <row r="1" ht="16" spans="1:18">
      <c r="A1" s="4" t="s">
        <v>0</v>
      </c>
      <c r="B1" s="5" t="s">
        <v>2</v>
      </c>
      <c r="C1" s="5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9" t="s">
        <v>86</v>
      </c>
      <c r="I1" s="9" t="s">
        <v>87</v>
      </c>
      <c r="J1" s="4" t="s">
        <v>88</v>
      </c>
      <c r="K1" s="4" t="s">
        <v>4</v>
      </c>
      <c r="L1" s="10" t="s">
        <v>89</v>
      </c>
      <c r="M1" s="10" t="s">
        <v>90</v>
      </c>
      <c r="N1" s="4" t="s">
        <v>91</v>
      </c>
      <c r="O1" s="4" t="s">
        <v>92</v>
      </c>
      <c r="P1" s="4" t="s">
        <v>93</v>
      </c>
      <c r="Q1" s="9" t="s">
        <v>94</v>
      </c>
      <c r="R1" s="4" t="s">
        <v>8</v>
      </c>
    </row>
    <row r="2" ht="16.35" customHeight="1" spans="1:18">
      <c r="A2" s="4">
        <v>1</v>
      </c>
      <c r="B2" s="6" t="s">
        <v>95</v>
      </c>
      <c r="C2" s="7" t="s">
        <v>96</v>
      </c>
      <c r="D2" s="4" t="s">
        <v>97</v>
      </c>
      <c r="E2" s="4" t="s">
        <v>98</v>
      </c>
      <c r="F2" s="4" t="s">
        <v>99</v>
      </c>
      <c r="G2" s="4" t="s">
        <v>100</v>
      </c>
      <c r="H2" s="9" t="b">
        <f>TRUE()</f>
        <v>1</v>
      </c>
      <c r="I2" s="9" t="b">
        <f t="shared" ref="I2:I8" si="0">TRUE()</f>
        <v>1</v>
      </c>
      <c r="J2" s="4" t="s">
        <v>101</v>
      </c>
      <c r="K2" s="4" t="s">
        <v>102</v>
      </c>
      <c r="L2" s="11" t="s">
        <v>103</v>
      </c>
      <c r="M2" s="4" t="s">
        <v>104</v>
      </c>
      <c r="N2" s="13" t="s">
        <v>105</v>
      </c>
      <c r="O2" s="4" t="s">
        <v>106</v>
      </c>
      <c r="P2" s="4" t="s">
        <v>106</v>
      </c>
      <c r="Q2" s="14" t="s">
        <v>107</v>
      </c>
      <c r="R2" s="4"/>
    </row>
    <row r="3" ht="16.35" customHeight="1" spans="1:18">
      <c r="A3" s="4" t="s">
        <v>108</v>
      </c>
      <c r="B3" s="7" t="s">
        <v>109</v>
      </c>
      <c r="C3" s="7" t="s">
        <v>110</v>
      </c>
      <c r="D3" s="4" t="s">
        <v>97</v>
      </c>
      <c r="E3" s="4" t="s">
        <v>98</v>
      </c>
      <c r="F3" s="4" t="s">
        <v>111</v>
      </c>
      <c r="G3" s="4" t="s">
        <v>112</v>
      </c>
      <c r="H3" s="9" t="b">
        <f>TRUE()</f>
        <v>1</v>
      </c>
      <c r="I3" s="9" t="b">
        <f t="shared" si="0"/>
        <v>1</v>
      </c>
      <c r="J3" s="4" t="s">
        <v>101</v>
      </c>
      <c r="K3" s="4" t="s">
        <v>113</v>
      </c>
      <c r="L3" s="12" t="s">
        <v>114</v>
      </c>
      <c r="M3" s="4" t="s">
        <v>115</v>
      </c>
      <c r="N3" s="13" t="s">
        <v>116</v>
      </c>
      <c r="O3" s="4" t="s">
        <v>106</v>
      </c>
      <c r="P3" s="4" t="s">
        <v>106</v>
      </c>
      <c r="Q3" s="14" t="s">
        <v>107</v>
      </c>
      <c r="R3" s="4"/>
    </row>
    <row r="4" ht="16.35" customHeight="1" spans="1:18">
      <c r="A4" s="4" t="s">
        <v>41</v>
      </c>
      <c r="B4" s="7" t="s">
        <v>117</v>
      </c>
      <c r="C4" s="7" t="s">
        <v>118</v>
      </c>
      <c r="D4" s="4" t="s">
        <v>97</v>
      </c>
      <c r="E4" s="4" t="s">
        <v>98</v>
      </c>
      <c r="F4" s="4" t="s">
        <v>119</v>
      </c>
      <c r="G4" s="4" t="s">
        <v>120</v>
      </c>
      <c r="H4" s="9" t="b">
        <f>TRUE()</f>
        <v>1</v>
      </c>
      <c r="I4" s="9" t="b">
        <f t="shared" si="0"/>
        <v>1</v>
      </c>
      <c r="J4" s="4" t="s">
        <v>101</v>
      </c>
      <c r="K4" s="4" t="s">
        <v>121</v>
      </c>
      <c r="L4" s="12" t="s">
        <v>122</v>
      </c>
      <c r="M4" s="4" t="s">
        <v>104</v>
      </c>
      <c r="N4" s="13" t="s">
        <v>123</v>
      </c>
      <c r="O4" s="4" t="s">
        <v>106</v>
      </c>
      <c r="P4" s="4" t="s">
        <v>106</v>
      </c>
      <c r="Q4" s="14" t="s">
        <v>107</v>
      </c>
      <c r="R4" s="4"/>
    </row>
    <row r="5" ht="16.35" customHeight="1" spans="1:18">
      <c r="A5" s="4" t="s">
        <v>77</v>
      </c>
      <c r="B5" s="7" t="s">
        <v>124</v>
      </c>
      <c r="C5" s="7" t="s">
        <v>125</v>
      </c>
      <c r="D5" s="4" t="s">
        <v>97</v>
      </c>
      <c r="E5" s="4" t="s">
        <v>98</v>
      </c>
      <c r="F5" s="4" t="s">
        <v>126</v>
      </c>
      <c r="G5" s="4" t="s">
        <v>127</v>
      </c>
      <c r="H5" s="9" t="b">
        <f t="shared" ref="H5:H26" si="1">FALSE()</f>
        <v>0</v>
      </c>
      <c r="I5" s="9" t="b">
        <f t="shared" si="0"/>
        <v>1</v>
      </c>
      <c r="J5" s="4" t="s">
        <v>101</v>
      </c>
      <c r="K5" s="4" t="s">
        <v>128</v>
      </c>
      <c r="L5" s="11"/>
      <c r="M5" s="4" t="s">
        <v>115</v>
      </c>
      <c r="N5" s="13" t="s">
        <v>129</v>
      </c>
      <c r="O5" s="4" t="s">
        <v>41</v>
      </c>
      <c r="P5" s="4" t="s">
        <v>106</v>
      </c>
      <c r="Q5" s="14" t="s">
        <v>107</v>
      </c>
      <c r="R5" s="4"/>
    </row>
    <row r="6" ht="16.35" customHeight="1" spans="1:18">
      <c r="A6" s="4" t="s">
        <v>130</v>
      </c>
      <c r="B6" s="6" t="s">
        <v>131</v>
      </c>
      <c r="C6" s="8" t="s">
        <v>132</v>
      </c>
      <c r="D6" s="4" t="s">
        <v>97</v>
      </c>
      <c r="E6" s="4" t="s">
        <v>98</v>
      </c>
      <c r="F6" s="4" t="s">
        <v>133</v>
      </c>
      <c r="G6" s="4" t="s">
        <v>134</v>
      </c>
      <c r="H6" s="9" t="b">
        <f t="shared" si="1"/>
        <v>0</v>
      </c>
      <c r="I6" s="9" t="b">
        <f t="shared" si="0"/>
        <v>1</v>
      </c>
      <c r="J6" s="4" t="s">
        <v>101</v>
      </c>
      <c r="K6" s="4" t="s">
        <v>135</v>
      </c>
      <c r="L6" s="11"/>
      <c r="M6" s="4" t="s">
        <v>104</v>
      </c>
      <c r="N6" s="13" t="s">
        <v>136</v>
      </c>
      <c r="O6" s="4" t="s">
        <v>106</v>
      </c>
      <c r="P6" s="4" t="s">
        <v>106</v>
      </c>
      <c r="Q6" s="14" t="s">
        <v>107</v>
      </c>
      <c r="R6" s="4"/>
    </row>
    <row r="7" ht="16.35" customHeight="1" spans="1:18">
      <c r="A7" s="4" t="s">
        <v>137</v>
      </c>
      <c r="B7" s="6" t="s">
        <v>138</v>
      </c>
      <c r="C7" s="7" t="s">
        <v>139</v>
      </c>
      <c r="D7" s="4" t="s">
        <v>97</v>
      </c>
      <c r="E7" s="4" t="s">
        <v>98</v>
      </c>
      <c r="F7" s="4" t="s">
        <v>126</v>
      </c>
      <c r="G7" s="4" t="s">
        <v>127</v>
      </c>
      <c r="H7" s="9" t="b">
        <f t="shared" si="1"/>
        <v>0</v>
      </c>
      <c r="I7" s="9" t="b">
        <f t="shared" si="0"/>
        <v>1</v>
      </c>
      <c r="J7" s="4" t="s">
        <v>101</v>
      </c>
      <c r="K7" s="4" t="s">
        <v>140</v>
      </c>
      <c r="L7" s="11"/>
      <c r="M7" s="4" t="s">
        <v>115</v>
      </c>
      <c r="N7" s="13" t="s">
        <v>141</v>
      </c>
      <c r="O7" s="4" t="s">
        <v>108</v>
      </c>
      <c r="P7" s="4" t="s">
        <v>106</v>
      </c>
      <c r="Q7" s="14" t="s">
        <v>107</v>
      </c>
      <c r="R7" s="4"/>
    </row>
    <row r="8" ht="16.35" customHeight="1" spans="1:18">
      <c r="A8" s="4" t="s">
        <v>142</v>
      </c>
      <c r="B8" s="6" t="s">
        <v>143</v>
      </c>
      <c r="C8" s="7" t="s">
        <v>144</v>
      </c>
      <c r="D8" s="4" t="s">
        <v>97</v>
      </c>
      <c r="E8" s="4" t="s">
        <v>98</v>
      </c>
      <c r="F8" s="4" t="s">
        <v>145</v>
      </c>
      <c r="G8" s="4" t="s">
        <v>146</v>
      </c>
      <c r="H8" s="9" t="b">
        <f t="shared" si="1"/>
        <v>0</v>
      </c>
      <c r="I8" s="9" t="b">
        <f t="shared" si="0"/>
        <v>1</v>
      </c>
      <c r="J8" s="4" t="s">
        <v>101</v>
      </c>
      <c r="K8" s="4" t="s">
        <v>147</v>
      </c>
      <c r="L8" s="11"/>
      <c r="M8" s="4" t="s">
        <v>104</v>
      </c>
      <c r="N8" s="13" t="s">
        <v>148</v>
      </c>
      <c r="O8" s="4" t="s">
        <v>108</v>
      </c>
      <c r="P8" s="4" t="s">
        <v>106</v>
      </c>
      <c r="Q8" s="14" t="s">
        <v>107</v>
      </c>
      <c r="R8" s="4"/>
    </row>
    <row r="9" ht="16.35" customHeight="1" spans="1:18">
      <c r="A9" s="4" t="s">
        <v>149</v>
      </c>
      <c r="B9" s="6" t="s">
        <v>150</v>
      </c>
      <c r="C9" s="7" t="s">
        <v>151</v>
      </c>
      <c r="D9" s="4" t="s">
        <v>97</v>
      </c>
      <c r="E9" s="4" t="s">
        <v>98</v>
      </c>
      <c r="F9" s="4" t="s">
        <v>152</v>
      </c>
      <c r="G9" s="4" t="s">
        <v>153</v>
      </c>
      <c r="H9" s="9" t="b">
        <f t="shared" si="1"/>
        <v>0</v>
      </c>
      <c r="I9" s="9" t="b">
        <f>FALSE()</f>
        <v>0</v>
      </c>
      <c r="J9" s="4" t="s">
        <v>101</v>
      </c>
      <c r="K9" s="4" t="s">
        <v>154</v>
      </c>
      <c r="L9" s="11"/>
      <c r="M9" s="4" t="s">
        <v>115</v>
      </c>
      <c r="N9" s="13" t="s">
        <v>155</v>
      </c>
      <c r="O9" s="4" t="s">
        <v>106</v>
      </c>
      <c r="P9" s="4" t="s">
        <v>106</v>
      </c>
      <c r="Q9" s="14" t="s">
        <v>107</v>
      </c>
      <c r="R9" s="4"/>
    </row>
    <row r="10" ht="16.35" customHeight="1" spans="1:18">
      <c r="A10" s="4" t="s">
        <v>156</v>
      </c>
      <c r="B10" s="6" t="s">
        <v>157</v>
      </c>
      <c r="C10" s="7" t="s">
        <v>158</v>
      </c>
      <c r="D10" s="4" t="s">
        <v>97</v>
      </c>
      <c r="E10" s="4" t="s">
        <v>98</v>
      </c>
      <c r="F10" s="4" t="s">
        <v>152</v>
      </c>
      <c r="G10" s="4" t="s">
        <v>153</v>
      </c>
      <c r="H10" s="9" t="b">
        <f t="shared" si="1"/>
        <v>0</v>
      </c>
      <c r="I10" s="9" t="b">
        <f>TRUE()</f>
        <v>1</v>
      </c>
      <c r="J10" s="4" t="s">
        <v>101</v>
      </c>
      <c r="K10" s="4" t="s">
        <v>159</v>
      </c>
      <c r="L10" s="11"/>
      <c r="M10" s="4" t="s">
        <v>104</v>
      </c>
      <c r="N10" s="13" t="s">
        <v>160</v>
      </c>
      <c r="O10" s="4" t="s">
        <v>106</v>
      </c>
      <c r="P10" s="4" t="s">
        <v>106</v>
      </c>
      <c r="Q10" s="14" t="s">
        <v>107</v>
      </c>
      <c r="R10" s="4"/>
    </row>
    <row r="11" ht="16.35" customHeight="1" spans="1:18">
      <c r="A11" s="4" t="s">
        <v>161</v>
      </c>
      <c r="B11" s="6" t="s">
        <v>162</v>
      </c>
      <c r="C11" s="7" t="s">
        <v>163</v>
      </c>
      <c r="D11" s="4" t="s">
        <v>97</v>
      </c>
      <c r="E11" s="4" t="s">
        <v>98</v>
      </c>
      <c r="F11" s="4" t="s">
        <v>152</v>
      </c>
      <c r="G11" s="4" t="s">
        <v>153</v>
      </c>
      <c r="H11" s="9" t="b">
        <f t="shared" si="1"/>
        <v>0</v>
      </c>
      <c r="I11" s="9" t="b">
        <f>FALSE()</f>
        <v>0</v>
      </c>
      <c r="J11" s="4" t="s">
        <v>101</v>
      </c>
      <c r="K11" s="4" t="s">
        <v>164</v>
      </c>
      <c r="L11" s="11"/>
      <c r="M11" s="4" t="s">
        <v>104</v>
      </c>
      <c r="N11" s="13" t="s">
        <v>165</v>
      </c>
      <c r="O11" s="4" t="s">
        <v>106</v>
      </c>
      <c r="P11" s="4" t="s">
        <v>106</v>
      </c>
      <c r="Q11" s="14" t="s">
        <v>107</v>
      </c>
      <c r="R11" s="4"/>
    </row>
    <row r="12" ht="16.35" customHeight="1" spans="1:18">
      <c r="A12" s="4" t="s">
        <v>97</v>
      </c>
      <c r="B12" s="6" t="s">
        <v>166</v>
      </c>
      <c r="C12" s="7" t="s">
        <v>167</v>
      </c>
      <c r="D12" s="4" t="s">
        <v>97</v>
      </c>
      <c r="E12" s="4" t="s">
        <v>98</v>
      </c>
      <c r="F12" s="4" t="s">
        <v>145</v>
      </c>
      <c r="G12" s="4" t="s">
        <v>146</v>
      </c>
      <c r="H12" s="9" t="b">
        <f t="shared" si="1"/>
        <v>0</v>
      </c>
      <c r="I12" s="9" t="b">
        <f>FALSE()</f>
        <v>0</v>
      </c>
      <c r="J12" s="4" t="s">
        <v>101</v>
      </c>
      <c r="K12" s="4" t="s">
        <v>168</v>
      </c>
      <c r="L12" s="11"/>
      <c r="M12" s="4" t="s">
        <v>115</v>
      </c>
      <c r="N12" s="13" t="s">
        <v>169</v>
      </c>
      <c r="O12" s="4" t="s">
        <v>106</v>
      </c>
      <c r="P12" s="4" t="s">
        <v>106</v>
      </c>
      <c r="Q12" s="14" t="s">
        <v>107</v>
      </c>
      <c r="R12" s="4"/>
    </row>
    <row r="13" ht="16.35" customHeight="1" spans="1:18">
      <c r="A13" s="4" t="s">
        <v>170</v>
      </c>
      <c r="B13" s="6" t="s">
        <v>171</v>
      </c>
      <c r="C13" s="7" t="s">
        <v>172</v>
      </c>
      <c r="D13" s="4" t="s">
        <v>97</v>
      </c>
      <c r="E13" s="4" t="s">
        <v>98</v>
      </c>
      <c r="F13" s="4" t="s">
        <v>59</v>
      </c>
      <c r="G13" s="4" t="s">
        <v>173</v>
      </c>
      <c r="H13" s="9" t="b">
        <f t="shared" si="1"/>
        <v>0</v>
      </c>
      <c r="I13" s="9" t="b">
        <f>FALSE()</f>
        <v>0</v>
      </c>
      <c r="J13" s="4" t="s">
        <v>101</v>
      </c>
      <c r="K13" s="4" t="s">
        <v>174</v>
      </c>
      <c r="L13" s="11"/>
      <c r="M13" s="4" t="s">
        <v>104</v>
      </c>
      <c r="N13" s="13" t="s">
        <v>175</v>
      </c>
      <c r="O13" s="4" t="s">
        <v>106</v>
      </c>
      <c r="P13" s="4" t="s">
        <v>106</v>
      </c>
      <c r="Q13" s="14" t="s">
        <v>107</v>
      </c>
      <c r="R13" s="4"/>
    </row>
    <row r="14" ht="16.35" customHeight="1" spans="1:18">
      <c r="A14" s="4" t="s">
        <v>176</v>
      </c>
      <c r="B14" s="6" t="s">
        <v>177</v>
      </c>
      <c r="C14" s="7" t="s">
        <v>178</v>
      </c>
      <c r="D14" s="4" t="s">
        <v>97</v>
      </c>
      <c r="E14" s="4" t="s">
        <v>98</v>
      </c>
      <c r="F14" s="4" t="s">
        <v>179</v>
      </c>
      <c r="G14" s="4" t="s">
        <v>180</v>
      </c>
      <c r="H14" s="9" t="b">
        <f t="shared" si="1"/>
        <v>0</v>
      </c>
      <c r="I14" s="9" t="b">
        <f>FALSE()</f>
        <v>0</v>
      </c>
      <c r="J14" s="4" t="s">
        <v>101</v>
      </c>
      <c r="K14" s="4" t="s">
        <v>181</v>
      </c>
      <c r="L14" s="11"/>
      <c r="M14" s="4" t="s">
        <v>115</v>
      </c>
      <c r="N14" s="13" t="s">
        <v>182</v>
      </c>
      <c r="O14" s="4" t="s">
        <v>106</v>
      </c>
      <c r="P14" s="4" t="s">
        <v>106</v>
      </c>
      <c r="Q14" s="14" t="s">
        <v>107</v>
      </c>
      <c r="R14" s="4"/>
    </row>
    <row r="15" ht="16.35" customHeight="1" spans="1:18">
      <c r="A15" s="4" t="s">
        <v>183</v>
      </c>
      <c r="B15" s="6" t="s">
        <v>184</v>
      </c>
      <c r="C15" s="7" t="s">
        <v>185</v>
      </c>
      <c r="D15" s="4" t="s">
        <v>170</v>
      </c>
      <c r="E15" s="4" t="s">
        <v>98</v>
      </c>
      <c r="F15" s="4" t="s">
        <v>186</v>
      </c>
      <c r="G15" s="4" t="s">
        <v>187</v>
      </c>
      <c r="H15" s="9" t="b">
        <f t="shared" si="1"/>
        <v>0</v>
      </c>
      <c r="I15" s="9" t="b">
        <f>FALSE()</f>
        <v>0</v>
      </c>
      <c r="J15" s="4" t="s">
        <v>101</v>
      </c>
      <c r="K15" s="4" t="s">
        <v>188</v>
      </c>
      <c r="L15" s="11"/>
      <c r="M15" s="4" t="s">
        <v>104</v>
      </c>
      <c r="N15" s="13" t="s">
        <v>189</v>
      </c>
      <c r="O15" s="4" t="s">
        <v>106</v>
      </c>
      <c r="P15" s="4" t="s">
        <v>106</v>
      </c>
      <c r="Q15" s="14" t="s">
        <v>107</v>
      </c>
      <c r="R15" s="4"/>
    </row>
    <row r="16" ht="16.35" customHeight="1" spans="1:18">
      <c r="A16" s="4" t="s">
        <v>190</v>
      </c>
      <c r="B16" s="6" t="s">
        <v>191</v>
      </c>
      <c r="C16" s="7" t="s">
        <v>192</v>
      </c>
      <c r="D16" s="4" t="s">
        <v>170</v>
      </c>
      <c r="E16" s="4" t="s">
        <v>98</v>
      </c>
      <c r="F16" s="4" t="s">
        <v>152</v>
      </c>
      <c r="G16" s="4" t="s">
        <v>153</v>
      </c>
      <c r="H16" s="9" t="b">
        <f t="shared" si="1"/>
        <v>0</v>
      </c>
      <c r="I16" s="9" t="b">
        <f>TRUE()</f>
        <v>1</v>
      </c>
      <c r="J16" s="4" t="s">
        <v>101</v>
      </c>
      <c r="K16" s="4" t="s">
        <v>193</v>
      </c>
      <c r="L16" s="11"/>
      <c r="M16" s="4" t="s">
        <v>115</v>
      </c>
      <c r="N16" s="13" t="s">
        <v>194</v>
      </c>
      <c r="O16" s="4">
        <v>1</v>
      </c>
      <c r="P16" s="4" t="s">
        <v>106</v>
      </c>
      <c r="Q16" s="14" t="s">
        <v>107</v>
      </c>
      <c r="R16" s="4"/>
    </row>
    <row r="17" ht="16.35" customHeight="1" spans="1:18">
      <c r="A17" s="4" t="s">
        <v>195</v>
      </c>
      <c r="B17" s="6" t="s">
        <v>196</v>
      </c>
      <c r="C17" s="7" t="s">
        <v>197</v>
      </c>
      <c r="D17" s="4" t="s">
        <v>170</v>
      </c>
      <c r="E17" s="4" t="s">
        <v>98</v>
      </c>
      <c r="F17" s="4" t="s">
        <v>198</v>
      </c>
      <c r="G17" s="4" t="s">
        <v>199</v>
      </c>
      <c r="H17" s="9" t="b">
        <f t="shared" si="1"/>
        <v>0</v>
      </c>
      <c r="I17" s="9" t="b">
        <f>TRUE()</f>
        <v>1</v>
      </c>
      <c r="J17" s="4" t="s">
        <v>101</v>
      </c>
      <c r="K17" s="4" t="s">
        <v>200</v>
      </c>
      <c r="L17" s="11"/>
      <c r="M17" s="4" t="s">
        <v>104</v>
      </c>
      <c r="N17" s="13" t="s">
        <v>201</v>
      </c>
      <c r="O17" s="4">
        <v>1</v>
      </c>
      <c r="P17" s="4" t="s">
        <v>106</v>
      </c>
      <c r="Q17" s="14" t="s">
        <v>107</v>
      </c>
      <c r="R17" s="4"/>
    </row>
    <row r="18" ht="16.35" customHeight="1" spans="1:18">
      <c r="A18" s="4" t="s">
        <v>202</v>
      </c>
      <c r="B18" s="6" t="s">
        <v>203</v>
      </c>
      <c r="C18" s="7" t="s">
        <v>204</v>
      </c>
      <c r="D18" s="4" t="s">
        <v>170</v>
      </c>
      <c r="E18" s="4" t="s">
        <v>98</v>
      </c>
      <c r="F18" s="4" t="s">
        <v>198</v>
      </c>
      <c r="G18" s="4" t="s">
        <v>199</v>
      </c>
      <c r="H18" s="9" t="b">
        <f t="shared" si="1"/>
        <v>0</v>
      </c>
      <c r="I18" s="9" t="b">
        <f>FALSE()</f>
        <v>0</v>
      </c>
      <c r="J18" s="4" t="s">
        <v>101</v>
      </c>
      <c r="K18" s="4" t="s">
        <v>205</v>
      </c>
      <c r="L18" s="11"/>
      <c r="M18" s="4" t="s">
        <v>115</v>
      </c>
      <c r="N18" s="13" t="s">
        <v>206</v>
      </c>
      <c r="O18" s="4" t="s">
        <v>106</v>
      </c>
      <c r="P18" s="4" t="s">
        <v>106</v>
      </c>
      <c r="Q18" s="14" t="s">
        <v>107</v>
      </c>
      <c r="R18" s="4"/>
    </row>
    <row r="19" ht="16.35" customHeight="1" spans="1:18">
      <c r="A19" s="4" t="s">
        <v>207</v>
      </c>
      <c r="B19" s="6" t="s">
        <v>208</v>
      </c>
      <c r="C19" s="7" t="s">
        <v>209</v>
      </c>
      <c r="D19" s="4" t="s">
        <v>176</v>
      </c>
      <c r="E19" s="4" t="s">
        <v>98</v>
      </c>
      <c r="F19" s="4" t="s">
        <v>210</v>
      </c>
      <c r="G19" s="4" t="s">
        <v>211</v>
      </c>
      <c r="H19" s="9" t="b">
        <f t="shared" si="1"/>
        <v>0</v>
      </c>
      <c r="I19" s="9" t="b">
        <f>TRUE()</f>
        <v>1</v>
      </c>
      <c r="J19" s="4" t="s">
        <v>101</v>
      </c>
      <c r="K19" s="4" t="s">
        <v>212</v>
      </c>
      <c r="L19" s="11"/>
      <c r="M19" s="4" t="s">
        <v>104</v>
      </c>
      <c r="N19" s="13" t="s">
        <v>213</v>
      </c>
      <c r="O19" s="4" t="s">
        <v>106</v>
      </c>
      <c r="P19" s="4" t="s">
        <v>106</v>
      </c>
      <c r="Q19" s="14" t="s">
        <v>107</v>
      </c>
      <c r="R19" s="4"/>
    </row>
    <row r="20" ht="16.35" customHeight="1" spans="1:18">
      <c r="A20" s="4" t="s">
        <v>214</v>
      </c>
      <c r="B20" s="6" t="s">
        <v>215</v>
      </c>
      <c r="C20" s="7" t="s">
        <v>216</v>
      </c>
      <c r="D20" s="4" t="s">
        <v>176</v>
      </c>
      <c r="E20" s="4" t="s">
        <v>98</v>
      </c>
      <c r="F20" s="4" t="s">
        <v>198</v>
      </c>
      <c r="G20" s="4" t="s">
        <v>199</v>
      </c>
      <c r="H20" s="9" t="b">
        <f t="shared" si="1"/>
        <v>0</v>
      </c>
      <c r="I20" s="9" t="b">
        <f t="shared" ref="I20:I26" si="2">FALSE()</f>
        <v>0</v>
      </c>
      <c r="J20" s="4" t="s">
        <v>101</v>
      </c>
      <c r="K20" s="4" t="s">
        <v>217</v>
      </c>
      <c r="L20" s="11"/>
      <c r="M20" s="4" t="s">
        <v>115</v>
      </c>
      <c r="N20" s="13" t="s">
        <v>218</v>
      </c>
      <c r="O20" s="4" t="s">
        <v>106</v>
      </c>
      <c r="P20" s="4" t="s">
        <v>106</v>
      </c>
      <c r="Q20" s="14" t="s">
        <v>107</v>
      </c>
      <c r="R20" s="4"/>
    </row>
    <row r="21" ht="16.35" customHeight="1" spans="1:18">
      <c r="A21" s="4" t="s">
        <v>219</v>
      </c>
      <c r="B21" s="7" t="s">
        <v>220</v>
      </c>
      <c r="C21" s="6" t="s">
        <v>221</v>
      </c>
      <c r="D21" s="4" t="s">
        <v>222</v>
      </c>
      <c r="E21" s="4" t="s">
        <v>98</v>
      </c>
      <c r="F21" s="4" t="s">
        <v>179</v>
      </c>
      <c r="G21" s="4" t="s">
        <v>180</v>
      </c>
      <c r="H21" s="9" t="b">
        <f t="shared" si="1"/>
        <v>0</v>
      </c>
      <c r="I21" s="9" t="b">
        <f t="shared" si="2"/>
        <v>0</v>
      </c>
      <c r="J21" s="4" t="s">
        <v>223</v>
      </c>
      <c r="K21" s="4" t="s">
        <v>224</v>
      </c>
      <c r="L21" s="11"/>
      <c r="M21" s="4" t="s">
        <v>104</v>
      </c>
      <c r="N21" s="4" t="s">
        <v>225</v>
      </c>
      <c r="O21" s="4" t="s">
        <v>106</v>
      </c>
      <c r="P21" s="4" t="s">
        <v>161</v>
      </c>
      <c r="Q21" s="9" t="b">
        <f t="shared" ref="Q21:Q63" si="3">TRUE()</f>
        <v>1</v>
      </c>
      <c r="R21" s="4"/>
    </row>
    <row r="22" ht="16.35" customHeight="1" spans="1:18">
      <c r="A22" s="4" t="s">
        <v>222</v>
      </c>
      <c r="B22" s="7" t="s">
        <v>226</v>
      </c>
      <c r="C22" s="6" t="s">
        <v>227</v>
      </c>
      <c r="D22" s="4" t="s">
        <v>222</v>
      </c>
      <c r="E22" s="4" t="s">
        <v>98</v>
      </c>
      <c r="F22" s="4" t="s">
        <v>179</v>
      </c>
      <c r="G22" s="4" t="s">
        <v>180</v>
      </c>
      <c r="H22" s="9" t="b">
        <f t="shared" si="1"/>
        <v>0</v>
      </c>
      <c r="I22" s="9" t="b">
        <f t="shared" si="2"/>
        <v>0</v>
      </c>
      <c r="J22" s="4" t="s">
        <v>223</v>
      </c>
      <c r="K22" s="4" t="s">
        <v>224</v>
      </c>
      <c r="L22" s="11"/>
      <c r="M22" s="4" t="s">
        <v>115</v>
      </c>
      <c r="N22" s="4" t="s">
        <v>228</v>
      </c>
      <c r="O22" s="4" t="s">
        <v>106</v>
      </c>
      <c r="P22" s="4" t="s">
        <v>161</v>
      </c>
      <c r="Q22" s="9" t="b">
        <f t="shared" si="3"/>
        <v>1</v>
      </c>
      <c r="R22" s="4"/>
    </row>
    <row r="23" ht="16.35" customHeight="1" spans="1:18">
      <c r="A23" s="4" t="s">
        <v>229</v>
      </c>
      <c r="B23" s="7" t="s">
        <v>230</v>
      </c>
      <c r="C23" s="6" t="s">
        <v>231</v>
      </c>
      <c r="D23" s="4" t="s">
        <v>222</v>
      </c>
      <c r="E23" s="4" t="s">
        <v>98</v>
      </c>
      <c r="F23" s="4" t="s">
        <v>179</v>
      </c>
      <c r="G23" s="4" t="s">
        <v>180</v>
      </c>
      <c r="H23" s="9" t="b">
        <f t="shared" si="1"/>
        <v>0</v>
      </c>
      <c r="I23" s="9" t="b">
        <f t="shared" si="2"/>
        <v>0</v>
      </c>
      <c r="J23" s="4" t="s">
        <v>223</v>
      </c>
      <c r="K23" s="4" t="s">
        <v>224</v>
      </c>
      <c r="L23" s="11"/>
      <c r="M23" s="4" t="s">
        <v>104</v>
      </c>
      <c r="N23" s="4" t="s">
        <v>232</v>
      </c>
      <c r="O23" s="4" t="s">
        <v>106</v>
      </c>
      <c r="P23" s="4" t="s">
        <v>219</v>
      </c>
      <c r="Q23" s="9" t="b">
        <f t="shared" si="3"/>
        <v>1</v>
      </c>
      <c r="R23" s="4"/>
    </row>
    <row r="24" ht="16.35" customHeight="1" spans="1:18">
      <c r="A24" s="4" t="s">
        <v>233</v>
      </c>
      <c r="B24" s="7" t="s">
        <v>234</v>
      </c>
      <c r="C24" s="6" t="s">
        <v>235</v>
      </c>
      <c r="D24" s="4" t="s">
        <v>222</v>
      </c>
      <c r="E24" s="4" t="s">
        <v>98</v>
      </c>
      <c r="F24" s="4" t="s">
        <v>179</v>
      </c>
      <c r="G24" s="4" t="s">
        <v>180</v>
      </c>
      <c r="H24" s="9" t="b">
        <f t="shared" si="1"/>
        <v>0</v>
      </c>
      <c r="I24" s="9" t="b">
        <f t="shared" si="2"/>
        <v>0</v>
      </c>
      <c r="J24" s="4" t="s">
        <v>223</v>
      </c>
      <c r="K24" s="4" t="s">
        <v>224</v>
      </c>
      <c r="L24" s="11"/>
      <c r="M24" s="4" t="s">
        <v>115</v>
      </c>
      <c r="N24" s="4" t="s">
        <v>236</v>
      </c>
      <c r="O24" s="4" t="s">
        <v>106</v>
      </c>
      <c r="P24" s="4" t="s">
        <v>161</v>
      </c>
      <c r="Q24" s="9" t="b">
        <f t="shared" si="3"/>
        <v>1</v>
      </c>
      <c r="R24" s="4"/>
    </row>
    <row r="25" ht="16.35" customHeight="1" spans="1:18">
      <c r="A25" s="4" t="s">
        <v>237</v>
      </c>
      <c r="B25" s="7" t="s">
        <v>238</v>
      </c>
      <c r="C25" s="6" t="s">
        <v>239</v>
      </c>
      <c r="D25" s="4" t="s">
        <v>222</v>
      </c>
      <c r="E25" s="4" t="s">
        <v>98</v>
      </c>
      <c r="F25" s="4" t="s">
        <v>179</v>
      </c>
      <c r="G25" s="4" t="s">
        <v>180</v>
      </c>
      <c r="H25" s="9" t="b">
        <f t="shared" si="1"/>
        <v>0</v>
      </c>
      <c r="I25" s="9" t="b">
        <f t="shared" si="2"/>
        <v>0</v>
      </c>
      <c r="J25" s="4" t="s">
        <v>223</v>
      </c>
      <c r="K25" s="4" t="s">
        <v>224</v>
      </c>
      <c r="L25" s="11"/>
      <c r="M25" s="4" t="s">
        <v>104</v>
      </c>
      <c r="N25" s="4" t="s">
        <v>240</v>
      </c>
      <c r="O25" s="4" t="s">
        <v>106</v>
      </c>
      <c r="P25" s="4" t="s">
        <v>161</v>
      </c>
      <c r="Q25" s="9" t="b">
        <f t="shared" si="3"/>
        <v>1</v>
      </c>
      <c r="R25" s="4"/>
    </row>
    <row r="26" ht="16.35" customHeight="1" spans="1:18">
      <c r="A26" s="4" t="s">
        <v>241</v>
      </c>
      <c r="B26" s="7" t="s">
        <v>242</v>
      </c>
      <c r="C26" s="6" t="s">
        <v>243</v>
      </c>
      <c r="D26" s="4" t="s">
        <v>222</v>
      </c>
      <c r="E26" s="4" t="s">
        <v>98</v>
      </c>
      <c r="F26" s="4" t="s">
        <v>179</v>
      </c>
      <c r="G26" s="4" t="s">
        <v>180</v>
      </c>
      <c r="H26" s="9" t="b">
        <f t="shared" si="1"/>
        <v>0</v>
      </c>
      <c r="I26" s="9" t="b">
        <f t="shared" si="2"/>
        <v>0</v>
      </c>
      <c r="J26" s="4" t="s">
        <v>223</v>
      </c>
      <c r="K26" s="4" t="s">
        <v>224</v>
      </c>
      <c r="L26" s="11"/>
      <c r="M26" s="4" t="s">
        <v>115</v>
      </c>
      <c r="N26" s="4" t="s">
        <v>232</v>
      </c>
      <c r="O26" s="4" t="s">
        <v>106</v>
      </c>
      <c r="P26" s="4" t="s">
        <v>241</v>
      </c>
      <c r="Q26" s="9" t="b">
        <f t="shared" si="3"/>
        <v>1</v>
      </c>
      <c r="R26" s="4"/>
    </row>
    <row r="27" ht="16.35" customHeight="1" spans="1:18">
      <c r="A27" s="4" t="s">
        <v>53</v>
      </c>
      <c r="B27" s="7" t="s">
        <v>244</v>
      </c>
      <c r="C27" s="6" t="s">
        <v>245</v>
      </c>
      <c r="D27" s="4" t="s">
        <v>241</v>
      </c>
      <c r="E27" s="4" t="s">
        <v>98</v>
      </c>
      <c r="F27" s="4" t="s">
        <v>246</v>
      </c>
      <c r="G27" s="4" t="s">
        <v>247</v>
      </c>
      <c r="H27" s="9" t="b">
        <f>TRUE()</f>
        <v>1</v>
      </c>
      <c r="I27" s="9" t="b">
        <f t="shared" ref="I27:I33" si="4">TRUE()</f>
        <v>1</v>
      </c>
      <c r="J27" s="4" t="s">
        <v>223</v>
      </c>
      <c r="K27" s="4" t="s">
        <v>224</v>
      </c>
      <c r="L27" s="11"/>
      <c r="M27" s="4" t="s">
        <v>104</v>
      </c>
      <c r="N27" s="13" t="s">
        <v>248</v>
      </c>
      <c r="O27" s="4">
        <v>1</v>
      </c>
      <c r="P27" s="4">
        <v>35</v>
      </c>
      <c r="Q27" s="9" t="b">
        <f t="shared" si="3"/>
        <v>1</v>
      </c>
      <c r="R27" s="4"/>
    </row>
    <row r="28" ht="16.35" customHeight="1" spans="1:18">
      <c r="A28" s="4" t="s">
        <v>56</v>
      </c>
      <c r="B28" s="7" t="s">
        <v>244</v>
      </c>
      <c r="C28" s="6" t="s">
        <v>245</v>
      </c>
      <c r="D28" s="4" t="s">
        <v>241</v>
      </c>
      <c r="E28" s="4" t="s">
        <v>98</v>
      </c>
      <c r="F28" s="4" t="s">
        <v>246</v>
      </c>
      <c r="G28" s="4" t="s">
        <v>247</v>
      </c>
      <c r="H28" s="9" t="b">
        <f>TRUE()</f>
        <v>1</v>
      </c>
      <c r="I28" s="9" t="b">
        <f t="shared" si="4"/>
        <v>1</v>
      </c>
      <c r="J28" s="4" t="s">
        <v>223</v>
      </c>
      <c r="K28" s="4" t="s">
        <v>224</v>
      </c>
      <c r="L28" s="11"/>
      <c r="M28" s="4" t="s">
        <v>115</v>
      </c>
      <c r="N28" s="13" t="s">
        <v>248</v>
      </c>
      <c r="O28" s="4">
        <v>1</v>
      </c>
      <c r="P28" s="4">
        <v>35</v>
      </c>
      <c r="Q28" s="9" t="b">
        <f t="shared" si="3"/>
        <v>1</v>
      </c>
      <c r="R28" s="4"/>
    </row>
    <row r="29" ht="16.35" customHeight="1" spans="1:18">
      <c r="A29" s="4" t="s">
        <v>59</v>
      </c>
      <c r="B29" s="7" t="s">
        <v>244</v>
      </c>
      <c r="C29" s="6" t="s">
        <v>245</v>
      </c>
      <c r="D29" s="4" t="s">
        <v>249</v>
      </c>
      <c r="E29" s="4" t="s">
        <v>98</v>
      </c>
      <c r="F29" s="4" t="s">
        <v>246</v>
      </c>
      <c r="G29" s="4" t="s">
        <v>247</v>
      </c>
      <c r="H29" s="9" t="b">
        <f>TRUE()</f>
        <v>1</v>
      </c>
      <c r="I29" s="9" t="b">
        <f t="shared" si="4"/>
        <v>1</v>
      </c>
      <c r="J29" s="4" t="s">
        <v>223</v>
      </c>
      <c r="K29" s="4" t="s">
        <v>224</v>
      </c>
      <c r="L29" s="11"/>
      <c r="M29" s="4" t="s">
        <v>104</v>
      </c>
      <c r="N29" s="13" t="s">
        <v>248</v>
      </c>
      <c r="O29" s="4">
        <v>1</v>
      </c>
      <c r="P29" s="4">
        <v>35</v>
      </c>
      <c r="Q29" s="9" t="b">
        <f t="shared" si="3"/>
        <v>1</v>
      </c>
      <c r="R29" s="4"/>
    </row>
    <row r="30" ht="16.35" customHeight="1" spans="1:18">
      <c r="A30" s="4" t="s">
        <v>62</v>
      </c>
      <c r="B30" s="7" t="s">
        <v>244</v>
      </c>
      <c r="C30" s="6" t="s">
        <v>245</v>
      </c>
      <c r="D30" s="4" t="s">
        <v>31</v>
      </c>
      <c r="E30" s="4" t="s">
        <v>98</v>
      </c>
      <c r="F30" s="4" t="s">
        <v>246</v>
      </c>
      <c r="G30" s="4" t="s">
        <v>247</v>
      </c>
      <c r="H30" s="9" t="b">
        <f>TRUE()</f>
        <v>1</v>
      </c>
      <c r="I30" s="9" t="b">
        <f t="shared" si="4"/>
        <v>1</v>
      </c>
      <c r="J30" s="4" t="s">
        <v>223</v>
      </c>
      <c r="K30" s="4" t="s">
        <v>224</v>
      </c>
      <c r="L30" s="11"/>
      <c r="M30" s="4" t="s">
        <v>115</v>
      </c>
      <c r="N30" s="13" t="s">
        <v>248</v>
      </c>
      <c r="O30" s="4">
        <v>1</v>
      </c>
      <c r="P30" s="4">
        <v>35</v>
      </c>
      <c r="Q30" s="9" t="b">
        <f t="shared" si="3"/>
        <v>1</v>
      </c>
      <c r="R30" s="4"/>
    </row>
    <row r="31" ht="16.35" customHeight="1" spans="1:18">
      <c r="A31" s="4" t="s">
        <v>250</v>
      </c>
      <c r="B31" s="7" t="s">
        <v>244</v>
      </c>
      <c r="C31" s="6" t="s">
        <v>245</v>
      </c>
      <c r="D31" s="4" t="s">
        <v>31</v>
      </c>
      <c r="E31" s="4" t="s">
        <v>98</v>
      </c>
      <c r="F31" s="4" t="s">
        <v>246</v>
      </c>
      <c r="G31" s="4" t="s">
        <v>247</v>
      </c>
      <c r="H31" s="9" t="b">
        <f>FALSE()</f>
        <v>0</v>
      </c>
      <c r="I31" s="9" t="b">
        <f t="shared" si="4"/>
        <v>1</v>
      </c>
      <c r="J31" s="4" t="s">
        <v>223</v>
      </c>
      <c r="K31" s="4" t="s">
        <v>224</v>
      </c>
      <c r="L31" s="11"/>
      <c r="M31" s="4" t="s">
        <v>104</v>
      </c>
      <c r="N31" s="13" t="s">
        <v>248</v>
      </c>
      <c r="O31" s="4">
        <v>1</v>
      </c>
      <c r="P31" s="4">
        <v>35</v>
      </c>
      <c r="Q31" s="9" t="b">
        <f t="shared" si="3"/>
        <v>1</v>
      </c>
      <c r="R31" s="4"/>
    </row>
    <row r="32" ht="16.35" customHeight="1" spans="1:18">
      <c r="A32" s="4" t="s">
        <v>71</v>
      </c>
      <c r="B32" s="7" t="s">
        <v>251</v>
      </c>
      <c r="C32" s="6" t="s">
        <v>245</v>
      </c>
      <c r="D32" s="4" t="s">
        <v>31</v>
      </c>
      <c r="E32" s="4" t="s">
        <v>98</v>
      </c>
      <c r="F32" s="4" t="s">
        <v>246</v>
      </c>
      <c r="G32" s="4" t="s">
        <v>247</v>
      </c>
      <c r="H32" s="9" t="b">
        <f>TRUE()</f>
        <v>1</v>
      </c>
      <c r="I32" s="9" t="b">
        <f t="shared" si="4"/>
        <v>1</v>
      </c>
      <c r="J32" s="4" t="s">
        <v>223</v>
      </c>
      <c r="K32" s="4" t="s">
        <v>224</v>
      </c>
      <c r="L32" s="11"/>
      <c r="M32" s="4" t="s">
        <v>115</v>
      </c>
      <c r="N32" s="13" t="s">
        <v>248</v>
      </c>
      <c r="O32" s="4">
        <v>1</v>
      </c>
      <c r="P32" s="4">
        <v>35</v>
      </c>
      <c r="Q32" s="9" t="b">
        <f t="shared" si="3"/>
        <v>1</v>
      </c>
      <c r="R32" s="4"/>
    </row>
    <row r="33" ht="16.35" customHeight="1" spans="1:18">
      <c r="A33" s="4" t="s">
        <v>74</v>
      </c>
      <c r="B33" s="7" t="s">
        <v>251</v>
      </c>
      <c r="C33" s="6" t="s">
        <v>245</v>
      </c>
      <c r="D33" s="4" t="s">
        <v>53</v>
      </c>
      <c r="E33" s="4" t="s">
        <v>98</v>
      </c>
      <c r="F33" s="4" t="s">
        <v>246</v>
      </c>
      <c r="G33" s="4" t="s">
        <v>247</v>
      </c>
      <c r="H33" s="9" t="b">
        <f>TRUE()</f>
        <v>1</v>
      </c>
      <c r="I33" s="9" t="b">
        <f t="shared" si="4"/>
        <v>1</v>
      </c>
      <c r="J33" s="4" t="s">
        <v>223</v>
      </c>
      <c r="K33" s="4" t="s">
        <v>224</v>
      </c>
      <c r="L33" s="11"/>
      <c r="M33" s="4" t="s">
        <v>104</v>
      </c>
      <c r="N33" s="13" t="s">
        <v>248</v>
      </c>
      <c r="O33" s="4">
        <v>1</v>
      </c>
      <c r="P33" s="4">
        <v>35</v>
      </c>
      <c r="Q33" s="9" t="b">
        <f t="shared" si="3"/>
        <v>1</v>
      </c>
      <c r="R33" s="4"/>
    </row>
    <row r="34" ht="16.35" customHeight="1" spans="1:18">
      <c r="A34" s="4" t="s">
        <v>252</v>
      </c>
      <c r="B34" s="7" t="s">
        <v>251</v>
      </c>
      <c r="C34" s="6" t="s">
        <v>245</v>
      </c>
      <c r="D34" s="4" t="s">
        <v>53</v>
      </c>
      <c r="E34" s="4" t="s">
        <v>98</v>
      </c>
      <c r="F34" s="4" t="s">
        <v>246</v>
      </c>
      <c r="G34" s="4" t="s">
        <v>247</v>
      </c>
      <c r="H34" s="9" t="b">
        <f>TRUE()</f>
        <v>1</v>
      </c>
      <c r="I34" s="9" t="b">
        <f>FALSE()</f>
        <v>0</v>
      </c>
      <c r="J34" s="4" t="s">
        <v>223</v>
      </c>
      <c r="K34" s="4" t="s">
        <v>224</v>
      </c>
      <c r="L34" s="11"/>
      <c r="M34" s="4" t="s">
        <v>104</v>
      </c>
      <c r="N34" s="13" t="s">
        <v>248</v>
      </c>
      <c r="O34" s="4">
        <v>1</v>
      </c>
      <c r="P34" s="4">
        <v>35</v>
      </c>
      <c r="Q34" s="9" t="b">
        <f t="shared" si="3"/>
        <v>1</v>
      </c>
      <c r="R34" s="4"/>
    </row>
    <row r="35" ht="16.35" customHeight="1" spans="1:18">
      <c r="A35" s="4" t="s">
        <v>253</v>
      </c>
      <c r="B35" s="7" t="s">
        <v>251</v>
      </c>
      <c r="C35" s="6" t="s">
        <v>245</v>
      </c>
      <c r="D35" s="4" t="s">
        <v>56</v>
      </c>
      <c r="E35" s="4" t="s">
        <v>98</v>
      </c>
      <c r="F35" s="4" t="s">
        <v>246</v>
      </c>
      <c r="G35" s="4" t="s">
        <v>247</v>
      </c>
      <c r="H35" s="9" t="b">
        <f>TRUE()</f>
        <v>1</v>
      </c>
      <c r="I35" s="9" t="b">
        <f>TRUE()</f>
        <v>1</v>
      </c>
      <c r="J35" s="4" t="s">
        <v>223</v>
      </c>
      <c r="K35" s="4" t="s">
        <v>224</v>
      </c>
      <c r="L35" s="11"/>
      <c r="M35" s="4" t="s">
        <v>115</v>
      </c>
      <c r="N35" s="13" t="s">
        <v>248</v>
      </c>
      <c r="O35" s="4">
        <v>1</v>
      </c>
      <c r="P35" s="4">
        <v>35</v>
      </c>
      <c r="Q35" s="9" t="b">
        <f t="shared" si="3"/>
        <v>1</v>
      </c>
      <c r="R35" s="4"/>
    </row>
    <row r="36" ht="16.35" customHeight="1" spans="1:18">
      <c r="A36" s="4" t="s">
        <v>254</v>
      </c>
      <c r="B36" s="7" t="s">
        <v>255</v>
      </c>
      <c r="C36" s="6" t="s">
        <v>245</v>
      </c>
      <c r="D36" s="4" t="s">
        <v>56</v>
      </c>
      <c r="E36" s="4" t="s">
        <v>98</v>
      </c>
      <c r="F36" s="4" t="s">
        <v>246</v>
      </c>
      <c r="G36" s="4" t="s">
        <v>247</v>
      </c>
      <c r="H36" s="9" t="b">
        <f>FALSE()</f>
        <v>0</v>
      </c>
      <c r="I36" s="9" t="b">
        <f>TRUE()</f>
        <v>1</v>
      </c>
      <c r="J36" s="4" t="s">
        <v>223</v>
      </c>
      <c r="K36" s="4" t="s">
        <v>224</v>
      </c>
      <c r="L36" s="11"/>
      <c r="M36" s="4" t="s">
        <v>104</v>
      </c>
      <c r="N36" s="13" t="s">
        <v>248</v>
      </c>
      <c r="O36" s="4">
        <v>1</v>
      </c>
      <c r="P36" s="4">
        <v>35</v>
      </c>
      <c r="Q36" s="9" t="b">
        <f t="shared" si="3"/>
        <v>1</v>
      </c>
      <c r="R36" s="4"/>
    </row>
    <row r="37" ht="16.35" customHeight="1" spans="1:18">
      <c r="A37" s="4" t="s">
        <v>256</v>
      </c>
      <c r="B37" s="7" t="s">
        <v>255</v>
      </c>
      <c r="C37" s="6" t="s">
        <v>245</v>
      </c>
      <c r="D37" s="4" t="s">
        <v>59</v>
      </c>
      <c r="E37" s="4" t="s">
        <v>98</v>
      </c>
      <c r="F37" s="4" t="s">
        <v>246</v>
      </c>
      <c r="G37" s="4" t="s">
        <v>247</v>
      </c>
      <c r="H37" s="9" t="b">
        <f>TRUE()</f>
        <v>1</v>
      </c>
      <c r="I37" s="9" t="b">
        <f>TRUE()</f>
        <v>1</v>
      </c>
      <c r="J37" s="4" t="s">
        <v>223</v>
      </c>
      <c r="K37" s="4" t="s">
        <v>224</v>
      </c>
      <c r="L37" s="11"/>
      <c r="M37" s="4" t="s">
        <v>115</v>
      </c>
      <c r="N37" s="13" t="s">
        <v>248</v>
      </c>
      <c r="O37" s="4">
        <v>1</v>
      </c>
      <c r="P37" s="4">
        <v>35</v>
      </c>
      <c r="Q37" s="9" t="b">
        <f t="shared" si="3"/>
        <v>1</v>
      </c>
      <c r="R37" s="4"/>
    </row>
    <row r="38" ht="16.35" customHeight="1" spans="1:18">
      <c r="A38" s="4" t="s">
        <v>257</v>
      </c>
      <c r="B38" s="7" t="s">
        <v>255</v>
      </c>
      <c r="C38" s="6" t="s">
        <v>245</v>
      </c>
      <c r="D38" s="4" t="s">
        <v>59</v>
      </c>
      <c r="E38" s="4" t="s">
        <v>98</v>
      </c>
      <c r="F38" s="4" t="s">
        <v>246</v>
      </c>
      <c r="G38" s="4" t="s">
        <v>247</v>
      </c>
      <c r="H38" s="9" t="b">
        <f>TRUE()</f>
        <v>1</v>
      </c>
      <c r="I38" s="9" t="b">
        <f>FALSE()</f>
        <v>0</v>
      </c>
      <c r="J38" s="4" t="s">
        <v>223</v>
      </c>
      <c r="K38" s="4" t="s">
        <v>224</v>
      </c>
      <c r="L38" s="11"/>
      <c r="M38" s="4" t="s">
        <v>104</v>
      </c>
      <c r="N38" s="13" t="s">
        <v>248</v>
      </c>
      <c r="O38" s="4">
        <v>1</v>
      </c>
      <c r="P38" s="4">
        <v>35</v>
      </c>
      <c r="Q38" s="9" t="b">
        <f t="shared" si="3"/>
        <v>1</v>
      </c>
      <c r="R38" s="4"/>
    </row>
    <row r="39" ht="16.35" customHeight="1" spans="1:18">
      <c r="A39" s="4" t="s">
        <v>133</v>
      </c>
      <c r="B39" s="7" t="s">
        <v>255</v>
      </c>
      <c r="C39" s="6" t="s">
        <v>245</v>
      </c>
      <c r="D39" s="4" t="s">
        <v>59</v>
      </c>
      <c r="E39" s="4" t="s">
        <v>98</v>
      </c>
      <c r="F39" s="4" t="s">
        <v>246</v>
      </c>
      <c r="G39" s="4" t="s">
        <v>247</v>
      </c>
      <c r="H39" s="9" t="b">
        <f>TRUE()</f>
        <v>1</v>
      </c>
      <c r="I39" s="9" t="b">
        <f>TRUE()</f>
        <v>1</v>
      </c>
      <c r="J39" s="4" t="s">
        <v>223</v>
      </c>
      <c r="K39" s="4" t="s">
        <v>224</v>
      </c>
      <c r="L39" s="12" t="s">
        <v>258</v>
      </c>
      <c r="M39" s="4" t="s">
        <v>115</v>
      </c>
      <c r="N39" s="13" t="s">
        <v>248</v>
      </c>
      <c r="O39" s="4">
        <v>1</v>
      </c>
      <c r="P39" s="4">
        <v>35</v>
      </c>
      <c r="Q39" s="9" t="b">
        <f t="shared" si="3"/>
        <v>1</v>
      </c>
      <c r="R39" s="4"/>
    </row>
    <row r="40" ht="16.35" customHeight="1" spans="1:18">
      <c r="A40" s="4" t="s">
        <v>259</v>
      </c>
      <c r="B40" s="7" t="s">
        <v>255</v>
      </c>
      <c r="C40" s="6" t="s">
        <v>245</v>
      </c>
      <c r="D40" s="4" t="s">
        <v>62</v>
      </c>
      <c r="E40" s="4" t="s">
        <v>98</v>
      </c>
      <c r="F40" s="4" t="s">
        <v>246</v>
      </c>
      <c r="G40" s="4" t="s">
        <v>247</v>
      </c>
      <c r="H40" s="9" t="b">
        <f>FALSE()</f>
        <v>0</v>
      </c>
      <c r="I40" s="9" t="b">
        <f>FALSE()</f>
        <v>0</v>
      </c>
      <c r="J40" s="4" t="s">
        <v>223</v>
      </c>
      <c r="K40" s="4" t="s">
        <v>224</v>
      </c>
      <c r="L40" s="12" t="s">
        <v>258</v>
      </c>
      <c r="M40" s="4" t="s">
        <v>104</v>
      </c>
      <c r="N40" s="13" t="s">
        <v>248</v>
      </c>
      <c r="O40" s="4">
        <v>1</v>
      </c>
      <c r="P40" s="4">
        <v>35</v>
      </c>
      <c r="Q40" s="9" t="b">
        <f t="shared" si="3"/>
        <v>1</v>
      </c>
      <c r="R40" s="4"/>
    </row>
    <row r="41" ht="16.35" customHeight="1" spans="1:18">
      <c r="A41" s="4" t="s">
        <v>260</v>
      </c>
      <c r="B41" s="7" t="s">
        <v>255</v>
      </c>
      <c r="C41" s="6" t="s">
        <v>245</v>
      </c>
      <c r="D41" s="4" t="s">
        <v>62</v>
      </c>
      <c r="E41" s="4" t="s">
        <v>98</v>
      </c>
      <c r="F41" s="4" t="s">
        <v>246</v>
      </c>
      <c r="G41" s="4" t="s">
        <v>247</v>
      </c>
      <c r="H41" s="9" t="b">
        <f>TRUE()</f>
        <v>1</v>
      </c>
      <c r="I41" s="9" t="b">
        <f t="shared" ref="I41:I50" si="5">TRUE()</f>
        <v>1</v>
      </c>
      <c r="J41" s="4" t="s">
        <v>223</v>
      </c>
      <c r="K41" s="4" t="s">
        <v>224</v>
      </c>
      <c r="L41" s="12" t="s">
        <v>258</v>
      </c>
      <c r="M41" s="4" t="s">
        <v>104</v>
      </c>
      <c r="N41" s="13" t="s">
        <v>248</v>
      </c>
      <c r="O41" s="4">
        <v>1</v>
      </c>
      <c r="P41" s="4">
        <v>35</v>
      </c>
      <c r="Q41" s="9" t="b">
        <f t="shared" si="3"/>
        <v>1</v>
      </c>
      <c r="R41" s="4"/>
    </row>
    <row r="42" ht="16.35" customHeight="1" spans="1:18">
      <c r="A42" s="4" t="s">
        <v>261</v>
      </c>
      <c r="B42" s="7" t="s">
        <v>255</v>
      </c>
      <c r="C42" s="6" t="s">
        <v>245</v>
      </c>
      <c r="D42" s="4" t="s">
        <v>65</v>
      </c>
      <c r="E42" s="4" t="s">
        <v>98</v>
      </c>
      <c r="F42" s="4" t="s">
        <v>246</v>
      </c>
      <c r="G42" s="4" t="s">
        <v>247</v>
      </c>
      <c r="H42" s="9" t="b">
        <f>TRUE()</f>
        <v>1</v>
      </c>
      <c r="I42" s="9" t="b">
        <f t="shared" si="5"/>
        <v>1</v>
      </c>
      <c r="J42" s="4" t="s">
        <v>223</v>
      </c>
      <c r="K42" s="4" t="s">
        <v>224</v>
      </c>
      <c r="L42" s="12" t="s">
        <v>258</v>
      </c>
      <c r="M42" s="4" t="s">
        <v>115</v>
      </c>
      <c r="N42" s="13" t="s">
        <v>248</v>
      </c>
      <c r="O42" s="4">
        <v>1</v>
      </c>
      <c r="P42" s="4">
        <v>35</v>
      </c>
      <c r="Q42" s="9" t="b">
        <f t="shared" si="3"/>
        <v>1</v>
      </c>
      <c r="R42" s="4"/>
    </row>
    <row r="43" ht="16.35" customHeight="1" spans="1:18">
      <c r="A43" s="4" t="s">
        <v>210</v>
      </c>
      <c r="B43" s="7" t="s">
        <v>255</v>
      </c>
      <c r="C43" s="6" t="s">
        <v>245</v>
      </c>
      <c r="D43" s="4" t="s">
        <v>65</v>
      </c>
      <c r="E43" s="4" t="s">
        <v>98</v>
      </c>
      <c r="F43" s="4" t="s">
        <v>246</v>
      </c>
      <c r="G43" s="4" t="s">
        <v>247</v>
      </c>
      <c r="H43" s="9" t="b">
        <f>TRUE()</f>
        <v>1</v>
      </c>
      <c r="I43" s="9" t="b">
        <f t="shared" si="5"/>
        <v>1</v>
      </c>
      <c r="J43" s="4" t="s">
        <v>223</v>
      </c>
      <c r="K43" s="4" t="s">
        <v>224</v>
      </c>
      <c r="L43" s="12" t="s">
        <v>258</v>
      </c>
      <c r="M43" s="4" t="s">
        <v>104</v>
      </c>
      <c r="N43" s="13" t="s">
        <v>248</v>
      </c>
      <c r="O43" s="4">
        <v>1</v>
      </c>
      <c r="P43" s="4">
        <v>35</v>
      </c>
      <c r="Q43" s="9" t="b">
        <f t="shared" si="3"/>
        <v>1</v>
      </c>
      <c r="R43" s="4"/>
    </row>
    <row r="44" ht="16.35" customHeight="1" spans="1:18">
      <c r="A44" s="4" t="s">
        <v>262</v>
      </c>
      <c r="B44" s="7" t="s">
        <v>255</v>
      </c>
      <c r="C44" s="6" t="s">
        <v>245</v>
      </c>
      <c r="D44" s="4" t="s">
        <v>65</v>
      </c>
      <c r="E44" s="4" t="s">
        <v>98</v>
      </c>
      <c r="F44" s="4" t="s">
        <v>246</v>
      </c>
      <c r="G44" s="4" t="s">
        <v>247</v>
      </c>
      <c r="H44" s="9" t="b">
        <f>FALSE()</f>
        <v>0</v>
      </c>
      <c r="I44" s="9" t="b">
        <f t="shared" si="5"/>
        <v>1</v>
      </c>
      <c r="J44" s="4" t="s">
        <v>223</v>
      </c>
      <c r="K44" s="4" t="s">
        <v>224</v>
      </c>
      <c r="L44" s="12" t="s">
        <v>258</v>
      </c>
      <c r="M44" s="4" t="s">
        <v>115</v>
      </c>
      <c r="N44" s="13" t="s">
        <v>248</v>
      </c>
      <c r="O44" s="4">
        <v>1</v>
      </c>
      <c r="P44" s="4">
        <v>35</v>
      </c>
      <c r="Q44" s="9" t="b">
        <f t="shared" si="3"/>
        <v>1</v>
      </c>
      <c r="R44" s="4"/>
    </row>
    <row r="45" ht="16.35" customHeight="1" spans="1:18">
      <c r="A45" s="4" t="s">
        <v>263</v>
      </c>
      <c r="B45" s="7" t="s">
        <v>255</v>
      </c>
      <c r="C45" s="6" t="s">
        <v>245</v>
      </c>
      <c r="D45" s="4" t="s">
        <v>65</v>
      </c>
      <c r="E45" s="4" t="s">
        <v>98</v>
      </c>
      <c r="F45" s="4" t="s">
        <v>246</v>
      </c>
      <c r="G45" s="4" t="s">
        <v>247</v>
      </c>
      <c r="H45" s="9" t="b">
        <f>TRUE()</f>
        <v>1</v>
      </c>
      <c r="I45" s="9" t="b">
        <f t="shared" si="5"/>
        <v>1</v>
      </c>
      <c r="J45" s="4" t="s">
        <v>223</v>
      </c>
      <c r="K45" s="4" t="s">
        <v>224</v>
      </c>
      <c r="L45" s="12" t="s">
        <v>258</v>
      </c>
      <c r="M45" s="4" t="s">
        <v>104</v>
      </c>
      <c r="N45" s="13" t="s">
        <v>248</v>
      </c>
      <c r="O45" s="4">
        <v>1</v>
      </c>
      <c r="P45" s="4">
        <v>35</v>
      </c>
      <c r="Q45" s="9" t="b">
        <f t="shared" si="3"/>
        <v>1</v>
      </c>
      <c r="R45" s="4"/>
    </row>
    <row r="46" ht="16.35" customHeight="1" spans="1:18">
      <c r="A46" s="4" t="s">
        <v>264</v>
      </c>
      <c r="B46" s="6" t="s">
        <v>265</v>
      </c>
      <c r="C46" s="6" t="s">
        <v>245</v>
      </c>
      <c r="D46" s="4" t="s">
        <v>71</v>
      </c>
      <c r="E46" s="4" t="s">
        <v>98</v>
      </c>
      <c r="F46" s="4">
        <v>49</v>
      </c>
      <c r="G46" s="4" t="s">
        <v>266</v>
      </c>
      <c r="H46" s="9" t="b">
        <f>TRUE()</f>
        <v>1</v>
      </c>
      <c r="I46" s="9" t="b">
        <f t="shared" si="5"/>
        <v>1</v>
      </c>
      <c r="J46" s="4" t="s">
        <v>267</v>
      </c>
      <c r="K46" s="4" t="s">
        <v>224</v>
      </c>
      <c r="L46" s="12" t="s">
        <v>258</v>
      </c>
      <c r="M46" s="4" t="s">
        <v>115</v>
      </c>
      <c r="N46" s="13" t="s">
        <v>248</v>
      </c>
      <c r="O46" s="4">
        <v>1</v>
      </c>
      <c r="P46" s="4">
        <v>35</v>
      </c>
      <c r="Q46" s="9" t="b">
        <f t="shared" si="3"/>
        <v>1</v>
      </c>
      <c r="R46" s="4"/>
    </row>
    <row r="47" ht="16.35" customHeight="1" spans="1:18">
      <c r="A47" s="4" t="s">
        <v>268</v>
      </c>
      <c r="B47" s="6" t="s">
        <v>265</v>
      </c>
      <c r="C47" s="6" t="s">
        <v>245</v>
      </c>
      <c r="D47" s="4" t="s">
        <v>71</v>
      </c>
      <c r="E47" s="4" t="s">
        <v>98</v>
      </c>
      <c r="F47" s="4">
        <v>49</v>
      </c>
      <c r="G47" s="4" t="s">
        <v>266</v>
      </c>
      <c r="H47" s="9" t="b">
        <f>FALSE()</f>
        <v>0</v>
      </c>
      <c r="I47" s="9" t="b">
        <f t="shared" si="5"/>
        <v>1</v>
      </c>
      <c r="J47" s="4" t="s">
        <v>267</v>
      </c>
      <c r="K47" s="4" t="s">
        <v>224</v>
      </c>
      <c r="L47" s="12" t="s">
        <v>258</v>
      </c>
      <c r="M47" s="4" t="s">
        <v>104</v>
      </c>
      <c r="N47" s="13" t="s">
        <v>248</v>
      </c>
      <c r="O47" s="4">
        <v>1</v>
      </c>
      <c r="P47" s="4">
        <v>35</v>
      </c>
      <c r="Q47" s="9" t="b">
        <f t="shared" si="3"/>
        <v>1</v>
      </c>
      <c r="R47" s="4"/>
    </row>
    <row r="48" ht="16.35" customHeight="1" spans="1:18">
      <c r="A48" s="4" t="s">
        <v>269</v>
      </c>
      <c r="B48" s="6" t="s">
        <v>265</v>
      </c>
      <c r="C48" s="6" t="s">
        <v>245</v>
      </c>
      <c r="D48" s="4" t="s">
        <v>71</v>
      </c>
      <c r="E48" s="4" t="s">
        <v>98</v>
      </c>
      <c r="F48" s="4">
        <v>49</v>
      </c>
      <c r="G48" s="4" t="s">
        <v>266</v>
      </c>
      <c r="H48" s="9" t="b">
        <f>TRUE()</f>
        <v>1</v>
      </c>
      <c r="I48" s="9" t="b">
        <f t="shared" si="5"/>
        <v>1</v>
      </c>
      <c r="J48" s="4" t="s">
        <v>267</v>
      </c>
      <c r="K48" s="4" t="s">
        <v>224</v>
      </c>
      <c r="L48" s="12" t="s">
        <v>258</v>
      </c>
      <c r="M48" s="4" t="s">
        <v>115</v>
      </c>
      <c r="N48" s="13" t="s">
        <v>248</v>
      </c>
      <c r="O48" s="4">
        <v>1</v>
      </c>
      <c r="P48" s="4">
        <v>35</v>
      </c>
      <c r="Q48" s="9" t="b">
        <f t="shared" si="3"/>
        <v>1</v>
      </c>
      <c r="R48" s="4"/>
    </row>
    <row r="49" ht="16.35" customHeight="1" spans="1:18">
      <c r="A49" s="4" t="s">
        <v>145</v>
      </c>
      <c r="B49" s="6" t="s">
        <v>265</v>
      </c>
      <c r="C49" s="6" t="s">
        <v>245</v>
      </c>
      <c r="D49" s="4" t="s">
        <v>74</v>
      </c>
      <c r="E49" s="4" t="s">
        <v>98</v>
      </c>
      <c r="F49" s="4">
        <v>49</v>
      </c>
      <c r="G49" s="4" t="s">
        <v>266</v>
      </c>
      <c r="H49" s="9" t="b">
        <f>TRUE()</f>
        <v>1</v>
      </c>
      <c r="I49" s="9" t="b">
        <f t="shared" si="5"/>
        <v>1</v>
      </c>
      <c r="J49" s="4" t="s">
        <v>267</v>
      </c>
      <c r="K49" s="4" t="s">
        <v>224</v>
      </c>
      <c r="L49" s="12" t="s">
        <v>258</v>
      </c>
      <c r="M49" s="4" t="s">
        <v>104</v>
      </c>
      <c r="N49" s="13" t="s">
        <v>248</v>
      </c>
      <c r="O49" s="4">
        <v>1</v>
      </c>
      <c r="P49" s="4">
        <v>35</v>
      </c>
      <c r="Q49" s="9" t="b">
        <f t="shared" si="3"/>
        <v>1</v>
      </c>
      <c r="R49" s="4"/>
    </row>
    <row r="50" ht="16.35" customHeight="1" spans="1:18">
      <c r="A50" s="4" t="s">
        <v>270</v>
      </c>
      <c r="B50" s="6" t="s">
        <v>265</v>
      </c>
      <c r="C50" s="6" t="s">
        <v>245</v>
      </c>
      <c r="D50" s="4" t="s">
        <v>74</v>
      </c>
      <c r="E50" s="4" t="s">
        <v>98</v>
      </c>
      <c r="F50" s="4">
        <v>49</v>
      </c>
      <c r="G50" s="4" t="s">
        <v>266</v>
      </c>
      <c r="H50" s="9" t="b">
        <f>FALSE()</f>
        <v>0</v>
      </c>
      <c r="I50" s="9" t="b">
        <f t="shared" si="5"/>
        <v>1</v>
      </c>
      <c r="J50" s="4" t="s">
        <v>267</v>
      </c>
      <c r="K50" s="4" t="s">
        <v>224</v>
      </c>
      <c r="L50" s="12" t="s">
        <v>258</v>
      </c>
      <c r="M50" s="4" t="s">
        <v>115</v>
      </c>
      <c r="N50" s="13" t="s">
        <v>248</v>
      </c>
      <c r="O50" s="4">
        <v>1</v>
      </c>
      <c r="P50" s="4">
        <v>35</v>
      </c>
      <c r="Q50" s="9" t="b">
        <f t="shared" si="3"/>
        <v>1</v>
      </c>
      <c r="R50" s="4"/>
    </row>
    <row r="51" ht="16.35" customHeight="1" spans="1:18">
      <c r="A51" s="4" t="s">
        <v>271</v>
      </c>
      <c r="B51" s="6" t="s">
        <v>272</v>
      </c>
      <c r="C51" s="6" t="s">
        <v>245</v>
      </c>
      <c r="D51" s="4" t="s">
        <v>74</v>
      </c>
      <c r="E51" s="4" t="s">
        <v>98</v>
      </c>
      <c r="F51" s="4">
        <v>49</v>
      </c>
      <c r="G51" s="4" t="s">
        <v>266</v>
      </c>
      <c r="H51" s="9" t="b">
        <f>TRUE()</f>
        <v>1</v>
      </c>
      <c r="I51" s="9" t="b">
        <f>FALSE()</f>
        <v>0</v>
      </c>
      <c r="J51" s="4" t="s">
        <v>267</v>
      </c>
      <c r="K51" s="4" t="s">
        <v>224</v>
      </c>
      <c r="L51" s="12" t="s">
        <v>258</v>
      </c>
      <c r="M51" s="4" t="s">
        <v>104</v>
      </c>
      <c r="N51" s="13" t="s">
        <v>248</v>
      </c>
      <c r="O51" s="4">
        <v>1</v>
      </c>
      <c r="P51" s="4">
        <v>35</v>
      </c>
      <c r="Q51" s="9" t="b">
        <f t="shared" si="3"/>
        <v>1</v>
      </c>
      <c r="R51" s="4"/>
    </row>
    <row r="52" ht="16.35" customHeight="1" spans="1:18">
      <c r="A52" s="4" t="s">
        <v>273</v>
      </c>
      <c r="B52" s="6" t="s">
        <v>272</v>
      </c>
      <c r="C52" s="6" t="s">
        <v>245</v>
      </c>
      <c r="D52" s="4" t="s">
        <v>252</v>
      </c>
      <c r="E52" s="4" t="s">
        <v>98</v>
      </c>
      <c r="F52" s="4">
        <v>49</v>
      </c>
      <c r="G52" s="4" t="s">
        <v>266</v>
      </c>
      <c r="H52" s="9" t="b">
        <f>TRUE()</f>
        <v>1</v>
      </c>
      <c r="I52" s="9" t="b">
        <f>TRUE()</f>
        <v>1</v>
      </c>
      <c r="J52" s="4" t="s">
        <v>267</v>
      </c>
      <c r="K52" s="4" t="s">
        <v>224</v>
      </c>
      <c r="L52" s="12" t="s">
        <v>258</v>
      </c>
      <c r="M52" s="4" t="s">
        <v>115</v>
      </c>
      <c r="N52" s="13" t="s">
        <v>248</v>
      </c>
      <c r="O52" s="4">
        <v>1</v>
      </c>
      <c r="P52" s="4">
        <v>35</v>
      </c>
      <c r="Q52" s="9" t="b">
        <f t="shared" si="3"/>
        <v>1</v>
      </c>
      <c r="R52" s="4"/>
    </row>
    <row r="53" ht="16.35" customHeight="1" spans="1:18">
      <c r="A53" s="4" t="s">
        <v>186</v>
      </c>
      <c r="B53" s="6" t="s">
        <v>272</v>
      </c>
      <c r="C53" s="6" t="s">
        <v>245</v>
      </c>
      <c r="D53" s="4" t="s">
        <v>252</v>
      </c>
      <c r="E53" s="4" t="s">
        <v>98</v>
      </c>
      <c r="F53" s="4">
        <v>49</v>
      </c>
      <c r="G53" s="4" t="s">
        <v>266</v>
      </c>
      <c r="H53" s="9" t="b">
        <f>TRUE()</f>
        <v>1</v>
      </c>
      <c r="I53" s="9" t="b">
        <f>FALSE()</f>
        <v>0</v>
      </c>
      <c r="J53" s="4" t="s">
        <v>267</v>
      </c>
      <c r="K53" s="4" t="s">
        <v>224</v>
      </c>
      <c r="L53" s="12" t="s">
        <v>258</v>
      </c>
      <c r="M53" s="4" t="s">
        <v>104</v>
      </c>
      <c r="N53" s="13" t="s">
        <v>248</v>
      </c>
      <c r="O53" s="4">
        <v>1</v>
      </c>
      <c r="P53" s="4">
        <v>35</v>
      </c>
      <c r="Q53" s="9" t="b">
        <f t="shared" si="3"/>
        <v>1</v>
      </c>
      <c r="R53" s="4"/>
    </row>
    <row r="54" ht="16" spans="1:18">
      <c r="A54" s="4" t="s">
        <v>274</v>
      </c>
      <c r="B54" s="6" t="s">
        <v>272</v>
      </c>
      <c r="C54" s="6" t="s">
        <v>245</v>
      </c>
      <c r="D54" s="4" t="s">
        <v>252</v>
      </c>
      <c r="E54" s="4" t="s">
        <v>98</v>
      </c>
      <c r="F54" s="4">
        <v>49</v>
      </c>
      <c r="G54" s="4" t="s">
        <v>266</v>
      </c>
      <c r="H54" s="9" t="b">
        <f>FALSE()</f>
        <v>0</v>
      </c>
      <c r="I54" s="9" t="b">
        <f>TRUE()</f>
        <v>1</v>
      </c>
      <c r="J54" s="4" t="s">
        <v>267</v>
      </c>
      <c r="K54" s="4" t="s">
        <v>224</v>
      </c>
      <c r="L54" s="12" t="s">
        <v>258</v>
      </c>
      <c r="M54" s="4" t="s">
        <v>115</v>
      </c>
      <c r="N54" s="13" t="s">
        <v>248</v>
      </c>
      <c r="O54" s="4">
        <v>1</v>
      </c>
      <c r="P54" s="4">
        <v>35</v>
      </c>
      <c r="Q54" s="9" t="b">
        <f t="shared" si="3"/>
        <v>1</v>
      </c>
      <c r="R54" s="4"/>
    </row>
    <row r="55" ht="16" spans="1:18">
      <c r="A55" s="4" t="s">
        <v>275</v>
      </c>
      <c r="B55" s="6" t="s">
        <v>276</v>
      </c>
      <c r="C55" s="6" t="s">
        <v>245</v>
      </c>
      <c r="D55" s="4" t="s">
        <v>261</v>
      </c>
      <c r="E55" s="4" t="s">
        <v>98</v>
      </c>
      <c r="F55" s="4" t="s">
        <v>277</v>
      </c>
      <c r="G55" s="4" t="s">
        <v>278</v>
      </c>
      <c r="H55" s="9" t="b">
        <f>TRUE()</f>
        <v>1</v>
      </c>
      <c r="I55" s="9" t="b">
        <f>TRUE()</f>
        <v>1</v>
      </c>
      <c r="J55" s="4" t="s">
        <v>279</v>
      </c>
      <c r="K55" s="4" t="s">
        <v>224</v>
      </c>
      <c r="L55" s="12" t="s">
        <v>258</v>
      </c>
      <c r="M55" s="4" t="s">
        <v>104</v>
      </c>
      <c r="N55" s="13" t="s">
        <v>248</v>
      </c>
      <c r="O55" s="4">
        <v>1</v>
      </c>
      <c r="P55" s="4">
        <v>35</v>
      </c>
      <c r="Q55" s="9" t="b">
        <f t="shared" si="3"/>
        <v>1</v>
      </c>
      <c r="R55" s="4"/>
    </row>
    <row r="56" ht="16" spans="1:18">
      <c r="A56" s="4" t="s">
        <v>280</v>
      </c>
      <c r="B56" s="6" t="s">
        <v>276</v>
      </c>
      <c r="C56" s="6" t="s">
        <v>245</v>
      </c>
      <c r="D56" s="4" t="s">
        <v>261</v>
      </c>
      <c r="E56" s="4" t="s">
        <v>98</v>
      </c>
      <c r="F56" s="4" t="s">
        <v>277</v>
      </c>
      <c r="G56" s="4" t="s">
        <v>278</v>
      </c>
      <c r="H56" s="9" t="b">
        <f>TRUE()</f>
        <v>1</v>
      </c>
      <c r="I56" s="9" t="b">
        <f>TRUE()</f>
        <v>1</v>
      </c>
      <c r="J56" s="4" t="s">
        <v>279</v>
      </c>
      <c r="K56" s="4" t="s">
        <v>224</v>
      </c>
      <c r="L56" s="12" t="s">
        <v>258</v>
      </c>
      <c r="M56" s="4" t="s">
        <v>115</v>
      </c>
      <c r="N56" s="13" t="s">
        <v>248</v>
      </c>
      <c r="O56" s="4">
        <v>1</v>
      </c>
      <c r="P56" s="4">
        <v>35</v>
      </c>
      <c r="Q56" s="9" t="b">
        <f t="shared" si="3"/>
        <v>1</v>
      </c>
      <c r="R56" s="4"/>
    </row>
    <row r="57" ht="16" spans="1:18">
      <c r="A57" s="4" t="s">
        <v>198</v>
      </c>
      <c r="B57" s="6" t="s">
        <v>276</v>
      </c>
      <c r="C57" s="6" t="s">
        <v>245</v>
      </c>
      <c r="D57" s="4" t="s">
        <v>261</v>
      </c>
      <c r="E57" s="4" t="s">
        <v>98</v>
      </c>
      <c r="F57" s="4" t="s">
        <v>277</v>
      </c>
      <c r="G57" s="4" t="s">
        <v>278</v>
      </c>
      <c r="H57" s="9" t="b">
        <f>FALSE()</f>
        <v>0</v>
      </c>
      <c r="I57" s="9" t="b">
        <f>FALSE()</f>
        <v>0</v>
      </c>
      <c r="J57" s="4" t="s">
        <v>279</v>
      </c>
      <c r="K57" s="4" t="s">
        <v>224</v>
      </c>
      <c r="L57" s="12" t="s">
        <v>258</v>
      </c>
      <c r="M57" s="4" t="s">
        <v>104</v>
      </c>
      <c r="N57" s="13" t="s">
        <v>248</v>
      </c>
      <c r="O57" s="4">
        <v>1</v>
      </c>
      <c r="P57" s="4">
        <v>35</v>
      </c>
      <c r="Q57" s="9" t="b">
        <f t="shared" si="3"/>
        <v>1</v>
      </c>
      <c r="R57" s="4"/>
    </row>
    <row r="58" ht="16" spans="1:18">
      <c r="A58" s="4" t="s">
        <v>281</v>
      </c>
      <c r="B58" s="6" t="s">
        <v>282</v>
      </c>
      <c r="C58" s="6" t="s">
        <v>245</v>
      </c>
      <c r="D58" s="4" t="s">
        <v>210</v>
      </c>
      <c r="E58" s="4" t="s">
        <v>98</v>
      </c>
      <c r="F58" s="4" t="s">
        <v>277</v>
      </c>
      <c r="G58" s="4" t="s">
        <v>278</v>
      </c>
      <c r="H58" s="9" t="b">
        <f>TRUE()</f>
        <v>1</v>
      </c>
      <c r="I58" s="9" t="b">
        <f t="shared" ref="I58:I63" si="6">TRUE()</f>
        <v>1</v>
      </c>
      <c r="J58" s="4" t="s">
        <v>279</v>
      </c>
      <c r="K58" s="4" t="s">
        <v>224</v>
      </c>
      <c r="L58" s="12" t="s">
        <v>258</v>
      </c>
      <c r="M58" s="4" t="s">
        <v>115</v>
      </c>
      <c r="N58" s="13" t="s">
        <v>248</v>
      </c>
      <c r="O58" s="4">
        <v>1</v>
      </c>
      <c r="P58" s="4">
        <v>35</v>
      </c>
      <c r="Q58" s="9" t="b">
        <f t="shared" si="3"/>
        <v>1</v>
      </c>
      <c r="R58" s="4"/>
    </row>
    <row r="59" ht="16" spans="1:18">
      <c r="A59" s="4" t="s">
        <v>152</v>
      </c>
      <c r="B59" s="6" t="s">
        <v>282</v>
      </c>
      <c r="C59" s="6" t="s">
        <v>245</v>
      </c>
      <c r="D59" s="4" t="s">
        <v>210</v>
      </c>
      <c r="E59" s="4" t="s">
        <v>98</v>
      </c>
      <c r="F59" s="4" t="s">
        <v>277</v>
      </c>
      <c r="G59" s="4" t="s">
        <v>278</v>
      </c>
      <c r="H59" s="9" t="b">
        <f>TRUE()</f>
        <v>1</v>
      </c>
      <c r="I59" s="9" t="b">
        <f t="shared" si="6"/>
        <v>1</v>
      </c>
      <c r="J59" s="4" t="s">
        <v>279</v>
      </c>
      <c r="K59" s="4" t="s">
        <v>224</v>
      </c>
      <c r="L59" s="12" t="s">
        <v>258</v>
      </c>
      <c r="M59" s="4" t="s">
        <v>104</v>
      </c>
      <c r="N59" s="13" t="s">
        <v>248</v>
      </c>
      <c r="O59" s="4">
        <v>1</v>
      </c>
      <c r="P59" s="4">
        <v>35</v>
      </c>
      <c r="Q59" s="9" t="b">
        <f t="shared" si="3"/>
        <v>1</v>
      </c>
      <c r="R59" s="4"/>
    </row>
    <row r="60" ht="16" spans="1:18">
      <c r="A60" s="4" t="s">
        <v>283</v>
      </c>
      <c r="B60" s="6" t="s">
        <v>282</v>
      </c>
      <c r="C60" s="6" t="s">
        <v>245</v>
      </c>
      <c r="D60" s="4" t="s">
        <v>210</v>
      </c>
      <c r="E60" s="4" t="s">
        <v>98</v>
      </c>
      <c r="F60" s="4" t="s">
        <v>277</v>
      </c>
      <c r="G60" s="4" t="s">
        <v>278</v>
      </c>
      <c r="H60" s="9" t="b">
        <f>FALSE()</f>
        <v>0</v>
      </c>
      <c r="I60" s="9" t="b">
        <f t="shared" si="6"/>
        <v>1</v>
      </c>
      <c r="J60" s="4" t="s">
        <v>279</v>
      </c>
      <c r="K60" s="4" t="s">
        <v>224</v>
      </c>
      <c r="L60" s="12" t="s">
        <v>258</v>
      </c>
      <c r="M60" s="4" t="s">
        <v>115</v>
      </c>
      <c r="N60" s="13" t="s">
        <v>248</v>
      </c>
      <c r="O60" s="4">
        <v>1</v>
      </c>
      <c r="P60" s="4">
        <v>35</v>
      </c>
      <c r="Q60" s="9" t="b">
        <f t="shared" si="3"/>
        <v>1</v>
      </c>
      <c r="R60" s="4"/>
    </row>
    <row r="61" ht="16" spans="1:18">
      <c r="A61" s="4" t="s">
        <v>284</v>
      </c>
      <c r="B61" s="6" t="s">
        <v>285</v>
      </c>
      <c r="C61" s="6" t="s">
        <v>245</v>
      </c>
      <c r="D61" s="4" t="s">
        <v>262</v>
      </c>
      <c r="E61" s="4" t="s">
        <v>98</v>
      </c>
      <c r="F61" s="4" t="s">
        <v>277</v>
      </c>
      <c r="G61" s="4" t="s">
        <v>278</v>
      </c>
      <c r="H61" s="9" t="b">
        <f>TRUE()</f>
        <v>1</v>
      </c>
      <c r="I61" s="9" t="b">
        <f t="shared" si="6"/>
        <v>1</v>
      </c>
      <c r="J61" s="4" t="s">
        <v>279</v>
      </c>
      <c r="K61" s="4" t="s">
        <v>224</v>
      </c>
      <c r="L61" s="12" t="s">
        <v>258</v>
      </c>
      <c r="M61" s="4" t="s">
        <v>104</v>
      </c>
      <c r="N61" s="13" t="s">
        <v>248</v>
      </c>
      <c r="O61" s="4">
        <v>1</v>
      </c>
      <c r="P61" s="4">
        <v>35</v>
      </c>
      <c r="Q61" s="9" t="b">
        <f t="shared" si="3"/>
        <v>1</v>
      </c>
      <c r="R61" s="4"/>
    </row>
    <row r="62" ht="16" spans="1:18">
      <c r="A62" s="4" t="s">
        <v>286</v>
      </c>
      <c r="B62" s="6" t="s">
        <v>285</v>
      </c>
      <c r="C62" s="6" t="s">
        <v>245</v>
      </c>
      <c r="D62" s="4" t="s">
        <v>262</v>
      </c>
      <c r="E62" s="4" t="s">
        <v>98</v>
      </c>
      <c r="F62" s="4" t="s">
        <v>277</v>
      </c>
      <c r="G62" s="4" t="s">
        <v>278</v>
      </c>
      <c r="H62" s="9" t="b">
        <f>TRUE()</f>
        <v>1</v>
      </c>
      <c r="I62" s="9" t="b">
        <f t="shared" si="6"/>
        <v>1</v>
      </c>
      <c r="J62" s="4" t="s">
        <v>279</v>
      </c>
      <c r="K62" s="4" t="s">
        <v>224</v>
      </c>
      <c r="L62" s="12" t="s">
        <v>258</v>
      </c>
      <c r="M62" s="4" t="s">
        <v>115</v>
      </c>
      <c r="N62" s="13" t="s">
        <v>248</v>
      </c>
      <c r="O62" s="4">
        <v>1</v>
      </c>
      <c r="P62" s="4">
        <v>35</v>
      </c>
      <c r="Q62" s="9" t="b">
        <f t="shared" si="3"/>
        <v>1</v>
      </c>
      <c r="R62" s="4"/>
    </row>
    <row r="63" ht="16" spans="1:18">
      <c r="A63" s="4" t="s">
        <v>287</v>
      </c>
      <c r="B63" s="6" t="s">
        <v>285</v>
      </c>
      <c r="C63" s="6" t="s">
        <v>245</v>
      </c>
      <c r="D63" s="4" t="s">
        <v>262</v>
      </c>
      <c r="E63" s="4" t="s">
        <v>98</v>
      </c>
      <c r="F63" s="4" t="s">
        <v>277</v>
      </c>
      <c r="G63" s="4" t="s">
        <v>278</v>
      </c>
      <c r="H63" s="9" t="b">
        <f>TRUE()</f>
        <v>1</v>
      </c>
      <c r="I63" s="9" t="b">
        <f t="shared" si="6"/>
        <v>1</v>
      </c>
      <c r="J63" s="4" t="s">
        <v>279</v>
      </c>
      <c r="K63" s="4" t="s">
        <v>224</v>
      </c>
      <c r="L63" s="12" t="s">
        <v>258</v>
      </c>
      <c r="M63" s="4" t="s">
        <v>104</v>
      </c>
      <c r="N63" s="13" t="s">
        <v>248</v>
      </c>
      <c r="O63" s="4">
        <v>1</v>
      </c>
      <c r="P63" s="4">
        <v>35</v>
      </c>
      <c r="Q63" s="9" t="b">
        <f t="shared" si="3"/>
        <v>1</v>
      </c>
      <c r="R63" s="4"/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menu</vt:lpstr>
      <vt:lpstr>product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53</cp:revision>
  <dcterms:created xsi:type="dcterms:W3CDTF">2019-11-06T13:12:00Z</dcterms:created>
  <dcterms:modified xsi:type="dcterms:W3CDTF">2019-12-05T19:46:46Z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