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sair/Desktop/online course(VBA,Coding)/VBA_ScriptUni/01 Advanced Excel Features/"/>
    </mc:Choice>
  </mc:AlternateContent>
  <xr:revisionPtr revIDLastSave="0" documentId="13_ncr:1_{78004CBC-D46E-B642-B629-9DE63C049A06}" xr6:coauthVersionLast="36" xr6:coauthVersionMax="36" xr10:uidLastSave="{00000000-0000-0000-0000-000000000000}"/>
  <bookViews>
    <workbookView xWindow="8320" yWindow="1500" windowWidth="18300" windowHeight="16500" xr2:uid="{3A1652C2-EC8F-D546-A0A0-48821D76D83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6" i="1" l="1"/>
  <c r="D102" i="1"/>
  <c r="D103" i="1"/>
  <c r="D104" i="1"/>
  <c r="D105" i="1"/>
  <c r="D101" i="1"/>
  <c r="E15" i="1" l="1"/>
  <c r="G73" i="1" l="1"/>
  <c r="G72" i="1"/>
  <c r="F84" i="1" l="1"/>
  <c r="F81" i="1"/>
  <c r="D81" i="1"/>
  <c r="G71" i="1"/>
  <c r="F56" i="1"/>
  <c r="A72" i="1"/>
  <c r="D64" i="1"/>
  <c r="F57" i="1"/>
  <c r="E42" i="1"/>
  <c r="E43" i="1"/>
  <c r="E44" i="1"/>
  <c r="E45" i="1"/>
  <c r="E46" i="1"/>
  <c r="E41" i="1"/>
  <c r="E38" i="1"/>
  <c r="F38" i="1"/>
  <c r="G38" i="1"/>
  <c r="H38" i="1"/>
  <c r="D38" i="1"/>
  <c r="H14" i="1"/>
  <c r="I14" i="1"/>
  <c r="G14" i="1"/>
  <c r="E16" i="1"/>
  <c r="E17" i="1"/>
  <c r="E18" i="1"/>
  <c r="E19" i="1"/>
  <c r="E20" i="1"/>
  <c r="E21" i="1"/>
  <c r="E14" i="1"/>
  <c r="B15" i="1"/>
  <c r="B16" i="1"/>
  <c r="B17" i="1"/>
  <c r="B18" i="1"/>
  <c r="B19" i="1"/>
  <c r="B20" i="1"/>
  <c r="B21" i="1"/>
  <c r="B14" i="1"/>
  <c r="E3" i="1"/>
  <c r="B2" i="1"/>
</calcChain>
</file>

<file path=xl/sharedStrings.xml><?xml version="1.0" encoding="utf-8"?>
<sst xmlns="http://schemas.openxmlformats.org/spreadsheetml/2006/main" count="72" uniqueCount="61">
  <si>
    <t>Product</t>
  </si>
  <si>
    <t>Subtract</t>
  </si>
  <si>
    <t>DRAG FEATURE</t>
  </si>
  <si>
    <t>DOUBLE CLICK</t>
  </si>
  <si>
    <t>CTRL R</t>
  </si>
  <si>
    <t>shift ---&gt; CTRLR</t>
  </si>
  <si>
    <t>CTRL D 竖</t>
  </si>
  <si>
    <t>VLOOKUP/H</t>
  </si>
  <si>
    <t>item</t>
  </si>
  <si>
    <t>value</t>
  </si>
  <si>
    <t>INDEX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</si>
  <si>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</si>
  <si>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</si>
  <si>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</si>
  <si>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</si>
  <si>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</si>
  <si>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</si>
  <si>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</si>
  <si>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</si>
  <si>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</si>
  <si>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</si>
  <si>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</si>
  <si>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</si>
  <si>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</si>
  <si>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</si>
  <si>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</si>
  <si>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</si>
  <si>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MATCH</t>
  </si>
  <si>
    <t>Bob</t>
  </si>
  <si>
    <t>Shirley</t>
  </si>
  <si>
    <t>Mark</t>
  </si>
  <si>
    <t>Name</t>
  </si>
  <si>
    <t>Juan</t>
  </si>
  <si>
    <t>Ashley</t>
  </si>
  <si>
    <t>John</t>
  </si>
  <si>
    <t>Grade</t>
  </si>
  <si>
    <t>Question: looking for the student with a grade of 100</t>
  </si>
  <si>
    <t>##USE MATCH TO TELL which ROW</t>
  </si>
  <si>
    <t>##INDEX</t>
  </si>
  <si>
    <t>Note: WE just did a backwards Vlookup. We can even move it around.</t>
  </si>
  <si>
    <t>SUMIF</t>
  </si>
  <si>
    <t>Bond</t>
  </si>
  <si>
    <t>STOCK</t>
  </si>
  <si>
    <t>CASH</t>
  </si>
  <si>
    <t>BOND</t>
  </si>
  <si>
    <t>##COMMAND SHIFT DOWN to Select all downward cells</t>
  </si>
  <si>
    <t>##Not Case Sensitive</t>
  </si>
  <si>
    <t>INDEX/MATCH to relax VLOOKUP uses!!</t>
  </si>
  <si>
    <t xml:space="preserve">First </t>
  </si>
  <si>
    <t>Last</t>
  </si>
  <si>
    <t>Account</t>
  </si>
  <si>
    <t>Sally</t>
  </si>
  <si>
    <t>Do</t>
  </si>
  <si>
    <t>Brown</t>
  </si>
  <si>
    <t>Bernstein</t>
  </si>
  <si>
    <t>Frank</t>
  </si>
  <si>
    <t>Sina</t>
  </si>
  <si>
    <t>Joe</t>
  </si>
  <si>
    <t>Doe</t>
  </si>
  <si>
    <t>Straw</t>
  </si>
  <si>
    <t>DOLLAR SIGNS (command+T)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</si>
</sst>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14" fontId="0" fillId="0" borderId="8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EC1A-E504-B849-ABE1-7654D994F524}">
  <dimension ref="A1:I106"/>
  <sheetViews>
    <sheetView tabSelected="1" topLeftCell="A96" workbookViewId="0">
      <selection activeCell="D101" sqref="D101"/>
    </sheetView>
  </sheetViews>
  <sheetFormatPr baseColWidth="10" defaultRowHeight="16"/>
  <sheetData>
    <row r="1" spans="1:9">
      <c r="A1" s="35" t="s">
        <v>0</v>
      </c>
      <c r="B1" s="35"/>
      <c r="D1" s="36" t="s">
        <v>1</v>
      </c>
      <c r="E1" s="37"/>
      <c r="F1" s="3"/>
    </row>
    <row r="2" spans="1:9">
      <c r="A2">
        <v>2</v>
      </c>
      <c r="B2">
        <f>PRODUCT(A2:A3)</f>
        <v>46</v>
      </c>
      <c r="D2" s="4">
        <v>20</v>
      </c>
      <c r="E2" s="5"/>
      <c r="F2" s="6">
        <v>1</v>
      </c>
    </row>
    <row r="3" spans="1:9">
      <c r="A3">
        <v>23</v>
      </c>
      <c r="D3" s="4">
        <v>5</v>
      </c>
      <c r="E3" s="10">
        <f>SUMPRODUCT(D2:D6,F2:F6)</f>
        <v>6</v>
      </c>
      <c r="F3" s="6">
        <v>-1</v>
      </c>
    </row>
    <row r="4" spans="1:9">
      <c r="D4" s="4">
        <v>2</v>
      </c>
      <c r="E4" s="5"/>
      <c r="F4" s="6">
        <v>-1</v>
      </c>
    </row>
    <row r="5" spans="1:9">
      <c r="D5" s="4">
        <v>5</v>
      </c>
      <c r="E5" s="5"/>
      <c r="F5" s="6">
        <v>-1</v>
      </c>
    </row>
    <row r="6" spans="1:9" ht="17" thickBot="1">
      <c r="D6" s="7">
        <v>2</v>
      </c>
      <c r="E6" s="8"/>
      <c r="F6" s="9">
        <v>-1</v>
      </c>
    </row>
    <row r="12" spans="1:9" ht="17" thickBot="1"/>
    <row r="13" spans="1:9" ht="17" thickBot="1">
      <c r="A13" s="38" t="s">
        <v>2</v>
      </c>
      <c r="B13" s="39"/>
      <c r="D13" s="38" t="s">
        <v>60</v>
      </c>
      <c r="E13" s="39"/>
    </row>
    <row r="14" spans="1:9" ht="17" thickBot="1">
      <c r="A14" s="4">
        <v>1</v>
      </c>
      <c r="B14" s="6">
        <f>1+A14</f>
        <v>2</v>
      </c>
      <c r="D14" s="4">
        <v>1</v>
      </c>
      <c r="E14" s="6">
        <f>1+D$14</f>
        <v>2</v>
      </c>
      <c r="G14" s="11">
        <f>1+$D14</f>
        <v>2</v>
      </c>
      <c r="H14" s="12">
        <f>1+$D14</f>
        <v>2</v>
      </c>
      <c r="I14" s="13">
        <f>1+$D14</f>
        <v>2</v>
      </c>
    </row>
    <row r="15" spans="1:9">
      <c r="A15" s="4">
        <v>2</v>
      </c>
      <c r="B15" s="6">
        <f t="shared" ref="B15:B21" si="0">1+A15</f>
        <v>3</v>
      </c>
      <c r="D15" s="4">
        <v>2</v>
      </c>
      <c r="E15" s="6">
        <f>1+$D$14</f>
        <v>2</v>
      </c>
    </row>
    <row r="16" spans="1:9">
      <c r="A16" s="4">
        <v>3</v>
      </c>
      <c r="B16" s="6">
        <f t="shared" si="0"/>
        <v>4</v>
      </c>
      <c r="D16" s="4">
        <v>3</v>
      </c>
      <c r="E16" s="6">
        <f t="shared" ref="E16:E21" si="1">1+D$14</f>
        <v>2</v>
      </c>
    </row>
    <row r="17" spans="1:8">
      <c r="A17" s="4">
        <v>4</v>
      </c>
      <c r="B17" s="6">
        <f t="shared" si="0"/>
        <v>5</v>
      </c>
      <c r="D17" s="4"/>
      <c r="E17" s="6">
        <f t="shared" si="1"/>
        <v>2</v>
      </c>
    </row>
    <row r="18" spans="1:8">
      <c r="A18" s="4">
        <v>5</v>
      </c>
      <c r="B18" s="6">
        <f t="shared" si="0"/>
        <v>6</v>
      </c>
      <c r="D18" s="4"/>
      <c r="E18" s="6">
        <f t="shared" si="1"/>
        <v>2</v>
      </c>
    </row>
    <row r="19" spans="1:8">
      <c r="A19" s="4">
        <v>6</v>
      </c>
      <c r="B19" s="6">
        <f t="shared" si="0"/>
        <v>7</v>
      </c>
      <c r="D19" s="4"/>
      <c r="E19" s="6">
        <f t="shared" si="1"/>
        <v>2</v>
      </c>
    </row>
    <row r="20" spans="1:8">
      <c r="A20" s="4">
        <v>7</v>
      </c>
      <c r="B20" s="6">
        <f t="shared" si="0"/>
        <v>8</v>
      </c>
      <c r="D20" s="4"/>
      <c r="E20" s="6">
        <f t="shared" si="1"/>
        <v>2</v>
      </c>
    </row>
    <row r="21" spans="1:8" ht="17" thickBot="1">
      <c r="A21" s="7">
        <v>8</v>
      </c>
      <c r="B21" s="9">
        <f t="shared" si="0"/>
        <v>9</v>
      </c>
      <c r="D21" s="7"/>
      <c r="E21" s="9">
        <f t="shared" si="1"/>
        <v>2</v>
      </c>
    </row>
    <row r="28" spans="1:8" ht="17" thickBot="1"/>
    <row r="29" spans="1:8">
      <c r="A29" s="38" t="s">
        <v>3</v>
      </c>
      <c r="B29" s="39"/>
    </row>
    <row r="30" spans="1:8">
      <c r="A30" s="14">
        <v>41640</v>
      </c>
      <c r="B30" s="15">
        <v>41640</v>
      </c>
    </row>
    <row r="31" spans="1:8" ht="17" thickBot="1">
      <c r="A31" s="14">
        <v>41641</v>
      </c>
      <c r="B31" s="15">
        <v>41641</v>
      </c>
    </row>
    <row r="32" spans="1:8">
      <c r="A32" s="14">
        <v>41642</v>
      </c>
      <c r="B32" s="15">
        <v>41642</v>
      </c>
      <c r="D32" s="18" t="s">
        <v>4</v>
      </c>
      <c r="E32" s="2"/>
      <c r="F32" s="19" t="s">
        <v>6</v>
      </c>
      <c r="G32" s="2"/>
      <c r="H32" s="3"/>
    </row>
    <row r="33" spans="1:8">
      <c r="A33" s="14">
        <v>41643</v>
      </c>
      <c r="B33" s="15">
        <v>41643</v>
      </c>
      <c r="D33" s="4"/>
      <c r="E33" s="5"/>
      <c r="F33" s="5"/>
      <c r="G33" s="5"/>
      <c r="H33" s="6"/>
    </row>
    <row r="34" spans="1:8">
      <c r="A34" s="14">
        <v>41644</v>
      </c>
      <c r="B34" s="15">
        <v>41644</v>
      </c>
      <c r="D34" s="4">
        <v>1</v>
      </c>
      <c r="E34" s="5">
        <v>2</v>
      </c>
      <c r="F34" s="5">
        <v>3</v>
      </c>
      <c r="G34" s="5">
        <v>4</v>
      </c>
      <c r="H34" s="6">
        <v>5</v>
      </c>
    </row>
    <row r="35" spans="1:8">
      <c r="A35" s="14">
        <v>41645</v>
      </c>
      <c r="B35" s="15">
        <v>41645</v>
      </c>
      <c r="D35" s="4"/>
      <c r="E35" s="5"/>
      <c r="F35" s="5"/>
      <c r="G35" s="5"/>
      <c r="H35" s="6"/>
    </row>
    <row r="36" spans="1:8">
      <c r="A36" s="14">
        <v>41646</v>
      </c>
      <c r="B36" s="15">
        <v>41646</v>
      </c>
      <c r="D36" s="4"/>
      <c r="E36" s="5"/>
      <c r="F36" s="5"/>
      <c r="G36" s="5"/>
      <c r="H36" s="6"/>
    </row>
    <row r="37" spans="1:8">
      <c r="A37" s="14">
        <v>41647</v>
      </c>
      <c r="B37" s="15">
        <v>41647</v>
      </c>
      <c r="D37" s="4" t="s">
        <v>5</v>
      </c>
      <c r="E37" s="5"/>
      <c r="F37" s="5"/>
      <c r="G37" s="5"/>
      <c r="H37" s="6"/>
    </row>
    <row r="38" spans="1:8" ht="17" thickBot="1">
      <c r="A38" s="16">
        <v>41648</v>
      </c>
      <c r="B38" s="17">
        <v>41648</v>
      </c>
      <c r="D38" s="4">
        <f>D34*5</f>
        <v>5</v>
      </c>
      <c r="E38" s="5">
        <f>E34*5</f>
        <v>10</v>
      </c>
      <c r="F38" s="5">
        <f>F34*5</f>
        <v>15</v>
      </c>
      <c r="G38" s="5">
        <f>G34*5</f>
        <v>20</v>
      </c>
      <c r="H38" s="6">
        <f>H34*5</f>
        <v>25</v>
      </c>
    </row>
    <row r="39" spans="1:8">
      <c r="D39" s="4"/>
      <c r="E39" s="5"/>
      <c r="F39" s="5"/>
      <c r="G39" s="5"/>
      <c r="H39" s="6"/>
    </row>
    <row r="40" spans="1:8">
      <c r="D40" s="4"/>
      <c r="E40" s="5"/>
      <c r="F40" s="5"/>
      <c r="G40" s="5"/>
      <c r="H40" s="6"/>
    </row>
    <row r="41" spans="1:8">
      <c r="D41" s="4">
        <v>1</v>
      </c>
      <c r="E41" s="5">
        <f t="shared" ref="E41:E46" si="2">5*D41</f>
        <v>5</v>
      </c>
      <c r="F41" s="5"/>
      <c r="G41" s="5"/>
      <c r="H41" s="6"/>
    </row>
    <row r="42" spans="1:8">
      <c r="D42" s="4">
        <v>2</v>
      </c>
      <c r="E42" s="5">
        <f t="shared" si="2"/>
        <v>10</v>
      </c>
      <c r="F42" s="5"/>
      <c r="G42" s="5"/>
      <c r="H42" s="6"/>
    </row>
    <row r="43" spans="1:8">
      <c r="D43" s="4">
        <v>3</v>
      </c>
      <c r="E43" s="5">
        <f t="shared" si="2"/>
        <v>15</v>
      </c>
      <c r="F43" s="5"/>
      <c r="G43" s="5"/>
      <c r="H43" s="6"/>
    </row>
    <row r="44" spans="1:8">
      <c r="D44" s="4">
        <v>4</v>
      </c>
      <c r="E44" s="5">
        <f t="shared" si="2"/>
        <v>20</v>
      </c>
      <c r="F44" s="5"/>
      <c r="G44" s="5"/>
      <c r="H44" s="6"/>
    </row>
    <row r="45" spans="1:8">
      <c r="D45" s="4">
        <v>5</v>
      </c>
      <c r="E45" s="5">
        <f t="shared" si="2"/>
        <v>25</v>
      </c>
      <c r="F45" s="5"/>
      <c r="G45" s="5"/>
      <c r="H45" s="6"/>
    </row>
    <row r="46" spans="1:8" ht="17" thickBot="1">
      <c r="D46" s="7"/>
      <c r="E46" s="8">
        <f t="shared" si="2"/>
        <v>0</v>
      </c>
      <c r="F46" s="8"/>
      <c r="G46" s="8"/>
      <c r="H46" s="9"/>
    </row>
    <row r="52" spans="1:8">
      <c r="A52" s="40" t="s">
        <v>7</v>
      </c>
      <c r="B52" s="41"/>
      <c r="C52" s="20"/>
      <c r="D52" s="20"/>
      <c r="E52" s="20"/>
      <c r="F52" s="20"/>
      <c r="G52" s="20"/>
      <c r="H52" s="21"/>
    </row>
    <row r="53" spans="1:8">
      <c r="A53" s="22">
        <v>1</v>
      </c>
      <c r="B53" s="5">
        <v>4.3499999999999996</v>
      </c>
      <c r="C53" s="5"/>
      <c r="D53" s="5">
        <v>1</v>
      </c>
      <c r="E53" s="5">
        <v>2</v>
      </c>
      <c r="F53" s="5">
        <v>3</v>
      </c>
      <c r="G53" s="5">
        <v>4</v>
      </c>
      <c r="H53" s="23">
        <v>5</v>
      </c>
    </row>
    <row r="54" spans="1:8">
      <c r="A54" s="22">
        <v>2</v>
      </c>
      <c r="B54" s="5">
        <v>6</v>
      </c>
      <c r="C54" s="5"/>
      <c r="D54" s="5">
        <v>4.3499999999999996</v>
      </c>
      <c r="E54" s="5">
        <v>6</v>
      </c>
      <c r="F54" s="5">
        <v>10.1</v>
      </c>
      <c r="G54" s="5">
        <v>2.44</v>
      </c>
      <c r="H54" s="23">
        <v>2.6</v>
      </c>
    </row>
    <row r="55" spans="1:8">
      <c r="A55" s="22">
        <v>3</v>
      </c>
      <c r="B55" s="5">
        <v>10.1</v>
      </c>
      <c r="C55" s="5"/>
      <c r="D55" s="5"/>
      <c r="E55" s="27" t="s">
        <v>8</v>
      </c>
      <c r="F55" s="28" t="s">
        <v>9</v>
      </c>
      <c r="G55" s="5"/>
      <c r="H55" s="23"/>
    </row>
    <row r="56" spans="1:8">
      <c r="A56" s="22">
        <v>4</v>
      </c>
      <c r="B56" s="5">
        <v>2.44</v>
      </c>
      <c r="C56" s="5"/>
      <c r="D56" s="5"/>
      <c r="E56" s="5">
        <v>3</v>
      </c>
      <c r="F56" s="5">
        <f>VLOOKUP(E56,A53:B57,2,1)</f>
        <v>10.1</v>
      </c>
      <c r="G56" s="5"/>
      <c r="H56" s="23"/>
    </row>
    <row r="57" spans="1:8">
      <c r="A57" s="24">
        <v>5</v>
      </c>
      <c r="B57" s="25">
        <v>2.6</v>
      </c>
      <c r="C57" s="25"/>
      <c r="D57" s="25"/>
      <c r="E57" s="25">
        <v>3</v>
      </c>
      <c r="F57" s="25">
        <f>HLOOKUP(E57,D53:H54,2,1)</f>
        <v>10.1</v>
      </c>
      <c r="G57" s="25"/>
      <c r="H57" s="26"/>
    </row>
    <row r="58" spans="1:8">
      <c r="D58" s="32" t="s">
        <v>10</v>
      </c>
      <c r="E58" s="33"/>
      <c r="F58" s="33"/>
      <c r="G58" s="34"/>
    </row>
    <row r="59" spans="1:8">
      <c r="D59" s="22" t="s">
        <v>11</v>
      </c>
      <c r="E59" s="5" t="s">
        <v>15</v>
      </c>
      <c r="F59" s="5" t="s">
        <v>19</v>
      </c>
      <c r="G59" s="23" t="s">
        <v>23</v>
      </c>
    </row>
    <row r="60" spans="1:8">
      <c r="D60" s="22" t="s">
        <v>12</v>
      </c>
      <c r="E60" s="5" t="s">
        <v>16</v>
      </c>
      <c r="F60" s="5" t="s">
        <v>20</v>
      </c>
      <c r="G60" s="23" t="s">
        <v>24</v>
      </c>
    </row>
    <row r="61" spans="1:8">
      <c r="D61" s="22" t="s">
        <v>13</v>
      </c>
      <c r="E61" s="5" t="s">
        <v>17</v>
      </c>
      <c r="F61" s="5" t="s">
        <v>21</v>
      </c>
      <c r="G61" s="23" t="s">
        <v>25</v>
      </c>
    </row>
    <row r="62" spans="1:8">
      <c r="D62" s="22" t="s">
        <v>14</v>
      </c>
      <c r="E62" s="5" t="s">
        <v>18</v>
      </c>
      <c r="F62" s="5" t="s">
        <v>22</v>
      </c>
      <c r="G62" s="23" t="s">
        <v>26</v>
      </c>
    </row>
    <row r="63" spans="1:8">
      <c r="D63" s="22"/>
      <c r="E63" s="5"/>
      <c r="F63" s="5"/>
      <c r="G63" s="23"/>
    </row>
    <row r="64" spans="1:8">
      <c r="D64" s="24" t="str">
        <f>INDEX(D59:G62,3,3)</f>
        <v>K</v>
      </c>
      <c r="E64" s="25"/>
      <c r="F64" s="25"/>
      <c r="G64" s="26"/>
    </row>
    <row r="66" spans="1:8">
      <c r="A66" s="1" t="s">
        <v>27</v>
      </c>
      <c r="D66" s="1" t="s">
        <v>47</v>
      </c>
      <c r="E66" s="1"/>
      <c r="F66" s="1"/>
    </row>
    <row r="67" spans="1:8" ht="21">
      <c r="A67" t="s">
        <v>28</v>
      </c>
      <c r="D67" t="s">
        <v>31</v>
      </c>
      <c r="E67" t="s">
        <v>35</v>
      </c>
      <c r="G67" s="29" t="s">
        <v>36</v>
      </c>
    </row>
    <row r="68" spans="1:8">
      <c r="A68" t="s">
        <v>29</v>
      </c>
      <c r="D68" t="s">
        <v>28</v>
      </c>
      <c r="E68">
        <v>80</v>
      </c>
    </row>
    <row r="69" spans="1:8">
      <c r="A69" t="s">
        <v>30</v>
      </c>
      <c r="D69" t="s">
        <v>29</v>
      </c>
      <c r="E69">
        <v>65</v>
      </c>
    </row>
    <row r="70" spans="1:8">
      <c r="A70" t="s">
        <v>30</v>
      </c>
      <c r="D70" t="s">
        <v>30</v>
      </c>
      <c r="E70">
        <v>100</v>
      </c>
    </row>
    <row r="71" spans="1:8">
      <c r="D71" t="s">
        <v>32</v>
      </c>
      <c r="E71">
        <v>93</v>
      </c>
      <c r="G71">
        <f>VLOOKUP(D68,D68:E73,2,1)</f>
        <v>80</v>
      </c>
    </row>
    <row r="72" spans="1:8">
      <c r="A72">
        <f>MATCH("Mark", A67:A70, 0)</f>
        <v>3</v>
      </c>
      <c r="D72" t="s">
        <v>33</v>
      </c>
      <c r="E72">
        <v>22</v>
      </c>
      <c r="G72">
        <f>MATCH(100,E68:E73,0)</f>
        <v>3</v>
      </c>
      <c r="H72" t="s">
        <v>37</v>
      </c>
    </row>
    <row r="73" spans="1:8">
      <c r="D73" t="s">
        <v>34</v>
      </c>
      <c r="E73">
        <v>80</v>
      </c>
      <c r="G73" s="30" t="str">
        <f>INDEX(D68:D73,MATCH(100,E68:E73))</f>
        <v>Mark</v>
      </c>
      <c r="H73" t="s">
        <v>38</v>
      </c>
    </row>
    <row r="74" spans="1:8">
      <c r="G74" t="s">
        <v>39</v>
      </c>
    </row>
    <row r="80" spans="1:8">
      <c r="A80" s="1" t="s">
        <v>40</v>
      </c>
      <c r="D80" t="s">
        <v>45</v>
      </c>
    </row>
    <row r="81" spans="1:7">
      <c r="A81" t="s">
        <v>41</v>
      </c>
      <c r="B81">
        <v>100</v>
      </c>
      <c r="D81">
        <f>SUM(B81:B88)</f>
        <v>2119</v>
      </c>
      <c r="F81">
        <f>SUMIF(A81:A88, "Bond", B81:B88)</f>
        <v>626</v>
      </c>
      <c r="G81" t="s">
        <v>46</v>
      </c>
    </row>
    <row r="82" spans="1:7">
      <c r="A82" t="s">
        <v>42</v>
      </c>
      <c r="B82">
        <v>105</v>
      </c>
    </row>
    <row r="83" spans="1:7">
      <c r="A83" t="s">
        <v>41</v>
      </c>
      <c r="B83">
        <v>200</v>
      </c>
    </row>
    <row r="84" spans="1:7">
      <c r="A84" t="s">
        <v>41</v>
      </c>
      <c r="B84">
        <v>293</v>
      </c>
      <c r="F84">
        <f>SUM(B81,B83,B84,B88)</f>
        <v>626</v>
      </c>
    </row>
    <row r="85" spans="1:7">
      <c r="A85" t="s">
        <v>42</v>
      </c>
      <c r="B85">
        <v>100</v>
      </c>
    </row>
    <row r="86" spans="1:7">
      <c r="A86" t="s">
        <v>42</v>
      </c>
      <c r="B86">
        <v>298</v>
      </c>
    </row>
    <row r="87" spans="1:7">
      <c r="A87" t="s">
        <v>43</v>
      </c>
      <c r="B87">
        <v>990</v>
      </c>
    </row>
    <row r="88" spans="1:7">
      <c r="A88" t="s">
        <v>44</v>
      </c>
      <c r="B88">
        <v>33</v>
      </c>
    </row>
    <row r="100" spans="1:4">
      <c r="A100" t="s">
        <v>48</v>
      </c>
      <c r="B100" t="s">
        <v>49</v>
      </c>
      <c r="C100" t="s">
        <v>50</v>
      </c>
    </row>
    <row r="101" spans="1:4" ht="17">
      <c r="A101" t="s">
        <v>28</v>
      </c>
      <c r="B101" t="s">
        <v>52</v>
      </c>
      <c r="C101">
        <v>1000</v>
      </c>
      <c r="D101" s="31">
        <f>INDEX(("Sally"=A101:A106)*(C101:C106&gt;2500),0,1)</f>
        <v>0</v>
      </c>
    </row>
    <row r="102" spans="1:4" ht="17">
      <c r="A102" t="s">
        <v>51</v>
      </c>
      <c r="B102" t="s">
        <v>53</v>
      </c>
      <c r="C102">
        <v>2000</v>
      </c>
      <c r="D102" s="31">
        <f t="shared" ref="D102:D105" si="3">INDEX(("Sally"=A102:A107)*(C102:C107&gt;2500),0,1)</f>
        <v>0</v>
      </c>
    </row>
    <row r="103" spans="1:4" ht="17">
      <c r="A103" t="s">
        <v>51</v>
      </c>
      <c r="B103" t="s">
        <v>54</v>
      </c>
      <c r="C103">
        <v>1000</v>
      </c>
      <c r="D103" s="31">
        <f t="shared" si="3"/>
        <v>0</v>
      </c>
    </row>
    <row r="104" spans="1:4" ht="17">
      <c r="A104" t="s">
        <v>55</v>
      </c>
      <c r="B104" t="s">
        <v>56</v>
      </c>
      <c r="C104">
        <v>4000</v>
      </c>
      <c r="D104" s="31">
        <f t="shared" si="3"/>
        <v>0</v>
      </c>
    </row>
    <row r="105" spans="1:4" ht="17">
      <c r="A105" t="s">
        <v>57</v>
      </c>
      <c r="B105" t="s">
        <v>58</v>
      </c>
      <c r="C105">
        <v>6000</v>
      </c>
      <c r="D105" s="31">
        <f t="shared" si="3"/>
        <v>0</v>
      </c>
    </row>
    <row r="106" spans="1:4" ht="17">
      <c r="A106" t="s">
        <v>51</v>
      </c>
      <c r="B106" t="s">
        <v>59</v>
      </c>
      <c r="C106">
        <v>3000</v>
      </c>
      <c r="D106" s="31">
        <f>INDEX(("Sally"=A106:A111)*(C106:C111&gt;2500),0,1)</f>
        <v>1</v>
      </c>
    </row>
  </sheetData>
  <mergeCells count="7">
    <mergeCell ref="D58:G58"/>
    <mergeCell ref="A1:B1"/>
    <mergeCell ref="D1:E1"/>
    <mergeCell ref="D13:E13"/>
    <mergeCell ref="A13:B13"/>
    <mergeCell ref="A29:B29"/>
    <mergeCell ref="A52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Bin's Air</dc:creator>
  <cp:lastModifiedBy>Microsoft Office User</cp:lastModifiedBy>
  <dcterms:created xsi:type="dcterms:W3CDTF">2019-05-02T02:23:28Z</dcterms:created>
  <dcterms:modified xsi:type="dcterms:W3CDTF">2019-05-10T03:58:09Z</dcterms:modified>
</cp:coreProperties>
</file>