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insair/Desktop/online course(VBA,Coding)/VBA_ScriptUni/01 Advanced Excel Features/"/>
    </mc:Choice>
  </mc:AlternateContent>
  <xr:revisionPtr revIDLastSave="0" documentId="13_ncr:1_{66F9E0FB-DB5A-8344-9C56-D39C499146D7}" xr6:coauthVersionLast="36" xr6:coauthVersionMax="36" xr10:uidLastSave="{00000000-0000-0000-0000-000000000000}"/>
  <bookViews>
    <workbookView xWindow="7120" yWindow="460" windowWidth="17580" windowHeight="16500" xr2:uid="{5441660C-B135-2340-9C81-689A8CCCFF19}"/>
  </bookViews>
  <sheets>
    <sheet name="Sheet1" sheetId="1" r:id="rId1"/>
  </sheets>
  <definedNames>
    <definedName name="solver_adj" localSheetId="0" hidden="1">Sheet1!$B$19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Sheet1!$B$20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150</definedName>
    <definedName name="solver_ver" localSheetId="0" hidden="1">2</definedName>
    <definedName name="VOL">Sheet1!$B$89</definedName>
    <definedName name="WEIGHT">Sheet1!$B$88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1" i="1" l="1"/>
  <c r="E90" i="1" l="1"/>
  <c r="B93" i="1"/>
  <c r="B92" i="1"/>
  <c r="D79" i="1"/>
  <c r="A82" i="1" a="1"/>
  <c r="A82" i="1" s="1"/>
  <c r="G61" i="1"/>
  <c r="G62" i="1"/>
  <c r="G63" i="1"/>
  <c r="G64" i="1"/>
  <c r="G65" i="1"/>
  <c r="G66" i="1"/>
  <c r="G67" i="1"/>
  <c r="G68" i="1"/>
  <c r="G69" i="1"/>
  <c r="G60" i="1"/>
  <c r="C61" i="1"/>
  <c r="B61" i="1"/>
  <c r="I45" i="1" a="1"/>
  <c r="I45" i="1" s="1"/>
  <c r="E28" i="1" a="1"/>
  <c r="E28" i="1" s="1"/>
  <c r="E46" i="1" a="1"/>
  <c r="E47" i="1" s="1"/>
  <c r="F48" i="1"/>
  <c r="C48" i="1"/>
  <c r="C82" i="1" l="1"/>
  <c r="B82" i="1"/>
  <c r="J47" i="1"/>
  <c r="I46" i="1"/>
  <c r="I47" i="1"/>
  <c r="K45" i="1"/>
  <c r="K46" i="1"/>
  <c r="J45" i="1"/>
  <c r="K47" i="1"/>
  <c r="J46" i="1"/>
  <c r="E35" i="1"/>
  <c r="E31" i="1"/>
  <c r="E34" i="1"/>
  <c r="E30" i="1"/>
  <c r="E33" i="1"/>
  <c r="E29" i="1"/>
  <c r="E32" i="1"/>
  <c r="E48" i="1"/>
  <c r="G46" i="1"/>
  <c r="G47" i="1"/>
  <c r="F46" i="1"/>
  <c r="G48" i="1"/>
  <c r="F47" i="1"/>
  <c r="E46" i="1"/>
  <c r="B48" i="1"/>
  <c r="B28" i="1" l="1" a="1"/>
  <c r="B28" i="1" s="1"/>
  <c r="F20" i="1"/>
  <c r="B20" i="1"/>
  <c r="B35" i="1" l="1"/>
  <c r="B31" i="1"/>
  <c r="B34" i="1"/>
  <c r="B30" i="1"/>
  <c r="B33" i="1"/>
  <c r="B29" i="1"/>
  <c r="B36" i="1"/>
  <c r="B32" i="1"/>
  <c r="B11" i="1"/>
  <c r="B13" i="1" s="1"/>
  <c r="B4" i="1"/>
  <c r="B3" i="1"/>
  <c r="B5" i="1" s="1"/>
  <c r="B2" i="1"/>
  <c r="F11" i="1" l="1"/>
  <c r="F13" i="1" s="1"/>
</calcChain>
</file>

<file path=xl/sharedStrings.xml><?xml version="1.0" encoding="utf-8"?>
<sst xmlns="http://schemas.openxmlformats.org/spreadsheetml/2006/main" count="66" uniqueCount="48">
  <si>
    <t>RAND</t>
  </si>
  <si>
    <t>hit fn+F9: recalculate</t>
  </si>
  <si>
    <t>RAND*10</t>
  </si>
  <si>
    <t>INT-RAND*10</t>
  </si>
  <si>
    <t>OR,</t>
  </si>
  <si>
    <t>MAX</t>
  </si>
  <si>
    <t>MX FUNC</t>
  </si>
  <si>
    <t>IF_STATEMENT</t>
  </si>
  <si>
    <t>IF_STMNT</t>
  </si>
  <si>
    <t>SAME RESULT</t>
  </si>
  <si>
    <t>SOLVER</t>
  </si>
  <si>
    <t>X(guess)</t>
  </si>
  <si>
    <t>FORMULA</t>
  </si>
  <si>
    <t>Price</t>
  </si>
  <si>
    <t>GOAL SEEK</t>
  </si>
  <si>
    <t>#What-if-Analysis</t>
  </si>
  <si>
    <t>CTRL+SHIFT+ENTER</t>
  </si>
  <si>
    <t>HELLO</t>
  </si>
  <si>
    <t>##FILL IN AS AN ENTITY</t>
  </si>
  <si>
    <t>MMULT</t>
  </si>
  <si>
    <t>先选中区域，再打等于。。。接着ctrl+shift+enter</t>
  </si>
  <si>
    <t>##选中区域，=MMULt，CTRL+SHIFT+ENTER</t>
  </si>
  <si>
    <t>MINVERSE</t>
  </si>
  <si>
    <t xml:space="preserve">ALT = </t>
  </si>
  <si>
    <t>SHIFT+COMMAND+T</t>
  </si>
  <si>
    <t>JUMPS TO THE BOTTOM</t>
  </si>
  <si>
    <t>FOR SUM()</t>
  </si>
  <si>
    <t>ALT F1</t>
  </si>
  <si>
    <t>AutoFIll:COMMAND+D</t>
  </si>
  <si>
    <t>Data</t>
  </si>
  <si>
    <t>=</t>
  </si>
  <si>
    <t>COMMAND UP/DOWN</t>
  </si>
  <si>
    <t>##选中左上，ctrl+Shift+right+down</t>
  </si>
  <si>
    <t>##Alt f1 (windows)</t>
  </si>
  <si>
    <t>##Fn+option+ F1</t>
  </si>
  <si>
    <t>Atuo embedded chart</t>
  </si>
  <si>
    <t>Transpose</t>
  </si>
  <si>
    <t>##=Transpose(), ctrl+shift+enter</t>
  </si>
  <si>
    <t>Norm_DIST</t>
  </si>
  <si>
    <t>CELL_NAMING</t>
  </si>
  <si>
    <t>Weight</t>
  </si>
  <si>
    <t>Vol</t>
  </si>
  <si>
    <t>left of Fx</t>
  </si>
  <si>
    <t>COUNTING</t>
  </si>
  <si>
    <t>B</t>
  </si>
  <si>
    <t>o</t>
  </si>
  <si>
    <t>count only counts numbers</t>
  </si>
  <si>
    <t>COUNTA counts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</si>
</sst>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0" xfId="0" quotePrefix="1"/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Sheet1!$F$60:$F$69</c:f>
              <c:numCache>
                <c:formatCode>m/d/yy</c:formatCode>
                <c:ptCount val="10"/>
                <c:pt idx="0">
                  <c:v>43062</c:v>
                </c:pt>
                <c:pt idx="1">
                  <c:v>43063</c:v>
                </c:pt>
                <c:pt idx="2">
                  <c:v>43064</c:v>
                </c:pt>
                <c:pt idx="3">
                  <c:v>43065</c:v>
                </c:pt>
                <c:pt idx="4">
                  <c:v>43066</c:v>
                </c:pt>
                <c:pt idx="5">
                  <c:v>43067</c:v>
                </c:pt>
                <c:pt idx="6">
                  <c:v>43068</c:v>
                </c:pt>
                <c:pt idx="7">
                  <c:v>43069</c:v>
                </c:pt>
                <c:pt idx="8">
                  <c:v>43070</c:v>
                </c:pt>
                <c:pt idx="9">
                  <c:v>43071</c:v>
                </c:pt>
              </c:numCache>
            </c:numRef>
          </c:cat>
          <c:val>
            <c:numRef>
              <c:f>Sheet1!$G$60:$G$69</c:f>
              <c:numCache>
                <c:formatCode>General</c:formatCode>
                <c:ptCount val="10"/>
                <c:pt idx="0">
                  <c:v>0.62458721135331807</c:v>
                </c:pt>
                <c:pt idx="1">
                  <c:v>0.86831869804194428</c:v>
                </c:pt>
                <c:pt idx="2">
                  <c:v>0.46033933188827492</c:v>
                </c:pt>
                <c:pt idx="3">
                  <c:v>0.54874446862272663</c:v>
                </c:pt>
                <c:pt idx="4">
                  <c:v>0.91037379256595019</c:v>
                </c:pt>
                <c:pt idx="5">
                  <c:v>0.85875510694807433</c:v>
                </c:pt>
                <c:pt idx="6">
                  <c:v>0.15134211281927878</c:v>
                </c:pt>
                <c:pt idx="7">
                  <c:v>0.42199671659751048</c:v>
                </c:pt>
                <c:pt idx="8">
                  <c:v>0.83551676734502622</c:v>
                </c:pt>
                <c:pt idx="9">
                  <c:v>8.2166233657433141E-2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9-6341-8B42-E87AD6584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501088"/>
        <c:axId val="515932720"/>
      </c:barChart>
      <c:dateAx>
        <c:axId val="5185010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32720"/>
        <c:crosses val="autoZero"/>
        <c:auto val="1"/>
        <c:lblOffset val="100"/>
        <c:baseTimeUnit val="days"/>
      </c:dateAx>
      <c:valAx>
        <c:axId val="51593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0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62</xdr:row>
      <xdr:rowOff>6350</xdr:rowOff>
    </xdr:from>
    <xdr:to>
      <xdr:col>12</xdr:col>
      <xdr:colOff>755650</xdr:colOff>
      <xdr:row>75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6BAD6-46CE-C74D-95E9-AA3DE499D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B8CA-BC1B-4B43-98EC-A3B7DE29A63D}">
  <sheetPr codeName="Sheet1"/>
  <dimension ref="A1:Q93"/>
  <sheetViews>
    <sheetView tabSelected="1" workbookViewId="0">
      <selection activeCell="G21" sqref="G21"/>
    </sheetView>
  </sheetViews>
  <sheetFormatPr baseColWidth="10" defaultRowHeight="16"/>
  <sheetData>
    <row r="1" spans="1:6">
      <c r="A1" s="25" t="s">
        <v>0</v>
      </c>
      <c r="B1" s="25"/>
    </row>
    <row r="2" spans="1:6">
      <c r="A2" t="s">
        <v>0</v>
      </c>
      <c r="B2">
        <f ca="1">RAND()</f>
        <v>0.4911170100406993</v>
      </c>
      <c r="C2" t="s">
        <v>1</v>
      </c>
    </row>
    <row r="3" spans="1:6">
      <c r="A3" t="s">
        <v>2</v>
      </c>
      <c r="B3">
        <f ca="1">RAND()*10</f>
        <v>3.5033219454684206</v>
      </c>
    </row>
    <row r="4" spans="1:6">
      <c r="A4" t="s">
        <v>3</v>
      </c>
      <c r="B4">
        <f ca="1">INT(RAND()*10)</f>
        <v>0</v>
      </c>
    </row>
    <row r="5" spans="1:6">
      <c r="A5" t="s">
        <v>4</v>
      </c>
      <c r="B5">
        <f ca="1">INT(B3)</f>
        <v>3</v>
      </c>
    </row>
    <row r="10" spans="1:6">
      <c r="A10" s="26" t="s">
        <v>5</v>
      </c>
      <c r="B10" s="27"/>
      <c r="C10" s="1"/>
      <c r="D10" s="1"/>
      <c r="E10" s="28" t="s">
        <v>7</v>
      </c>
      <c r="F10" s="29"/>
    </row>
    <row r="11" spans="1:6">
      <c r="A11" s="2" t="s">
        <v>2</v>
      </c>
      <c r="B11" s="3">
        <f ca="1">RAND()*10</f>
        <v>2.1846700715951819</v>
      </c>
      <c r="C11" s="3"/>
      <c r="D11" s="3"/>
      <c r="E11" s="3" t="s">
        <v>2</v>
      </c>
      <c r="F11" s="4">
        <f ca="1">B11</f>
        <v>2.1846700715951819</v>
      </c>
    </row>
    <row r="12" spans="1:6">
      <c r="A12" s="2">
        <v>5</v>
      </c>
      <c r="B12" s="3">
        <v>5</v>
      </c>
      <c r="C12" s="3"/>
      <c r="D12" s="3"/>
      <c r="E12" s="3">
        <v>5</v>
      </c>
      <c r="F12" s="4">
        <v>5</v>
      </c>
    </row>
    <row r="13" spans="1:6">
      <c r="A13" s="5" t="s">
        <v>6</v>
      </c>
      <c r="B13" s="6">
        <f ca="1">MAX(B11,B12)</f>
        <v>5</v>
      </c>
      <c r="C13" s="30" t="s">
        <v>9</v>
      </c>
      <c r="D13" s="30"/>
      <c r="E13" s="6" t="s">
        <v>8</v>
      </c>
      <c r="F13" s="7">
        <f ca="1">IF(F11&gt;F12,F11,F12)</f>
        <v>5</v>
      </c>
    </row>
    <row r="17" spans="1:17">
      <c r="A17" t="s">
        <v>29</v>
      </c>
      <c r="E17" t="s">
        <v>29</v>
      </c>
    </row>
    <row r="18" spans="1:17">
      <c r="A18" s="20" t="s">
        <v>10</v>
      </c>
      <c r="B18" s="20"/>
      <c r="E18" s="20" t="s">
        <v>14</v>
      </c>
      <c r="F18" s="20"/>
      <c r="G18" t="s">
        <v>15</v>
      </c>
    </row>
    <row r="19" spans="1:17">
      <c r="A19" t="s">
        <v>11</v>
      </c>
      <c r="B19">
        <v>100.00000000000077</v>
      </c>
      <c r="E19" t="s">
        <v>11</v>
      </c>
      <c r="F19">
        <v>100</v>
      </c>
    </row>
    <row r="20" spans="1:17">
      <c r="A20" t="s">
        <v>12</v>
      </c>
      <c r="B20">
        <f>B19+50</f>
        <v>150.00000000000077</v>
      </c>
      <c r="E20" t="s">
        <v>12</v>
      </c>
      <c r="F20">
        <f>F19+50</f>
        <v>150</v>
      </c>
    </row>
    <row r="21" spans="1:17">
      <c r="A21" t="s">
        <v>13</v>
      </c>
      <c r="B21">
        <v>150</v>
      </c>
      <c r="E21" t="s">
        <v>13</v>
      </c>
      <c r="F21">
        <v>150</v>
      </c>
    </row>
    <row r="22" spans="1:17">
      <c r="Q22">
        <v>0</v>
      </c>
    </row>
    <row r="27" spans="1:17">
      <c r="A27" s="23" t="s">
        <v>16</v>
      </c>
      <c r="B27" s="31"/>
      <c r="C27" s="1"/>
      <c r="D27" s="8" t="s">
        <v>20</v>
      </c>
    </row>
    <row r="28" spans="1:17">
      <c r="A28" s="2" t="s">
        <v>17</v>
      </c>
      <c r="B28" s="3" t="str">
        <f t="array" ref="B28:B36">A28</f>
        <v>HELLO</v>
      </c>
      <c r="C28" s="3" t="s">
        <v>18</v>
      </c>
      <c r="D28" s="4"/>
      <c r="E28" t="str">
        <f t="array" ref="E28:E35">A28</f>
        <v>HELLO</v>
      </c>
    </row>
    <row r="29" spans="1:17">
      <c r="A29" s="2"/>
      <c r="B29" s="3" t="str">
        <v>HELLO</v>
      </c>
      <c r="C29" s="3" t="s">
        <v>30</v>
      </c>
      <c r="D29" s="4"/>
      <c r="E29" t="str">
        <v>HELLO</v>
      </c>
    </row>
    <row r="30" spans="1:17">
      <c r="A30" s="2"/>
      <c r="B30" s="3" t="str">
        <v>HELLO</v>
      </c>
      <c r="C30" s="3" t="s">
        <v>30</v>
      </c>
      <c r="D30" s="4"/>
      <c r="E30" t="str">
        <v>HELLO</v>
      </c>
    </row>
    <row r="31" spans="1:17">
      <c r="A31" s="2"/>
      <c r="B31" s="3" t="str">
        <v>HELLO</v>
      </c>
      <c r="C31" s="3" t="s">
        <v>30</v>
      </c>
      <c r="D31" s="4"/>
      <c r="E31" t="str">
        <v>HELLO</v>
      </c>
    </row>
    <row r="32" spans="1:17">
      <c r="A32" s="2"/>
      <c r="B32" s="3" t="str">
        <v>HELLO</v>
      </c>
      <c r="C32" s="3" t="s">
        <v>30</v>
      </c>
      <c r="D32" s="4"/>
      <c r="E32" t="str">
        <v>HELLO</v>
      </c>
    </row>
    <row r="33" spans="1:11">
      <c r="A33" s="2"/>
      <c r="B33" s="3" t="str">
        <v>HELLO</v>
      </c>
      <c r="C33" s="3" t="s">
        <v>30</v>
      </c>
      <c r="D33" s="4"/>
      <c r="E33" t="str">
        <v>HELLO</v>
      </c>
    </row>
    <row r="34" spans="1:11">
      <c r="A34" s="2"/>
      <c r="B34" s="3" t="str">
        <v>HELLO</v>
      </c>
      <c r="C34" s="3" t="s">
        <v>30</v>
      </c>
      <c r="D34" s="4"/>
      <c r="E34" t="str">
        <v>HELLO</v>
      </c>
    </row>
    <row r="35" spans="1:11">
      <c r="A35" s="2"/>
      <c r="B35" s="3" t="str">
        <v>HELLO</v>
      </c>
      <c r="C35" s="3" t="s">
        <v>30</v>
      </c>
      <c r="D35" s="4"/>
      <c r="E35" t="str">
        <v>HELLO</v>
      </c>
    </row>
    <row r="36" spans="1:11">
      <c r="A36" s="2"/>
      <c r="B36" s="3" t="str">
        <v>HELLO</v>
      </c>
      <c r="C36" s="3" t="s">
        <v>30</v>
      </c>
      <c r="D36" s="4"/>
    </row>
    <row r="37" spans="1:11">
      <c r="A37" s="5"/>
      <c r="B37" s="6"/>
      <c r="C37" s="6"/>
      <c r="D37" s="7"/>
    </row>
    <row r="44" spans="1:11">
      <c r="A44" s="20" t="s">
        <v>19</v>
      </c>
      <c r="B44" s="20"/>
      <c r="I44" s="20" t="s">
        <v>22</v>
      </c>
      <c r="J44" s="20"/>
    </row>
    <row r="45" spans="1:11">
      <c r="E45" t="s">
        <v>21</v>
      </c>
      <c r="I45">
        <f t="array" ref="I45:K47">MINVERSE(A51:C53)</f>
        <v>1</v>
      </c>
      <c r="J45">
        <v>0</v>
      </c>
      <c r="K45">
        <v>0</v>
      </c>
    </row>
    <row r="46" spans="1:11">
      <c r="A46">
        <v>1</v>
      </c>
      <c r="B46">
        <v>1</v>
      </c>
      <c r="C46">
        <v>1</v>
      </c>
      <c r="E46">
        <f t="array" ref="E46:G48">MMULT(A46:C48,A51:C53)</f>
        <v>1</v>
      </c>
      <c r="F46">
        <v>1</v>
      </c>
      <c r="G46">
        <v>1</v>
      </c>
      <c r="I46">
        <v>0</v>
      </c>
      <c r="J46">
        <v>1</v>
      </c>
      <c r="K46">
        <v>0</v>
      </c>
    </row>
    <row r="47" spans="1:11">
      <c r="A47">
        <v>2</v>
      </c>
      <c r="B47">
        <v>2</v>
      </c>
      <c r="C47">
        <v>2</v>
      </c>
      <c r="E47">
        <v>2</v>
      </c>
      <c r="F47">
        <v>2</v>
      </c>
      <c r="G47">
        <v>2</v>
      </c>
      <c r="I47">
        <v>0</v>
      </c>
      <c r="J47">
        <v>0</v>
      </c>
      <c r="K47">
        <v>1</v>
      </c>
    </row>
    <row r="48" spans="1:11">
      <c r="A48">
        <v>3</v>
      </c>
      <c r="B48">
        <f>A48</f>
        <v>3</v>
      </c>
      <c r="C48">
        <f>B48</f>
        <v>3</v>
      </c>
      <c r="E48">
        <v>3</v>
      </c>
      <c r="F48">
        <v>3</v>
      </c>
      <c r="G48">
        <v>3</v>
      </c>
    </row>
    <row r="51" spans="1:9">
      <c r="A51">
        <v>1</v>
      </c>
      <c r="B51">
        <v>0</v>
      </c>
      <c r="C51">
        <v>0</v>
      </c>
    </row>
    <row r="52" spans="1:9">
      <c r="A52">
        <v>0</v>
      </c>
      <c r="B52">
        <v>1</v>
      </c>
      <c r="C52">
        <v>0</v>
      </c>
    </row>
    <row r="53" spans="1:9">
      <c r="A53">
        <v>0</v>
      </c>
      <c r="B53">
        <v>0</v>
      </c>
      <c r="C53">
        <v>1</v>
      </c>
    </row>
    <row r="55" spans="1:9">
      <c r="B55" s="9" t="s">
        <v>24</v>
      </c>
    </row>
    <row r="56" spans="1:9">
      <c r="B56">
        <v>15</v>
      </c>
      <c r="C56">
        <v>15</v>
      </c>
    </row>
    <row r="57" spans="1:9">
      <c r="B57">
        <v>15</v>
      </c>
      <c r="C57">
        <v>15</v>
      </c>
    </row>
    <row r="58" spans="1:9" ht="19">
      <c r="A58" s="9" t="s">
        <v>23</v>
      </c>
      <c r="B58">
        <v>30</v>
      </c>
      <c r="C58">
        <v>30</v>
      </c>
      <c r="I58" s="11" t="s">
        <v>35</v>
      </c>
    </row>
    <row r="59" spans="1:9">
      <c r="A59" s="9" t="s">
        <v>24</v>
      </c>
      <c r="B59">
        <v>45</v>
      </c>
      <c r="C59">
        <v>45</v>
      </c>
      <c r="F59" s="9" t="s">
        <v>28</v>
      </c>
      <c r="I59" s="9" t="s">
        <v>32</v>
      </c>
    </row>
    <row r="60" spans="1:9">
      <c r="A60" t="s">
        <v>26</v>
      </c>
      <c r="B60">
        <v>40</v>
      </c>
      <c r="C60">
        <v>40</v>
      </c>
      <c r="F60" s="10">
        <v>43062</v>
      </c>
      <c r="G60">
        <f ca="1">RAND()</f>
        <v>0.62458721135331807</v>
      </c>
      <c r="I60" s="9" t="s">
        <v>33</v>
      </c>
    </row>
    <row r="61" spans="1:9">
      <c r="B61">
        <f>SUM(B56:B60)</f>
        <v>145</v>
      </c>
      <c r="C61">
        <f>SUM(C56:C60)</f>
        <v>145</v>
      </c>
      <c r="F61" s="10">
        <v>43063</v>
      </c>
      <c r="G61">
        <f t="shared" ref="G61:G69" ca="1" si="0">RAND()</f>
        <v>0.86831869804194428</v>
      </c>
      <c r="I61" t="s">
        <v>34</v>
      </c>
    </row>
    <row r="62" spans="1:9">
      <c r="F62" s="10">
        <v>43064</v>
      </c>
      <c r="G62">
        <f t="shared" ca="1" si="0"/>
        <v>0.46033933188827492</v>
      </c>
    </row>
    <row r="63" spans="1:9">
      <c r="F63" s="10">
        <v>43065</v>
      </c>
      <c r="G63">
        <f t="shared" ca="1" si="0"/>
        <v>0.54874446862272663</v>
      </c>
    </row>
    <row r="64" spans="1:9">
      <c r="F64" s="10">
        <v>43066</v>
      </c>
      <c r="G64">
        <f t="shared" ca="1" si="0"/>
        <v>0.91037379256595019</v>
      </c>
    </row>
    <row r="65" spans="1:7">
      <c r="E65" s="9" t="s">
        <v>27</v>
      </c>
      <c r="F65" s="10">
        <v>43067</v>
      </c>
      <c r="G65">
        <f t="shared" ca="1" si="0"/>
        <v>0.85875510694807433</v>
      </c>
    </row>
    <row r="66" spans="1:7">
      <c r="A66" s="9" t="s">
        <v>31</v>
      </c>
      <c r="E66" s="9" t="s">
        <v>28</v>
      </c>
      <c r="F66" s="10">
        <v>43068</v>
      </c>
      <c r="G66">
        <f t="shared" ca="1" si="0"/>
        <v>0.15134211281927878</v>
      </c>
    </row>
    <row r="67" spans="1:7">
      <c r="A67" t="s">
        <v>25</v>
      </c>
      <c r="F67" s="10">
        <v>43069</v>
      </c>
      <c r="G67">
        <f t="shared" ca="1" si="0"/>
        <v>0.42199671659751048</v>
      </c>
    </row>
    <row r="68" spans="1:7">
      <c r="F68" s="10">
        <v>43070</v>
      </c>
      <c r="G68">
        <f t="shared" ca="1" si="0"/>
        <v>0.83551676734502622</v>
      </c>
    </row>
    <row r="69" spans="1:7">
      <c r="F69" s="10">
        <v>43071</v>
      </c>
      <c r="G69">
        <f t="shared" ca="1" si="0"/>
        <v>8.2166233657433141E-2</v>
      </c>
    </row>
    <row r="76" spans="1:7">
      <c r="A76" t="s">
        <v>37</v>
      </c>
    </row>
    <row r="77" spans="1:7">
      <c r="A77" s="21" t="s">
        <v>36</v>
      </c>
      <c r="B77" s="22"/>
      <c r="D77" s="23" t="s">
        <v>38</v>
      </c>
      <c r="E77" s="24"/>
    </row>
    <row r="78" spans="1:7">
      <c r="A78" s="15">
        <v>1</v>
      </c>
      <c r="D78" s="2">
        <v>0.5</v>
      </c>
      <c r="E78" s="4"/>
    </row>
    <row r="79" spans="1:7">
      <c r="A79" s="16">
        <v>2</v>
      </c>
      <c r="D79" s="5">
        <f>NORMSDIST(0.5)</f>
        <v>0.69146246127401312</v>
      </c>
      <c r="E79" s="7"/>
    </row>
    <row r="80" spans="1:7">
      <c r="A80" s="17">
        <v>3</v>
      </c>
    </row>
    <row r="82" spans="1:6">
      <c r="A82" s="12">
        <f t="array" ref="A82:C82">TRANSPOSE(A78:A80)</f>
        <v>1</v>
      </c>
      <c r="B82" s="13">
        <v>2</v>
      </c>
      <c r="C82" s="14">
        <v>3</v>
      </c>
    </row>
    <row r="83" spans="1:6">
      <c r="A83" s="12"/>
      <c r="B83" s="13"/>
      <c r="C83" s="14"/>
    </row>
    <row r="86" spans="1:6">
      <c r="A86" s="18" t="s">
        <v>42</v>
      </c>
      <c r="D86" t="s">
        <v>45</v>
      </c>
    </row>
    <row r="87" spans="1:6">
      <c r="A87" s="23" t="s">
        <v>39</v>
      </c>
      <c r="B87" s="24"/>
      <c r="D87" s="20" t="s">
        <v>43</v>
      </c>
      <c r="E87" s="20"/>
    </row>
    <row r="88" spans="1:6">
      <c r="A88" s="2" t="s">
        <v>40</v>
      </c>
      <c r="B88" s="4">
        <v>1.5</v>
      </c>
      <c r="D88">
        <v>1</v>
      </c>
    </row>
    <row r="89" spans="1:6">
      <c r="A89" s="2" t="s">
        <v>41</v>
      </c>
      <c r="B89" s="4">
        <v>0.1</v>
      </c>
      <c r="D89">
        <v>322</v>
      </c>
    </row>
    <row r="90" spans="1:6">
      <c r="A90" s="2"/>
      <c r="B90" s="4"/>
      <c r="D90">
        <v>4423</v>
      </c>
      <c r="E90">
        <f>COUNT(D88:D91)</f>
        <v>3</v>
      </c>
      <c r="F90" s="19" t="s">
        <v>46</v>
      </c>
    </row>
    <row r="91" spans="1:6">
      <c r="A91" s="2"/>
      <c r="B91" s="4"/>
      <c r="D91" t="s">
        <v>44</v>
      </c>
      <c r="E91">
        <f>COUNTA(D88:D91)</f>
        <v>4</v>
      </c>
      <c r="F91" t="s">
        <v>47</v>
      </c>
    </row>
    <row r="92" spans="1:6">
      <c r="A92" s="2" t="s">
        <v>40</v>
      </c>
      <c r="B92" s="4">
        <f>WEIGHT</f>
        <v>1.5</v>
      </c>
    </row>
    <row r="93" spans="1:6">
      <c r="A93" s="5" t="s">
        <v>41</v>
      </c>
      <c r="B93" s="7">
        <f>VOL</f>
        <v>0.1</v>
      </c>
    </row>
  </sheetData>
  <mergeCells count="13">
    <mergeCell ref="A27:B27"/>
    <mergeCell ref="A44:B44"/>
    <mergeCell ref="A1:B1"/>
    <mergeCell ref="A10:B10"/>
    <mergeCell ref="E10:F10"/>
    <mergeCell ref="C13:D13"/>
    <mergeCell ref="A18:B18"/>
    <mergeCell ref="E18:F18"/>
    <mergeCell ref="I44:J44"/>
    <mergeCell ref="A77:B77"/>
    <mergeCell ref="D77:E77"/>
    <mergeCell ref="A87:B87"/>
    <mergeCell ref="D87:E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VOL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Bin's Air</dc:creator>
  <cp:lastModifiedBy>Microsoft Office User</cp:lastModifiedBy>
  <dcterms:created xsi:type="dcterms:W3CDTF">2019-05-02T03:11:50Z</dcterms:created>
  <dcterms:modified xsi:type="dcterms:W3CDTF">2019-05-14T02:15:04Z</dcterms:modified>
</cp:coreProperties>
</file>