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dat" sheetId="3" r:id="rId1"/>
    <sheet name="Hoja2" sheetId="5" r:id="rId2"/>
  </sheets>
  <calcPr calcId="124519"/>
</workbook>
</file>

<file path=xl/calcChain.xml><?xml version="1.0" encoding="utf-8"?>
<calcChain xmlns="http://schemas.openxmlformats.org/spreadsheetml/2006/main">
  <c r="D282" i="3"/>
  <c r="D283"/>
  <c r="D284"/>
  <c r="E284" s="1"/>
  <c r="D285"/>
  <c r="E285"/>
  <c r="H285" s="1"/>
  <c r="I285" s="1"/>
  <c r="D286"/>
  <c r="D287"/>
  <c r="D288"/>
  <c r="E288" s="1"/>
  <c r="E105"/>
  <c r="E121"/>
  <c r="E137"/>
  <c r="E153"/>
  <c r="E169"/>
  <c r="E185"/>
  <c r="E201"/>
  <c r="E206"/>
  <c r="E217"/>
  <c r="E222"/>
  <c r="E232"/>
  <c r="E236"/>
  <c r="E240"/>
  <c r="E244"/>
  <c r="E248"/>
  <c r="E252"/>
  <c r="E256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E198" s="1"/>
  <c r="D199"/>
  <c r="E199" s="1"/>
  <c r="D200"/>
  <c r="D201"/>
  <c r="D202"/>
  <c r="D203"/>
  <c r="E203" s="1"/>
  <c r="D204"/>
  <c r="D205"/>
  <c r="D206"/>
  <c r="D207"/>
  <c r="D208"/>
  <c r="D209"/>
  <c r="D210"/>
  <c r="D211"/>
  <c r="D212"/>
  <c r="D213"/>
  <c r="D214"/>
  <c r="E214" s="1"/>
  <c r="D215"/>
  <c r="E215" s="1"/>
  <c r="D216"/>
  <c r="D217"/>
  <c r="D218"/>
  <c r="D219"/>
  <c r="E219" s="1"/>
  <c r="D220"/>
  <c r="D221"/>
  <c r="D222"/>
  <c r="D223"/>
  <c r="D224"/>
  <c r="D225"/>
  <c r="D226"/>
  <c r="D227"/>
  <c r="D228"/>
  <c r="D229"/>
  <c r="D230"/>
  <c r="E230" s="1"/>
  <c r="D231"/>
  <c r="E231" s="1"/>
  <c r="D232"/>
  <c r="D233"/>
  <c r="D234"/>
  <c r="E234" s="1"/>
  <c r="D235"/>
  <c r="E235" s="1"/>
  <c r="D236"/>
  <c r="D237"/>
  <c r="D238"/>
  <c r="E238" s="1"/>
  <c r="D239"/>
  <c r="D240"/>
  <c r="D241"/>
  <c r="D242"/>
  <c r="E242" s="1"/>
  <c r="D243"/>
  <c r="D244"/>
  <c r="D245"/>
  <c r="D246"/>
  <c r="E246" s="1"/>
  <c r="D247"/>
  <c r="E247" s="1"/>
  <c r="D248"/>
  <c r="D249"/>
  <c r="D250"/>
  <c r="E250" s="1"/>
  <c r="D251"/>
  <c r="E251" s="1"/>
  <c r="D252"/>
  <c r="D253"/>
  <c r="D254"/>
  <c r="E254" s="1"/>
  <c r="D255"/>
  <c r="D256"/>
  <c r="D257"/>
  <c r="D258"/>
  <c r="E258" s="1"/>
  <c r="D259"/>
  <c r="D260"/>
  <c r="D261"/>
  <c r="E261" s="1"/>
  <c r="D262"/>
  <c r="D263"/>
  <c r="D264"/>
  <c r="E264" s="1"/>
  <c r="D265"/>
  <c r="E265" s="1"/>
  <c r="D266"/>
  <c r="D267"/>
  <c r="D268"/>
  <c r="D269"/>
  <c r="E269" s="1"/>
  <c r="D270"/>
  <c r="D271"/>
  <c r="D272"/>
  <c r="E272" s="1"/>
  <c r="D273"/>
  <c r="E273" s="1"/>
  <c r="D274"/>
  <c r="D275"/>
  <c r="D276"/>
  <c r="E276" s="1"/>
  <c r="D277"/>
  <c r="E277" s="1"/>
  <c r="D278"/>
  <c r="D279"/>
  <c r="D280"/>
  <c r="E280" s="1"/>
  <c r="D281"/>
  <c r="E281" s="1"/>
  <c r="D2"/>
  <c r="H251" l="1"/>
  <c r="I251" s="1"/>
  <c r="H247"/>
  <c r="I247" s="1"/>
  <c r="H235"/>
  <c r="I235" s="1"/>
  <c r="H231"/>
  <c r="I231" s="1"/>
  <c r="H215"/>
  <c r="I215" s="1"/>
  <c r="H199"/>
  <c r="I199" s="1"/>
  <c r="E175"/>
  <c r="G175" s="1"/>
  <c r="E159"/>
  <c r="G159" s="1"/>
  <c r="E143"/>
  <c r="G143" s="1"/>
  <c r="E127"/>
  <c r="G127" s="1"/>
  <c r="E111"/>
  <c r="G111" s="1"/>
  <c r="E99"/>
  <c r="G99" s="1"/>
  <c r="E79"/>
  <c r="G79" s="1"/>
  <c r="E55"/>
  <c r="G55" s="1"/>
  <c r="E31"/>
  <c r="G31" s="1"/>
  <c r="E97"/>
  <c r="G97"/>
  <c r="E93"/>
  <c r="G93"/>
  <c r="E89"/>
  <c r="E85"/>
  <c r="E81"/>
  <c r="E77"/>
  <c r="E73"/>
  <c r="E69"/>
  <c r="E65"/>
  <c r="E61"/>
  <c r="E57"/>
  <c r="E53"/>
  <c r="E49"/>
  <c r="E45"/>
  <c r="E41"/>
  <c r="E37"/>
  <c r="E33"/>
  <c r="E29"/>
  <c r="E25"/>
  <c r="E21"/>
  <c r="E17"/>
  <c r="E13"/>
  <c r="E9"/>
  <c r="E5"/>
  <c r="G217"/>
  <c r="G209"/>
  <c r="G201"/>
  <c r="G185"/>
  <c r="G169"/>
  <c r="G153"/>
  <c r="G145"/>
  <c r="G137"/>
  <c r="G129"/>
  <c r="G121"/>
  <c r="G105"/>
  <c r="E225"/>
  <c r="E209"/>
  <c r="E191"/>
  <c r="E177"/>
  <c r="E161"/>
  <c r="E145"/>
  <c r="E129"/>
  <c r="E113"/>
  <c r="E187"/>
  <c r="G187" s="1"/>
  <c r="E167"/>
  <c r="G167" s="1"/>
  <c r="E155"/>
  <c r="G155" s="1"/>
  <c r="E139"/>
  <c r="H139" s="1"/>
  <c r="I139" s="1"/>
  <c r="E123"/>
  <c r="G123" s="1"/>
  <c r="E103"/>
  <c r="G103" s="1"/>
  <c r="E91"/>
  <c r="G91" s="1"/>
  <c r="E75"/>
  <c r="H75" s="1"/>
  <c r="I75" s="1"/>
  <c r="E67"/>
  <c r="G67" s="1"/>
  <c r="E51"/>
  <c r="H51" s="1"/>
  <c r="I51" s="1"/>
  <c r="E43"/>
  <c r="G43" s="1"/>
  <c r="E27"/>
  <c r="H27" s="1"/>
  <c r="I27" s="1"/>
  <c r="E19"/>
  <c r="G19" s="1"/>
  <c r="E7"/>
  <c r="G7" s="1"/>
  <c r="E194"/>
  <c r="G194" s="1"/>
  <c r="E190"/>
  <c r="G190" s="1"/>
  <c r="E186"/>
  <c r="H186" s="1"/>
  <c r="I186" s="1"/>
  <c r="E182"/>
  <c r="G182" s="1"/>
  <c r="E178"/>
  <c r="G178" s="1"/>
  <c r="E174"/>
  <c r="G174" s="1"/>
  <c r="E170"/>
  <c r="H170" s="1"/>
  <c r="I170" s="1"/>
  <c r="E166"/>
  <c r="H166" s="1"/>
  <c r="I166" s="1"/>
  <c r="E162"/>
  <c r="G162" s="1"/>
  <c r="E158"/>
  <c r="G158" s="1"/>
  <c r="E154"/>
  <c r="H154" s="1"/>
  <c r="I154" s="1"/>
  <c r="E150"/>
  <c r="H150" s="1"/>
  <c r="I150" s="1"/>
  <c r="E146"/>
  <c r="H146" s="1"/>
  <c r="I146" s="1"/>
  <c r="E142"/>
  <c r="G142" s="1"/>
  <c r="E138"/>
  <c r="H138" s="1"/>
  <c r="I138" s="1"/>
  <c r="E134"/>
  <c r="G134" s="1"/>
  <c r="E130"/>
  <c r="H130" s="1"/>
  <c r="I130" s="1"/>
  <c r="E126"/>
  <c r="G126" s="1"/>
  <c r="E122"/>
  <c r="H122" s="1"/>
  <c r="I122" s="1"/>
  <c r="E118"/>
  <c r="G118" s="1"/>
  <c r="E114"/>
  <c r="G114" s="1"/>
  <c r="E110"/>
  <c r="G110" s="1"/>
  <c r="E106"/>
  <c r="H106" s="1"/>
  <c r="I106" s="1"/>
  <c r="E102"/>
  <c r="H102" s="1"/>
  <c r="I102" s="1"/>
  <c r="E98"/>
  <c r="H98" s="1"/>
  <c r="I98" s="1"/>
  <c r="E94"/>
  <c r="H94" s="1"/>
  <c r="I94" s="1"/>
  <c r="E90"/>
  <c r="H90" s="1"/>
  <c r="I90" s="1"/>
  <c r="E86"/>
  <c r="H86" s="1"/>
  <c r="I86" s="1"/>
  <c r="E82"/>
  <c r="H82" s="1"/>
  <c r="I82" s="1"/>
  <c r="E78"/>
  <c r="H78" s="1"/>
  <c r="I78" s="1"/>
  <c r="E74"/>
  <c r="H74" s="1"/>
  <c r="I74" s="1"/>
  <c r="E70"/>
  <c r="H70" s="1"/>
  <c r="I70" s="1"/>
  <c r="E66"/>
  <c r="H66" s="1"/>
  <c r="I66" s="1"/>
  <c r="E62"/>
  <c r="H62" s="1"/>
  <c r="I62" s="1"/>
  <c r="E58"/>
  <c r="H58" s="1"/>
  <c r="I58" s="1"/>
  <c r="E54"/>
  <c r="H54" s="1"/>
  <c r="I54" s="1"/>
  <c r="E50"/>
  <c r="H50" s="1"/>
  <c r="I50" s="1"/>
  <c r="E46"/>
  <c r="H46" s="1"/>
  <c r="I46" s="1"/>
  <c r="E42"/>
  <c r="H42" s="1"/>
  <c r="I42" s="1"/>
  <c r="E38"/>
  <c r="H38" s="1"/>
  <c r="I38" s="1"/>
  <c r="E34"/>
  <c r="H34" s="1"/>
  <c r="I34" s="1"/>
  <c r="E30"/>
  <c r="H30" s="1"/>
  <c r="I30" s="1"/>
  <c r="E26"/>
  <c r="H26" s="1"/>
  <c r="I26" s="1"/>
  <c r="E22"/>
  <c r="H22" s="1"/>
  <c r="I22" s="1"/>
  <c r="E18"/>
  <c r="H18" s="1"/>
  <c r="I18" s="1"/>
  <c r="E14"/>
  <c r="H14" s="1"/>
  <c r="I14" s="1"/>
  <c r="E10"/>
  <c r="H10" s="1"/>
  <c r="I10" s="1"/>
  <c r="E6"/>
  <c r="H6" s="1"/>
  <c r="I6" s="1"/>
  <c r="G203"/>
  <c r="H252"/>
  <c r="I252" s="1"/>
  <c r="H232"/>
  <c r="I232" s="1"/>
  <c r="E211"/>
  <c r="H211" s="1"/>
  <c r="I211" s="1"/>
  <c r="E195"/>
  <c r="H195" s="1"/>
  <c r="I195" s="1"/>
  <c r="G258"/>
  <c r="G254"/>
  <c r="G250"/>
  <c r="G246"/>
  <c r="G242"/>
  <c r="G238"/>
  <c r="G234"/>
  <c r="G230"/>
  <c r="G222"/>
  <c r="G214"/>
  <c r="G210"/>
  <c r="G206"/>
  <c r="G198"/>
  <c r="E2"/>
  <c r="G2" s="1"/>
  <c r="E255"/>
  <c r="H255" s="1"/>
  <c r="I255" s="1"/>
  <c r="E243"/>
  <c r="H243" s="1"/>
  <c r="I243" s="1"/>
  <c r="E239"/>
  <c r="H239" s="1"/>
  <c r="I239" s="1"/>
  <c r="E226"/>
  <c r="H226" s="1"/>
  <c r="I226" s="1"/>
  <c r="E221"/>
  <c r="H221" s="1"/>
  <c r="I221" s="1"/>
  <c r="E210"/>
  <c r="H210" s="1"/>
  <c r="I210" s="1"/>
  <c r="E205"/>
  <c r="G205" s="1"/>
  <c r="E193"/>
  <c r="E181"/>
  <c r="H181" s="1"/>
  <c r="I181" s="1"/>
  <c r="E165"/>
  <c r="E149"/>
  <c r="E133"/>
  <c r="H133" s="1"/>
  <c r="I133" s="1"/>
  <c r="E117"/>
  <c r="H117" s="1"/>
  <c r="I117" s="1"/>
  <c r="E101"/>
  <c r="G179"/>
  <c r="E179"/>
  <c r="H179" s="1"/>
  <c r="I179" s="1"/>
  <c r="E163"/>
  <c r="H163" s="1"/>
  <c r="I163" s="1"/>
  <c r="G147"/>
  <c r="E147"/>
  <c r="H147" s="1"/>
  <c r="I147" s="1"/>
  <c r="E131"/>
  <c r="H131" s="1"/>
  <c r="I131" s="1"/>
  <c r="G115"/>
  <c r="E115"/>
  <c r="H115" s="1"/>
  <c r="I115" s="1"/>
  <c r="E95"/>
  <c r="H95" s="1"/>
  <c r="I95" s="1"/>
  <c r="G83"/>
  <c r="E83"/>
  <c r="H83" s="1"/>
  <c r="I83" s="1"/>
  <c r="E59"/>
  <c r="H59" s="1"/>
  <c r="I59" s="1"/>
  <c r="G35"/>
  <c r="E35"/>
  <c r="H35" s="1"/>
  <c r="I35" s="1"/>
  <c r="E15"/>
  <c r="H15" s="1"/>
  <c r="I15" s="1"/>
  <c r="G284"/>
  <c r="G251"/>
  <c r="G235"/>
  <c r="G219"/>
  <c r="H236"/>
  <c r="I236" s="1"/>
  <c r="H222"/>
  <c r="I222" s="1"/>
  <c r="H206"/>
  <c r="I206" s="1"/>
  <c r="G287"/>
  <c r="G183"/>
  <c r="E183"/>
  <c r="H183" s="1"/>
  <c r="I183" s="1"/>
  <c r="E171"/>
  <c r="H171" s="1"/>
  <c r="I171" s="1"/>
  <c r="G151"/>
  <c r="E151"/>
  <c r="H151" s="1"/>
  <c r="I151" s="1"/>
  <c r="E135"/>
  <c r="H135" s="1"/>
  <c r="I135" s="1"/>
  <c r="G119"/>
  <c r="E119"/>
  <c r="E107"/>
  <c r="H107" s="1"/>
  <c r="I107" s="1"/>
  <c r="G87"/>
  <c r="E87"/>
  <c r="E71"/>
  <c r="H71" s="1"/>
  <c r="I71" s="1"/>
  <c r="G63"/>
  <c r="E63"/>
  <c r="E47"/>
  <c r="H47" s="1"/>
  <c r="I47" s="1"/>
  <c r="G39"/>
  <c r="E39"/>
  <c r="E23"/>
  <c r="H23" s="1"/>
  <c r="I23" s="1"/>
  <c r="G11"/>
  <c r="E11"/>
  <c r="H11" s="1"/>
  <c r="I11" s="1"/>
  <c r="E3"/>
  <c r="H3" s="1"/>
  <c r="I3" s="1"/>
  <c r="G228"/>
  <c r="E228"/>
  <c r="E224"/>
  <c r="G224" s="1"/>
  <c r="G220"/>
  <c r="E220"/>
  <c r="H220" s="1"/>
  <c r="I220" s="1"/>
  <c r="E216"/>
  <c r="H216" s="1"/>
  <c r="I216" s="1"/>
  <c r="G212"/>
  <c r="E212"/>
  <c r="E208"/>
  <c r="H208" s="1"/>
  <c r="I208" s="1"/>
  <c r="G204"/>
  <c r="E204"/>
  <c r="H204" s="1"/>
  <c r="I204" s="1"/>
  <c r="E200"/>
  <c r="H200" s="1"/>
  <c r="I200" s="1"/>
  <c r="G196"/>
  <c r="E196"/>
  <c r="H196" s="1"/>
  <c r="I196" s="1"/>
  <c r="E192"/>
  <c r="H192" s="1"/>
  <c r="I192" s="1"/>
  <c r="G188"/>
  <c r="E188"/>
  <c r="H188" s="1"/>
  <c r="I188" s="1"/>
  <c r="E184"/>
  <c r="H184" s="1"/>
  <c r="I184" s="1"/>
  <c r="G180"/>
  <c r="E180"/>
  <c r="H180" s="1"/>
  <c r="I180" s="1"/>
  <c r="E176"/>
  <c r="H176" s="1"/>
  <c r="I176" s="1"/>
  <c r="G172"/>
  <c r="E172"/>
  <c r="E168"/>
  <c r="H168" s="1"/>
  <c r="I168" s="1"/>
  <c r="G164"/>
  <c r="E164"/>
  <c r="E160"/>
  <c r="H160" s="1"/>
  <c r="I160" s="1"/>
  <c r="G156"/>
  <c r="E156"/>
  <c r="H156" s="1"/>
  <c r="I156" s="1"/>
  <c r="E152"/>
  <c r="H152" s="1"/>
  <c r="I152" s="1"/>
  <c r="G148"/>
  <c r="E148"/>
  <c r="H148" s="1"/>
  <c r="I148" s="1"/>
  <c r="E144"/>
  <c r="H144" s="1"/>
  <c r="I144" s="1"/>
  <c r="G140"/>
  <c r="E140"/>
  <c r="H140" s="1"/>
  <c r="I140" s="1"/>
  <c r="E136"/>
  <c r="H136" s="1"/>
  <c r="I136" s="1"/>
  <c r="G132"/>
  <c r="E132"/>
  <c r="E128"/>
  <c r="H128" s="1"/>
  <c r="I128" s="1"/>
  <c r="G124"/>
  <c r="E124"/>
  <c r="H124" s="1"/>
  <c r="I124" s="1"/>
  <c r="E120"/>
  <c r="H120" s="1"/>
  <c r="I120" s="1"/>
  <c r="G116"/>
  <c r="E116"/>
  <c r="H116" s="1"/>
  <c r="I116" s="1"/>
  <c r="E112"/>
  <c r="H112" s="1"/>
  <c r="I112" s="1"/>
  <c r="G108"/>
  <c r="E108"/>
  <c r="E104"/>
  <c r="H104" s="1"/>
  <c r="I104" s="1"/>
  <c r="G100"/>
  <c r="E100"/>
  <c r="H100" s="1"/>
  <c r="I100" s="1"/>
  <c r="E96"/>
  <c r="H96" s="1"/>
  <c r="I96" s="1"/>
  <c r="G92"/>
  <c r="E92"/>
  <c r="H92" s="1"/>
  <c r="I92" s="1"/>
  <c r="E88"/>
  <c r="H88" s="1"/>
  <c r="I88" s="1"/>
  <c r="G84"/>
  <c r="E84"/>
  <c r="H84" s="1"/>
  <c r="I84" s="1"/>
  <c r="E80"/>
  <c r="H80" s="1"/>
  <c r="I80" s="1"/>
  <c r="G76"/>
  <c r="E76"/>
  <c r="H76" s="1"/>
  <c r="I76" s="1"/>
  <c r="E72"/>
  <c r="H72" s="1"/>
  <c r="I72" s="1"/>
  <c r="G68"/>
  <c r="E68"/>
  <c r="H68" s="1"/>
  <c r="I68" s="1"/>
  <c r="E64"/>
  <c r="H64" s="1"/>
  <c r="I64" s="1"/>
  <c r="G60"/>
  <c r="E60"/>
  <c r="H60" s="1"/>
  <c r="I60" s="1"/>
  <c r="E56"/>
  <c r="H56" s="1"/>
  <c r="I56" s="1"/>
  <c r="G52"/>
  <c r="E52"/>
  <c r="H52" s="1"/>
  <c r="I52" s="1"/>
  <c r="E48"/>
  <c r="H48" s="1"/>
  <c r="I48" s="1"/>
  <c r="G44"/>
  <c r="E44"/>
  <c r="H44" s="1"/>
  <c r="I44" s="1"/>
  <c r="E40"/>
  <c r="H40" s="1"/>
  <c r="I40" s="1"/>
  <c r="G36"/>
  <c r="E36"/>
  <c r="H36" s="1"/>
  <c r="I36" s="1"/>
  <c r="E32"/>
  <c r="H32" s="1"/>
  <c r="I32" s="1"/>
  <c r="G28"/>
  <c r="E28"/>
  <c r="H28" s="1"/>
  <c r="I28" s="1"/>
  <c r="E24"/>
  <c r="H24" s="1"/>
  <c r="I24" s="1"/>
  <c r="G20"/>
  <c r="E20"/>
  <c r="H20" s="1"/>
  <c r="I20" s="1"/>
  <c r="E16"/>
  <c r="H16" s="1"/>
  <c r="I16" s="1"/>
  <c r="G12"/>
  <c r="E12"/>
  <c r="H12" s="1"/>
  <c r="I12" s="1"/>
  <c r="E8"/>
  <c r="H8" s="1"/>
  <c r="I8" s="1"/>
  <c r="G4"/>
  <c r="E4"/>
  <c r="G288"/>
  <c r="G247"/>
  <c r="G231"/>
  <c r="G215"/>
  <c r="G199"/>
  <c r="H248"/>
  <c r="I248" s="1"/>
  <c r="H240"/>
  <c r="I240" s="1"/>
  <c r="E227"/>
  <c r="H227" s="1"/>
  <c r="I227" s="1"/>
  <c r="H185"/>
  <c r="I185" s="1"/>
  <c r="G256"/>
  <c r="G252"/>
  <c r="G248"/>
  <c r="G244"/>
  <c r="G240"/>
  <c r="G236"/>
  <c r="G232"/>
  <c r="E257"/>
  <c r="H257" s="1"/>
  <c r="I257" s="1"/>
  <c r="E253"/>
  <c r="H253" s="1"/>
  <c r="I253" s="1"/>
  <c r="E249"/>
  <c r="H249" s="1"/>
  <c r="I249" s="1"/>
  <c r="E245"/>
  <c r="H245" s="1"/>
  <c r="I245" s="1"/>
  <c r="E241"/>
  <c r="H241" s="1"/>
  <c r="I241" s="1"/>
  <c r="E237"/>
  <c r="H237" s="1"/>
  <c r="I237" s="1"/>
  <c r="E233"/>
  <c r="H233" s="1"/>
  <c r="I233" s="1"/>
  <c r="E229"/>
  <c r="H229" s="1"/>
  <c r="I229" s="1"/>
  <c r="E223"/>
  <c r="H223" s="1"/>
  <c r="I223" s="1"/>
  <c r="E218"/>
  <c r="H218" s="1"/>
  <c r="I218" s="1"/>
  <c r="E213"/>
  <c r="H213" s="1"/>
  <c r="I213" s="1"/>
  <c r="E207"/>
  <c r="H207" s="1"/>
  <c r="I207" s="1"/>
  <c r="E202"/>
  <c r="H202" s="1"/>
  <c r="I202" s="1"/>
  <c r="E197"/>
  <c r="H197" s="1"/>
  <c r="I197" s="1"/>
  <c r="E189"/>
  <c r="H189" s="1"/>
  <c r="I189" s="1"/>
  <c r="E173"/>
  <c r="H173" s="1"/>
  <c r="I173" s="1"/>
  <c r="E157"/>
  <c r="H157" s="1"/>
  <c r="I157" s="1"/>
  <c r="E141"/>
  <c r="H141" s="1"/>
  <c r="I141" s="1"/>
  <c r="E125"/>
  <c r="H125" s="1"/>
  <c r="I125" s="1"/>
  <c r="E109"/>
  <c r="H109" s="1"/>
  <c r="I109" s="1"/>
  <c r="E286"/>
  <c r="H286" s="1"/>
  <c r="I286" s="1"/>
  <c r="G285"/>
  <c r="E282"/>
  <c r="H282" s="1"/>
  <c r="I282" s="1"/>
  <c r="E287"/>
  <c r="E283"/>
  <c r="H283" s="1"/>
  <c r="I283" s="1"/>
  <c r="H281"/>
  <c r="I281" s="1"/>
  <c r="G281"/>
  <c r="H273"/>
  <c r="I273" s="1"/>
  <c r="G273"/>
  <c r="H265"/>
  <c r="I265" s="1"/>
  <c r="G265"/>
  <c r="H277"/>
  <c r="I277" s="1"/>
  <c r="G277"/>
  <c r="G269"/>
  <c r="G261"/>
  <c r="G267"/>
  <c r="E275"/>
  <c r="E267"/>
  <c r="E259"/>
  <c r="E268"/>
  <c r="H268" s="1"/>
  <c r="I268" s="1"/>
  <c r="E260"/>
  <c r="G264"/>
  <c r="G272"/>
  <c r="G276"/>
  <c r="G280"/>
  <c r="E279"/>
  <c r="G279" s="1"/>
  <c r="E271"/>
  <c r="H272" s="1"/>
  <c r="I272" s="1"/>
  <c r="E263"/>
  <c r="E278"/>
  <c r="H278" s="1"/>
  <c r="I278" s="1"/>
  <c r="E274"/>
  <c r="H274" s="1"/>
  <c r="I274" s="1"/>
  <c r="E270"/>
  <c r="H270" s="1"/>
  <c r="I270" s="1"/>
  <c r="E266"/>
  <c r="H266" s="1"/>
  <c r="I266" s="1"/>
  <c r="E262"/>
  <c r="H262" s="1"/>
  <c r="I262" s="1"/>
  <c r="H263" l="1"/>
  <c r="I263" s="1"/>
  <c r="H260"/>
  <c r="I260" s="1"/>
  <c r="H4"/>
  <c r="I4" s="1"/>
  <c r="H108"/>
  <c r="I108" s="1"/>
  <c r="H132"/>
  <c r="I132" s="1"/>
  <c r="H164"/>
  <c r="I164" s="1"/>
  <c r="H172"/>
  <c r="I172" s="1"/>
  <c r="H212"/>
  <c r="I212" s="1"/>
  <c r="H228"/>
  <c r="I228" s="1"/>
  <c r="H39"/>
  <c r="I39" s="1"/>
  <c r="H63"/>
  <c r="I63" s="1"/>
  <c r="H87"/>
  <c r="I87" s="1"/>
  <c r="H119"/>
  <c r="I119" s="1"/>
  <c r="H121"/>
  <c r="I121" s="1"/>
  <c r="G207"/>
  <c r="H101"/>
  <c r="I101" s="1"/>
  <c r="H165"/>
  <c r="I165" s="1"/>
  <c r="G202"/>
  <c r="G218"/>
  <c r="H244"/>
  <c r="I244" s="1"/>
  <c r="G239"/>
  <c r="G10"/>
  <c r="G18"/>
  <c r="G26"/>
  <c r="G34"/>
  <c r="G42"/>
  <c r="G50"/>
  <c r="G58"/>
  <c r="G66"/>
  <c r="G74"/>
  <c r="G82"/>
  <c r="G90"/>
  <c r="G98"/>
  <c r="G106"/>
  <c r="G122"/>
  <c r="G130"/>
  <c r="G138"/>
  <c r="G146"/>
  <c r="G154"/>
  <c r="G170"/>
  <c r="G186"/>
  <c r="H145"/>
  <c r="I145" s="1"/>
  <c r="H209"/>
  <c r="I209" s="1"/>
  <c r="G109"/>
  <c r="G125"/>
  <c r="G141"/>
  <c r="G157"/>
  <c r="G173"/>
  <c r="G189"/>
  <c r="G221"/>
  <c r="G237"/>
  <c r="G253"/>
  <c r="G195"/>
  <c r="G255"/>
  <c r="H9"/>
  <c r="I9" s="1"/>
  <c r="H17"/>
  <c r="I17" s="1"/>
  <c r="H25"/>
  <c r="I25" s="1"/>
  <c r="H33"/>
  <c r="I33" s="1"/>
  <c r="H41"/>
  <c r="I41" s="1"/>
  <c r="H49"/>
  <c r="I49" s="1"/>
  <c r="H57"/>
  <c r="I57" s="1"/>
  <c r="H65"/>
  <c r="I65" s="1"/>
  <c r="H73"/>
  <c r="I73" s="1"/>
  <c r="H81"/>
  <c r="I81" s="1"/>
  <c r="H89"/>
  <c r="I89" s="1"/>
  <c r="H97"/>
  <c r="I97" s="1"/>
  <c r="H203"/>
  <c r="I203" s="1"/>
  <c r="H230"/>
  <c r="I230" s="1"/>
  <c r="H246"/>
  <c r="I246" s="1"/>
  <c r="H258"/>
  <c r="I258" s="1"/>
  <c r="G270"/>
  <c r="H287"/>
  <c r="I287" s="1"/>
  <c r="H288"/>
  <c r="I288" s="1"/>
  <c r="G8"/>
  <c r="G16"/>
  <c r="G24"/>
  <c r="G32"/>
  <c r="G40"/>
  <c r="G48"/>
  <c r="G56"/>
  <c r="G64"/>
  <c r="G72"/>
  <c r="G80"/>
  <c r="G88"/>
  <c r="G96"/>
  <c r="G104"/>
  <c r="G112"/>
  <c r="G120"/>
  <c r="G128"/>
  <c r="G136"/>
  <c r="G144"/>
  <c r="G152"/>
  <c r="G160"/>
  <c r="G168"/>
  <c r="G176"/>
  <c r="G184"/>
  <c r="G192"/>
  <c r="G200"/>
  <c r="G208"/>
  <c r="G216"/>
  <c r="G3"/>
  <c r="G23"/>
  <c r="G47"/>
  <c r="G71"/>
  <c r="G107"/>
  <c r="G135"/>
  <c r="G171"/>
  <c r="H105"/>
  <c r="I105" s="1"/>
  <c r="H201"/>
  <c r="I201" s="1"/>
  <c r="H256"/>
  <c r="I256" s="1"/>
  <c r="G15"/>
  <c r="G59"/>
  <c r="G95"/>
  <c r="G131"/>
  <c r="G163"/>
  <c r="G286"/>
  <c r="H149"/>
  <c r="I149" s="1"/>
  <c r="H205"/>
  <c r="I205" s="1"/>
  <c r="G223"/>
  <c r="H114"/>
  <c r="I114" s="1"/>
  <c r="H162"/>
  <c r="I162" s="1"/>
  <c r="H178"/>
  <c r="I178" s="1"/>
  <c r="H194"/>
  <c r="I194" s="1"/>
  <c r="H19"/>
  <c r="I19" s="1"/>
  <c r="H43"/>
  <c r="I43" s="1"/>
  <c r="H67"/>
  <c r="I67" s="1"/>
  <c r="H91"/>
  <c r="I91" s="1"/>
  <c r="H123"/>
  <c r="I123" s="1"/>
  <c r="H155"/>
  <c r="I155" s="1"/>
  <c r="H187"/>
  <c r="I187" s="1"/>
  <c r="H129"/>
  <c r="I129" s="1"/>
  <c r="H191"/>
  <c r="I191" s="1"/>
  <c r="G233"/>
  <c r="G249"/>
  <c r="G191"/>
  <c r="G243"/>
  <c r="G9"/>
  <c r="G17"/>
  <c r="G25"/>
  <c r="G33"/>
  <c r="G41"/>
  <c r="G49"/>
  <c r="G57"/>
  <c r="G65"/>
  <c r="G73"/>
  <c r="G81"/>
  <c r="G89"/>
  <c r="H55"/>
  <c r="I55" s="1"/>
  <c r="H99"/>
  <c r="I99" s="1"/>
  <c r="H127"/>
  <c r="I127" s="1"/>
  <c r="H159"/>
  <c r="I159" s="1"/>
  <c r="H198"/>
  <c r="I198" s="1"/>
  <c r="H254"/>
  <c r="I254" s="1"/>
  <c r="H250"/>
  <c r="I250" s="1"/>
  <c r="H224"/>
  <c r="I224" s="1"/>
  <c r="H153"/>
  <c r="I153" s="1"/>
  <c r="G283"/>
  <c r="H193"/>
  <c r="I193" s="1"/>
  <c r="G226"/>
  <c r="H217"/>
  <c r="I217" s="1"/>
  <c r="G6"/>
  <c r="G14"/>
  <c r="G22"/>
  <c r="G30"/>
  <c r="G38"/>
  <c r="G46"/>
  <c r="G54"/>
  <c r="G62"/>
  <c r="G70"/>
  <c r="G78"/>
  <c r="G86"/>
  <c r="G94"/>
  <c r="G102"/>
  <c r="G150"/>
  <c r="G166"/>
  <c r="G27"/>
  <c r="G51"/>
  <c r="G75"/>
  <c r="G139"/>
  <c r="H113"/>
  <c r="I113" s="1"/>
  <c r="H177"/>
  <c r="I177" s="1"/>
  <c r="G101"/>
  <c r="G117"/>
  <c r="G133"/>
  <c r="G149"/>
  <c r="G165"/>
  <c r="G181"/>
  <c r="G197"/>
  <c r="G213"/>
  <c r="G229"/>
  <c r="G245"/>
  <c r="H169"/>
  <c r="I169" s="1"/>
  <c r="G227"/>
  <c r="H5"/>
  <c r="I5" s="1"/>
  <c r="H13"/>
  <c r="I13" s="1"/>
  <c r="H21"/>
  <c r="I21" s="1"/>
  <c r="H29"/>
  <c r="I29" s="1"/>
  <c r="H37"/>
  <c r="I37" s="1"/>
  <c r="H45"/>
  <c r="I45" s="1"/>
  <c r="H53"/>
  <c r="I53" s="1"/>
  <c r="H61"/>
  <c r="I61" s="1"/>
  <c r="H69"/>
  <c r="I69" s="1"/>
  <c r="H77"/>
  <c r="I77" s="1"/>
  <c r="H85"/>
  <c r="I85" s="1"/>
  <c r="H93"/>
  <c r="I93" s="1"/>
  <c r="H219"/>
  <c r="I219" s="1"/>
  <c r="H242"/>
  <c r="I242" s="1"/>
  <c r="H238"/>
  <c r="I238" s="1"/>
  <c r="H137"/>
  <c r="I137" s="1"/>
  <c r="H284"/>
  <c r="I284" s="1"/>
  <c r="H110"/>
  <c r="I110" s="1"/>
  <c r="H118"/>
  <c r="I118" s="1"/>
  <c r="H126"/>
  <c r="I126" s="1"/>
  <c r="H134"/>
  <c r="I134" s="1"/>
  <c r="H142"/>
  <c r="I142" s="1"/>
  <c r="H158"/>
  <c r="I158" s="1"/>
  <c r="H174"/>
  <c r="I174" s="1"/>
  <c r="H182"/>
  <c r="I182" s="1"/>
  <c r="H190"/>
  <c r="I190" s="1"/>
  <c r="H7"/>
  <c r="I7" s="1"/>
  <c r="H103"/>
  <c r="I103" s="1"/>
  <c r="H167"/>
  <c r="I167" s="1"/>
  <c r="G282"/>
  <c r="H161"/>
  <c r="I161" s="1"/>
  <c r="H225"/>
  <c r="I225" s="1"/>
  <c r="G113"/>
  <c r="G161"/>
  <c r="G177"/>
  <c r="G193"/>
  <c r="G225"/>
  <c r="G241"/>
  <c r="G257"/>
  <c r="G211"/>
  <c r="G5"/>
  <c r="G13"/>
  <c r="G21"/>
  <c r="G29"/>
  <c r="G37"/>
  <c r="G45"/>
  <c r="G53"/>
  <c r="G61"/>
  <c r="G69"/>
  <c r="G77"/>
  <c r="G85"/>
  <c r="H31"/>
  <c r="I31" s="1"/>
  <c r="H79"/>
  <c r="I79" s="1"/>
  <c r="H111"/>
  <c r="I111" s="1"/>
  <c r="H143"/>
  <c r="I143" s="1"/>
  <c r="H175"/>
  <c r="I175" s="1"/>
  <c r="H234"/>
  <c r="I234" s="1"/>
  <c r="H214"/>
  <c r="I214" s="1"/>
  <c r="H275"/>
  <c r="I275" s="1"/>
  <c r="H267"/>
  <c r="I267" s="1"/>
  <c r="G268"/>
  <c r="G263"/>
  <c r="G266"/>
  <c r="H269"/>
  <c r="I269" s="1"/>
  <c r="H259"/>
  <c r="I259" s="1"/>
  <c r="H279"/>
  <c r="I279" s="1"/>
  <c r="H264"/>
  <c r="I264" s="1"/>
  <c r="H280"/>
  <c r="I280" s="1"/>
  <c r="G275"/>
  <c r="G259"/>
  <c r="G274"/>
  <c r="H271"/>
  <c r="I271" s="1"/>
  <c r="G260"/>
  <c r="H276"/>
  <c r="I276" s="1"/>
  <c r="G271"/>
  <c r="G278"/>
  <c r="H261"/>
  <c r="I261" s="1"/>
  <c r="G262"/>
</calcChain>
</file>

<file path=xl/sharedStrings.xml><?xml version="1.0" encoding="utf-8"?>
<sst xmlns="http://schemas.openxmlformats.org/spreadsheetml/2006/main" count="8" uniqueCount="8">
  <si>
    <t>y</t>
  </si>
  <si>
    <t>date</t>
  </si>
  <si>
    <t>ym</t>
  </si>
  <si>
    <t>yygap</t>
  </si>
  <si>
    <t>yytrend</t>
  </si>
  <si>
    <t>check</t>
  </si>
  <si>
    <t>ggpot</t>
  </si>
  <si>
    <t>ggpot2</t>
  </si>
</sst>
</file>

<file path=xl/styles.xml><?xml version="1.0" encoding="utf-8"?>
<styleSheet xmlns="http://schemas.openxmlformats.org/spreadsheetml/2006/main">
  <numFmts count="4">
    <numFmt numFmtId="165" formatCode="yyyy\-mm\-dd"/>
    <numFmt numFmtId="173" formatCode="0.0000000"/>
    <numFmt numFmtId="176" formatCode="0.0000"/>
    <numFmt numFmtId="177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/>
    <xf numFmtId="173" fontId="0" fillId="0" borderId="0" xfId="0" applyNumberFormat="1"/>
    <xf numFmtId="176" fontId="0" fillId="0" borderId="0" xfId="0" applyNumberFormat="1"/>
    <xf numFmtId="177" fontId="0" fillId="0" borderId="0" xfId="1" applyNumberFormat="1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558573928258973"/>
          <c:y val="5.1400554097404488E-2"/>
          <c:w val="0.84060870516185482"/>
          <c:h val="0.79822506561679785"/>
        </c:manualLayout>
      </c:layout>
      <c:lineChart>
        <c:grouping val="standard"/>
        <c:ser>
          <c:idx val="0"/>
          <c:order val="0"/>
          <c:tx>
            <c:strRef>
              <c:f>dat!$D$1</c:f>
              <c:strCache>
                <c:ptCount val="1"/>
                <c:pt idx="0">
                  <c:v>ym</c:v>
                </c:pt>
              </c:strCache>
            </c:strRef>
          </c:tx>
          <c:marker>
            <c:symbol val="none"/>
          </c:marker>
          <c:cat>
            <c:numRef>
              <c:f>dat!$B$2:$B$281</c:f>
              <c:numCache>
                <c:formatCode>yyyy\-mm\-dd</c:formatCode>
                <c:ptCount val="280"/>
                <c:pt idx="0">
                  <c:v>17899</c:v>
                </c:pt>
                <c:pt idx="1">
                  <c:v>17989</c:v>
                </c:pt>
                <c:pt idx="2">
                  <c:v>18080</c:v>
                </c:pt>
                <c:pt idx="3">
                  <c:v>18172</c:v>
                </c:pt>
                <c:pt idx="4">
                  <c:v>18264</c:v>
                </c:pt>
                <c:pt idx="5">
                  <c:v>18354</c:v>
                </c:pt>
                <c:pt idx="6">
                  <c:v>18445</c:v>
                </c:pt>
                <c:pt idx="7">
                  <c:v>18537</c:v>
                </c:pt>
                <c:pt idx="8">
                  <c:v>18629</c:v>
                </c:pt>
                <c:pt idx="9">
                  <c:v>18719</c:v>
                </c:pt>
                <c:pt idx="10">
                  <c:v>18810</c:v>
                </c:pt>
                <c:pt idx="11">
                  <c:v>18902</c:v>
                </c:pt>
                <c:pt idx="12">
                  <c:v>18994</c:v>
                </c:pt>
                <c:pt idx="13">
                  <c:v>19085</c:v>
                </c:pt>
                <c:pt idx="14">
                  <c:v>19176</c:v>
                </c:pt>
                <c:pt idx="15">
                  <c:v>19268</c:v>
                </c:pt>
                <c:pt idx="16">
                  <c:v>19360</c:v>
                </c:pt>
                <c:pt idx="17">
                  <c:v>19450</c:v>
                </c:pt>
                <c:pt idx="18">
                  <c:v>19541</c:v>
                </c:pt>
                <c:pt idx="19">
                  <c:v>19633</c:v>
                </c:pt>
                <c:pt idx="20">
                  <c:v>19725</c:v>
                </c:pt>
                <c:pt idx="21">
                  <c:v>19815</c:v>
                </c:pt>
                <c:pt idx="22">
                  <c:v>19906</c:v>
                </c:pt>
                <c:pt idx="23">
                  <c:v>19998</c:v>
                </c:pt>
                <c:pt idx="24">
                  <c:v>20090</c:v>
                </c:pt>
                <c:pt idx="25">
                  <c:v>20180</c:v>
                </c:pt>
                <c:pt idx="26">
                  <c:v>20271</c:v>
                </c:pt>
                <c:pt idx="27">
                  <c:v>20363</c:v>
                </c:pt>
                <c:pt idx="28">
                  <c:v>20455</c:v>
                </c:pt>
                <c:pt idx="29">
                  <c:v>20546</c:v>
                </c:pt>
                <c:pt idx="30">
                  <c:v>20637</c:v>
                </c:pt>
                <c:pt idx="31">
                  <c:v>20729</c:v>
                </c:pt>
                <c:pt idx="32">
                  <c:v>20821</c:v>
                </c:pt>
                <c:pt idx="33">
                  <c:v>20911</c:v>
                </c:pt>
                <c:pt idx="34">
                  <c:v>21002</c:v>
                </c:pt>
                <c:pt idx="35">
                  <c:v>21094</c:v>
                </c:pt>
                <c:pt idx="36">
                  <c:v>21186</c:v>
                </c:pt>
                <c:pt idx="37">
                  <c:v>21276</c:v>
                </c:pt>
                <c:pt idx="38">
                  <c:v>21367</c:v>
                </c:pt>
                <c:pt idx="39">
                  <c:v>21459</c:v>
                </c:pt>
                <c:pt idx="40">
                  <c:v>21551</c:v>
                </c:pt>
                <c:pt idx="41">
                  <c:v>21641</c:v>
                </c:pt>
                <c:pt idx="42">
                  <c:v>21732</c:v>
                </c:pt>
                <c:pt idx="43">
                  <c:v>21824</c:v>
                </c:pt>
                <c:pt idx="44">
                  <c:v>21916</c:v>
                </c:pt>
                <c:pt idx="45">
                  <c:v>22007</c:v>
                </c:pt>
                <c:pt idx="46">
                  <c:v>22098</c:v>
                </c:pt>
                <c:pt idx="47">
                  <c:v>22190</c:v>
                </c:pt>
                <c:pt idx="48">
                  <c:v>22282</c:v>
                </c:pt>
                <c:pt idx="49">
                  <c:v>22372</c:v>
                </c:pt>
                <c:pt idx="50">
                  <c:v>22463</c:v>
                </c:pt>
                <c:pt idx="51">
                  <c:v>22555</c:v>
                </c:pt>
                <c:pt idx="52">
                  <c:v>22647</c:v>
                </c:pt>
                <c:pt idx="53">
                  <c:v>22737</c:v>
                </c:pt>
                <c:pt idx="54">
                  <c:v>22828</c:v>
                </c:pt>
                <c:pt idx="55">
                  <c:v>22920</c:v>
                </c:pt>
                <c:pt idx="56">
                  <c:v>23012</c:v>
                </c:pt>
                <c:pt idx="57">
                  <c:v>23102</c:v>
                </c:pt>
                <c:pt idx="58">
                  <c:v>23193</c:v>
                </c:pt>
                <c:pt idx="59">
                  <c:v>23285</c:v>
                </c:pt>
                <c:pt idx="60">
                  <c:v>23377</c:v>
                </c:pt>
                <c:pt idx="61">
                  <c:v>23468</c:v>
                </c:pt>
                <c:pt idx="62">
                  <c:v>23559</c:v>
                </c:pt>
                <c:pt idx="63">
                  <c:v>23651</c:v>
                </c:pt>
                <c:pt idx="64">
                  <c:v>23743</c:v>
                </c:pt>
                <c:pt idx="65">
                  <c:v>23833</c:v>
                </c:pt>
                <c:pt idx="66">
                  <c:v>23924</c:v>
                </c:pt>
                <c:pt idx="67">
                  <c:v>24016</c:v>
                </c:pt>
                <c:pt idx="68">
                  <c:v>24108</c:v>
                </c:pt>
                <c:pt idx="69">
                  <c:v>24198</c:v>
                </c:pt>
                <c:pt idx="70">
                  <c:v>24289</c:v>
                </c:pt>
                <c:pt idx="71">
                  <c:v>24381</c:v>
                </c:pt>
                <c:pt idx="72">
                  <c:v>24473</c:v>
                </c:pt>
                <c:pt idx="73">
                  <c:v>24563</c:v>
                </c:pt>
                <c:pt idx="74">
                  <c:v>24654</c:v>
                </c:pt>
                <c:pt idx="75">
                  <c:v>24746</c:v>
                </c:pt>
                <c:pt idx="76">
                  <c:v>24838</c:v>
                </c:pt>
                <c:pt idx="77">
                  <c:v>24929</c:v>
                </c:pt>
                <c:pt idx="78">
                  <c:v>25020</c:v>
                </c:pt>
                <c:pt idx="79">
                  <c:v>25112</c:v>
                </c:pt>
                <c:pt idx="80">
                  <c:v>25204</c:v>
                </c:pt>
                <c:pt idx="81">
                  <c:v>25294</c:v>
                </c:pt>
                <c:pt idx="82">
                  <c:v>25385</c:v>
                </c:pt>
                <c:pt idx="83">
                  <c:v>25477</c:v>
                </c:pt>
                <c:pt idx="84">
                  <c:v>25569</c:v>
                </c:pt>
                <c:pt idx="85">
                  <c:v>25659</c:v>
                </c:pt>
                <c:pt idx="86">
                  <c:v>25750</c:v>
                </c:pt>
                <c:pt idx="87">
                  <c:v>25842</c:v>
                </c:pt>
                <c:pt idx="88">
                  <c:v>25934</c:v>
                </c:pt>
                <c:pt idx="89">
                  <c:v>26024</c:v>
                </c:pt>
                <c:pt idx="90">
                  <c:v>26115</c:v>
                </c:pt>
                <c:pt idx="91">
                  <c:v>26207</c:v>
                </c:pt>
                <c:pt idx="92">
                  <c:v>26299</c:v>
                </c:pt>
                <c:pt idx="93">
                  <c:v>26390</c:v>
                </c:pt>
                <c:pt idx="94">
                  <c:v>26481</c:v>
                </c:pt>
                <c:pt idx="95">
                  <c:v>26573</c:v>
                </c:pt>
                <c:pt idx="96">
                  <c:v>26665</c:v>
                </c:pt>
                <c:pt idx="97">
                  <c:v>26755</c:v>
                </c:pt>
                <c:pt idx="98">
                  <c:v>26846</c:v>
                </c:pt>
                <c:pt idx="99">
                  <c:v>26938</c:v>
                </c:pt>
                <c:pt idx="100">
                  <c:v>27030</c:v>
                </c:pt>
                <c:pt idx="101">
                  <c:v>27120</c:v>
                </c:pt>
                <c:pt idx="102">
                  <c:v>27211</c:v>
                </c:pt>
                <c:pt idx="103">
                  <c:v>27303</c:v>
                </c:pt>
                <c:pt idx="104">
                  <c:v>27395</c:v>
                </c:pt>
                <c:pt idx="105">
                  <c:v>27485</c:v>
                </c:pt>
                <c:pt idx="106">
                  <c:v>27576</c:v>
                </c:pt>
                <c:pt idx="107">
                  <c:v>27668</c:v>
                </c:pt>
                <c:pt idx="108">
                  <c:v>27760</c:v>
                </c:pt>
                <c:pt idx="109">
                  <c:v>27851</c:v>
                </c:pt>
                <c:pt idx="110">
                  <c:v>27942</c:v>
                </c:pt>
                <c:pt idx="111">
                  <c:v>28034</c:v>
                </c:pt>
                <c:pt idx="112">
                  <c:v>28126</c:v>
                </c:pt>
                <c:pt idx="113">
                  <c:v>28216</c:v>
                </c:pt>
                <c:pt idx="114">
                  <c:v>28307</c:v>
                </c:pt>
                <c:pt idx="115">
                  <c:v>28399</c:v>
                </c:pt>
                <c:pt idx="116">
                  <c:v>28491</c:v>
                </c:pt>
                <c:pt idx="117">
                  <c:v>28581</c:v>
                </c:pt>
                <c:pt idx="118">
                  <c:v>28672</c:v>
                </c:pt>
                <c:pt idx="119">
                  <c:v>28764</c:v>
                </c:pt>
                <c:pt idx="120">
                  <c:v>28856</c:v>
                </c:pt>
                <c:pt idx="121">
                  <c:v>28946</c:v>
                </c:pt>
                <c:pt idx="122">
                  <c:v>29037</c:v>
                </c:pt>
                <c:pt idx="123">
                  <c:v>29129</c:v>
                </c:pt>
                <c:pt idx="124">
                  <c:v>29221</c:v>
                </c:pt>
                <c:pt idx="125">
                  <c:v>29312</c:v>
                </c:pt>
                <c:pt idx="126">
                  <c:v>29403</c:v>
                </c:pt>
                <c:pt idx="127">
                  <c:v>29495</c:v>
                </c:pt>
                <c:pt idx="128">
                  <c:v>29587</c:v>
                </c:pt>
                <c:pt idx="129">
                  <c:v>29677</c:v>
                </c:pt>
                <c:pt idx="130">
                  <c:v>29768</c:v>
                </c:pt>
                <c:pt idx="131">
                  <c:v>29860</c:v>
                </c:pt>
                <c:pt idx="132">
                  <c:v>29952</c:v>
                </c:pt>
                <c:pt idx="133">
                  <c:v>30042</c:v>
                </c:pt>
                <c:pt idx="134">
                  <c:v>30133</c:v>
                </c:pt>
                <c:pt idx="135">
                  <c:v>30225</c:v>
                </c:pt>
                <c:pt idx="136">
                  <c:v>30317</c:v>
                </c:pt>
                <c:pt idx="137">
                  <c:v>30407</c:v>
                </c:pt>
                <c:pt idx="138">
                  <c:v>30498</c:v>
                </c:pt>
                <c:pt idx="139">
                  <c:v>30590</c:v>
                </c:pt>
                <c:pt idx="140">
                  <c:v>30682</c:v>
                </c:pt>
                <c:pt idx="141">
                  <c:v>30773</c:v>
                </c:pt>
                <c:pt idx="142">
                  <c:v>30864</c:v>
                </c:pt>
                <c:pt idx="143">
                  <c:v>30956</c:v>
                </c:pt>
                <c:pt idx="144">
                  <c:v>31048</c:v>
                </c:pt>
                <c:pt idx="145">
                  <c:v>31138</c:v>
                </c:pt>
                <c:pt idx="146">
                  <c:v>31229</c:v>
                </c:pt>
                <c:pt idx="147">
                  <c:v>31321</c:v>
                </c:pt>
                <c:pt idx="148">
                  <c:v>31413</c:v>
                </c:pt>
                <c:pt idx="149">
                  <c:v>31503</c:v>
                </c:pt>
                <c:pt idx="150">
                  <c:v>31594</c:v>
                </c:pt>
                <c:pt idx="151">
                  <c:v>31686</c:v>
                </c:pt>
                <c:pt idx="152">
                  <c:v>31778</c:v>
                </c:pt>
                <c:pt idx="153">
                  <c:v>31868</c:v>
                </c:pt>
                <c:pt idx="154">
                  <c:v>31959</c:v>
                </c:pt>
                <c:pt idx="155">
                  <c:v>32051</c:v>
                </c:pt>
                <c:pt idx="156">
                  <c:v>32143</c:v>
                </c:pt>
                <c:pt idx="157">
                  <c:v>32234</c:v>
                </c:pt>
                <c:pt idx="158">
                  <c:v>32325</c:v>
                </c:pt>
                <c:pt idx="159">
                  <c:v>32417</c:v>
                </c:pt>
                <c:pt idx="160">
                  <c:v>32509</c:v>
                </c:pt>
                <c:pt idx="161">
                  <c:v>32599</c:v>
                </c:pt>
                <c:pt idx="162">
                  <c:v>32690</c:v>
                </c:pt>
                <c:pt idx="163">
                  <c:v>32782</c:v>
                </c:pt>
                <c:pt idx="164">
                  <c:v>32874</c:v>
                </c:pt>
                <c:pt idx="165">
                  <c:v>32964</c:v>
                </c:pt>
                <c:pt idx="166">
                  <c:v>33055</c:v>
                </c:pt>
                <c:pt idx="167">
                  <c:v>33147</c:v>
                </c:pt>
                <c:pt idx="168">
                  <c:v>33239</c:v>
                </c:pt>
                <c:pt idx="169">
                  <c:v>33329</c:v>
                </c:pt>
                <c:pt idx="170">
                  <c:v>33420</c:v>
                </c:pt>
                <c:pt idx="171">
                  <c:v>33512</c:v>
                </c:pt>
                <c:pt idx="172">
                  <c:v>33604</c:v>
                </c:pt>
                <c:pt idx="173">
                  <c:v>33695</c:v>
                </c:pt>
                <c:pt idx="174">
                  <c:v>33786</c:v>
                </c:pt>
                <c:pt idx="175">
                  <c:v>33878</c:v>
                </c:pt>
                <c:pt idx="176">
                  <c:v>33970</c:v>
                </c:pt>
                <c:pt idx="177">
                  <c:v>34060</c:v>
                </c:pt>
                <c:pt idx="178">
                  <c:v>34151</c:v>
                </c:pt>
                <c:pt idx="179">
                  <c:v>34243</c:v>
                </c:pt>
                <c:pt idx="180">
                  <c:v>34335</c:v>
                </c:pt>
                <c:pt idx="181">
                  <c:v>34425</c:v>
                </c:pt>
                <c:pt idx="182">
                  <c:v>34516</c:v>
                </c:pt>
                <c:pt idx="183">
                  <c:v>34608</c:v>
                </c:pt>
                <c:pt idx="184">
                  <c:v>34700</c:v>
                </c:pt>
                <c:pt idx="185">
                  <c:v>34790</c:v>
                </c:pt>
                <c:pt idx="186">
                  <c:v>34881</c:v>
                </c:pt>
                <c:pt idx="187">
                  <c:v>34973</c:v>
                </c:pt>
                <c:pt idx="188">
                  <c:v>35065</c:v>
                </c:pt>
                <c:pt idx="189">
                  <c:v>35156</c:v>
                </c:pt>
                <c:pt idx="190">
                  <c:v>35247</c:v>
                </c:pt>
                <c:pt idx="191">
                  <c:v>35339</c:v>
                </c:pt>
                <c:pt idx="192">
                  <c:v>35431</c:v>
                </c:pt>
                <c:pt idx="193">
                  <c:v>35521</c:v>
                </c:pt>
                <c:pt idx="194">
                  <c:v>35612</c:v>
                </c:pt>
                <c:pt idx="195">
                  <c:v>35704</c:v>
                </c:pt>
                <c:pt idx="196">
                  <c:v>35796</c:v>
                </c:pt>
                <c:pt idx="197">
                  <c:v>35886</c:v>
                </c:pt>
                <c:pt idx="198">
                  <c:v>35977</c:v>
                </c:pt>
                <c:pt idx="199">
                  <c:v>36069</c:v>
                </c:pt>
                <c:pt idx="200">
                  <c:v>36161</c:v>
                </c:pt>
                <c:pt idx="201">
                  <c:v>36251</c:v>
                </c:pt>
                <c:pt idx="202">
                  <c:v>36342</c:v>
                </c:pt>
                <c:pt idx="203">
                  <c:v>36434</c:v>
                </c:pt>
                <c:pt idx="204">
                  <c:v>36526</c:v>
                </c:pt>
                <c:pt idx="205">
                  <c:v>36617</c:v>
                </c:pt>
                <c:pt idx="206">
                  <c:v>36708</c:v>
                </c:pt>
                <c:pt idx="207">
                  <c:v>36800</c:v>
                </c:pt>
                <c:pt idx="208">
                  <c:v>36892</c:v>
                </c:pt>
                <c:pt idx="209">
                  <c:v>36982</c:v>
                </c:pt>
                <c:pt idx="210">
                  <c:v>37073</c:v>
                </c:pt>
                <c:pt idx="211">
                  <c:v>37165</c:v>
                </c:pt>
                <c:pt idx="212">
                  <c:v>37257</c:v>
                </c:pt>
                <c:pt idx="213">
                  <c:v>37347</c:v>
                </c:pt>
                <c:pt idx="214">
                  <c:v>37438</c:v>
                </c:pt>
                <c:pt idx="215">
                  <c:v>37530</c:v>
                </c:pt>
                <c:pt idx="216">
                  <c:v>37622</c:v>
                </c:pt>
                <c:pt idx="217">
                  <c:v>37712</c:v>
                </c:pt>
                <c:pt idx="218">
                  <c:v>37803</c:v>
                </c:pt>
                <c:pt idx="219">
                  <c:v>37895</c:v>
                </c:pt>
                <c:pt idx="220">
                  <c:v>37987</c:v>
                </c:pt>
                <c:pt idx="221">
                  <c:v>38078</c:v>
                </c:pt>
                <c:pt idx="222">
                  <c:v>38169</c:v>
                </c:pt>
                <c:pt idx="223">
                  <c:v>38261</c:v>
                </c:pt>
                <c:pt idx="224">
                  <c:v>38353</c:v>
                </c:pt>
                <c:pt idx="225">
                  <c:v>38443</c:v>
                </c:pt>
                <c:pt idx="226">
                  <c:v>38534</c:v>
                </c:pt>
                <c:pt idx="227">
                  <c:v>38626</c:v>
                </c:pt>
                <c:pt idx="228">
                  <c:v>38718</c:v>
                </c:pt>
                <c:pt idx="229">
                  <c:v>38808</c:v>
                </c:pt>
                <c:pt idx="230">
                  <c:v>38899</c:v>
                </c:pt>
                <c:pt idx="231">
                  <c:v>38991</c:v>
                </c:pt>
                <c:pt idx="232">
                  <c:v>39083</c:v>
                </c:pt>
                <c:pt idx="233">
                  <c:v>39173</c:v>
                </c:pt>
                <c:pt idx="234">
                  <c:v>39264</c:v>
                </c:pt>
                <c:pt idx="235">
                  <c:v>39356</c:v>
                </c:pt>
                <c:pt idx="236">
                  <c:v>39448</c:v>
                </c:pt>
                <c:pt idx="237">
                  <c:v>39539</c:v>
                </c:pt>
                <c:pt idx="238">
                  <c:v>39630</c:v>
                </c:pt>
                <c:pt idx="239">
                  <c:v>39722</c:v>
                </c:pt>
                <c:pt idx="240">
                  <c:v>39814</c:v>
                </c:pt>
                <c:pt idx="241">
                  <c:v>39904</c:v>
                </c:pt>
                <c:pt idx="242">
                  <c:v>39995</c:v>
                </c:pt>
                <c:pt idx="243">
                  <c:v>40087</c:v>
                </c:pt>
                <c:pt idx="244">
                  <c:v>40179</c:v>
                </c:pt>
                <c:pt idx="245">
                  <c:v>40269</c:v>
                </c:pt>
                <c:pt idx="246">
                  <c:v>40360</c:v>
                </c:pt>
                <c:pt idx="247">
                  <c:v>40452</c:v>
                </c:pt>
                <c:pt idx="248">
                  <c:v>40544</c:v>
                </c:pt>
                <c:pt idx="249">
                  <c:v>40634</c:v>
                </c:pt>
                <c:pt idx="250">
                  <c:v>40725</c:v>
                </c:pt>
                <c:pt idx="251">
                  <c:v>40817</c:v>
                </c:pt>
                <c:pt idx="252">
                  <c:v>40909</c:v>
                </c:pt>
                <c:pt idx="253">
                  <c:v>41000</c:v>
                </c:pt>
                <c:pt idx="254">
                  <c:v>41091</c:v>
                </c:pt>
                <c:pt idx="255">
                  <c:v>41183</c:v>
                </c:pt>
                <c:pt idx="256">
                  <c:v>41275</c:v>
                </c:pt>
                <c:pt idx="257">
                  <c:v>41365</c:v>
                </c:pt>
                <c:pt idx="258">
                  <c:v>41456</c:v>
                </c:pt>
                <c:pt idx="259">
                  <c:v>41548</c:v>
                </c:pt>
                <c:pt idx="260">
                  <c:v>41640</c:v>
                </c:pt>
                <c:pt idx="261">
                  <c:v>41730</c:v>
                </c:pt>
                <c:pt idx="262">
                  <c:v>41821</c:v>
                </c:pt>
                <c:pt idx="263">
                  <c:v>41913</c:v>
                </c:pt>
                <c:pt idx="264">
                  <c:v>42005</c:v>
                </c:pt>
                <c:pt idx="265">
                  <c:v>42095</c:v>
                </c:pt>
                <c:pt idx="266">
                  <c:v>42186</c:v>
                </c:pt>
                <c:pt idx="267">
                  <c:v>42278</c:v>
                </c:pt>
                <c:pt idx="268">
                  <c:v>42370</c:v>
                </c:pt>
                <c:pt idx="269">
                  <c:v>42461</c:v>
                </c:pt>
                <c:pt idx="270">
                  <c:v>42552</c:v>
                </c:pt>
                <c:pt idx="271">
                  <c:v>42644</c:v>
                </c:pt>
                <c:pt idx="272">
                  <c:v>42736</c:v>
                </c:pt>
                <c:pt idx="273">
                  <c:v>42826</c:v>
                </c:pt>
                <c:pt idx="274">
                  <c:v>42917</c:v>
                </c:pt>
                <c:pt idx="275">
                  <c:v>43009</c:v>
                </c:pt>
                <c:pt idx="276">
                  <c:v>43101</c:v>
                </c:pt>
                <c:pt idx="277">
                  <c:v>43191</c:v>
                </c:pt>
                <c:pt idx="278">
                  <c:v>43282</c:v>
                </c:pt>
                <c:pt idx="279">
                  <c:v>43374</c:v>
                </c:pt>
              </c:numCache>
            </c:numRef>
          </c:cat>
          <c:val>
            <c:numRef>
              <c:f>dat!$D$2:$D$281</c:f>
              <c:numCache>
                <c:formatCode>0.0000</c:formatCode>
                <c:ptCount val="280"/>
                <c:pt idx="0">
                  <c:v>7.6523376938556851</c:v>
                </c:pt>
                <c:pt idx="1">
                  <c:v>7.6489208974359508</c:v>
                </c:pt>
                <c:pt idx="2">
                  <c:v>7.6591921221676627</c:v>
                </c:pt>
                <c:pt idx="3">
                  <c:v>7.650763954393712</c:v>
                </c:pt>
                <c:pt idx="4">
                  <c:v>7.6893125245780451</c:v>
                </c:pt>
                <c:pt idx="5">
                  <c:v>7.7193550487752125</c:v>
                </c:pt>
                <c:pt idx="6">
                  <c:v>7.7572709638916599</c:v>
                </c:pt>
                <c:pt idx="7">
                  <c:v>7.7762375846244307</c:v>
                </c:pt>
                <c:pt idx="8">
                  <c:v>7.7897278206747034</c:v>
                </c:pt>
                <c:pt idx="9">
                  <c:v>7.8069067695965808</c:v>
                </c:pt>
                <c:pt idx="10">
                  <c:v>7.8273070877602366</c:v>
                </c:pt>
                <c:pt idx="11">
                  <c:v>7.8295070720799709</c:v>
                </c:pt>
                <c:pt idx="12">
                  <c:v>7.8401358720052396</c:v>
                </c:pt>
                <c:pt idx="13">
                  <c:v>7.8422874200855173</c:v>
                </c:pt>
                <c:pt idx="14">
                  <c:v>7.8494802020677916</c:v>
                </c:pt>
                <c:pt idx="15">
                  <c:v>7.8817944061784901</c:v>
                </c:pt>
                <c:pt idx="16">
                  <c:v>7.900212291809753</c:v>
                </c:pt>
                <c:pt idx="17">
                  <c:v>7.9079124142635129</c:v>
                </c:pt>
                <c:pt idx="18">
                  <c:v>7.9022695879916602</c:v>
                </c:pt>
                <c:pt idx="19">
                  <c:v>7.8870140494314471</c:v>
                </c:pt>
                <c:pt idx="20">
                  <c:v>7.8822224618760526</c:v>
                </c:pt>
                <c:pt idx="21">
                  <c:v>7.883311780439306</c:v>
                </c:pt>
                <c:pt idx="22">
                  <c:v>7.8945421252406041</c:v>
                </c:pt>
                <c:pt idx="23">
                  <c:v>7.913919986697449</c:v>
                </c:pt>
                <c:pt idx="24">
                  <c:v>7.9420821700297708</c:v>
                </c:pt>
                <c:pt idx="25">
                  <c:v>7.95822299504173</c:v>
                </c:pt>
                <c:pt idx="26">
                  <c:v>7.9716373969025165</c:v>
                </c:pt>
                <c:pt idx="27">
                  <c:v>7.9776226974094966</c:v>
                </c:pt>
                <c:pt idx="28">
                  <c:v>7.9737310775156427</c:v>
                </c:pt>
                <c:pt idx="29">
                  <c:v>7.981960455967279</c:v>
                </c:pt>
                <c:pt idx="30">
                  <c:v>7.9810617254063327</c:v>
                </c:pt>
                <c:pt idx="31">
                  <c:v>7.9973870297291949</c:v>
                </c:pt>
                <c:pt idx="32">
                  <c:v>8.0037705316028962</c:v>
                </c:pt>
                <c:pt idx="33">
                  <c:v>8.0015771117165695</c:v>
                </c:pt>
                <c:pt idx="34">
                  <c:v>8.0113282431287551</c:v>
                </c:pt>
                <c:pt idx="35">
                  <c:v>8.0009284692027176</c:v>
                </c:pt>
                <c:pt idx="36">
                  <c:v>7.9746271273660847</c:v>
                </c:pt>
                <c:pt idx="37">
                  <c:v>7.9811793239217188</c:v>
                </c:pt>
                <c:pt idx="38">
                  <c:v>8.004054227273862</c:v>
                </c:pt>
                <c:pt idx="39">
                  <c:v>8.0271778570190708</c:v>
                </c:pt>
                <c:pt idx="40">
                  <c:v>8.0462086011855636</c:v>
                </c:pt>
                <c:pt idx="41">
                  <c:v>8.0685219991031421</c:v>
                </c:pt>
                <c:pt idx="42">
                  <c:v>8.0692337537146983</c:v>
                </c:pt>
                <c:pt idx="43">
                  <c:v>8.0720800868822948</c:v>
                </c:pt>
                <c:pt idx="44">
                  <c:v>8.0943042663976215</c:v>
                </c:pt>
                <c:pt idx="45">
                  <c:v>8.0888957992330663</c:v>
                </c:pt>
                <c:pt idx="46">
                  <c:v>8.0937766155583137</c:v>
                </c:pt>
                <c:pt idx="47">
                  <c:v>8.080859204290574</c:v>
                </c:pt>
                <c:pt idx="48">
                  <c:v>8.0875868137002236</c:v>
                </c:pt>
                <c:pt idx="49">
                  <c:v>8.1044191379228252</c:v>
                </c:pt>
                <c:pt idx="50">
                  <c:v>8.1234336055844452</c:v>
                </c:pt>
                <c:pt idx="51">
                  <c:v>8.14285487890624</c:v>
                </c:pt>
                <c:pt idx="52">
                  <c:v>8.1605336759299139</c:v>
                </c:pt>
                <c:pt idx="53">
                  <c:v>8.1695298068466258</c:v>
                </c:pt>
                <c:pt idx="54">
                  <c:v>8.181740035355995</c:v>
                </c:pt>
                <c:pt idx="55">
                  <c:v>8.1850232466507649</c:v>
                </c:pt>
                <c:pt idx="56">
                  <c:v>8.1958801513672572</c:v>
                </c:pt>
                <c:pt idx="57">
                  <c:v>8.2070388994758314</c:v>
                </c:pt>
                <c:pt idx="58">
                  <c:v>8.2287849887290285</c:v>
                </c:pt>
                <c:pt idx="59">
                  <c:v>8.2353195506502885</c:v>
                </c:pt>
                <c:pt idx="60">
                  <c:v>8.2561831695481569</c:v>
                </c:pt>
                <c:pt idx="61">
                  <c:v>8.2670113786270374</c:v>
                </c:pt>
                <c:pt idx="62">
                  <c:v>8.2825136051844375</c:v>
                </c:pt>
                <c:pt idx="63">
                  <c:v>8.2855977734903341</c:v>
                </c:pt>
                <c:pt idx="64">
                  <c:v>8.3095073024788384</c:v>
                </c:pt>
                <c:pt idx="65">
                  <c:v>8.3220608862728511</c:v>
                </c:pt>
                <c:pt idx="66">
                  <c:v>8.344050024040957</c:v>
                </c:pt>
                <c:pt idx="67">
                  <c:v>8.3668290336573534</c:v>
                </c:pt>
                <c:pt idx="68">
                  <c:v>8.3908798005139644</c:v>
                </c:pt>
                <c:pt idx="69">
                  <c:v>8.3942901458502632</c:v>
                </c:pt>
                <c:pt idx="70">
                  <c:v>8.4027235354496952</c:v>
                </c:pt>
                <c:pt idx="71">
                  <c:v>8.410893790699296</c:v>
                </c:pt>
                <c:pt idx="72">
                  <c:v>8.4197106737937499</c:v>
                </c:pt>
                <c:pt idx="73">
                  <c:v>8.4203231957313882</c:v>
                </c:pt>
                <c:pt idx="74">
                  <c:v>8.4297400441332062</c:v>
                </c:pt>
                <c:pt idx="75">
                  <c:v>8.4372519619269486</c:v>
                </c:pt>
                <c:pt idx="76">
                  <c:v>8.4574417008097846</c:v>
                </c:pt>
                <c:pt idx="77">
                  <c:v>8.4740117489198212</c:v>
                </c:pt>
                <c:pt idx="78">
                  <c:v>8.4817315959185287</c:v>
                </c:pt>
                <c:pt idx="79">
                  <c:v>8.4856569092494265</c:v>
                </c:pt>
                <c:pt idx="80">
                  <c:v>8.5011867694061483</c:v>
                </c:pt>
                <c:pt idx="81">
                  <c:v>8.5042222310517523</c:v>
                </c:pt>
                <c:pt idx="82">
                  <c:v>8.5108056343405956</c:v>
                </c:pt>
                <c:pt idx="83">
                  <c:v>8.5059168518019099</c:v>
                </c:pt>
                <c:pt idx="84">
                  <c:v>8.5044308987014681</c:v>
                </c:pt>
                <c:pt idx="85">
                  <c:v>8.5058490897155803</c:v>
                </c:pt>
                <c:pt idx="86">
                  <c:v>8.5150226374674478</c:v>
                </c:pt>
                <c:pt idx="87">
                  <c:v>8.5042483675407556</c:v>
                </c:pt>
                <c:pt idx="88">
                  <c:v>8.5310459967109225</c:v>
                </c:pt>
                <c:pt idx="89">
                  <c:v>8.5364425284206682</c:v>
                </c:pt>
                <c:pt idx="90">
                  <c:v>8.5446386942516064</c:v>
                </c:pt>
                <c:pt idx="91">
                  <c:v>8.5469937120143609</c:v>
                </c:pt>
                <c:pt idx="92">
                  <c:v>8.5652162042574655</c:v>
                </c:pt>
                <c:pt idx="93">
                  <c:v>8.5876600427276646</c:v>
                </c:pt>
                <c:pt idx="94">
                  <c:v>8.597059637402749</c:v>
                </c:pt>
                <c:pt idx="95">
                  <c:v>8.613665604656461</c:v>
                </c:pt>
                <c:pt idx="96">
                  <c:v>8.6381124595058996</c:v>
                </c:pt>
                <c:pt idx="97">
                  <c:v>8.6489401428722079</c:v>
                </c:pt>
                <c:pt idx="98">
                  <c:v>8.6436672394644614</c:v>
                </c:pt>
                <c:pt idx="99">
                  <c:v>8.6531147253758753</c:v>
                </c:pt>
                <c:pt idx="100">
                  <c:v>8.644479901534007</c:v>
                </c:pt>
                <c:pt idx="101">
                  <c:v>8.6468538524153367</c:v>
                </c:pt>
                <c:pt idx="102">
                  <c:v>8.6373575672079621</c:v>
                </c:pt>
                <c:pt idx="103">
                  <c:v>8.633468602288394</c:v>
                </c:pt>
                <c:pt idx="104">
                  <c:v>8.6212208992802193</c:v>
                </c:pt>
                <c:pt idx="105">
                  <c:v>8.6283409287556676</c:v>
                </c:pt>
                <c:pt idx="106">
                  <c:v>8.6453126659947355</c:v>
                </c:pt>
                <c:pt idx="107">
                  <c:v>8.658687892567011</c:v>
                </c:pt>
                <c:pt idx="108">
                  <c:v>8.6809263833988393</c:v>
                </c:pt>
                <c:pt idx="109">
                  <c:v>8.6882365544705245</c:v>
                </c:pt>
                <c:pt idx="110">
                  <c:v>8.6937087593624867</c:v>
                </c:pt>
                <c:pt idx="111">
                  <c:v>8.7009310780746905</c:v>
                </c:pt>
                <c:pt idx="112">
                  <c:v>8.7126767478127185</c:v>
                </c:pt>
                <c:pt idx="113">
                  <c:v>8.7319312755606457</c:v>
                </c:pt>
                <c:pt idx="114">
                  <c:v>8.749813931966802</c:v>
                </c:pt>
                <c:pt idx="115">
                  <c:v>8.7498358034597352</c:v>
                </c:pt>
                <c:pt idx="116">
                  <c:v>8.7530224972155697</c:v>
                </c:pt>
                <c:pt idx="117">
                  <c:v>8.790937077076638</c:v>
                </c:pt>
                <c:pt idx="118">
                  <c:v>8.8009420890669929</c:v>
                </c:pt>
                <c:pt idx="119">
                  <c:v>8.8142940178156497</c:v>
                </c:pt>
                <c:pt idx="120">
                  <c:v>8.8160902402643622</c:v>
                </c:pt>
                <c:pt idx="121">
                  <c:v>8.8171589594160924</c:v>
                </c:pt>
                <c:pt idx="122">
                  <c:v>8.8245602371844161</c:v>
                </c:pt>
                <c:pt idx="123">
                  <c:v>8.827057850929501</c:v>
                </c:pt>
                <c:pt idx="124">
                  <c:v>8.8301980680898264</c:v>
                </c:pt>
                <c:pt idx="125">
                  <c:v>8.8093780610438319</c:v>
                </c:pt>
                <c:pt idx="126">
                  <c:v>8.8081888678135591</c:v>
                </c:pt>
                <c:pt idx="127">
                  <c:v>8.8266663540373269</c:v>
                </c:pt>
                <c:pt idx="128">
                  <c:v>8.8460712364497596</c:v>
                </c:pt>
                <c:pt idx="129">
                  <c:v>8.8386328601826243</c:v>
                </c:pt>
                <c:pt idx="130">
                  <c:v>8.8505369680772041</c:v>
                </c:pt>
                <c:pt idx="131">
                  <c:v>8.839581716523977</c:v>
                </c:pt>
                <c:pt idx="132">
                  <c:v>8.8239243720458429</c:v>
                </c:pt>
                <c:pt idx="133">
                  <c:v>8.8284759634651433</c:v>
                </c:pt>
                <c:pt idx="134">
                  <c:v>8.8246456847632242</c:v>
                </c:pt>
                <c:pt idx="135">
                  <c:v>8.8250450296429719</c:v>
                </c:pt>
                <c:pt idx="136">
                  <c:v>8.8381374912194488</c:v>
                </c:pt>
                <c:pt idx="137">
                  <c:v>8.8606384882169191</c:v>
                </c:pt>
                <c:pt idx="138">
                  <c:v>8.8804319860764043</c:v>
                </c:pt>
                <c:pt idx="139">
                  <c:v>8.9010795438456309</c:v>
                </c:pt>
                <c:pt idx="140">
                  <c:v>8.9204386378971954</c:v>
                </c:pt>
                <c:pt idx="141">
                  <c:v>8.9375689807401528</c:v>
                </c:pt>
                <c:pt idx="142">
                  <c:v>8.9471634473898884</c:v>
                </c:pt>
                <c:pt idx="143">
                  <c:v>8.9553385679594335</c:v>
                </c:pt>
                <c:pt idx="144">
                  <c:v>8.9649827807459985</c:v>
                </c:pt>
                <c:pt idx="145">
                  <c:v>8.9737488000173276</c:v>
                </c:pt>
                <c:pt idx="146">
                  <c:v>8.988904611556606</c:v>
                </c:pt>
                <c:pt idx="147">
                  <c:v>8.9963100438124926</c:v>
                </c:pt>
                <c:pt idx="148">
                  <c:v>9.0056017804994113</c:v>
                </c:pt>
                <c:pt idx="149">
                  <c:v>9.0100955080571321</c:v>
                </c:pt>
                <c:pt idx="150">
                  <c:v>9.0196203263990515</c:v>
                </c:pt>
                <c:pt idx="151">
                  <c:v>9.0249767126769687</c:v>
                </c:pt>
                <c:pt idx="152">
                  <c:v>9.0324008002466378</c:v>
                </c:pt>
                <c:pt idx="153">
                  <c:v>9.043131993592171</c:v>
                </c:pt>
                <c:pt idx="154">
                  <c:v>9.0517706927371933</c:v>
                </c:pt>
                <c:pt idx="155">
                  <c:v>9.0687954710747025</c:v>
                </c:pt>
                <c:pt idx="156">
                  <c:v>9.0739484347494752</c:v>
                </c:pt>
                <c:pt idx="157">
                  <c:v>9.0870015439473164</c:v>
                </c:pt>
                <c:pt idx="158">
                  <c:v>9.0928437328044112</c:v>
                </c:pt>
                <c:pt idx="159">
                  <c:v>9.1060806946179174</c:v>
                </c:pt>
                <c:pt idx="160">
                  <c:v>9.1161953930615596</c:v>
                </c:pt>
                <c:pt idx="161">
                  <c:v>9.1237991026504464</c:v>
                </c:pt>
                <c:pt idx="162">
                  <c:v>9.1311805994007091</c:v>
                </c:pt>
                <c:pt idx="163">
                  <c:v>9.1331491283454938</c:v>
                </c:pt>
                <c:pt idx="164">
                  <c:v>9.1440177536165379</c:v>
                </c:pt>
                <c:pt idx="165">
                  <c:v>9.1476402665830072</c:v>
                </c:pt>
                <c:pt idx="166">
                  <c:v>9.1483052746566873</c:v>
                </c:pt>
                <c:pt idx="167">
                  <c:v>9.1391597877613133</c:v>
                </c:pt>
                <c:pt idx="168">
                  <c:v>9.134470371438745</c:v>
                </c:pt>
                <c:pt idx="169">
                  <c:v>9.1422373187692116</c:v>
                </c:pt>
                <c:pt idx="170">
                  <c:v>9.1472775614419071</c:v>
                </c:pt>
                <c:pt idx="171">
                  <c:v>9.1507564896524762</c:v>
                </c:pt>
                <c:pt idx="172">
                  <c:v>9.1626559262747129</c:v>
                </c:pt>
                <c:pt idx="173">
                  <c:v>9.1734410902147872</c:v>
                </c:pt>
                <c:pt idx="174">
                  <c:v>9.1832752948160294</c:v>
                </c:pt>
                <c:pt idx="175">
                  <c:v>9.1936529075179418</c:v>
                </c:pt>
                <c:pt idx="176">
                  <c:v>9.1953255110134293</c:v>
                </c:pt>
                <c:pt idx="177">
                  <c:v>9.2011328122002656</c:v>
                </c:pt>
                <c:pt idx="178">
                  <c:v>9.2058946041792584</c:v>
                </c:pt>
                <c:pt idx="179">
                  <c:v>9.2194040722648491</c:v>
                </c:pt>
                <c:pt idx="180">
                  <c:v>9.2290594712914071</c:v>
                </c:pt>
                <c:pt idx="181">
                  <c:v>9.2425189435070312</c:v>
                </c:pt>
                <c:pt idx="182">
                  <c:v>9.2483470792917188</c:v>
                </c:pt>
                <c:pt idx="183">
                  <c:v>9.2597372092251398</c:v>
                </c:pt>
                <c:pt idx="184">
                  <c:v>9.263278492894603</c:v>
                </c:pt>
                <c:pt idx="185">
                  <c:v>9.2662574601345433</c:v>
                </c:pt>
                <c:pt idx="186">
                  <c:v>9.27472825676867</c:v>
                </c:pt>
                <c:pt idx="187">
                  <c:v>9.2814955173963494</c:v>
                </c:pt>
                <c:pt idx="188">
                  <c:v>9.2889570787782105</c:v>
                </c:pt>
                <c:pt idx="189">
                  <c:v>9.3054979946897216</c:v>
                </c:pt>
                <c:pt idx="190">
                  <c:v>9.3144279177515372</c:v>
                </c:pt>
                <c:pt idx="191">
                  <c:v>9.324758196098978</c:v>
                </c:pt>
                <c:pt idx="192">
                  <c:v>9.3311930913289487</c:v>
                </c:pt>
                <c:pt idx="193">
                  <c:v>9.3476765048880388</c:v>
                </c:pt>
                <c:pt idx="194">
                  <c:v>9.3601074004854379</c:v>
                </c:pt>
                <c:pt idx="195">
                  <c:v>9.3686588971141713</c:v>
                </c:pt>
                <c:pt idx="196">
                  <c:v>9.3786040785977889</c:v>
                </c:pt>
                <c:pt idx="197">
                  <c:v>9.3878195567215013</c:v>
                </c:pt>
                <c:pt idx="198">
                  <c:v>9.4002674334579766</c:v>
                </c:pt>
                <c:pt idx="199">
                  <c:v>9.4162970718675716</c:v>
                </c:pt>
                <c:pt idx="200">
                  <c:v>9.4257172808532435</c:v>
                </c:pt>
                <c:pt idx="201">
                  <c:v>9.4333794378319773</c:v>
                </c:pt>
                <c:pt idx="202">
                  <c:v>9.4463910665808513</c:v>
                </c:pt>
                <c:pt idx="203">
                  <c:v>9.4632441033123236</c:v>
                </c:pt>
                <c:pt idx="204">
                  <c:v>9.4668551770496521</c:v>
                </c:pt>
                <c:pt idx="205">
                  <c:v>9.4850011845954807</c:v>
                </c:pt>
                <c:pt idx="206">
                  <c:v>9.4863358463849057</c:v>
                </c:pt>
                <c:pt idx="207">
                  <c:v>9.4925454228911192</c:v>
                </c:pt>
                <c:pt idx="208">
                  <c:v>9.4896895722829164</c:v>
                </c:pt>
                <c:pt idx="209">
                  <c:v>9.4955181112016032</c:v>
                </c:pt>
                <c:pt idx="210">
                  <c:v>9.4913590935324219</c:v>
                </c:pt>
                <c:pt idx="211">
                  <c:v>9.4940791046734621</c:v>
                </c:pt>
                <c:pt idx="212">
                  <c:v>9.5027862295641281</c:v>
                </c:pt>
                <c:pt idx="213">
                  <c:v>9.5088252830802027</c:v>
                </c:pt>
                <c:pt idx="214">
                  <c:v>9.5132611434175374</c:v>
                </c:pt>
                <c:pt idx="215">
                  <c:v>9.5148081725155755</c:v>
                </c:pt>
                <c:pt idx="216">
                  <c:v>9.5203405083003627</c:v>
                </c:pt>
                <c:pt idx="217">
                  <c:v>9.5289063149805457</c:v>
                </c:pt>
                <c:pt idx="218">
                  <c:v>9.5457458255008785</c:v>
                </c:pt>
                <c:pt idx="219">
                  <c:v>9.5571620818477019</c:v>
                </c:pt>
                <c:pt idx="220">
                  <c:v>9.5624853611450931</c:v>
                </c:pt>
                <c:pt idx="221">
                  <c:v>9.5700772334573134</c:v>
                </c:pt>
                <c:pt idx="222">
                  <c:v>9.5794861112914074</c:v>
                </c:pt>
                <c:pt idx="223">
                  <c:v>9.5894530173712873</c:v>
                </c:pt>
                <c:pt idx="224">
                  <c:v>9.6004618327446085</c:v>
                </c:pt>
                <c:pt idx="225">
                  <c:v>9.6050668265865173</c:v>
                </c:pt>
                <c:pt idx="226">
                  <c:v>9.6139406757503831</c:v>
                </c:pt>
                <c:pt idx="227">
                  <c:v>9.6202354532477177</c:v>
                </c:pt>
                <c:pt idx="228">
                  <c:v>9.6334506182750772</c:v>
                </c:pt>
                <c:pt idx="229">
                  <c:v>9.6357848891393321</c:v>
                </c:pt>
                <c:pt idx="230">
                  <c:v>9.6373300227258323</c:v>
                </c:pt>
                <c:pt idx="231">
                  <c:v>9.6458125960577537</c:v>
                </c:pt>
                <c:pt idx="232">
                  <c:v>9.6481647586235439</c:v>
                </c:pt>
                <c:pt idx="233">
                  <c:v>9.6538771358881181</c:v>
                </c:pt>
                <c:pt idx="234">
                  <c:v>9.6592951452052098</c:v>
                </c:pt>
                <c:pt idx="235">
                  <c:v>9.6653551652684637</c:v>
                </c:pt>
                <c:pt idx="236">
                  <c:v>9.6595915892730595</c:v>
                </c:pt>
                <c:pt idx="237">
                  <c:v>9.6647421732004286</c:v>
                </c:pt>
                <c:pt idx="238">
                  <c:v>9.659313910901135</c:v>
                </c:pt>
                <c:pt idx="239">
                  <c:v>9.6374382616913454</c:v>
                </c:pt>
                <c:pt idx="240">
                  <c:v>9.6261478133024685</c:v>
                </c:pt>
                <c:pt idx="241">
                  <c:v>9.6247068781615468</c:v>
                </c:pt>
                <c:pt idx="242">
                  <c:v>9.628341376371619</c:v>
                </c:pt>
                <c:pt idx="243">
                  <c:v>9.6392653331388232</c:v>
                </c:pt>
                <c:pt idx="244">
                  <c:v>9.6431057466983265</c:v>
                </c:pt>
                <c:pt idx="245">
                  <c:v>9.6522837824180954</c:v>
                </c:pt>
                <c:pt idx="246">
                  <c:v>9.6596288539560042</c:v>
                </c:pt>
                <c:pt idx="247">
                  <c:v>9.6646353260061311</c:v>
                </c:pt>
                <c:pt idx="248">
                  <c:v>9.6622280182411924</c:v>
                </c:pt>
                <c:pt idx="249">
                  <c:v>9.669352313344687</c:v>
                </c:pt>
                <c:pt idx="250">
                  <c:v>9.6690744881303505</c:v>
                </c:pt>
                <c:pt idx="251">
                  <c:v>9.6806006557833193</c:v>
                </c:pt>
                <c:pt idx="252">
                  <c:v>9.6884000886332</c:v>
                </c:pt>
                <c:pt idx="253">
                  <c:v>9.6926928765334637</c:v>
                </c:pt>
                <c:pt idx="254">
                  <c:v>9.6940414488954314</c:v>
                </c:pt>
                <c:pt idx="255">
                  <c:v>9.6951795334892044</c:v>
                </c:pt>
                <c:pt idx="256">
                  <c:v>9.7039972934181051</c:v>
                </c:pt>
                <c:pt idx="257">
                  <c:v>9.7052304974546661</c:v>
                </c:pt>
                <c:pt idx="258">
                  <c:v>9.7130341214941307</c:v>
                </c:pt>
                <c:pt idx="259">
                  <c:v>9.7209849193488331</c:v>
                </c:pt>
                <c:pt idx="260">
                  <c:v>9.7181538638242149</c:v>
                </c:pt>
                <c:pt idx="261">
                  <c:v>9.7315998730342521</c:v>
                </c:pt>
                <c:pt idx="262">
                  <c:v>9.7437352629465082</c:v>
                </c:pt>
                <c:pt idx="263">
                  <c:v>9.7493474226532193</c:v>
                </c:pt>
                <c:pt idx="264">
                  <c:v>9.7587942107739316</c:v>
                </c:pt>
                <c:pt idx="265">
                  <c:v>9.7655375550968149</c:v>
                </c:pt>
                <c:pt idx="266">
                  <c:v>9.7691570407008843</c:v>
                </c:pt>
                <c:pt idx="267">
                  <c:v>9.7707593801010262</c:v>
                </c:pt>
                <c:pt idx="268">
                  <c:v>9.7764075335485945</c:v>
                </c:pt>
                <c:pt idx="269">
                  <c:v>9.7795218623493021</c:v>
                </c:pt>
                <c:pt idx="270">
                  <c:v>9.7849510581009547</c:v>
                </c:pt>
                <c:pt idx="271">
                  <c:v>9.7912243234290308</c:v>
                </c:pt>
                <c:pt idx="272">
                  <c:v>9.7968650742716754</c:v>
                </c:pt>
                <c:pt idx="273">
                  <c:v>9.8011254261020966</c:v>
                </c:pt>
                <c:pt idx="274">
                  <c:v>9.8083873306890883</c:v>
                </c:pt>
                <c:pt idx="275">
                  <c:v>9.8178987268767557</c:v>
                </c:pt>
                <c:pt idx="276">
                  <c:v>9.8271723847788763</c:v>
                </c:pt>
                <c:pt idx="277">
                  <c:v>9.8338364108654623</c:v>
                </c:pt>
                <c:pt idx="278">
                  <c:v>9.8390746235115376</c:v>
                </c:pt>
                <c:pt idx="279">
                  <c:v>9.8423524598265946</c:v>
                </c:pt>
              </c:numCache>
            </c:numRef>
          </c:val>
        </c:ser>
        <c:ser>
          <c:idx val="1"/>
          <c:order val="1"/>
          <c:tx>
            <c:strRef>
              <c:f>dat!$E$1</c:f>
              <c:strCache>
                <c:ptCount val="1"/>
                <c:pt idx="0">
                  <c:v>yytrend</c:v>
                </c:pt>
              </c:strCache>
            </c:strRef>
          </c:tx>
          <c:marker>
            <c:symbol val="none"/>
          </c:marker>
          <c:cat>
            <c:numRef>
              <c:f>dat!$B$2:$B$281</c:f>
              <c:numCache>
                <c:formatCode>yyyy\-mm\-dd</c:formatCode>
                <c:ptCount val="280"/>
                <c:pt idx="0">
                  <c:v>17899</c:v>
                </c:pt>
                <c:pt idx="1">
                  <c:v>17989</c:v>
                </c:pt>
                <c:pt idx="2">
                  <c:v>18080</c:v>
                </c:pt>
                <c:pt idx="3">
                  <c:v>18172</c:v>
                </c:pt>
                <c:pt idx="4">
                  <c:v>18264</c:v>
                </c:pt>
                <c:pt idx="5">
                  <c:v>18354</c:v>
                </c:pt>
                <c:pt idx="6">
                  <c:v>18445</c:v>
                </c:pt>
                <c:pt idx="7">
                  <c:v>18537</c:v>
                </c:pt>
                <c:pt idx="8">
                  <c:v>18629</c:v>
                </c:pt>
                <c:pt idx="9">
                  <c:v>18719</c:v>
                </c:pt>
                <c:pt idx="10">
                  <c:v>18810</c:v>
                </c:pt>
                <c:pt idx="11">
                  <c:v>18902</c:v>
                </c:pt>
                <c:pt idx="12">
                  <c:v>18994</c:v>
                </c:pt>
                <c:pt idx="13">
                  <c:v>19085</c:v>
                </c:pt>
                <c:pt idx="14">
                  <c:v>19176</c:v>
                </c:pt>
                <c:pt idx="15">
                  <c:v>19268</c:v>
                </c:pt>
                <c:pt idx="16">
                  <c:v>19360</c:v>
                </c:pt>
                <c:pt idx="17">
                  <c:v>19450</c:v>
                </c:pt>
                <c:pt idx="18">
                  <c:v>19541</c:v>
                </c:pt>
                <c:pt idx="19">
                  <c:v>19633</c:v>
                </c:pt>
                <c:pt idx="20">
                  <c:v>19725</c:v>
                </c:pt>
                <c:pt idx="21">
                  <c:v>19815</c:v>
                </c:pt>
                <c:pt idx="22">
                  <c:v>19906</c:v>
                </c:pt>
                <c:pt idx="23">
                  <c:v>19998</c:v>
                </c:pt>
                <c:pt idx="24">
                  <c:v>20090</c:v>
                </c:pt>
                <c:pt idx="25">
                  <c:v>20180</c:v>
                </c:pt>
                <c:pt idx="26">
                  <c:v>20271</c:v>
                </c:pt>
                <c:pt idx="27">
                  <c:v>20363</c:v>
                </c:pt>
                <c:pt idx="28">
                  <c:v>20455</c:v>
                </c:pt>
                <c:pt idx="29">
                  <c:v>20546</c:v>
                </c:pt>
                <c:pt idx="30">
                  <c:v>20637</c:v>
                </c:pt>
                <c:pt idx="31">
                  <c:v>20729</c:v>
                </c:pt>
                <c:pt idx="32">
                  <c:v>20821</c:v>
                </c:pt>
                <c:pt idx="33">
                  <c:v>20911</c:v>
                </c:pt>
                <c:pt idx="34">
                  <c:v>21002</c:v>
                </c:pt>
                <c:pt idx="35">
                  <c:v>21094</c:v>
                </c:pt>
                <c:pt idx="36">
                  <c:v>21186</c:v>
                </c:pt>
                <c:pt idx="37">
                  <c:v>21276</c:v>
                </c:pt>
                <c:pt idx="38">
                  <c:v>21367</c:v>
                </c:pt>
                <c:pt idx="39">
                  <c:v>21459</c:v>
                </c:pt>
                <c:pt idx="40">
                  <c:v>21551</c:v>
                </c:pt>
                <c:pt idx="41">
                  <c:v>21641</c:v>
                </c:pt>
                <c:pt idx="42">
                  <c:v>21732</c:v>
                </c:pt>
                <c:pt idx="43">
                  <c:v>21824</c:v>
                </c:pt>
                <c:pt idx="44">
                  <c:v>21916</c:v>
                </c:pt>
                <c:pt idx="45">
                  <c:v>22007</c:v>
                </c:pt>
                <c:pt idx="46">
                  <c:v>22098</c:v>
                </c:pt>
                <c:pt idx="47">
                  <c:v>22190</c:v>
                </c:pt>
                <c:pt idx="48">
                  <c:v>22282</c:v>
                </c:pt>
                <c:pt idx="49">
                  <c:v>22372</c:v>
                </c:pt>
                <c:pt idx="50">
                  <c:v>22463</c:v>
                </c:pt>
                <c:pt idx="51">
                  <c:v>22555</c:v>
                </c:pt>
                <c:pt idx="52">
                  <c:v>22647</c:v>
                </c:pt>
                <c:pt idx="53">
                  <c:v>22737</c:v>
                </c:pt>
                <c:pt idx="54">
                  <c:v>22828</c:v>
                </c:pt>
                <c:pt idx="55">
                  <c:v>22920</c:v>
                </c:pt>
                <c:pt idx="56">
                  <c:v>23012</c:v>
                </c:pt>
                <c:pt idx="57">
                  <c:v>23102</c:v>
                </c:pt>
                <c:pt idx="58">
                  <c:v>23193</c:v>
                </c:pt>
                <c:pt idx="59">
                  <c:v>23285</c:v>
                </c:pt>
                <c:pt idx="60">
                  <c:v>23377</c:v>
                </c:pt>
                <c:pt idx="61">
                  <c:v>23468</c:v>
                </c:pt>
                <c:pt idx="62">
                  <c:v>23559</c:v>
                </c:pt>
                <c:pt idx="63">
                  <c:v>23651</c:v>
                </c:pt>
                <c:pt idx="64">
                  <c:v>23743</c:v>
                </c:pt>
                <c:pt idx="65">
                  <c:v>23833</c:v>
                </c:pt>
                <c:pt idx="66">
                  <c:v>23924</c:v>
                </c:pt>
                <c:pt idx="67">
                  <c:v>24016</c:v>
                </c:pt>
                <c:pt idx="68">
                  <c:v>24108</c:v>
                </c:pt>
                <c:pt idx="69">
                  <c:v>24198</c:v>
                </c:pt>
                <c:pt idx="70">
                  <c:v>24289</c:v>
                </c:pt>
                <c:pt idx="71">
                  <c:v>24381</c:v>
                </c:pt>
                <c:pt idx="72">
                  <c:v>24473</c:v>
                </c:pt>
                <c:pt idx="73">
                  <c:v>24563</c:v>
                </c:pt>
                <c:pt idx="74">
                  <c:v>24654</c:v>
                </c:pt>
                <c:pt idx="75">
                  <c:v>24746</c:v>
                </c:pt>
                <c:pt idx="76">
                  <c:v>24838</c:v>
                </c:pt>
                <c:pt idx="77">
                  <c:v>24929</c:v>
                </c:pt>
                <c:pt idx="78">
                  <c:v>25020</c:v>
                </c:pt>
                <c:pt idx="79">
                  <c:v>25112</c:v>
                </c:pt>
                <c:pt idx="80">
                  <c:v>25204</c:v>
                </c:pt>
                <c:pt idx="81">
                  <c:v>25294</c:v>
                </c:pt>
                <c:pt idx="82">
                  <c:v>25385</c:v>
                </c:pt>
                <c:pt idx="83">
                  <c:v>25477</c:v>
                </c:pt>
                <c:pt idx="84">
                  <c:v>25569</c:v>
                </c:pt>
                <c:pt idx="85">
                  <c:v>25659</c:v>
                </c:pt>
                <c:pt idx="86">
                  <c:v>25750</c:v>
                </c:pt>
                <c:pt idx="87">
                  <c:v>25842</c:v>
                </c:pt>
                <c:pt idx="88">
                  <c:v>25934</c:v>
                </c:pt>
                <c:pt idx="89">
                  <c:v>26024</c:v>
                </c:pt>
                <c:pt idx="90">
                  <c:v>26115</c:v>
                </c:pt>
                <c:pt idx="91">
                  <c:v>26207</c:v>
                </c:pt>
                <c:pt idx="92">
                  <c:v>26299</c:v>
                </c:pt>
                <c:pt idx="93">
                  <c:v>26390</c:v>
                </c:pt>
                <c:pt idx="94">
                  <c:v>26481</c:v>
                </c:pt>
                <c:pt idx="95">
                  <c:v>26573</c:v>
                </c:pt>
                <c:pt idx="96">
                  <c:v>26665</c:v>
                </c:pt>
                <c:pt idx="97">
                  <c:v>26755</c:v>
                </c:pt>
                <c:pt idx="98">
                  <c:v>26846</c:v>
                </c:pt>
                <c:pt idx="99">
                  <c:v>26938</c:v>
                </c:pt>
                <c:pt idx="100">
                  <c:v>27030</c:v>
                </c:pt>
                <c:pt idx="101">
                  <c:v>27120</c:v>
                </c:pt>
                <c:pt idx="102">
                  <c:v>27211</c:v>
                </c:pt>
                <c:pt idx="103">
                  <c:v>27303</c:v>
                </c:pt>
                <c:pt idx="104">
                  <c:v>27395</c:v>
                </c:pt>
                <c:pt idx="105">
                  <c:v>27485</c:v>
                </c:pt>
                <c:pt idx="106">
                  <c:v>27576</c:v>
                </c:pt>
                <c:pt idx="107">
                  <c:v>27668</c:v>
                </c:pt>
                <c:pt idx="108">
                  <c:v>27760</c:v>
                </c:pt>
                <c:pt idx="109">
                  <c:v>27851</c:v>
                </c:pt>
                <c:pt idx="110">
                  <c:v>27942</c:v>
                </c:pt>
                <c:pt idx="111">
                  <c:v>28034</c:v>
                </c:pt>
                <c:pt idx="112">
                  <c:v>28126</c:v>
                </c:pt>
                <c:pt idx="113">
                  <c:v>28216</c:v>
                </c:pt>
                <c:pt idx="114">
                  <c:v>28307</c:v>
                </c:pt>
                <c:pt idx="115">
                  <c:v>28399</c:v>
                </c:pt>
                <c:pt idx="116">
                  <c:v>28491</c:v>
                </c:pt>
                <c:pt idx="117">
                  <c:v>28581</c:v>
                </c:pt>
                <c:pt idx="118">
                  <c:v>28672</c:v>
                </c:pt>
                <c:pt idx="119">
                  <c:v>28764</c:v>
                </c:pt>
                <c:pt idx="120">
                  <c:v>28856</c:v>
                </c:pt>
                <c:pt idx="121">
                  <c:v>28946</c:v>
                </c:pt>
                <c:pt idx="122">
                  <c:v>29037</c:v>
                </c:pt>
                <c:pt idx="123">
                  <c:v>29129</c:v>
                </c:pt>
                <c:pt idx="124">
                  <c:v>29221</c:v>
                </c:pt>
                <c:pt idx="125">
                  <c:v>29312</c:v>
                </c:pt>
                <c:pt idx="126">
                  <c:v>29403</c:v>
                </c:pt>
                <c:pt idx="127">
                  <c:v>29495</c:v>
                </c:pt>
                <c:pt idx="128">
                  <c:v>29587</c:v>
                </c:pt>
                <c:pt idx="129">
                  <c:v>29677</c:v>
                </c:pt>
                <c:pt idx="130">
                  <c:v>29768</c:v>
                </c:pt>
                <c:pt idx="131">
                  <c:v>29860</c:v>
                </c:pt>
                <c:pt idx="132">
                  <c:v>29952</c:v>
                </c:pt>
                <c:pt idx="133">
                  <c:v>30042</c:v>
                </c:pt>
                <c:pt idx="134">
                  <c:v>30133</c:v>
                </c:pt>
                <c:pt idx="135">
                  <c:v>30225</c:v>
                </c:pt>
                <c:pt idx="136">
                  <c:v>30317</c:v>
                </c:pt>
                <c:pt idx="137">
                  <c:v>30407</c:v>
                </c:pt>
                <c:pt idx="138">
                  <c:v>30498</c:v>
                </c:pt>
                <c:pt idx="139">
                  <c:v>30590</c:v>
                </c:pt>
                <c:pt idx="140">
                  <c:v>30682</c:v>
                </c:pt>
                <c:pt idx="141">
                  <c:v>30773</c:v>
                </c:pt>
                <c:pt idx="142">
                  <c:v>30864</c:v>
                </c:pt>
                <c:pt idx="143">
                  <c:v>30956</c:v>
                </c:pt>
                <c:pt idx="144">
                  <c:v>31048</c:v>
                </c:pt>
                <c:pt idx="145">
                  <c:v>31138</c:v>
                </c:pt>
                <c:pt idx="146">
                  <c:v>31229</c:v>
                </c:pt>
                <c:pt idx="147">
                  <c:v>31321</c:v>
                </c:pt>
                <c:pt idx="148">
                  <c:v>31413</c:v>
                </c:pt>
                <c:pt idx="149">
                  <c:v>31503</c:v>
                </c:pt>
                <c:pt idx="150">
                  <c:v>31594</c:v>
                </c:pt>
                <c:pt idx="151">
                  <c:v>31686</c:v>
                </c:pt>
                <c:pt idx="152">
                  <c:v>31778</c:v>
                </c:pt>
                <c:pt idx="153">
                  <c:v>31868</c:v>
                </c:pt>
                <c:pt idx="154">
                  <c:v>31959</c:v>
                </c:pt>
                <c:pt idx="155">
                  <c:v>32051</c:v>
                </c:pt>
                <c:pt idx="156">
                  <c:v>32143</c:v>
                </c:pt>
                <c:pt idx="157">
                  <c:v>32234</c:v>
                </c:pt>
                <c:pt idx="158">
                  <c:v>32325</c:v>
                </c:pt>
                <c:pt idx="159">
                  <c:v>32417</c:v>
                </c:pt>
                <c:pt idx="160">
                  <c:v>32509</c:v>
                </c:pt>
                <c:pt idx="161">
                  <c:v>32599</c:v>
                </c:pt>
                <c:pt idx="162">
                  <c:v>32690</c:v>
                </c:pt>
                <c:pt idx="163">
                  <c:v>32782</c:v>
                </c:pt>
                <c:pt idx="164">
                  <c:v>32874</c:v>
                </c:pt>
                <c:pt idx="165">
                  <c:v>32964</c:v>
                </c:pt>
                <c:pt idx="166">
                  <c:v>33055</c:v>
                </c:pt>
                <c:pt idx="167">
                  <c:v>33147</c:v>
                </c:pt>
                <c:pt idx="168">
                  <c:v>33239</c:v>
                </c:pt>
                <c:pt idx="169">
                  <c:v>33329</c:v>
                </c:pt>
                <c:pt idx="170">
                  <c:v>33420</c:v>
                </c:pt>
                <c:pt idx="171">
                  <c:v>33512</c:v>
                </c:pt>
                <c:pt idx="172">
                  <c:v>33604</c:v>
                </c:pt>
                <c:pt idx="173">
                  <c:v>33695</c:v>
                </c:pt>
                <c:pt idx="174">
                  <c:v>33786</c:v>
                </c:pt>
                <c:pt idx="175">
                  <c:v>33878</c:v>
                </c:pt>
                <c:pt idx="176">
                  <c:v>33970</c:v>
                </c:pt>
                <c:pt idx="177">
                  <c:v>34060</c:v>
                </c:pt>
                <c:pt idx="178">
                  <c:v>34151</c:v>
                </c:pt>
                <c:pt idx="179">
                  <c:v>34243</c:v>
                </c:pt>
                <c:pt idx="180">
                  <c:v>34335</c:v>
                </c:pt>
                <c:pt idx="181">
                  <c:v>34425</c:v>
                </c:pt>
                <c:pt idx="182">
                  <c:v>34516</c:v>
                </c:pt>
                <c:pt idx="183">
                  <c:v>34608</c:v>
                </c:pt>
                <c:pt idx="184">
                  <c:v>34700</c:v>
                </c:pt>
                <c:pt idx="185">
                  <c:v>34790</c:v>
                </c:pt>
                <c:pt idx="186">
                  <c:v>34881</c:v>
                </c:pt>
                <c:pt idx="187">
                  <c:v>34973</c:v>
                </c:pt>
                <c:pt idx="188">
                  <c:v>35065</c:v>
                </c:pt>
                <c:pt idx="189">
                  <c:v>35156</c:v>
                </c:pt>
                <c:pt idx="190">
                  <c:v>35247</c:v>
                </c:pt>
                <c:pt idx="191">
                  <c:v>35339</c:v>
                </c:pt>
                <c:pt idx="192">
                  <c:v>35431</c:v>
                </c:pt>
                <c:pt idx="193">
                  <c:v>35521</c:v>
                </c:pt>
                <c:pt idx="194">
                  <c:v>35612</c:v>
                </c:pt>
                <c:pt idx="195">
                  <c:v>35704</c:v>
                </c:pt>
                <c:pt idx="196">
                  <c:v>35796</c:v>
                </c:pt>
                <c:pt idx="197">
                  <c:v>35886</c:v>
                </c:pt>
                <c:pt idx="198">
                  <c:v>35977</c:v>
                </c:pt>
                <c:pt idx="199">
                  <c:v>36069</c:v>
                </c:pt>
                <c:pt idx="200">
                  <c:v>36161</c:v>
                </c:pt>
                <c:pt idx="201">
                  <c:v>36251</c:v>
                </c:pt>
                <c:pt idx="202">
                  <c:v>36342</c:v>
                </c:pt>
                <c:pt idx="203">
                  <c:v>36434</c:v>
                </c:pt>
                <c:pt idx="204">
                  <c:v>36526</c:v>
                </c:pt>
                <c:pt idx="205">
                  <c:v>36617</c:v>
                </c:pt>
                <c:pt idx="206">
                  <c:v>36708</c:v>
                </c:pt>
                <c:pt idx="207">
                  <c:v>36800</c:v>
                </c:pt>
                <c:pt idx="208">
                  <c:v>36892</c:v>
                </c:pt>
                <c:pt idx="209">
                  <c:v>36982</c:v>
                </c:pt>
                <c:pt idx="210">
                  <c:v>37073</c:v>
                </c:pt>
                <c:pt idx="211">
                  <c:v>37165</c:v>
                </c:pt>
                <c:pt idx="212">
                  <c:v>37257</c:v>
                </c:pt>
                <c:pt idx="213">
                  <c:v>37347</c:v>
                </c:pt>
                <c:pt idx="214">
                  <c:v>37438</c:v>
                </c:pt>
                <c:pt idx="215">
                  <c:v>37530</c:v>
                </c:pt>
                <c:pt idx="216">
                  <c:v>37622</c:v>
                </c:pt>
                <c:pt idx="217">
                  <c:v>37712</c:v>
                </c:pt>
                <c:pt idx="218">
                  <c:v>37803</c:v>
                </c:pt>
                <c:pt idx="219">
                  <c:v>37895</c:v>
                </c:pt>
                <c:pt idx="220">
                  <c:v>37987</c:v>
                </c:pt>
                <c:pt idx="221">
                  <c:v>38078</c:v>
                </c:pt>
                <c:pt idx="222">
                  <c:v>38169</c:v>
                </c:pt>
                <c:pt idx="223">
                  <c:v>38261</c:v>
                </c:pt>
                <c:pt idx="224">
                  <c:v>38353</c:v>
                </c:pt>
                <c:pt idx="225">
                  <c:v>38443</c:v>
                </c:pt>
                <c:pt idx="226">
                  <c:v>38534</c:v>
                </c:pt>
                <c:pt idx="227">
                  <c:v>38626</c:v>
                </c:pt>
                <c:pt idx="228">
                  <c:v>38718</c:v>
                </c:pt>
                <c:pt idx="229">
                  <c:v>38808</c:v>
                </c:pt>
                <c:pt idx="230">
                  <c:v>38899</c:v>
                </c:pt>
                <c:pt idx="231">
                  <c:v>38991</c:v>
                </c:pt>
                <c:pt idx="232">
                  <c:v>39083</c:v>
                </c:pt>
                <c:pt idx="233">
                  <c:v>39173</c:v>
                </c:pt>
                <c:pt idx="234">
                  <c:v>39264</c:v>
                </c:pt>
                <c:pt idx="235">
                  <c:v>39356</c:v>
                </c:pt>
                <c:pt idx="236">
                  <c:v>39448</c:v>
                </c:pt>
                <c:pt idx="237">
                  <c:v>39539</c:v>
                </c:pt>
                <c:pt idx="238">
                  <c:v>39630</c:v>
                </c:pt>
                <c:pt idx="239">
                  <c:v>39722</c:v>
                </c:pt>
                <c:pt idx="240">
                  <c:v>39814</c:v>
                </c:pt>
                <c:pt idx="241">
                  <c:v>39904</c:v>
                </c:pt>
                <c:pt idx="242">
                  <c:v>39995</c:v>
                </c:pt>
                <c:pt idx="243">
                  <c:v>40087</c:v>
                </c:pt>
                <c:pt idx="244">
                  <c:v>40179</c:v>
                </c:pt>
                <c:pt idx="245">
                  <c:v>40269</c:v>
                </c:pt>
                <c:pt idx="246">
                  <c:v>40360</c:v>
                </c:pt>
                <c:pt idx="247">
                  <c:v>40452</c:v>
                </c:pt>
                <c:pt idx="248">
                  <c:v>40544</c:v>
                </c:pt>
                <c:pt idx="249">
                  <c:v>40634</c:v>
                </c:pt>
                <c:pt idx="250">
                  <c:v>40725</c:v>
                </c:pt>
                <c:pt idx="251">
                  <c:v>40817</c:v>
                </c:pt>
                <c:pt idx="252">
                  <c:v>40909</c:v>
                </c:pt>
                <c:pt idx="253">
                  <c:v>41000</c:v>
                </c:pt>
                <c:pt idx="254">
                  <c:v>41091</c:v>
                </c:pt>
                <c:pt idx="255">
                  <c:v>41183</c:v>
                </c:pt>
                <c:pt idx="256">
                  <c:v>41275</c:v>
                </c:pt>
                <c:pt idx="257">
                  <c:v>41365</c:v>
                </c:pt>
                <c:pt idx="258">
                  <c:v>41456</c:v>
                </c:pt>
                <c:pt idx="259">
                  <c:v>41548</c:v>
                </c:pt>
                <c:pt idx="260">
                  <c:v>41640</c:v>
                </c:pt>
                <c:pt idx="261">
                  <c:v>41730</c:v>
                </c:pt>
                <c:pt idx="262">
                  <c:v>41821</c:v>
                </c:pt>
                <c:pt idx="263">
                  <c:v>41913</c:v>
                </c:pt>
                <c:pt idx="264">
                  <c:v>42005</c:v>
                </c:pt>
                <c:pt idx="265">
                  <c:v>42095</c:v>
                </c:pt>
                <c:pt idx="266">
                  <c:v>42186</c:v>
                </c:pt>
                <c:pt idx="267">
                  <c:v>42278</c:v>
                </c:pt>
                <c:pt idx="268">
                  <c:v>42370</c:v>
                </c:pt>
                <c:pt idx="269">
                  <c:v>42461</c:v>
                </c:pt>
                <c:pt idx="270">
                  <c:v>42552</c:v>
                </c:pt>
                <c:pt idx="271">
                  <c:v>42644</c:v>
                </c:pt>
                <c:pt idx="272">
                  <c:v>42736</c:v>
                </c:pt>
                <c:pt idx="273">
                  <c:v>42826</c:v>
                </c:pt>
                <c:pt idx="274">
                  <c:v>42917</c:v>
                </c:pt>
                <c:pt idx="275">
                  <c:v>43009</c:v>
                </c:pt>
                <c:pt idx="276">
                  <c:v>43101</c:v>
                </c:pt>
                <c:pt idx="277">
                  <c:v>43191</c:v>
                </c:pt>
                <c:pt idx="278">
                  <c:v>43282</c:v>
                </c:pt>
                <c:pt idx="279">
                  <c:v>43374</c:v>
                </c:pt>
              </c:numCache>
            </c:numRef>
          </c:cat>
          <c:val>
            <c:numRef>
              <c:f>dat!$E$2:$E$281</c:f>
              <c:numCache>
                <c:formatCode>0.0000</c:formatCode>
                <c:ptCount val="280"/>
                <c:pt idx="0">
                  <c:v>7.651411395979264</c:v>
                </c:pt>
                <c:pt idx="1">
                  <c:v>7.6645019773618808</c:v>
                </c:pt>
                <c:pt idx="2">
                  <c:v>7.6780333118081217</c:v>
                </c:pt>
                <c:pt idx="3">
                  <c:v>7.6902552911533943</c:v>
                </c:pt>
                <c:pt idx="4">
                  <c:v>7.7043958670058377</c:v>
                </c:pt>
                <c:pt idx="5">
                  <c:v>7.7178880690188256</c:v>
                </c:pt>
                <c:pt idx="6">
                  <c:v>7.7308122945383246</c:v>
                </c:pt>
                <c:pt idx="7">
                  <c:v>7.7443091990642152</c:v>
                </c:pt>
                <c:pt idx="8">
                  <c:v>7.7579909618061054</c:v>
                </c:pt>
                <c:pt idx="9">
                  <c:v>7.7713739968505005</c:v>
                </c:pt>
                <c:pt idx="10">
                  <c:v>7.7849825565058168</c:v>
                </c:pt>
                <c:pt idx="11">
                  <c:v>7.7996189785294678</c:v>
                </c:pt>
                <c:pt idx="12">
                  <c:v>7.8138289981314468</c:v>
                </c:pt>
                <c:pt idx="13">
                  <c:v>7.8284908937453705</c:v>
                </c:pt>
                <c:pt idx="14">
                  <c:v>7.8417218235869584</c:v>
                </c:pt>
                <c:pt idx="15">
                  <c:v>7.8535668154773806</c:v>
                </c:pt>
                <c:pt idx="16">
                  <c:v>7.864188353519098</c:v>
                </c:pt>
                <c:pt idx="17">
                  <c:v>7.8743026807699428</c:v>
                </c:pt>
                <c:pt idx="18">
                  <c:v>7.8835735507578191</c:v>
                </c:pt>
                <c:pt idx="19">
                  <c:v>7.8916200418887676</c:v>
                </c:pt>
                <c:pt idx="20">
                  <c:v>7.8988374668961985</c:v>
                </c:pt>
                <c:pt idx="21">
                  <c:v>7.9053101124209038</c:v>
                </c:pt>
                <c:pt idx="22">
                  <c:v>7.9115786497450289</c:v>
                </c:pt>
                <c:pt idx="23">
                  <c:v>7.9180103848224181</c:v>
                </c:pt>
                <c:pt idx="24">
                  <c:v>7.9239094332339723</c:v>
                </c:pt>
                <c:pt idx="25">
                  <c:v>7.9301055425462037</c:v>
                </c:pt>
                <c:pt idx="26">
                  <c:v>7.9361644172704908</c:v>
                </c:pt>
                <c:pt idx="27">
                  <c:v>7.9426599527100725</c:v>
                </c:pt>
                <c:pt idx="28">
                  <c:v>7.9495090195517752</c:v>
                </c:pt>
                <c:pt idx="29">
                  <c:v>7.955898841272786</c:v>
                </c:pt>
                <c:pt idx="30">
                  <c:v>7.9627687814694381</c:v>
                </c:pt>
                <c:pt idx="31">
                  <c:v>7.9695092659806077</c:v>
                </c:pt>
                <c:pt idx="32">
                  <c:v>7.9769645608362341</c:v>
                </c:pt>
                <c:pt idx="33">
                  <c:v>7.9849722219964931</c:v>
                </c:pt>
                <c:pt idx="34">
                  <c:v>7.9929820307021444</c:v>
                </c:pt>
                <c:pt idx="35">
                  <c:v>8.0014670560634524</c:v>
                </c:pt>
                <c:pt idx="36">
                  <c:v>8.0091414997196537</c:v>
                </c:pt>
                <c:pt idx="37">
                  <c:v>8.0175904762545649</c:v>
                </c:pt>
                <c:pt idx="38">
                  <c:v>8.0265682022142197</c:v>
                </c:pt>
                <c:pt idx="39">
                  <c:v>8.0357057931220677</c:v>
                </c:pt>
                <c:pt idx="40">
                  <c:v>8.0447159710776024</c:v>
                </c:pt>
                <c:pt idx="41">
                  <c:v>8.0537968822978669</c:v>
                </c:pt>
                <c:pt idx="42">
                  <c:v>8.0636133247235975</c:v>
                </c:pt>
                <c:pt idx="43">
                  <c:v>8.0734320403603892</c:v>
                </c:pt>
                <c:pt idx="44">
                  <c:v>8.0834419306216052</c:v>
                </c:pt>
                <c:pt idx="45">
                  <c:v>8.0934627420837799</c:v>
                </c:pt>
                <c:pt idx="46">
                  <c:v>8.1034375777169263</c:v>
                </c:pt>
                <c:pt idx="47">
                  <c:v>8.1128556705057377</c:v>
                </c:pt>
                <c:pt idx="48">
                  <c:v>8.1227321089261171</c:v>
                </c:pt>
                <c:pt idx="49">
                  <c:v>8.13265217921467</c:v>
                </c:pt>
                <c:pt idx="50">
                  <c:v>8.1429062434556556</c:v>
                </c:pt>
                <c:pt idx="51">
                  <c:v>8.1530801593160831</c:v>
                </c:pt>
                <c:pt idx="52">
                  <c:v>8.1633764151865726</c:v>
                </c:pt>
                <c:pt idx="53">
                  <c:v>8.1737742181895907</c:v>
                </c:pt>
                <c:pt idx="54">
                  <c:v>8.1843348147990458</c:v>
                </c:pt>
                <c:pt idx="55">
                  <c:v>8.1949284594249043</c:v>
                </c:pt>
                <c:pt idx="56">
                  <c:v>8.205602615821574</c:v>
                </c:pt>
                <c:pt idx="57">
                  <c:v>8.2163948974738279</c:v>
                </c:pt>
                <c:pt idx="58">
                  <c:v>8.2273098356103862</c:v>
                </c:pt>
                <c:pt idx="59">
                  <c:v>8.2382768469425507</c:v>
                </c:pt>
                <c:pt idx="60">
                  <c:v>8.2491304376468406</c:v>
                </c:pt>
                <c:pt idx="61">
                  <c:v>8.2601434239115648</c:v>
                </c:pt>
                <c:pt idx="62">
                  <c:v>8.2711055757413448</c:v>
                </c:pt>
                <c:pt idx="63">
                  <c:v>8.2821019942922689</c:v>
                </c:pt>
                <c:pt idx="64">
                  <c:v>8.2931090480462046</c:v>
                </c:pt>
                <c:pt idx="65">
                  <c:v>8.3039305556380452</c:v>
                </c:pt>
                <c:pt idx="66">
                  <c:v>8.3148159250701674</c:v>
                </c:pt>
                <c:pt idx="67">
                  <c:v>8.3255559143028819</c:v>
                </c:pt>
                <c:pt idx="68">
                  <c:v>8.3361529890657895</c:v>
                </c:pt>
                <c:pt idx="69">
                  <c:v>8.3477886700157438</c:v>
                </c:pt>
                <c:pt idx="70">
                  <c:v>8.3592090313011038</c:v>
                </c:pt>
                <c:pt idx="71">
                  <c:v>8.370470864886645</c:v>
                </c:pt>
                <c:pt idx="72">
                  <c:v>8.3817618862607777</c:v>
                </c:pt>
                <c:pt idx="73">
                  <c:v>8.3932634838883562</c:v>
                </c:pt>
                <c:pt idx="74">
                  <c:v>8.4044272626976237</c:v>
                </c:pt>
                <c:pt idx="75">
                  <c:v>8.4157792323307508</c:v>
                </c:pt>
                <c:pt idx="76">
                  <c:v>8.4268199229503153</c:v>
                </c:pt>
                <c:pt idx="77">
                  <c:v>8.4378186016927454</c:v>
                </c:pt>
                <c:pt idx="78">
                  <c:v>8.4492534485807074</c:v>
                </c:pt>
                <c:pt idx="79">
                  <c:v>8.4608352399008329</c:v>
                </c:pt>
                <c:pt idx="80">
                  <c:v>8.471533170086003</c:v>
                </c:pt>
                <c:pt idx="81">
                  <c:v>8.4819042921848684</c:v>
                </c:pt>
                <c:pt idx="82">
                  <c:v>8.4914943554974567</c:v>
                </c:pt>
                <c:pt idx="83">
                  <c:v>8.500650423357758</c:v>
                </c:pt>
                <c:pt idx="84">
                  <c:v>8.5091468102191463</c:v>
                </c:pt>
                <c:pt idx="85">
                  <c:v>8.5170992885708898</c:v>
                </c:pt>
                <c:pt idx="86">
                  <c:v>8.524735729635692</c:v>
                </c:pt>
                <c:pt idx="87">
                  <c:v>8.5317351528508176</c:v>
                </c:pt>
                <c:pt idx="88">
                  <c:v>8.5393484614508317</c:v>
                </c:pt>
                <c:pt idx="89">
                  <c:v>8.5466830847337345</c:v>
                </c:pt>
                <c:pt idx="90">
                  <c:v>8.5540869030538111</c:v>
                </c:pt>
                <c:pt idx="91">
                  <c:v>8.5614876892928642</c:v>
                </c:pt>
                <c:pt idx="92">
                  <c:v>8.5691293785608575</c:v>
                </c:pt>
                <c:pt idx="93">
                  <c:v>8.5766603405985773</c:v>
                </c:pt>
                <c:pt idx="94">
                  <c:v>8.5842851928729313</c:v>
                </c:pt>
                <c:pt idx="95">
                  <c:v>8.5918316385435851</c:v>
                </c:pt>
                <c:pt idx="96">
                  <c:v>8.5992348205612483</c:v>
                </c:pt>
                <c:pt idx="97">
                  <c:v>8.6074571193479521</c:v>
                </c:pt>
                <c:pt idx="98">
                  <c:v>8.6163521021188849</c:v>
                </c:pt>
                <c:pt idx="99">
                  <c:v>8.6249351176829183</c:v>
                </c:pt>
                <c:pt idx="100">
                  <c:v>8.6339792326277358</c:v>
                </c:pt>
                <c:pt idx="101">
                  <c:v>8.6427689499720888</c:v>
                </c:pt>
                <c:pt idx="102">
                  <c:v>8.6512854380139128</c:v>
                </c:pt>
                <c:pt idx="103">
                  <c:v>8.6594938045743692</c:v>
                </c:pt>
                <c:pt idx="104">
                  <c:v>8.6669495640474512</c:v>
                </c:pt>
                <c:pt idx="105">
                  <c:v>8.6748712548266322</c:v>
                </c:pt>
                <c:pt idx="106">
                  <c:v>8.683085801338061</c:v>
                </c:pt>
                <c:pt idx="107">
                  <c:v>8.691061271097599</c:v>
                </c:pt>
                <c:pt idx="108">
                  <c:v>8.69913780265151</c:v>
                </c:pt>
                <c:pt idx="109">
                  <c:v>8.7069027063239854</c:v>
                </c:pt>
                <c:pt idx="110">
                  <c:v>8.7148026565497254</c:v>
                </c:pt>
                <c:pt idx="111">
                  <c:v>8.7227989617961246</c:v>
                </c:pt>
                <c:pt idx="112">
                  <c:v>8.7310694355551828</c:v>
                </c:pt>
                <c:pt idx="113">
                  <c:v>8.7395369689784772</c:v>
                </c:pt>
                <c:pt idx="114">
                  <c:v>8.7479436526352767</c:v>
                </c:pt>
                <c:pt idx="115">
                  <c:v>8.7564580171157349</c:v>
                </c:pt>
                <c:pt idx="116">
                  <c:v>8.7650724758776146</c:v>
                </c:pt>
                <c:pt idx="117">
                  <c:v>8.7737578283324265</c:v>
                </c:pt>
                <c:pt idx="118">
                  <c:v>8.7826556434533316</c:v>
                </c:pt>
                <c:pt idx="119">
                  <c:v>8.7915519114487228</c:v>
                </c:pt>
                <c:pt idx="120">
                  <c:v>8.8008492107349685</c:v>
                </c:pt>
                <c:pt idx="121">
                  <c:v>8.8095131351368678</c:v>
                </c:pt>
                <c:pt idx="122">
                  <c:v>8.8173494224267817</c:v>
                </c:pt>
                <c:pt idx="123">
                  <c:v>8.8243874035705883</c:v>
                </c:pt>
                <c:pt idx="124">
                  <c:v>8.8305008774538418</c:v>
                </c:pt>
                <c:pt idx="125">
                  <c:v>8.8352773765428587</c:v>
                </c:pt>
                <c:pt idx="126">
                  <c:v>8.8392513354298607</c:v>
                </c:pt>
                <c:pt idx="127">
                  <c:v>8.8441335869044799</c:v>
                </c:pt>
                <c:pt idx="128">
                  <c:v>8.8496365705628435</c:v>
                </c:pt>
                <c:pt idx="129">
                  <c:v>8.855489157340303</c:v>
                </c:pt>
                <c:pt idx="130">
                  <c:v>8.8621040791067749</c:v>
                </c:pt>
                <c:pt idx="131">
                  <c:v>8.8687862809487541</c:v>
                </c:pt>
                <c:pt idx="132">
                  <c:v>8.8753101415448192</c:v>
                </c:pt>
                <c:pt idx="133">
                  <c:v>8.8829073639888421</c:v>
                </c:pt>
                <c:pt idx="134">
                  <c:v>8.8902132287015334</c:v>
                </c:pt>
                <c:pt idx="135">
                  <c:v>8.8978999990499528</c:v>
                </c:pt>
                <c:pt idx="136">
                  <c:v>8.9064065689241367</c:v>
                </c:pt>
                <c:pt idx="137">
                  <c:v>8.9155606163545631</c:v>
                </c:pt>
                <c:pt idx="138">
                  <c:v>8.9245586253456306</c:v>
                </c:pt>
                <c:pt idx="139">
                  <c:v>8.9337048097598437</c:v>
                </c:pt>
                <c:pt idx="140">
                  <c:v>8.9429211282712053</c:v>
                </c:pt>
                <c:pt idx="141">
                  <c:v>8.9522281247408344</c:v>
                </c:pt>
                <c:pt idx="142">
                  <c:v>8.9615231275367009</c:v>
                </c:pt>
                <c:pt idx="143">
                  <c:v>8.9708722667638714</c:v>
                </c:pt>
                <c:pt idx="144">
                  <c:v>8.9802091469708607</c:v>
                </c:pt>
                <c:pt idx="145">
                  <c:v>8.9895098208042814</c:v>
                </c:pt>
                <c:pt idx="146">
                  <c:v>8.9988181234236997</c:v>
                </c:pt>
                <c:pt idx="147">
                  <c:v>9.0078943455578173</c:v>
                </c:pt>
                <c:pt idx="148">
                  <c:v>9.016851668623767</c:v>
                </c:pt>
                <c:pt idx="149">
                  <c:v>9.0256282168951572</c:v>
                </c:pt>
                <c:pt idx="150">
                  <c:v>9.0343905910422446</c:v>
                </c:pt>
                <c:pt idx="151">
                  <c:v>9.0429927076959693</c:v>
                </c:pt>
                <c:pt idx="152">
                  <c:v>9.0515050518577507</c:v>
                </c:pt>
                <c:pt idx="153">
                  <c:v>9.0599448481126235</c:v>
                </c:pt>
                <c:pt idx="154">
                  <c:v>9.0682359851310288</c:v>
                </c:pt>
                <c:pt idx="155">
                  <c:v>9.076561465607746</c:v>
                </c:pt>
                <c:pt idx="156">
                  <c:v>9.0846185475896011</c:v>
                </c:pt>
                <c:pt idx="157">
                  <c:v>9.0926844843212429</c:v>
                </c:pt>
                <c:pt idx="158">
                  <c:v>9.1005907669952464</c:v>
                </c:pt>
                <c:pt idx="159">
                  <c:v>9.1084849202652851</c:v>
                </c:pt>
                <c:pt idx="160">
                  <c:v>9.1162553442392724</c:v>
                </c:pt>
                <c:pt idx="161">
                  <c:v>9.1239517978884468</c:v>
                </c:pt>
                <c:pt idx="162">
                  <c:v>9.1315618498988282</c:v>
                </c:pt>
                <c:pt idx="163">
                  <c:v>9.1389963203187925</c:v>
                </c:pt>
                <c:pt idx="164">
                  <c:v>9.1462227452137146</c:v>
                </c:pt>
                <c:pt idx="165">
                  <c:v>9.1532195160735963</c:v>
                </c:pt>
                <c:pt idx="166">
                  <c:v>9.1599048015874835</c:v>
                </c:pt>
                <c:pt idx="167">
                  <c:v>9.1660783239761265</c:v>
                </c:pt>
                <c:pt idx="168">
                  <c:v>9.171995398752582</c:v>
                </c:pt>
                <c:pt idx="169">
                  <c:v>9.1781212468209166</c:v>
                </c:pt>
                <c:pt idx="170">
                  <c:v>9.1840198767941885</c:v>
                </c:pt>
                <c:pt idx="171">
                  <c:v>9.189819212716845</c:v>
                </c:pt>
                <c:pt idx="172">
                  <c:v>9.1959151060709345</c:v>
                </c:pt>
                <c:pt idx="173">
                  <c:v>9.2019987761406892</c:v>
                </c:pt>
                <c:pt idx="174">
                  <c:v>9.2081463726598489</c:v>
                </c:pt>
                <c:pt idx="175">
                  <c:v>9.2143371072452833</c:v>
                </c:pt>
                <c:pt idx="176">
                  <c:v>9.2203953184108975</c:v>
                </c:pt>
                <c:pt idx="177">
                  <c:v>9.2266599551808248</c:v>
                </c:pt>
                <c:pt idx="178">
                  <c:v>9.2329346590461991</c:v>
                </c:pt>
                <c:pt idx="179">
                  <c:v>9.2394705296613804</c:v>
                </c:pt>
                <c:pt idx="180">
                  <c:v>9.2459173302737483</c:v>
                </c:pt>
                <c:pt idx="181">
                  <c:v>9.2523998538800303</c:v>
                </c:pt>
                <c:pt idx="182">
                  <c:v>9.258856665331896</c:v>
                </c:pt>
                <c:pt idx="183">
                  <c:v>9.2653958039357924</c:v>
                </c:pt>
                <c:pt idx="184">
                  <c:v>9.2718739379154318</c:v>
                </c:pt>
                <c:pt idx="185">
                  <c:v>9.2783852700295348</c:v>
                </c:pt>
                <c:pt idx="186">
                  <c:v>9.2849711097314902</c:v>
                </c:pt>
                <c:pt idx="187">
                  <c:v>9.2916454980125689</c:v>
                </c:pt>
                <c:pt idx="188">
                  <c:v>9.2983991764483491</c:v>
                </c:pt>
                <c:pt idx="189">
                  <c:v>9.3056271496231862</c:v>
                </c:pt>
                <c:pt idx="190">
                  <c:v>9.3133352154711861</c:v>
                </c:pt>
                <c:pt idx="191">
                  <c:v>9.321517169029276</c:v>
                </c:pt>
                <c:pt idx="192">
                  <c:v>9.3301610775050552</c:v>
                </c:pt>
                <c:pt idx="193">
                  <c:v>9.339138591851933</c:v>
                </c:pt>
                <c:pt idx="194">
                  <c:v>9.3485116831949675</c:v>
                </c:pt>
                <c:pt idx="195">
                  <c:v>9.358201937082864</c:v>
                </c:pt>
                <c:pt idx="196">
                  <c:v>9.3681101969143779</c:v>
                </c:pt>
                <c:pt idx="197">
                  <c:v>9.378241781508823</c:v>
                </c:pt>
                <c:pt idx="198">
                  <c:v>9.3884377672979547</c:v>
                </c:pt>
                <c:pt idx="199">
                  <c:v>9.3986521644059735</c:v>
                </c:pt>
                <c:pt idx="200">
                  <c:v>9.4090887345580025</c:v>
                </c:pt>
                <c:pt idx="201">
                  <c:v>9.4195676565306385</c:v>
                </c:pt>
                <c:pt idx="202">
                  <c:v>9.4300287451344325</c:v>
                </c:pt>
                <c:pt idx="203">
                  <c:v>9.4404776903803924</c:v>
                </c:pt>
                <c:pt idx="204">
                  <c:v>9.451202116303941</c:v>
                </c:pt>
                <c:pt idx="205">
                  <c:v>9.4613682339992486</c:v>
                </c:pt>
                <c:pt idx="206">
                  <c:v>9.4714499642506738</c:v>
                </c:pt>
                <c:pt idx="207">
                  <c:v>9.480934232494068</c:v>
                </c:pt>
                <c:pt idx="208">
                  <c:v>9.4900130788822707</c:v>
                </c:pt>
                <c:pt idx="209">
                  <c:v>9.498537304928977</c:v>
                </c:pt>
                <c:pt idx="210">
                  <c:v>9.5064968980545927</c:v>
                </c:pt>
                <c:pt idx="211">
                  <c:v>9.5140382835317681</c:v>
                </c:pt>
                <c:pt idx="212">
                  <c:v>9.5213074522479708</c:v>
                </c:pt>
                <c:pt idx="213">
                  <c:v>9.5282569815018281</c:v>
                </c:pt>
                <c:pt idx="214">
                  <c:v>9.5349871699624362</c:v>
                </c:pt>
                <c:pt idx="215">
                  <c:v>9.5415205210276532</c:v>
                </c:pt>
                <c:pt idx="216">
                  <c:v>9.5480779841514938</c:v>
                </c:pt>
                <c:pt idx="217">
                  <c:v>9.5547364846018823</c:v>
                </c:pt>
                <c:pt idx="218">
                  <c:v>9.5615502901006835</c:v>
                </c:pt>
                <c:pt idx="219">
                  <c:v>9.5682657691812345</c:v>
                </c:pt>
                <c:pt idx="220">
                  <c:v>9.5750020442450285</c:v>
                </c:pt>
                <c:pt idx="221">
                  <c:v>9.5818556459181288</c:v>
                </c:pt>
                <c:pt idx="222">
                  <c:v>9.5888387884412918</c:v>
                </c:pt>
                <c:pt idx="223">
                  <c:v>9.5958773681474234</c:v>
                </c:pt>
                <c:pt idx="224">
                  <c:v>9.6027263701941425</c:v>
                </c:pt>
                <c:pt idx="225">
                  <c:v>9.6092928446446866</c:v>
                </c:pt>
                <c:pt idx="226">
                  <c:v>9.6156876042713737</c:v>
                </c:pt>
                <c:pt idx="227">
                  <c:v>9.6218533114651166</c:v>
                </c:pt>
                <c:pt idx="228">
                  <c:v>9.6277723350620885</c:v>
                </c:pt>
                <c:pt idx="229">
                  <c:v>9.6335077634138457</c:v>
                </c:pt>
                <c:pt idx="230">
                  <c:v>9.6389028296514923</c:v>
                </c:pt>
                <c:pt idx="231">
                  <c:v>9.6439454779489306</c:v>
                </c:pt>
                <c:pt idx="232">
                  <c:v>9.6487785890356932</c:v>
                </c:pt>
                <c:pt idx="233">
                  <c:v>9.6535992498826495</c:v>
                </c:pt>
                <c:pt idx="234">
                  <c:v>9.658410470291475</c:v>
                </c:pt>
                <c:pt idx="235">
                  <c:v>9.6631339750243956</c:v>
                </c:pt>
                <c:pt idx="236">
                  <c:v>9.667718487204219</c:v>
                </c:pt>
                <c:pt idx="237">
                  <c:v>9.6721280158050451</c:v>
                </c:pt>
                <c:pt idx="238">
                  <c:v>9.6761291588995562</c:v>
                </c:pt>
                <c:pt idx="239">
                  <c:v>9.6791871610694127</c:v>
                </c:pt>
                <c:pt idx="240">
                  <c:v>9.6819026876170877</c:v>
                </c:pt>
                <c:pt idx="241">
                  <c:v>9.6848020972576094</c:v>
                </c:pt>
                <c:pt idx="242">
                  <c:v>9.6877970291297295</c:v>
                </c:pt>
                <c:pt idx="243">
                  <c:v>9.6911012246820825</c:v>
                </c:pt>
                <c:pt idx="244">
                  <c:v>9.6940080047837291</c:v>
                </c:pt>
                <c:pt idx="245">
                  <c:v>9.6972520587144064</c:v>
                </c:pt>
                <c:pt idx="246">
                  <c:v>9.7005159725943333</c:v>
                </c:pt>
                <c:pt idx="247">
                  <c:v>9.7037870372005415</c:v>
                </c:pt>
                <c:pt idx="248">
                  <c:v>9.7068755252809176</c:v>
                </c:pt>
                <c:pt idx="249">
                  <c:v>9.7104842896251835</c:v>
                </c:pt>
                <c:pt idx="250">
                  <c:v>9.7138931824319563</c:v>
                </c:pt>
                <c:pt idx="251">
                  <c:v>9.7178750626974537</c:v>
                </c:pt>
                <c:pt idx="252">
                  <c:v>9.7217584829284789</c:v>
                </c:pt>
                <c:pt idx="253">
                  <c:v>9.7256162040427121</c:v>
                </c:pt>
                <c:pt idx="254">
                  <c:v>9.72945066539741</c:v>
                </c:pt>
                <c:pt idx="255">
                  <c:v>9.7333299273370102</c:v>
                </c:pt>
                <c:pt idx="256">
                  <c:v>9.7375381008370976</c:v>
                </c:pt>
                <c:pt idx="257">
                  <c:v>9.7415441965346474</c:v>
                </c:pt>
                <c:pt idx="258">
                  <c:v>9.7458028316473264</c:v>
                </c:pt>
                <c:pt idx="259">
                  <c:v>9.7501047535688414</c:v>
                </c:pt>
                <c:pt idx="260">
                  <c:v>9.7541014779644239</c:v>
                </c:pt>
                <c:pt idx="261">
                  <c:v>9.7586521307689296</c:v>
                </c:pt>
                <c:pt idx="262">
                  <c:v>9.7631498269417261</c:v>
                </c:pt>
                <c:pt idx="263">
                  <c:v>9.7675112278291003</c:v>
                </c:pt>
                <c:pt idx="264">
                  <c:v>9.7719104587471541</c:v>
                </c:pt>
                <c:pt idx="265">
                  <c:v>9.7762633538378729</c:v>
                </c:pt>
                <c:pt idx="266">
                  <c:v>9.7805211476593392</c:v>
                </c:pt>
                <c:pt idx="267">
                  <c:v>9.7846877474358998</c:v>
                </c:pt>
                <c:pt idx="268">
                  <c:v>9.7888971963266904</c:v>
                </c:pt>
                <c:pt idx="269">
                  <c:v>9.7929454130456151</c:v>
                </c:pt>
                <c:pt idx="270">
                  <c:v>9.7969796421303599</c:v>
                </c:pt>
                <c:pt idx="271">
                  <c:v>9.8009870588406827</c:v>
                </c:pt>
                <c:pt idx="272">
                  <c:v>9.8049560853873601</c:v>
                </c:pt>
                <c:pt idx="273">
                  <c:v>9.8089739187274763</c:v>
                </c:pt>
                <c:pt idx="274">
                  <c:v>9.8131454983917337</c:v>
                </c:pt>
                <c:pt idx="275">
                  <c:v>9.8174103470150946</c:v>
                </c:pt>
                <c:pt idx="276">
                  <c:v>9.8217573376943417</c:v>
                </c:pt>
                <c:pt idx="277">
                  <c:v>9.8262206797648908</c:v>
                </c:pt>
                <c:pt idx="278">
                  <c:v>9.8307886288615034</c:v>
                </c:pt>
                <c:pt idx="279">
                  <c:v>9.8353960614204752</c:v>
                </c:pt>
              </c:numCache>
            </c:numRef>
          </c:val>
        </c:ser>
        <c:marker val="1"/>
        <c:axId val="57934976"/>
        <c:axId val="57937280"/>
      </c:lineChart>
      <c:dateAx>
        <c:axId val="57934976"/>
        <c:scaling>
          <c:orientation val="minMax"/>
        </c:scaling>
        <c:axPos val="b"/>
        <c:numFmt formatCode="yyyy" sourceLinked="0"/>
        <c:tickLblPos val="nextTo"/>
        <c:crossAx val="57937280"/>
        <c:crosses val="autoZero"/>
        <c:auto val="1"/>
        <c:lblOffset val="100"/>
        <c:majorUnit val="10"/>
        <c:majorTimeUnit val="years"/>
      </c:dateAx>
      <c:valAx>
        <c:axId val="57937280"/>
        <c:scaling>
          <c:orientation val="minMax"/>
          <c:max val="10"/>
          <c:min val="7.5"/>
        </c:scaling>
        <c:axPos val="l"/>
        <c:majorGridlines/>
        <c:numFmt formatCode="0.0" sourceLinked="0"/>
        <c:tickLblPos val="nextTo"/>
        <c:crossAx val="57934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119444444444449"/>
          <c:y val="8.2949475065616798E-2"/>
          <c:w val="0.2225555008748907"/>
          <c:h val="0.17900854841061534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dat!$F$1</c:f>
              <c:strCache>
                <c:ptCount val="1"/>
                <c:pt idx="0">
                  <c:v>yygap</c:v>
                </c:pt>
              </c:strCache>
            </c:strRef>
          </c:tx>
          <c:marker>
            <c:symbol val="none"/>
          </c:marker>
          <c:cat>
            <c:numRef>
              <c:f>dat!$B$2:$B$281</c:f>
              <c:numCache>
                <c:formatCode>yyyy\-mm\-dd</c:formatCode>
                <c:ptCount val="280"/>
                <c:pt idx="0">
                  <c:v>17899</c:v>
                </c:pt>
                <c:pt idx="1">
                  <c:v>17989</c:v>
                </c:pt>
                <c:pt idx="2">
                  <c:v>18080</c:v>
                </c:pt>
                <c:pt idx="3">
                  <c:v>18172</c:v>
                </c:pt>
                <c:pt idx="4">
                  <c:v>18264</c:v>
                </c:pt>
                <c:pt idx="5">
                  <c:v>18354</c:v>
                </c:pt>
                <c:pt idx="6">
                  <c:v>18445</c:v>
                </c:pt>
                <c:pt idx="7">
                  <c:v>18537</c:v>
                </c:pt>
                <c:pt idx="8">
                  <c:v>18629</c:v>
                </c:pt>
                <c:pt idx="9">
                  <c:v>18719</c:v>
                </c:pt>
                <c:pt idx="10">
                  <c:v>18810</c:v>
                </c:pt>
                <c:pt idx="11">
                  <c:v>18902</c:v>
                </c:pt>
                <c:pt idx="12">
                  <c:v>18994</c:v>
                </c:pt>
                <c:pt idx="13">
                  <c:v>19085</c:v>
                </c:pt>
                <c:pt idx="14">
                  <c:v>19176</c:v>
                </c:pt>
                <c:pt idx="15">
                  <c:v>19268</c:v>
                </c:pt>
                <c:pt idx="16">
                  <c:v>19360</c:v>
                </c:pt>
                <c:pt idx="17">
                  <c:v>19450</c:v>
                </c:pt>
                <c:pt idx="18">
                  <c:v>19541</c:v>
                </c:pt>
                <c:pt idx="19">
                  <c:v>19633</c:v>
                </c:pt>
                <c:pt idx="20">
                  <c:v>19725</c:v>
                </c:pt>
                <c:pt idx="21">
                  <c:v>19815</c:v>
                </c:pt>
                <c:pt idx="22">
                  <c:v>19906</c:v>
                </c:pt>
                <c:pt idx="23">
                  <c:v>19998</c:v>
                </c:pt>
                <c:pt idx="24">
                  <c:v>20090</c:v>
                </c:pt>
                <c:pt idx="25">
                  <c:v>20180</c:v>
                </c:pt>
                <c:pt idx="26">
                  <c:v>20271</c:v>
                </c:pt>
                <c:pt idx="27">
                  <c:v>20363</c:v>
                </c:pt>
                <c:pt idx="28">
                  <c:v>20455</c:v>
                </c:pt>
                <c:pt idx="29">
                  <c:v>20546</c:v>
                </c:pt>
                <c:pt idx="30">
                  <c:v>20637</c:v>
                </c:pt>
                <c:pt idx="31">
                  <c:v>20729</c:v>
                </c:pt>
                <c:pt idx="32">
                  <c:v>20821</c:v>
                </c:pt>
                <c:pt idx="33">
                  <c:v>20911</c:v>
                </c:pt>
                <c:pt idx="34">
                  <c:v>21002</c:v>
                </c:pt>
                <c:pt idx="35">
                  <c:v>21094</c:v>
                </c:pt>
                <c:pt idx="36">
                  <c:v>21186</c:v>
                </c:pt>
                <c:pt idx="37">
                  <c:v>21276</c:v>
                </c:pt>
                <c:pt idx="38">
                  <c:v>21367</c:v>
                </c:pt>
                <c:pt idx="39">
                  <c:v>21459</c:v>
                </c:pt>
                <c:pt idx="40">
                  <c:v>21551</c:v>
                </c:pt>
                <c:pt idx="41">
                  <c:v>21641</c:v>
                </c:pt>
                <c:pt idx="42">
                  <c:v>21732</c:v>
                </c:pt>
                <c:pt idx="43">
                  <c:v>21824</c:v>
                </c:pt>
                <c:pt idx="44">
                  <c:v>21916</c:v>
                </c:pt>
                <c:pt idx="45">
                  <c:v>22007</c:v>
                </c:pt>
                <c:pt idx="46">
                  <c:v>22098</c:v>
                </c:pt>
                <c:pt idx="47">
                  <c:v>22190</c:v>
                </c:pt>
                <c:pt idx="48">
                  <c:v>22282</c:v>
                </c:pt>
                <c:pt idx="49">
                  <c:v>22372</c:v>
                </c:pt>
                <c:pt idx="50">
                  <c:v>22463</c:v>
                </c:pt>
                <c:pt idx="51">
                  <c:v>22555</c:v>
                </c:pt>
                <c:pt idx="52">
                  <c:v>22647</c:v>
                </c:pt>
                <c:pt idx="53">
                  <c:v>22737</c:v>
                </c:pt>
                <c:pt idx="54">
                  <c:v>22828</c:v>
                </c:pt>
                <c:pt idx="55">
                  <c:v>22920</c:v>
                </c:pt>
                <c:pt idx="56">
                  <c:v>23012</c:v>
                </c:pt>
                <c:pt idx="57">
                  <c:v>23102</c:v>
                </c:pt>
                <c:pt idx="58">
                  <c:v>23193</c:v>
                </c:pt>
                <c:pt idx="59">
                  <c:v>23285</c:v>
                </c:pt>
                <c:pt idx="60">
                  <c:v>23377</c:v>
                </c:pt>
                <c:pt idx="61">
                  <c:v>23468</c:v>
                </c:pt>
                <c:pt idx="62">
                  <c:v>23559</c:v>
                </c:pt>
                <c:pt idx="63">
                  <c:v>23651</c:v>
                </c:pt>
                <c:pt idx="64">
                  <c:v>23743</c:v>
                </c:pt>
                <c:pt idx="65">
                  <c:v>23833</c:v>
                </c:pt>
                <c:pt idx="66">
                  <c:v>23924</c:v>
                </c:pt>
                <c:pt idx="67">
                  <c:v>24016</c:v>
                </c:pt>
                <c:pt idx="68">
                  <c:v>24108</c:v>
                </c:pt>
                <c:pt idx="69">
                  <c:v>24198</c:v>
                </c:pt>
                <c:pt idx="70">
                  <c:v>24289</c:v>
                </c:pt>
                <c:pt idx="71">
                  <c:v>24381</c:v>
                </c:pt>
                <c:pt idx="72">
                  <c:v>24473</c:v>
                </c:pt>
                <c:pt idx="73">
                  <c:v>24563</c:v>
                </c:pt>
                <c:pt idx="74">
                  <c:v>24654</c:v>
                </c:pt>
                <c:pt idx="75">
                  <c:v>24746</c:v>
                </c:pt>
                <c:pt idx="76">
                  <c:v>24838</c:v>
                </c:pt>
                <c:pt idx="77">
                  <c:v>24929</c:v>
                </c:pt>
                <c:pt idx="78">
                  <c:v>25020</c:v>
                </c:pt>
                <c:pt idx="79">
                  <c:v>25112</c:v>
                </c:pt>
                <c:pt idx="80">
                  <c:v>25204</c:v>
                </c:pt>
                <c:pt idx="81">
                  <c:v>25294</c:v>
                </c:pt>
                <c:pt idx="82">
                  <c:v>25385</c:v>
                </c:pt>
                <c:pt idx="83">
                  <c:v>25477</c:v>
                </c:pt>
                <c:pt idx="84">
                  <c:v>25569</c:v>
                </c:pt>
                <c:pt idx="85">
                  <c:v>25659</c:v>
                </c:pt>
                <c:pt idx="86">
                  <c:v>25750</c:v>
                </c:pt>
                <c:pt idx="87">
                  <c:v>25842</c:v>
                </c:pt>
                <c:pt idx="88">
                  <c:v>25934</c:v>
                </c:pt>
                <c:pt idx="89">
                  <c:v>26024</c:v>
                </c:pt>
                <c:pt idx="90">
                  <c:v>26115</c:v>
                </c:pt>
                <c:pt idx="91">
                  <c:v>26207</c:v>
                </c:pt>
                <c:pt idx="92">
                  <c:v>26299</c:v>
                </c:pt>
                <c:pt idx="93">
                  <c:v>26390</c:v>
                </c:pt>
                <c:pt idx="94">
                  <c:v>26481</c:v>
                </c:pt>
                <c:pt idx="95">
                  <c:v>26573</c:v>
                </c:pt>
                <c:pt idx="96">
                  <c:v>26665</c:v>
                </c:pt>
                <c:pt idx="97">
                  <c:v>26755</c:v>
                </c:pt>
                <c:pt idx="98">
                  <c:v>26846</c:v>
                </c:pt>
                <c:pt idx="99">
                  <c:v>26938</c:v>
                </c:pt>
                <c:pt idx="100">
                  <c:v>27030</c:v>
                </c:pt>
                <c:pt idx="101">
                  <c:v>27120</c:v>
                </c:pt>
                <c:pt idx="102">
                  <c:v>27211</c:v>
                </c:pt>
                <c:pt idx="103">
                  <c:v>27303</c:v>
                </c:pt>
                <c:pt idx="104">
                  <c:v>27395</c:v>
                </c:pt>
                <c:pt idx="105">
                  <c:v>27485</c:v>
                </c:pt>
                <c:pt idx="106">
                  <c:v>27576</c:v>
                </c:pt>
                <c:pt idx="107">
                  <c:v>27668</c:v>
                </c:pt>
                <c:pt idx="108">
                  <c:v>27760</c:v>
                </c:pt>
                <c:pt idx="109">
                  <c:v>27851</c:v>
                </c:pt>
                <c:pt idx="110">
                  <c:v>27942</c:v>
                </c:pt>
                <c:pt idx="111">
                  <c:v>28034</c:v>
                </c:pt>
                <c:pt idx="112">
                  <c:v>28126</c:v>
                </c:pt>
                <c:pt idx="113">
                  <c:v>28216</c:v>
                </c:pt>
                <c:pt idx="114">
                  <c:v>28307</c:v>
                </c:pt>
                <c:pt idx="115">
                  <c:v>28399</c:v>
                </c:pt>
                <c:pt idx="116">
                  <c:v>28491</c:v>
                </c:pt>
                <c:pt idx="117">
                  <c:v>28581</c:v>
                </c:pt>
                <c:pt idx="118">
                  <c:v>28672</c:v>
                </c:pt>
                <c:pt idx="119">
                  <c:v>28764</c:v>
                </c:pt>
                <c:pt idx="120">
                  <c:v>28856</c:v>
                </c:pt>
                <c:pt idx="121">
                  <c:v>28946</c:v>
                </c:pt>
                <c:pt idx="122">
                  <c:v>29037</c:v>
                </c:pt>
                <c:pt idx="123">
                  <c:v>29129</c:v>
                </c:pt>
                <c:pt idx="124">
                  <c:v>29221</c:v>
                </c:pt>
                <c:pt idx="125">
                  <c:v>29312</c:v>
                </c:pt>
                <c:pt idx="126">
                  <c:v>29403</c:v>
                </c:pt>
                <c:pt idx="127">
                  <c:v>29495</c:v>
                </c:pt>
                <c:pt idx="128">
                  <c:v>29587</c:v>
                </c:pt>
                <c:pt idx="129">
                  <c:v>29677</c:v>
                </c:pt>
                <c:pt idx="130">
                  <c:v>29768</c:v>
                </c:pt>
                <c:pt idx="131">
                  <c:v>29860</c:v>
                </c:pt>
                <c:pt idx="132">
                  <c:v>29952</c:v>
                </c:pt>
                <c:pt idx="133">
                  <c:v>30042</c:v>
                </c:pt>
                <c:pt idx="134">
                  <c:v>30133</c:v>
                </c:pt>
                <c:pt idx="135">
                  <c:v>30225</c:v>
                </c:pt>
                <c:pt idx="136">
                  <c:v>30317</c:v>
                </c:pt>
                <c:pt idx="137">
                  <c:v>30407</c:v>
                </c:pt>
                <c:pt idx="138">
                  <c:v>30498</c:v>
                </c:pt>
                <c:pt idx="139">
                  <c:v>30590</c:v>
                </c:pt>
                <c:pt idx="140">
                  <c:v>30682</c:v>
                </c:pt>
                <c:pt idx="141">
                  <c:v>30773</c:v>
                </c:pt>
                <c:pt idx="142">
                  <c:v>30864</c:v>
                </c:pt>
                <c:pt idx="143">
                  <c:v>30956</c:v>
                </c:pt>
                <c:pt idx="144">
                  <c:v>31048</c:v>
                </c:pt>
                <c:pt idx="145">
                  <c:v>31138</c:v>
                </c:pt>
                <c:pt idx="146">
                  <c:v>31229</c:v>
                </c:pt>
                <c:pt idx="147">
                  <c:v>31321</c:v>
                </c:pt>
                <c:pt idx="148">
                  <c:v>31413</c:v>
                </c:pt>
                <c:pt idx="149">
                  <c:v>31503</c:v>
                </c:pt>
                <c:pt idx="150">
                  <c:v>31594</c:v>
                </c:pt>
                <c:pt idx="151">
                  <c:v>31686</c:v>
                </c:pt>
                <c:pt idx="152">
                  <c:v>31778</c:v>
                </c:pt>
                <c:pt idx="153">
                  <c:v>31868</c:v>
                </c:pt>
                <c:pt idx="154">
                  <c:v>31959</c:v>
                </c:pt>
                <c:pt idx="155">
                  <c:v>32051</c:v>
                </c:pt>
                <c:pt idx="156">
                  <c:v>32143</c:v>
                </c:pt>
                <c:pt idx="157">
                  <c:v>32234</c:v>
                </c:pt>
                <c:pt idx="158">
                  <c:v>32325</c:v>
                </c:pt>
                <c:pt idx="159">
                  <c:v>32417</c:v>
                </c:pt>
                <c:pt idx="160">
                  <c:v>32509</c:v>
                </c:pt>
                <c:pt idx="161">
                  <c:v>32599</c:v>
                </c:pt>
                <c:pt idx="162">
                  <c:v>32690</c:v>
                </c:pt>
                <c:pt idx="163">
                  <c:v>32782</c:v>
                </c:pt>
                <c:pt idx="164">
                  <c:v>32874</c:v>
                </c:pt>
                <c:pt idx="165">
                  <c:v>32964</c:v>
                </c:pt>
                <c:pt idx="166">
                  <c:v>33055</c:v>
                </c:pt>
                <c:pt idx="167">
                  <c:v>33147</c:v>
                </c:pt>
                <c:pt idx="168">
                  <c:v>33239</c:v>
                </c:pt>
                <c:pt idx="169">
                  <c:v>33329</c:v>
                </c:pt>
                <c:pt idx="170">
                  <c:v>33420</c:v>
                </c:pt>
                <c:pt idx="171">
                  <c:v>33512</c:v>
                </c:pt>
                <c:pt idx="172">
                  <c:v>33604</c:v>
                </c:pt>
                <c:pt idx="173">
                  <c:v>33695</c:v>
                </c:pt>
                <c:pt idx="174">
                  <c:v>33786</c:v>
                </c:pt>
                <c:pt idx="175">
                  <c:v>33878</c:v>
                </c:pt>
                <c:pt idx="176">
                  <c:v>33970</c:v>
                </c:pt>
                <c:pt idx="177">
                  <c:v>34060</c:v>
                </c:pt>
                <c:pt idx="178">
                  <c:v>34151</c:v>
                </c:pt>
                <c:pt idx="179">
                  <c:v>34243</c:v>
                </c:pt>
                <c:pt idx="180">
                  <c:v>34335</c:v>
                </c:pt>
                <c:pt idx="181">
                  <c:v>34425</c:v>
                </c:pt>
                <c:pt idx="182">
                  <c:v>34516</c:v>
                </c:pt>
                <c:pt idx="183">
                  <c:v>34608</c:v>
                </c:pt>
                <c:pt idx="184">
                  <c:v>34700</c:v>
                </c:pt>
                <c:pt idx="185">
                  <c:v>34790</c:v>
                </c:pt>
                <c:pt idx="186">
                  <c:v>34881</c:v>
                </c:pt>
                <c:pt idx="187">
                  <c:v>34973</c:v>
                </c:pt>
                <c:pt idx="188">
                  <c:v>35065</c:v>
                </c:pt>
                <c:pt idx="189">
                  <c:v>35156</c:v>
                </c:pt>
                <c:pt idx="190">
                  <c:v>35247</c:v>
                </c:pt>
                <c:pt idx="191">
                  <c:v>35339</c:v>
                </c:pt>
                <c:pt idx="192">
                  <c:v>35431</c:v>
                </c:pt>
                <c:pt idx="193">
                  <c:v>35521</c:v>
                </c:pt>
                <c:pt idx="194">
                  <c:v>35612</c:v>
                </c:pt>
                <c:pt idx="195">
                  <c:v>35704</c:v>
                </c:pt>
                <c:pt idx="196">
                  <c:v>35796</c:v>
                </c:pt>
                <c:pt idx="197">
                  <c:v>35886</c:v>
                </c:pt>
                <c:pt idx="198">
                  <c:v>35977</c:v>
                </c:pt>
                <c:pt idx="199">
                  <c:v>36069</c:v>
                </c:pt>
                <c:pt idx="200">
                  <c:v>36161</c:v>
                </c:pt>
                <c:pt idx="201">
                  <c:v>36251</c:v>
                </c:pt>
                <c:pt idx="202">
                  <c:v>36342</c:v>
                </c:pt>
                <c:pt idx="203">
                  <c:v>36434</c:v>
                </c:pt>
                <c:pt idx="204">
                  <c:v>36526</c:v>
                </c:pt>
                <c:pt idx="205">
                  <c:v>36617</c:v>
                </c:pt>
                <c:pt idx="206">
                  <c:v>36708</c:v>
                </c:pt>
                <c:pt idx="207">
                  <c:v>36800</c:v>
                </c:pt>
                <c:pt idx="208">
                  <c:v>36892</c:v>
                </c:pt>
                <c:pt idx="209">
                  <c:v>36982</c:v>
                </c:pt>
                <c:pt idx="210">
                  <c:v>37073</c:v>
                </c:pt>
                <c:pt idx="211">
                  <c:v>37165</c:v>
                </c:pt>
                <c:pt idx="212">
                  <c:v>37257</c:v>
                </c:pt>
                <c:pt idx="213">
                  <c:v>37347</c:v>
                </c:pt>
                <c:pt idx="214">
                  <c:v>37438</c:v>
                </c:pt>
                <c:pt idx="215">
                  <c:v>37530</c:v>
                </c:pt>
                <c:pt idx="216">
                  <c:v>37622</c:v>
                </c:pt>
                <c:pt idx="217">
                  <c:v>37712</c:v>
                </c:pt>
                <c:pt idx="218">
                  <c:v>37803</c:v>
                </c:pt>
                <c:pt idx="219">
                  <c:v>37895</c:v>
                </c:pt>
                <c:pt idx="220">
                  <c:v>37987</c:v>
                </c:pt>
                <c:pt idx="221">
                  <c:v>38078</c:v>
                </c:pt>
                <c:pt idx="222">
                  <c:v>38169</c:v>
                </c:pt>
                <c:pt idx="223">
                  <c:v>38261</c:v>
                </c:pt>
                <c:pt idx="224">
                  <c:v>38353</c:v>
                </c:pt>
                <c:pt idx="225">
                  <c:v>38443</c:v>
                </c:pt>
                <c:pt idx="226">
                  <c:v>38534</c:v>
                </c:pt>
                <c:pt idx="227">
                  <c:v>38626</c:v>
                </c:pt>
                <c:pt idx="228">
                  <c:v>38718</c:v>
                </c:pt>
                <c:pt idx="229">
                  <c:v>38808</c:v>
                </c:pt>
                <c:pt idx="230">
                  <c:v>38899</c:v>
                </c:pt>
                <c:pt idx="231">
                  <c:v>38991</c:v>
                </c:pt>
                <c:pt idx="232">
                  <c:v>39083</c:v>
                </c:pt>
                <c:pt idx="233">
                  <c:v>39173</c:v>
                </c:pt>
                <c:pt idx="234">
                  <c:v>39264</c:v>
                </c:pt>
                <c:pt idx="235">
                  <c:v>39356</c:v>
                </c:pt>
                <c:pt idx="236">
                  <c:v>39448</c:v>
                </c:pt>
                <c:pt idx="237">
                  <c:v>39539</c:v>
                </c:pt>
                <c:pt idx="238">
                  <c:v>39630</c:v>
                </c:pt>
                <c:pt idx="239">
                  <c:v>39722</c:v>
                </c:pt>
                <c:pt idx="240">
                  <c:v>39814</c:v>
                </c:pt>
                <c:pt idx="241">
                  <c:v>39904</c:v>
                </c:pt>
                <c:pt idx="242">
                  <c:v>39995</c:v>
                </c:pt>
                <c:pt idx="243">
                  <c:v>40087</c:v>
                </c:pt>
                <c:pt idx="244">
                  <c:v>40179</c:v>
                </c:pt>
                <c:pt idx="245">
                  <c:v>40269</c:v>
                </c:pt>
                <c:pt idx="246">
                  <c:v>40360</c:v>
                </c:pt>
                <c:pt idx="247">
                  <c:v>40452</c:v>
                </c:pt>
                <c:pt idx="248">
                  <c:v>40544</c:v>
                </c:pt>
                <c:pt idx="249">
                  <c:v>40634</c:v>
                </c:pt>
                <c:pt idx="250">
                  <c:v>40725</c:v>
                </c:pt>
                <c:pt idx="251">
                  <c:v>40817</c:v>
                </c:pt>
                <c:pt idx="252">
                  <c:v>40909</c:v>
                </c:pt>
                <c:pt idx="253">
                  <c:v>41000</c:v>
                </c:pt>
                <c:pt idx="254">
                  <c:v>41091</c:v>
                </c:pt>
                <c:pt idx="255">
                  <c:v>41183</c:v>
                </c:pt>
                <c:pt idx="256">
                  <c:v>41275</c:v>
                </c:pt>
                <c:pt idx="257">
                  <c:v>41365</c:v>
                </c:pt>
                <c:pt idx="258">
                  <c:v>41456</c:v>
                </c:pt>
                <c:pt idx="259">
                  <c:v>41548</c:v>
                </c:pt>
                <c:pt idx="260">
                  <c:v>41640</c:v>
                </c:pt>
                <c:pt idx="261">
                  <c:v>41730</c:v>
                </c:pt>
                <c:pt idx="262">
                  <c:v>41821</c:v>
                </c:pt>
                <c:pt idx="263">
                  <c:v>41913</c:v>
                </c:pt>
                <c:pt idx="264">
                  <c:v>42005</c:v>
                </c:pt>
                <c:pt idx="265">
                  <c:v>42095</c:v>
                </c:pt>
                <c:pt idx="266">
                  <c:v>42186</c:v>
                </c:pt>
                <c:pt idx="267">
                  <c:v>42278</c:v>
                </c:pt>
                <c:pt idx="268">
                  <c:v>42370</c:v>
                </c:pt>
                <c:pt idx="269">
                  <c:v>42461</c:v>
                </c:pt>
                <c:pt idx="270">
                  <c:v>42552</c:v>
                </c:pt>
                <c:pt idx="271">
                  <c:v>42644</c:v>
                </c:pt>
                <c:pt idx="272">
                  <c:v>42736</c:v>
                </c:pt>
                <c:pt idx="273">
                  <c:v>42826</c:v>
                </c:pt>
                <c:pt idx="274">
                  <c:v>42917</c:v>
                </c:pt>
                <c:pt idx="275">
                  <c:v>43009</c:v>
                </c:pt>
                <c:pt idx="276">
                  <c:v>43101</c:v>
                </c:pt>
                <c:pt idx="277">
                  <c:v>43191</c:v>
                </c:pt>
                <c:pt idx="278">
                  <c:v>43282</c:v>
                </c:pt>
                <c:pt idx="279">
                  <c:v>43374</c:v>
                </c:pt>
              </c:numCache>
            </c:numRef>
          </c:cat>
          <c:val>
            <c:numRef>
              <c:f>dat!$F$2:$F$281</c:f>
              <c:numCache>
                <c:formatCode>0.0000000</c:formatCode>
                <c:ptCount val="280"/>
                <c:pt idx="0">
                  <c:v>9.2629787642124567E-2</c:v>
                </c:pt>
                <c:pt idx="1">
                  <c:v>-1.5581079925930299</c:v>
                </c:pt>
                <c:pt idx="2">
                  <c:v>-1.8841189640459135</c:v>
                </c:pt>
                <c:pt idx="3">
                  <c:v>-3.9491336759682052</c:v>
                </c:pt>
                <c:pt idx="4">
                  <c:v>-1.508334242779223</c:v>
                </c:pt>
                <c:pt idx="5">
                  <c:v>0.14669797563867337</c:v>
                </c:pt>
                <c:pt idx="6">
                  <c:v>2.6458669353334998</c:v>
                </c:pt>
                <c:pt idx="7">
                  <c:v>3.1928385560215111</c:v>
                </c:pt>
                <c:pt idx="8">
                  <c:v>3.1736858868597602</c:v>
                </c:pt>
                <c:pt idx="9">
                  <c:v>3.5532772746080221</c:v>
                </c:pt>
                <c:pt idx="10">
                  <c:v>4.2324531254419577</c:v>
                </c:pt>
                <c:pt idx="11">
                  <c:v>2.988809355050261</c:v>
                </c:pt>
                <c:pt idx="12">
                  <c:v>2.630687387379262</c:v>
                </c:pt>
                <c:pt idx="13">
                  <c:v>1.3796526340147028</c:v>
                </c:pt>
                <c:pt idx="14">
                  <c:v>0.77583784808330836</c:v>
                </c:pt>
                <c:pt idx="15">
                  <c:v>2.8227590701109415</c:v>
                </c:pt>
                <c:pt idx="16">
                  <c:v>3.6023938290655289</c:v>
                </c:pt>
                <c:pt idx="17">
                  <c:v>3.3609733493569665</c:v>
                </c:pt>
                <c:pt idx="18">
                  <c:v>1.8696037233841467</c:v>
                </c:pt>
                <c:pt idx="19">
                  <c:v>-0.46059924573206806</c:v>
                </c:pt>
                <c:pt idx="20">
                  <c:v>-1.6615005020146327</c:v>
                </c:pt>
                <c:pt idx="21">
                  <c:v>-2.1998331981597317</c:v>
                </c:pt>
                <c:pt idx="22">
                  <c:v>-1.7036524504425012</c:v>
                </c:pt>
                <c:pt idx="23">
                  <c:v>-0.40903981249695465</c:v>
                </c:pt>
                <c:pt idx="24">
                  <c:v>1.817273679579811</c:v>
                </c:pt>
                <c:pt idx="25">
                  <c:v>2.8117452495526369</c:v>
                </c:pt>
                <c:pt idx="26">
                  <c:v>3.5472979632025816</c:v>
                </c:pt>
                <c:pt idx="27">
                  <c:v>3.4962744699423967</c:v>
                </c:pt>
                <c:pt idx="28">
                  <c:v>2.4222057963867263</c:v>
                </c:pt>
                <c:pt idx="29">
                  <c:v>2.6061614694492827</c:v>
                </c:pt>
                <c:pt idx="30">
                  <c:v>1.8292943936894235</c:v>
                </c:pt>
                <c:pt idx="31">
                  <c:v>2.787776374858721</c:v>
                </c:pt>
                <c:pt idx="32">
                  <c:v>2.6805970766661895</c:v>
                </c:pt>
                <c:pt idx="33">
                  <c:v>1.6604889720076634</c:v>
                </c:pt>
                <c:pt idx="34">
                  <c:v>1.8346212426610349</c:v>
                </c:pt>
                <c:pt idx="35">
                  <c:v>-5.3858686073512282E-2</c:v>
                </c:pt>
                <c:pt idx="36">
                  <c:v>-3.45143723535698</c:v>
                </c:pt>
                <c:pt idx="37">
                  <c:v>-3.641115233284697</c:v>
                </c:pt>
                <c:pt idx="38">
                  <c:v>-2.2513974940357575</c:v>
                </c:pt>
                <c:pt idx="39">
                  <c:v>-0.85279361029963918</c:v>
                </c:pt>
                <c:pt idx="40">
                  <c:v>0.14926301079613749</c:v>
                </c:pt>
                <c:pt idx="41">
                  <c:v>1.4725116805275522</c:v>
                </c:pt>
                <c:pt idx="42">
                  <c:v>0.56204289911002525</c:v>
                </c:pt>
                <c:pt idx="43">
                  <c:v>-0.1351953478094553</c:v>
                </c:pt>
                <c:pt idx="44">
                  <c:v>1.0862335776016656</c:v>
                </c:pt>
                <c:pt idx="45">
                  <c:v>-0.45669428507131044</c:v>
                </c:pt>
                <c:pt idx="46">
                  <c:v>-0.96609621586126448</c:v>
                </c:pt>
                <c:pt idx="47">
                  <c:v>-3.1996466215164014</c:v>
                </c:pt>
                <c:pt idx="48">
                  <c:v>-3.514529522589414</c:v>
                </c:pt>
                <c:pt idx="49">
                  <c:v>-2.8233041291843928</c:v>
                </c:pt>
                <c:pt idx="50">
                  <c:v>-1.9472637871210356</c:v>
                </c:pt>
                <c:pt idx="51">
                  <c:v>-1.022528040984219</c:v>
                </c:pt>
                <c:pt idx="52">
                  <c:v>-0.28427392566587684</c:v>
                </c:pt>
                <c:pt idx="53">
                  <c:v>-0.42444113429652647</c:v>
                </c:pt>
                <c:pt idx="54">
                  <c:v>-0.25947794430516025</c:v>
                </c:pt>
                <c:pt idx="55">
                  <c:v>-0.99052127741390017</c:v>
                </c:pt>
                <c:pt idx="56">
                  <c:v>-0.97224644543175309</c:v>
                </c:pt>
                <c:pt idx="57">
                  <c:v>-0.93559979979963193</c:v>
                </c:pt>
                <c:pt idx="58">
                  <c:v>0.14751531186415617</c:v>
                </c:pt>
                <c:pt idx="59">
                  <c:v>-0.29572962922626184</c:v>
                </c:pt>
                <c:pt idx="60">
                  <c:v>0.70527319013169409</c:v>
                </c:pt>
                <c:pt idx="61">
                  <c:v>0.68679547154717535</c:v>
                </c:pt>
                <c:pt idx="62">
                  <c:v>1.1408029443092758</c:v>
                </c:pt>
                <c:pt idx="63">
                  <c:v>0.34957791980646602</c:v>
                </c:pt>
                <c:pt idx="64">
                  <c:v>1.6398254432633825</c:v>
                </c:pt>
                <c:pt idx="65">
                  <c:v>1.8130330634806111</c:v>
                </c:pt>
                <c:pt idx="66">
                  <c:v>2.9234098970789155</c:v>
                </c:pt>
                <c:pt idx="67">
                  <c:v>4.1273119354471488</c:v>
                </c:pt>
                <c:pt idx="68">
                  <c:v>5.4726811448174884</c:v>
                </c:pt>
                <c:pt idx="69">
                  <c:v>4.6501475834519228</c:v>
                </c:pt>
                <c:pt idx="70">
                  <c:v>4.351450414859058</c:v>
                </c:pt>
                <c:pt idx="71">
                  <c:v>4.0422925812651584</c:v>
                </c:pt>
                <c:pt idx="72">
                  <c:v>3.7948787532972439</c:v>
                </c:pt>
                <c:pt idx="73">
                  <c:v>2.7059711843032872</c:v>
                </c:pt>
                <c:pt idx="74">
                  <c:v>2.5312781435582488</c:v>
                </c:pt>
                <c:pt idx="75">
                  <c:v>2.1472729596198668</c:v>
                </c:pt>
                <c:pt idx="76">
                  <c:v>3.0621777859469677</c:v>
                </c:pt>
                <c:pt idx="77">
                  <c:v>3.6193147227074918</c:v>
                </c:pt>
                <c:pt idx="78">
                  <c:v>3.2478147337821923</c:v>
                </c:pt>
                <c:pt idx="79">
                  <c:v>2.4821669348593889</c:v>
                </c:pt>
                <c:pt idx="80">
                  <c:v>2.9653599320144766</c:v>
                </c:pt>
                <c:pt idx="81">
                  <c:v>2.2317938866883589</c:v>
                </c:pt>
                <c:pt idx="82">
                  <c:v>1.9311278843138444</c:v>
                </c:pt>
                <c:pt idx="83">
                  <c:v>0.52664284441519882</c:v>
                </c:pt>
                <c:pt idx="84">
                  <c:v>-0.47159115176784339</c:v>
                </c:pt>
                <c:pt idx="85">
                  <c:v>-1.1250198855308984</c:v>
                </c:pt>
                <c:pt idx="86">
                  <c:v>-0.97130921682440019</c:v>
                </c:pt>
                <c:pt idx="87">
                  <c:v>-2.7486785310062314</c:v>
                </c:pt>
                <c:pt idx="88">
                  <c:v>-0.83024647399092821</c:v>
                </c:pt>
                <c:pt idx="89">
                  <c:v>-1.0240556313066247</c:v>
                </c:pt>
                <c:pt idx="90">
                  <c:v>-0.9448208802204926</c:v>
                </c:pt>
                <c:pt idx="91">
                  <c:v>-1.4493977278503285</c:v>
                </c:pt>
                <c:pt idx="92">
                  <c:v>-0.39131743033916716</c:v>
                </c:pt>
                <c:pt idx="93">
                  <c:v>1.0999702129086641</c:v>
                </c:pt>
                <c:pt idx="94">
                  <c:v>1.2774444529818363</c:v>
                </c:pt>
                <c:pt idx="95">
                  <c:v>2.1833966112875074</c:v>
                </c:pt>
                <c:pt idx="96">
                  <c:v>3.8877638944651722</c:v>
                </c:pt>
                <c:pt idx="97">
                  <c:v>4.148302352425536</c:v>
                </c:pt>
                <c:pt idx="98">
                  <c:v>2.7315137345575633</c:v>
                </c:pt>
                <c:pt idx="99">
                  <c:v>2.8179607692957682</c:v>
                </c:pt>
                <c:pt idx="100">
                  <c:v>1.0500668906271089</c:v>
                </c:pt>
                <c:pt idx="101">
                  <c:v>0.40849024432479425</c:v>
                </c:pt>
                <c:pt idx="102">
                  <c:v>-1.3927870805951319</c:v>
                </c:pt>
                <c:pt idx="103">
                  <c:v>-2.6025202285974847</c:v>
                </c:pt>
                <c:pt idx="104">
                  <c:v>-4.5728664767232541</c:v>
                </c:pt>
                <c:pt idx="105">
                  <c:v>-4.6530326070964731</c:v>
                </c:pt>
                <c:pt idx="106">
                  <c:v>-3.777313534332627</c:v>
                </c:pt>
                <c:pt idx="107">
                  <c:v>-3.2373378530587549</c:v>
                </c:pt>
                <c:pt idx="108">
                  <c:v>-1.8211419252671524</c:v>
                </c:pt>
                <c:pt idx="109">
                  <c:v>-1.8666151853460462</c:v>
                </c:pt>
                <c:pt idx="110">
                  <c:v>-2.1093897187239015</c:v>
                </c:pt>
                <c:pt idx="111">
                  <c:v>-2.1867883721433468</c:v>
                </c:pt>
                <c:pt idx="112">
                  <c:v>-1.8392687742464569</c:v>
                </c:pt>
                <c:pt idx="113">
                  <c:v>-0.76056934178322377</c:v>
                </c:pt>
                <c:pt idx="114">
                  <c:v>0.18702793315249513</c:v>
                </c:pt>
                <c:pt idx="115">
                  <c:v>-0.66222136559998268</c:v>
                </c:pt>
                <c:pt idx="116">
                  <c:v>-1.2049978662044845</c:v>
                </c:pt>
                <c:pt idx="117">
                  <c:v>1.7179248744212023</c:v>
                </c:pt>
                <c:pt idx="118">
                  <c:v>1.8286445613661102</c:v>
                </c:pt>
                <c:pt idx="119">
                  <c:v>2.2742106366926627</c:v>
                </c:pt>
                <c:pt idx="120">
                  <c:v>1.5241029529393788</c:v>
                </c:pt>
                <c:pt idx="121">
                  <c:v>0.76458242792238496</c:v>
                </c:pt>
                <c:pt idx="122">
                  <c:v>0.72108147576349468</c:v>
                </c:pt>
                <c:pt idx="123">
                  <c:v>0.26704473589126637</c:v>
                </c:pt>
                <c:pt idx="124">
                  <c:v>-3.0280936401547189E-2</c:v>
                </c:pt>
                <c:pt idx="125">
                  <c:v>-2.5899315499026576</c:v>
                </c:pt>
                <c:pt idx="126">
                  <c:v>-3.1062467616302047</c:v>
                </c:pt>
                <c:pt idx="127">
                  <c:v>-1.7467232867152973</c:v>
                </c:pt>
                <c:pt idx="128">
                  <c:v>-0.35653341130842786</c:v>
                </c:pt>
                <c:pt idx="129">
                  <c:v>-1.6856297157679303</c:v>
                </c:pt>
                <c:pt idx="130">
                  <c:v>-1.1567111029571486</c:v>
                </c:pt>
                <c:pt idx="131">
                  <c:v>-2.9204564424776307</c:v>
                </c:pt>
                <c:pt idx="132">
                  <c:v>-5.1385769498975895</c:v>
                </c:pt>
                <c:pt idx="133">
                  <c:v>-5.4431400523699196</c:v>
                </c:pt>
                <c:pt idx="134">
                  <c:v>-6.5567543938310004</c:v>
                </c:pt>
                <c:pt idx="135">
                  <c:v>-7.2854969406981231</c:v>
                </c:pt>
                <c:pt idx="136">
                  <c:v>-6.8269077704687753</c:v>
                </c:pt>
                <c:pt idx="137">
                  <c:v>-5.4922128137644455</c:v>
                </c:pt>
                <c:pt idx="138">
                  <c:v>-4.4126639269226144</c:v>
                </c:pt>
                <c:pt idx="139">
                  <c:v>-3.2625265914213264</c:v>
                </c:pt>
                <c:pt idx="140">
                  <c:v>-2.2482490374009809</c:v>
                </c:pt>
                <c:pt idx="141">
                  <c:v>-1.4659144000681272</c:v>
                </c:pt>
                <c:pt idx="142">
                  <c:v>-1.4359680146812863</c:v>
                </c:pt>
                <c:pt idx="143">
                  <c:v>-1.5533698804437126</c:v>
                </c:pt>
                <c:pt idx="144">
                  <c:v>-1.5226366224862176</c:v>
                </c:pt>
                <c:pt idx="145">
                  <c:v>-1.5761020786954421</c:v>
                </c:pt>
                <c:pt idx="146">
                  <c:v>-0.99135118670942524</c:v>
                </c:pt>
                <c:pt idx="147">
                  <c:v>-1.158430174532503</c:v>
                </c:pt>
                <c:pt idx="148">
                  <c:v>-1.1249888124356429</c:v>
                </c:pt>
                <c:pt idx="149">
                  <c:v>-1.5532708838024996</c:v>
                </c:pt>
                <c:pt idx="150">
                  <c:v>-1.4770264643192332</c:v>
                </c:pt>
                <c:pt idx="151">
                  <c:v>-1.8015995019000501</c:v>
                </c:pt>
                <c:pt idx="152">
                  <c:v>-1.9104251611112455</c:v>
                </c:pt>
                <c:pt idx="153">
                  <c:v>-1.6812854520452782</c:v>
                </c:pt>
                <c:pt idx="154">
                  <c:v>-1.6465292393835431</c:v>
                </c:pt>
                <c:pt idx="155">
                  <c:v>-0.77659945330429847</c:v>
                </c:pt>
                <c:pt idx="156">
                  <c:v>-1.0670112840126709</c:v>
                </c:pt>
                <c:pt idx="157">
                  <c:v>-0.56829403739271611</c:v>
                </c:pt>
                <c:pt idx="158">
                  <c:v>-0.7747034190834412</c:v>
                </c:pt>
                <c:pt idx="159">
                  <c:v>-0.24042256473678386</c:v>
                </c:pt>
                <c:pt idx="160">
                  <c:v>-5.9951177712421972E-3</c:v>
                </c:pt>
                <c:pt idx="161">
                  <c:v>-1.5269523800041488E-2</c:v>
                </c:pt>
                <c:pt idx="162">
                  <c:v>-3.8125049811825892E-2</c:v>
                </c:pt>
                <c:pt idx="163">
                  <c:v>-0.5847191973299164</c:v>
                </c:pt>
                <c:pt idx="164">
                  <c:v>-0.22049915971758297</c:v>
                </c:pt>
                <c:pt idx="165">
                  <c:v>-0.55792494905894718</c:v>
                </c:pt>
                <c:pt idx="166">
                  <c:v>-1.1599526930796453</c:v>
                </c:pt>
                <c:pt idx="167">
                  <c:v>-2.6918536214814104</c:v>
                </c:pt>
                <c:pt idx="168">
                  <c:v>-3.7525027313836796</c:v>
                </c:pt>
                <c:pt idx="169">
                  <c:v>-3.5883928051705731</c:v>
                </c:pt>
                <c:pt idx="170">
                  <c:v>-3.6742315352282171</c:v>
                </c:pt>
                <c:pt idx="171">
                  <c:v>-3.9062723064368359</c:v>
                </c:pt>
                <c:pt idx="172">
                  <c:v>-3.3259179796221852</c:v>
                </c:pt>
                <c:pt idx="173">
                  <c:v>-2.8557685925901652</c:v>
                </c:pt>
                <c:pt idx="174">
                  <c:v>-2.4871077843819358</c:v>
                </c:pt>
                <c:pt idx="175">
                  <c:v>-2.0684199727340782</c:v>
                </c:pt>
                <c:pt idx="176">
                  <c:v>-2.5069807397468344</c:v>
                </c:pt>
                <c:pt idx="177">
                  <c:v>-2.5527142980559416</c:v>
                </c:pt>
                <c:pt idx="178">
                  <c:v>-2.7040054866941015</c:v>
                </c:pt>
                <c:pt idx="179">
                  <c:v>-2.0066457396530586</c:v>
                </c:pt>
                <c:pt idx="180">
                  <c:v>-1.6857858982340621</c:v>
                </c:pt>
                <c:pt idx="181">
                  <c:v>-0.98809103729990133</c:v>
                </c:pt>
                <c:pt idx="182">
                  <c:v>-1.0509586040177765</c:v>
                </c:pt>
                <c:pt idx="183">
                  <c:v>-0.56585947106524603</c:v>
                </c:pt>
                <c:pt idx="184">
                  <c:v>-0.85954450208288313</c:v>
                </c:pt>
                <c:pt idx="185">
                  <c:v>-1.2127809894991062</c:v>
                </c:pt>
                <c:pt idx="186">
                  <c:v>-1.0242852962819624</c:v>
                </c:pt>
                <c:pt idx="187">
                  <c:v>-1.0149980616218648</c:v>
                </c:pt>
                <c:pt idx="188">
                  <c:v>-0.94420976701388093</c:v>
                </c:pt>
                <c:pt idx="189">
                  <c:v>-1.2915493346460333E-2</c:v>
                </c:pt>
                <c:pt idx="190">
                  <c:v>0.1092702280350225</c:v>
                </c:pt>
                <c:pt idx="191">
                  <c:v>0.32410270697024984</c:v>
                </c:pt>
                <c:pt idx="192">
                  <c:v>0.10320138238939039</c:v>
                </c:pt>
                <c:pt idx="193">
                  <c:v>0.85379130361067235</c:v>
                </c:pt>
                <c:pt idx="194">
                  <c:v>1.1595717290470153</c:v>
                </c:pt>
                <c:pt idx="195">
                  <c:v>1.0456960031306748</c:v>
                </c:pt>
                <c:pt idx="196">
                  <c:v>1.0493881683411315</c:v>
                </c:pt>
                <c:pt idx="197">
                  <c:v>0.95777752126782845</c:v>
                </c:pt>
                <c:pt idx="198">
                  <c:v>1.1829666160022736</c:v>
                </c:pt>
                <c:pt idx="199">
                  <c:v>1.7644907461598078</c:v>
                </c:pt>
                <c:pt idx="200">
                  <c:v>1.6628546295240756</c:v>
                </c:pt>
                <c:pt idx="201">
                  <c:v>1.3811781301338053</c:v>
                </c:pt>
                <c:pt idx="202">
                  <c:v>1.6362321446418857</c:v>
                </c:pt>
                <c:pt idx="203">
                  <c:v>2.2766412931931006</c:v>
                </c:pt>
                <c:pt idx="204">
                  <c:v>1.5653060745711511</c:v>
                </c:pt>
                <c:pt idx="205">
                  <c:v>2.3632950596231845</c:v>
                </c:pt>
                <c:pt idx="206">
                  <c:v>1.4885882134231199</c:v>
                </c:pt>
                <c:pt idx="207">
                  <c:v>1.1611190397052087</c:v>
                </c:pt>
                <c:pt idx="208">
                  <c:v>-3.2350659935439646E-2</c:v>
                </c:pt>
                <c:pt idx="209">
                  <c:v>-0.30191937273745206</c:v>
                </c:pt>
                <c:pt idx="210">
                  <c:v>-1.5137804522171201</c:v>
                </c:pt>
                <c:pt idx="211">
                  <c:v>-1.9959178858305153</c:v>
                </c:pt>
                <c:pt idx="212">
                  <c:v>-1.8521222683843468</c:v>
                </c:pt>
                <c:pt idx="213">
                  <c:v>-1.9431698421625609</c:v>
                </c:pt>
                <c:pt idx="214">
                  <c:v>-2.1726026544899728</c:v>
                </c:pt>
                <c:pt idx="215">
                  <c:v>-2.6712348512077075</c:v>
                </c:pt>
                <c:pt idx="216">
                  <c:v>-2.7737475851131452</c:v>
                </c:pt>
                <c:pt idx="217">
                  <c:v>-2.5830169621336037</c:v>
                </c:pt>
                <c:pt idx="218">
                  <c:v>-1.5804464599805172</c:v>
                </c:pt>
                <c:pt idx="219">
                  <c:v>-1.1103687333533505</c:v>
                </c:pt>
                <c:pt idx="220">
                  <c:v>-1.2516683099935528</c:v>
                </c:pt>
                <c:pt idx="221">
                  <c:v>-1.1778412460816163</c:v>
                </c:pt>
                <c:pt idx="222">
                  <c:v>-0.93526771498841677</c:v>
                </c:pt>
                <c:pt idx="223">
                  <c:v>-0.64243507761358398</c:v>
                </c:pt>
                <c:pt idx="224">
                  <c:v>-0.22645374495333598</c:v>
                </c:pt>
                <c:pt idx="225">
                  <c:v>-0.42260180581689849</c:v>
                </c:pt>
                <c:pt idx="226">
                  <c:v>-0.17469285209896923</c:v>
                </c:pt>
                <c:pt idx="227">
                  <c:v>-0.16178582173992112</c:v>
                </c:pt>
                <c:pt idx="228">
                  <c:v>0.56782832129882432</c:v>
                </c:pt>
                <c:pt idx="229">
                  <c:v>0.2277125725486677</c:v>
                </c:pt>
                <c:pt idx="230">
                  <c:v>-0.1572806925659557</c:v>
                </c:pt>
                <c:pt idx="231">
                  <c:v>0.18671181088232922</c:v>
                </c:pt>
                <c:pt idx="232">
                  <c:v>-6.1383041214939607E-2</c:v>
                </c:pt>
                <c:pt idx="233">
                  <c:v>2.7788600546835237E-2</c:v>
                </c:pt>
                <c:pt idx="234">
                  <c:v>8.8467491373418569E-2</c:v>
                </c:pt>
                <c:pt idx="235">
                  <c:v>0.22211902440675987</c:v>
                </c:pt>
                <c:pt idx="236">
                  <c:v>-0.81268979311599543</c:v>
                </c:pt>
                <c:pt idx="237">
                  <c:v>-0.73858426046169834</c:v>
                </c:pt>
                <c:pt idx="238">
                  <c:v>-1.6815247998421659</c:v>
                </c:pt>
                <c:pt idx="239">
                  <c:v>-4.174889937806805</c:v>
                </c:pt>
                <c:pt idx="240">
                  <c:v>-5.5754874314619158</c:v>
                </c:pt>
                <c:pt idx="241">
                  <c:v>-6.0095219096063266</c:v>
                </c:pt>
                <c:pt idx="242">
                  <c:v>-5.9455652758110453</c:v>
                </c:pt>
                <c:pt idx="243">
                  <c:v>-5.1835891543259054</c:v>
                </c:pt>
                <c:pt idx="244">
                  <c:v>-5.0902258085403425</c:v>
                </c:pt>
                <c:pt idx="245">
                  <c:v>-4.4968276296310528</c:v>
                </c:pt>
                <c:pt idx="246">
                  <c:v>-4.0887118638328239</c:v>
                </c:pt>
                <c:pt idx="247">
                  <c:v>-3.9151711194410339</c:v>
                </c:pt>
                <c:pt idx="248">
                  <c:v>-4.4647507039724399</c:v>
                </c:pt>
                <c:pt idx="249">
                  <c:v>-4.1131976280496279</c:v>
                </c:pt>
                <c:pt idx="250">
                  <c:v>-4.4818694301606588</c:v>
                </c:pt>
                <c:pt idx="251">
                  <c:v>-3.7274406914133942</c:v>
                </c:pt>
                <c:pt idx="252">
                  <c:v>-3.3358394295279261</c:v>
                </c:pt>
                <c:pt idx="253">
                  <c:v>-3.2923327509248406</c:v>
                </c:pt>
                <c:pt idx="254">
                  <c:v>-3.5409216501977858</c:v>
                </c:pt>
                <c:pt idx="255">
                  <c:v>-3.815039384780524</c:v>
                </c:pt>
                <c:pt idx="256">
                  <c:v>-3.3540807418992955</c:v>
                </c:pt>
                <c:pt idx="257">
                  <c:v>-3.6313699079981179</c:v>
                </c:pt>
                <c:pt idx="258">
                  <c:v>-3.2768710153196206</c:v>
                </c:pt>
                <c:pt idx="259">
                  <c:v>-2.9119834220009135</c:v>
                </c:pt>
                <c:pt idx="260">
                  <c:v>-3.5947614140208515</c:v>
                </c:pt>
                <c:pt idx="261">
                  <c:v>-2.7052257734677654</c:v>
                </c:pt>
                <c:pt idx="262">
                  <c:v>-1.9414563995218548</c:v>
                </c:pt>
                <c:pt idx="263">
                  <c:v>-1.8163805175880863</c:v>
                </c:pt>
                <c:pt idx="264">
                  <c:v>-1.3116247973223063</c:v>
                </c:pt>
                <c:pt idx="265">
                  <c:v>-1.0725798741058648</c:v>
                </c:pt>
                <c:pt idx="266">
                  <c:v>-1.1364106958454503</c:v>
                </c:pt>
                <c:pt idx="267">
                  <c:v>-1.3928367334874123</c:v>
                </c:pt>
                <c:pt idx="268">
                  <c:v>-1.2489662778095798</c:v>
                </c:pt>
                <c:pt idx="269">
                  <c:v>-1.3423550696313502</c:v>
                </c:pt>
                <c:pt idx="270">
                  <c:v>-1.2028584029404912</c:v>
                </c:pt>
                <c:pt idx="271">
                  <c:v>-0.976273541165118</c:v>
                </c:pt>
                <c:pt idx="272">
                  <c:v>-0.80910111156845588</c:v>
                </c:pt>
                <c:pt idx="273">
                  <c:v>-0.78484926253800791</c:v>
                </c:pt>
                <c:pt idx="274">
                  <c:v>-0.47581677026451658</c:v>
                </c:pt>
                <c:pt idx="275">
                  <c:v>4.8837986166021904E-2</c:v>
                </c:pt>
                <c:pt idx="276">
                  <c:v>0.54150470845351339</c:v>
                </c:pt>
                <c:pt idx="277">
                  <c:v>0.76157311005709927</c:v>
                </c:pt>
                <c:pt idx="278">
                  <c:v>0.82859946500342774</c:v>
                </c:pt>
                <c:pt idx="279">
                  <c:v>0.69563984061186201</c:v>
                </c:pt>
              </c:numCache>
            </c:numRef>
          </c:val>
        </c:ser>
        <c:marker val="1"/>
        <c:axId val="67254144"/>
        <c:axId val="86682624"/>
      </c:lineChart>
      <c:dateAx>
        <c:axId val="67254144"/>
        <c:scaling>
          <c:orientation val="minMax"/>
        </c:scaling>
        <c:axPos val="b"/>
        <c:numFmt formatCode="yyyy" sourceLinked="0"/>
        <c:tickLblPos val="low"/>
        <c:crossAx val="86682624"/>
        <c:crosses val="autoZero"/>
        <c:auto val="1"/>
        <c:lblOffset val="100"/>
        <c:majorUnit val="10"/>
        <c:majorTimeUnit val="years"/>
      </c:dateAx>
      <c:valAx>
        <c:axId val="86682624"/>
        <c:scaling>
          <c:orientation val="minMax"/>
        </c:scaling>
        <c:axPos val="l"/>
        <c:majorGridlines/>
        <c:numFmt formatCode="0.0" sourceLinked="0"/>
        <c:tickLblPos val="nextTo"/>
        <c:crossAx val="6725414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0</xdr:rowOff>
    </xdr:from>
    <xdr:to>
      <xdr:col>16</xdr:col>
      <xdr:colOff>609600</xdr:colOff>
      <xdr:row>16</xdr:row>
      <xdr:rowOff>99060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228600</xdr:colOff>
      <xdr:row>17</xdr:row>
      <xdr:rowOff>104775</xdr:rowOff>
    </xdr:from>
    <xdr:to>
      <xdr:col>17</xdr:col>
      <xdr:colOff>76200</xdr:colOff>
      <xdr:row>29</xdr:row>
      <xdr:rowOff>13335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88"/>
  <sheetViews>
    <sheetView tabSelected="1" workbookViewId="0"/>
  </sheetViews>
  <sheetFormatPr baseColWidth="10" defaultRowHeight="15"/>
  <cols>
    <col min="11" max="11" width="11.85546875" bestFit="1" customWidth="1"/>
  </cols>
  <sheetData>
    <row r="1" spans="2:9">
      <c r="B1" s="2" t="s">
        <v>1</v>
      </c>
      <c r="C1" s="2" t="s">
        <v>0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</row>
    <row r="2" spans="2:9">
      <c r="B2" s="3">
        <v>17899</v>
      </c>
      <c r="C2" s="1">
        <v>2105.5619999999999</v>
      </c>
      <c r="D2" s="5">
        <f>LN(C2)</f>
        <v>7.6523376938556851</v>
      </c>
      <c r="E2" s="5">
        <f>D2-F2/100</f>
        <v>7.651411395979264</v>
      </c>
      <c r="F2" s="4">
        <v>9.2629787642124567E-2</v>
      </c>
      <c r="G2" s="5">
        <f>(D2-E2)-F2/100</f>
        <v>-1.7845967759111403E-16</v>
      </c>
    </row>
    <row r="3" spans="2:9">
      <c r="B3" s="3">
        <v>17989</v>
      </c>
      <c r="C3" s="1">
        <v>2098.38</v>
      </c>
      <c r="D3" s="5">
        <f t="shared" ref="D3:D66" si="0">LN(C3)</f>
        <v>7.6489208974359508</v>
      </c>
      <c r="E3" s="5">
        <f t="shared" ref="E3:E66" si="1">D3-F3/100</f>
        <v>7.6645019773618808</v>
      </c>
      <c r="F3" s="4">
        <v>-1.5581079925930299</v>
      </c>
      <c r="G3" s="5">
        <f t="shared" ref="G3:G66" si="2">(D3-E3)-F3/100</f>
        <v>3.5735303605122226E-16</v>
      </c>
      <c r="H3" s="6">
        <f>E3-E2</f>
        <v>1.3090581382616762E-2</v>
      </c>
      <c r="I3" s="6">
        <f>H3*4</f>
        <v>5.2362325530467047E-2</v>
      </c>
    </row>
    <row r="4" spans="2:9">
      <c r="B4" s="3">
        <v>18080</v>
      </c>
      <c r="C4" s="1">
        <v>2120.0439999999999</v>
      </c>
      <c r="D4" s="5">
        <f t="shared" si="0"/>
        <v>7.6591921221676627</v>
      </c>
      <c r="E4" s="5">
        <f t="shared" si="1"/>
        <v>7.6780333118081217</v>
      </c>
      <c r="F4" s="4">
        <v>-1.8841189640459135</v>
      </c>
      <c r="G4" s="5">
        <f t="shared" si="2"/>
        <v>1.3530843112619095E-16</v>
      </c>
      <c r="H4" s="6">
        <f t="shared" ref="H4:H67" si="3">E4-E3</f>
        <v>1.3531334446240884E-2</v>
      </c>
      <c r="I4" s="6">
        <f t="shared" ref="I4:I67" si="4">H4*4</f>
        <v>5.4125337784963534E-2</v>
      </c>
    </row>
    <row r="5" spans="2:9">
      <c r="B5" s="3">
        <v>18172</v>
      </c>
      <c r="C5" s="1">
        <v>2102.2510000000002</v>
      </c>
      <c r="D5" s="5">
        <f t="shared" si="0"/>
        <v>7.650763954393712</v>
      </c>
      <c r="E5" s="5">
        <f t="shared" si="1"/>
        <v>7.6902552911533943</v>
      </c>
      <c r="F5" s="4">
        <v>-3.9491336759682052</v>
      </c>
      <c r="G5" s="5">
        <f t="shared" si="2"/>
        <v>-2.4980018054066022E-16</v>
      </c>
      <c r="H5" s="6">
        <f t="shared" si="3"/>
        <v>1.2221979345272693E-2</v>
      </c>
      <c r="I5" s="6">
        <f t="shared" si="4"/>
        <v>4.8887917381090773E-2</v>
      </c>
    </row>
    <row r="6" spans="2:9">
      <c r="B6" s="3">
        <v>18264</v>
      </c>
      <c r="C6" s="1">
        <v>2184.8719999999998</v>
      </c>
      <c r="D6" s="5">
        <f t="shared" si="0"/>
        <v>7.6893125245780451</v>
      </c>
      <c r="E6" s="5">
        <f t="shared" si="1"/>
        <v>7.7043958670058377</v>
      </c>
      <c r="F6" s="4">
        <v>-1.508334242779223</v>
      </c>
      <c r="G6" s="5">
        <f t="shared" si="2"/>
        <v>-2.931682674400804E-16</v>
      </c>
      <c r="H6" s="6">
        <f t="shared" si="3"/>
        <v>1.4140575852443327E-2</v>
      </c>
      <c r="I6" s="6">
        <f t="shared" si="4"/>
        <v>5.6562303409773307E-2</v>
      </c>
    </row>
    <row r="7" spans="2:9">
      <c r="B7" s="3">
        <v>18354</v>
      </c>
      <c r="C7" s="1">
        <v>2251.5070000000001</v>
      </c>
      <c r="D7" s="5">
        <f t="shared" si="0"/>
        <v>7.7193550487752125</v>
      </c>
      <c r="E7" s="5">
        <f t="shared" si="1"/>
        <v>7.7178880690188256</v>
      </c>
      <c r="F7" s="4">
        <v>0.14669797563867337</v>
      </c>
      <c r="G7" s="5">
        <f t="shared" si="2"/>
        <v>1.4311468676808659E-16</v>
      </c>
      <c r="H7" s="6">
        <f t="shared" si="3"/>
        <v>1.3492202012987953E-2</v>
      </c>
      <c r="I7" s="6">
        <f t="shared" si="4"/>
        <v>5.3968808051951811E-2</v>
      </c>
    </row>
    <row r="8" spans="2:9">
      <c r="B8" s="3">
        <v>18445</v>
      </c>
      <c r="C8" s="1">
        <v>2338.5140000000001</v>
      </c>
      <c r="D8" s="5">
        <f t="shared" si="0"/>
        <v>7.7572709638916599</v>
      </c>
      <c r="E8" s="5">
        <f t="shared" si="1"/>
        <v>7.7308122945383246</v>
      </c>
      <c r="F8" s="4">
        <v>2.6458669353334998</v>
      </c>
      <c r="G8" s="5">
        <f t="shared" si="2"/>
        <v>2.9837243786801082E-16</v>
      </c>
      <c r="H8" s="6">
        <f t="shared" si="3"/>
        <v>1.2924225519499011E-2</v>
      </c>
      <c r="I8" s="6">
        <f t="shared" si="4"/>
        <v>5.1696902077996043E-2</v>
      </c>
    </row>
    <row r="9" spans="2:9">
      <c r="B9" s="3">
        <v>18537</v>
      </c>
      <c r="C9" s="1">
        <v>2383.2910000000002</v>
      </c>
      <c r="D9" s="5">
        <f t="shared" si="0"/>
        <v>7.7762375846244307</v>
      </c>
      <c r="E9" s="5">
        <f t="shared" si="1"/>
        <v>7.7443091990642152</v>
      </c>
      <c r="F9" s="4">
        <v>3.1928385560215111</v>
      </c>
      <c r="G9" s="5">
        <f t="shared" si="2"/>
        <v>3.7470027081099033E-16</v>
      </c>
      <c r="H9" s="6">
        <f t="shared" si="3"/>
        <v>1.3496904525890585E-2</v>
      </c>
      <c r="I9" s="6">
        <f t="shared" si="4"/>
        <v>5.398761810356234E-2</v>
      </c>
    </row>
    <row r="10" spans="2:9">
      <c r="B10" s="3">
        <v>18629</v>
      </c>
      <c r="C10" s="1">
        <v>2415.66</v>
      </c>
      <c r="D10" s="5">
        <f t="shared" si="0"/>
        <v>7.7897278206747034</v>
      </c>
      <c r="E10" s="5">
        <f t="shared" si="1"/>
        <v>7.7579909618061054</v>
      </c>
      <c r="F10" s="4">
        <v>3.1736858868597602</v>
      </c>
      <c r="G10" s="5">
        <f t="shared" si="2"/>
        <v>4.0245584642661925E-16</v>
      </c>
      <c r="H10" s="6">
        <f t="shared" si="3"/>
        <v>1.3681762741890147E-2</v>
      </c>
      <c r="I10" s="6">
        <f t="shared" si="4"/>
        <v>5.4727050967560587E-2</v>
      </c>
    </row>
    <row r="11" spans="2:9">
      <c r="B11" s="3">
        <v>18719</v>
      </c>
      <c r="C11" s="1">
        <v>2457.5169999999998</v>
      </c>
      <c r="D11" s="5">
        <f t="shared" si="0"/>
        <v>7.8069067695965808</v>
      </c>
      <c r="E11" s="5">
        <f t="shared" si="1"/>
        <v>7.7713739968505005</v>
      </c>
      <c r="F11" s="4">
        <v>3.5532772746080221</v>
      </c>
      <c r="G11" s="5">
        <f t="shared" si="2"/>
        <v>1.3183898417423734E-16</v>
      </c>
      <c r="H11" s="6">
        <f t="shared" si="3"/>
        <v>1.3383035044395086E-2</v>
      </c>
      <c r="I11" s="6">
        <f t="shared" si="4"/>
        <v>5.3532140177580345E-2</v>
      </c>
    </row>
    <row r="12" spans="2:9">
      <c r="B12" s="3">
        <v>18810</v>
      </c>
      <c r="C12" s="1">
        <v>2508.1660000000002</v>
      </c>
      <c r="D12" s="5">
        <f t="shared" si="0"/>
        <v>7.8273070877602366</v>
      </c>
      <c r="E12" s="5">
        <f t="shared" si="1"/>
        <v>7.7849825565058168</v>
      </c>
      <c r="F12" s="4">
        <v>4.2324531254419577</v>
      </c>
      <c r="G12" s="5">
        <f t="shared" si="2"/>
        <v>2.4286128663675299E-16</v>
      </c>
      <c r="H12" s="6">
        <f t="shared" si="3"/>
        <v>1.3608559655316377E-2</v>
      </c>
      <c r="I12" s="6">
        <f t="shared" si="4"/>
        <v>5.4434238621265507E-2</v>
      </c>
    </row>
    <row r="13" spans="2:9">
      <c r="B13" s="3">
        <v>18902</v>
      </c>
      <c r="C13" s="1">
        <v>2513.69</v>
      </c>
      <c r="D13" s="5">
        <f t="shared" si="0"/>
        <v>7.8295070720799709</v>
      </c>
      <c r="E13" s="5">
        <f t="shared" si="1"/>
        <v>7.7996189785294678</v>
      </c>
      <c r="F13" s="4">
        <v>2.988809355050261</v>
      </c>
      <c r="G13" s="5">
        <f t="shared" si="2"/>
        <v>4.2674197509029455E-16</v>
      </c>
      <c r="H13" s="6">
        <f t="shared" si="3"/>
        <v>1.4636422023651008E-2</v>
      </c>
      <c r="I13" s="6">
        <f t="shared" si="4"/>
        <v>5.8545688094604031E-2</v>
      </c>
    </row>
    <row r="14" spans="2:9">
      <c r="B14" s="3">
        <v>18994</v>
      </c>
      <c r="C14" s="1">
        <v>2540.5500000000002</v>
      </c>
      <c r="D14" s="5">
        <f t="shared" si="0"/>
        <v>7.8401358720052396</v>
      </c>
      <c r="E14" s="5">
        <f t="shared" si="1"/>
        <v>7.8138289981314468</v>
      </c>
      <c r="F14" s="4">
        <v>2.630687387379262</v>
      </c>
      <c r="G14" s="5">
        <f t="shared" si="2"/>
        <v>2.0469737016526324E-16</v>
      </c>
      <c r="H14" s="6">
        <f t="shared" si="3"/>
        <v>1.4210019601978985E-2</v>
      </c>
      <c r="I14" s="6">
        <f t="shared" si="4"/>
        <v>5.6840078407915939E-2</v>
      </c>
    </row>
    <row r="15" spans="2:9">
      <c r="B15" s="3">
        <v>19085</v>
      </c>
      <c r="C15" s="1">
        <v>2546.0219999999999</v>
      </c>
      <c r="D15" s="5">
        <f t="shared" si="0"/>
        <v>7.8422874200855173</v>
      </c>
      <c r="E15" s="5">
        <f t="shared" si="1"/>
        <v>7.8284908937453705</v>
      </c>
      <c r="F15" s="4">
        <v>1.3796526340147028</v>
      </c>
      <c r="G15" s="5">
        <f t="shared" si="2"/>
        <v>-3.0878077872387166E-16</v>
      </c>
      <c r="H15" s="6">
        <f t="shared" si="3"/>
        <v>1.4661895613923726E-2</v>
      </c>
      <c r="I15" s="6">
        <f t="shared" si="4"/>
        <v>5.8647582455694902E-2</v>
      </c>
    </row>
    <row r="16" spans="2:9">
      <c r="B16" s="3">
        <v>19176</v>
      </c>
      <c r="C16" s="1">
        <v>2564.4009999999998</v>
      </c>
      <c r="D16" s="5">
        <f t="shared" si="0"/>
        <v>7.8494802020677916</v>
      </c>
      <c r="E16" s="5">
        <f t="shared" si="1"/>
        <v>7.8417218235869584</v>
      </c>
      <c r="F16" s="4">
        <v>0.77583784808330836</v>
      </c>
      <c r="G16" s="5">
        <f t="shared" si="2"/>
        <v>1.8908485888147197E-16</v>
      </c>
      <c r="H16" s="6">
        <f t="shared" si="3"/>
        <v>1.3230929841587802E-2</v>
      </c>
      <c r="I16" s="6">
        <f t="shared" si="4"/>
        <v>5.2923719366351207E-2</v>
      </c>
    </row>
    <row r="17" spans="2:9">
      <c r="B17" s="3">
        <v>19268</v>
      </c>
      <c r="C17" s="1">
        <v>2648.6210000000001</v>
      </c>
      <c r="D17" s="5">
        <f t="shared" si="0"/>
        <v>7.8817944061784901</v>
      </c>
      <c r="E17" s="5">
        <f t="shared" si="1"/>
        <v>7.8535668154773806</v>
      </c>
      <c r="F17" s="4">
        <v>2.8227590701109415</v>
      </c>
      <c r="G17" s="5">
        <f t="shared" si="2"/>
        <v>1.700029006457271E-16</v>
      </c>
      <c r="H17" s="6">
        <f t="shared" si="3"/>
        <v>1.1844991890422207E-2</v>
      </c>
      <c r="I17" s="6">
        <f t="shared" si="4"/>
        <v>4.7379967561688829E-2</v>
      </c>
    </row>
    <row r="18" spans="2:9">
      <c r="B18" s="3">
        <v>19360</v>
      </c>
      <c r="C18" s="1">
        <v>2697.855</v>
      </c>
      <c r="D18" s="5">
        <f t="shared" si="0"/>
        <v>7.900212291809753</v>
      </c>
      <c r="E18" s="5">
        <f t="shared" si="1"/>
        <v>7.864188353519098</v>
      </c>
      <c r="F18" s="4">
        <v>3.6023938290655289</v>
      </c>
      <c r="G18" s="5">
        <f t="shared" si="2"/>
        <v>-2.0122792321330962E-16</v>
      </c>
      <c r="H18" s="6">
        <f t="shared" si="3"/>
        <v>1.0621538041717393E-2</v>
      </c>
      <c r="I18" s="6">
        <f t="shared" si="4"/>
        <v>4.2486152166869573E-2</v>
      </c>
    </row>
    <row r="19" spans="2:9">
      <c r="B19" s="3">
        <v>19450</v>
      </c>
      <c r="C19" s="1">
        <v>2718.7089999999998</v>
      </c>
      <c r="D19" s="5">
        <f t="shared" si="0"/>
        <v>7.9079124142635129</v>
      </c>
      <c r="E19" s="5">
        <f t="shared" si="1"/>
        <v>7.8743026807699428</v>
      </c>
      <c r="F19" s="4">
        <v>3.3609733493569665</v>
      </c>
      <c r="G19" s="5">
        <f t="shared" si="2"/>
        <v>4.3715031594615539E-16</v>
      </c>
      <c r="H19" s="6">
        <f t="shared" si="3"/>
        <v>1.0114327250844823E-2</v>
      </c>
      <c r="I19" s="6">
        <f t="shared" si="4"/>
        <v>4.0457309003379294E-2</v>
      </c>
    </row>
    <row r="20" spans="2:9">
      <c r="B20" s="3">
        <v>19541</v>
      </c>
      <c r="C20" s="1">
        <v>2703.4110000000001</v>
      </c>
      <c r="D20" s="5">
        <f t="shared" si="0"/>
        <v>7.9022695879916602</v>
      </c>
      <c r="E20" s="5">
        <f t="shared" si="1"/>
        <v>7.8835735507578191</v>
      </c>
      <c r="F20" s="4">
        <v>1.8696037233841467</v>
      </c>
      <c r="G20" s="5">
        <f t="shared" si="2"/>
        <v>-2.9837243786801082E-16</v>
      </c>
      <c r="H20" s="6">
        <f t="shared" si="3"/>
        <v>9.2708699878762957E-3</v>
      </c>
      <c r="I20" s="6">
        <f t="shared" si="4"/>
        <v>3.7083479951505183E-2</v>
      </c>
    </row>
    <row r="21" spans="2:9">
      <c r="B21" s="3">
        <v>19633</v>
      </c>
      <c r="C21" s="1">
        <v>2662.482</v>
      </c>
      <c r="D21" s="5">
        <f t="shared" si="0"/>
        <v>7.8870140494314471</v>
      </c>
      <c r="E21" s="5">
        <f t="shared" si="1"/>
        <v>7.8916200418887676</v>
      </c>
      <c r="F21" s="4">
        <v>-0.46059924573206806</v>
      </c>
      <c r="G21" s="5">
        <f t="shared" si="2"/>
        <v>1.6306400674181987E-16</v>
      </c>
      <c r="H21" s="6">
        <f t="shared" si="3"/>
        <v>8.0464911309485743E-3</v>
      </c>
      <c r="I21" s="6">
        <f t="shared" si="4"/>
        <v>3.2185964523794297E-2</v>
      </c>
    </row>
    <row r="22" spans="2:9">
      <c r="B22" s="3">
        <v>19725</v>
      </c>
      <c r="C22" s="1">
        <v>2649.7550000000001</v>
      </c>
      <c r="D22" s="5">
        <f t="shared" si="0"/>
        <v>7.8822224618760526</v>
      </c>
      <c r="E22" s="5">
        <f t="shared" si="1"/>
        <v>7.8988374668961985</v>
      </c>
      <c r="F22" s="4">
        <v>-1.6615005020146327</v>
      </c>
      <c r="G22" s="5">
        <f t="shared" si="2"/>
        <v>4.2674197509029455E-16</v>
      </c>
      <c r="H22" s="6">
        <f t="shared" si="3"/>
        <v>7.2174250074308333E-3</v>
      </c>
      <c r="I22" s="6">
        <f t="shared" si="4"/>
        <v>2.8869700029723333E-2</v>
      </c>
    </row>
    <row r="23" spans="2:9">
      <c r="B23" s="3">
        <v>19815</v>
      </c>
      <c r="C23" s="1">
        <v>2652.643</v>
      </c>
      <c r="D23" s="5">
        <f t="shared" si="0"/>
        <v>7.883311780439306</v>
      </c>
      <c r="E23" s="5">
        <f t="shared" si="1"/>
        <v>7.9053101124209038</v>
      </c>
      <c r="F23" s="4">
        <v>-2.1998331981597317</v>
      </c>
      <c r="G23" s="5">
        <f t="shared" si="2"/>
        <v>-4.1286418728248009E-16</v>
      </c>
      <c r="H23" s="6">
        <f t="shared" si="3"/>
        <v>6.4726455247052783E-3</v>
      </c>
      <c r="I23" s="6">
        <f t="shared" si="4"/>
        <v>2.5890582098821113E-2</v>
      </c>
    </row>
    <row r="24" spans="2:9">
      <c r="B24" s="3">
        <v>19906</v>
      </c>
      <c r="C24" s="1">
        <v>2682.6010000000001</v>
      </c>
      <c r="D24" s="5">
        <f t="shared" si="0"/>
        <v>7.8945421252406041</v>
      </c>
      <c r="E24" s="5">
        <f t="shared" si="1"/>
        <v>7.9115786497450289</v>
      </c>
      <c r="F24" s="4">
        <v>-1.7036524504425012</v>
      </c>
      <c r="G24" s="5">
        <f t="shared" si="2"/>
        <v>1.8041124150158794E-16</v>
      </c>
      <c r="H24" s="6">
        <f t="shared" si="3"/>
        <v>6.2685373241251341E-3</v>
      </c>
      <c r="I24" s="6">
        <f t="shared" si="4"/>
        <v>2.5074149296500536E-2</v>
      </c>
    </row>
    <row r="25" spans="2:9">
      <c r="B25" s="3">
        <v>19998</v>
      </c>
      <c r="C25" s="1">
        <v>2735.0909999999999</v>
      </c>
      <c r="D25" s="5">
        <f t="shared" si="0"/>
        <v>7.913919986697449</v>
      </c>
      <c r="E25" s="5">
        <f t="shared" si="1"/>
        <v>7.9180103848224181</v>
      </c>
      <c r="F25" s="4">
        <v>-0.40903981249695465</v>
      </c>
      <c r="G25" s="5">
        <f t="shared" si="2"/>
        <v>4.0505793164058446E-16</v>
      </c>
      <c r="H25" s="6">
        <f t="shared" si="3"/>
        <v>6.4317350773892557E-3</v>
      </c>
      <c r="I25" s="6">
        <f t="shared" si="4"/>
        <v>2.5726940309557023E-2</v>
      </c>
    </row>
    <row r="26" spans="2:9">
      <c r="B26" s="3">
        <v>20090</v>
      </c>
      <c r="C26" s="1">
        <v>2813.212</v>
      </c>
      <c r="D26" s="5">
        <f t="shared" si="0"/>
        <v>7.9420821700297708</v>
      </c>
      <c r="E26" s="5">
        <f t="shared" si="1"/>
        <v>7.9239094332339723</v>
      </c>
      <c r="F26" s="4">
        <v>1.817273679579811</v>
      </c>
      <c r="G26" s="5">
        <f t="shared" si="2"/>
        <v>3.4000580129145419E-16</v>
      </c>
      <c r="H26" s="6">
        <f t="shared" si="3"/>
        <v>5.8990484115541975E-3</v>
      </c>
      <c r="I26" s="6">
        <f t="shared" si="4"/>
        <v>2.359619364621679E-2</v>
      </c>
    </row>
    <row r="27" spans="2:9">
      <c r="B27" s="3">
        <v>20180</v>
      </c>
      <c r="C27" s="1">
        <v>2858.9879999999998</v>
      </c>
      <c r="D27" s="5">
        <f t="shared" si="0"/>
        <v>7.95822299504173</v>
      </c>
      <c r="E27" s="5">
        <f t="shared" si="1"/>
        <v>7.9301055425462037</v>
      </c>
      <c r="F27" s="4">
        <v>2.8117452495526369</v>
      </c>
      <c r="G27" s="5">
        <f t="shared" si="2"/>
        <v>-4.163336342344337E-17</v>
      </c>
      <c r="H27" s="6">
        <f t="shared" si="3"/>
        <v>6.1961093122313571E-3</v>
      </c>
      <c r="I27" s="6">
        <f t="shared" si="4"/>
        <v>2.4784437248925428E-2</v>
      </c>
    </row>
    <row r="28" spans="2:9">
      <c r="B28" s="3">
        <v>20271</v>
      </c>
      <c r="C28" s="1">
        <v>2897.598</v>
      </c>
      <c r="D28" s="5">
        <f t="shared" si="0"/>
        <v>7.9716373969025165</v>
      </c>
      <c r="E28" s="5">
        <f t="shared" si="1"/>
        <v>7.9361644172704908</v>
      </c>
      <c r="F28" s="4">
        <v>3.5472979632025816</v>
      </c>
      <c r="G28" s="5">
        <f t="shared" si="2"/>
        <v>-1.457167719820518E-16</v>
      </c>
      <c r="H28" s="6">
        <f t="shared" si="3"/>
        <v>6.0588747242871221E-3</v>
      </c>
      <c r="I28" s="6">
        <f t="shared" si="4"/>
        <v>2.4235498897148489E-2</v>
      </c>
    </row>
    <row r="29" spans="2:9">
      <c r="B29" s="3">
        <v>20363</v>
      </c>
      <c r="C29" s="1">
        <v>2914.9929999999999</v>
      </c>
      <c r="D29" s="5">
        <f t="shared" si="0"/>
        <v>7.9776226974094966</v>
      </c>
      <c r="E29" s="5">
        <f t="shared" si="1"/>
        <v>7.9426599527100725</v>
      </c>
      <c r="F29" s="4">
        <v>3.4962744699423967</v>
      </c>
      <c r="G29" s="5">
        <f t="shared" si="2"/>
        <v>9.7144514654701197E-17</v>
      </c>
      <c r="H29" s="6">
        <f t="shared" si="3"/>
        <v>6.4955354395817011E-3</v>
      </c>
      <c r="I29" s="6">
        <f t="shared" si="4"/>
        <v>2.5982141758326804E-2</v>
      </c>
    </row>
    <row r="30" spans="2:9">
      <c r="B30" s="3">
        <v>20455</v>
      </c>
      <c r="C30" s="1">
        <v>2903.6709999999998</v>
      </c>
      <c r="D30" s="5">
        <f t="shared" si="0"/>
        <v>7.9737310775156427</v>
      </c>
      <c r="E30" s="5">
        <f t="shared" si="1"/>
        <v>7.9495090195517752</v>
      </c>
      <c r="F30" s="4">
        <v>2.4222057963867263</v>
      </c>
      <c r="G30" s="5">
        <f t="shared" si="2"/>
        <v>1.8735013540549517E-16</v>
      </c>
      <c r="H30" s="6">
        <f t="shared" si="3"/>
        <v>6.8490668417027223E-3</v>
      </c>
      <c r="I30" s="6">
        <f t="shared" si="4"/>
        <v>2.7396267366810889E-2</v>
      </c>
    </row>
    <row r="31" spans="2:9">
      <c r="B31" s="3">
        <v>20546</v>
      </c>
      <c r="C31" s="1">
        <v>2927.665</v>
      </c>
      <c r="D31" s="5">
        <f t="shared" si="0"/>
        <v>7.981960455967279</v>
      </c>
      <c r="E31" s="5">
        <f t="shared" si="1"/>
        <v>7.955898841272786</v>
      </c>
      <c r="F31" s="4">
        <v>2.6061614694492827</v>
      </c>
      <c r="G31" s="5">
        <f t="shared" si="2"/>
        <v>1.457167719820518E-16</v>
      </c>
      <c r="H31" s="6">
        <f t="shared" si="3"/>
        <v>6.3898217210107688E-3</v>
      </c>
      <c r="I31" s="6">
        <f t="shared" si="4"/>
        <v>2.5559286884043075E-2</v>
      </c>
    </row>
    <row r="32" spans="2:9">
      <c r="B32" s="3">
        <v>20637</v>
      </c>
      <c r="C32" s="1">
        <v>2925.0349999999999</v>
      </c>
      <c r="D32" s="5">
        <f t="shared" si="0"/>
        <v>7.9810617254063327</v>
      </c>
      <c r="E32" s="5">
        <f t="shared" si="1"/>
        <v>7.9627687814694381</v>
      </c>
      <c r="F32" s="4">
        <v>1.8292943936894235</v>
      </c>
      <c r="G32" s="5">
        <f t="shared" si="2"/>
        <v>3.8857805861880479E-16</v>
      </c>
      <c r="H32" s="6">
        <f t="shared" si="3"/>
        <v>6.8699401966521023E-3</v>
      </c>
      <c r="I32" s="6">
        <f t="shared" si="4"/>
        <v>2.7479760786608409E-2</v>
      </c>
    </row>
    <row r="33" spans="2:9">
      <c r="B33" s="3">
        <v>20729</v>
      </c>
      <c r="C33" s="1">
        <v>2973.1790000000001</v>
      </c>
      <c r="D33" s="5">
        <f t="shared" si="0"/>
        <v>7.9973870297291949</v>
      </c>
      <c r="E33" s="5">
        <f t="shared" si="1"/>
        <v>7.9695092659806077</v>
      </c>
      <c r="F33" s="4">
        <v>2.787776374858721</v>
      </c>
      <c r="G33" s="5">
        <f t="shared" si="2"/>
        <v>0</v>
      </c>
      <c r="H33" s="6">
        <f t="shared" si="3"/>
        <v>6.7404845111695977E-3</v>
      </c>
      <c r="I33" s="6">
        <f t="shared" si="4"/>
        <v>2.6961938044678391E-2</v>
      </c>
    </row>
    <row r="34" spans="2:9">
      <c r="B34" s="3">
        <v>20821</v>
      </c>
      <c r="C34" s="1">
        <v>2992.2190000000001</v>
      </c>
      <c r="D34" s="5">
        <f t="shared" si="0"/>
        <v>8.0037705316028962</v>
      </c>
      <c r="E34" s="5">
        <f t="shared" si="1"/>
        <v>7.9769645608362341</v>
      </c>
      <c r="F34" s="4">
        <v>2.6805970766661895</v>
      </c>
      <c r="G34" s="5">
        <f t="shared" si="2"/>
        <v>2.3939183968479938E-16</v>
      </c>
      <c r="H34" s="6">
        <f t="shared" si="3"/>
        <v>7.4552948556263487E-3</v>
      </c>
      <c r="I34" s="6">
        <f t="shared" si="4"/>
        <v>2.9821179422505395E-2</v>
      </c>
    </row>
    <row r="35" spans="2:9">
      <c r="B35" s="3">
        <v>20911</v>
      </c>
      <c r="C35" s="1">
        <v>2985.663</v>
      </c>
      <c r="D35" s="5">
        <f t="shared" si="0"/>
        <v>8.0015771117165695</v>
      </c>
      <c r="E35" s="5">
        <f t="shared" si="1"/>
        <v>7.9849722219964931</v>
      </c>
      <c r="F35" s="4">
        <v>1.6604889720076634</v>
      </c>
      <c r="G35" s="5">
        <f t="shared" si="2"/>
        <v>-2.9143354396410359E-16</v>
      </c>
      <c r="H35" s="6">
        <f t="shared" si="3"/>
        <v>8.007661160259083E-3</v>
      </c>
      <c r="I35" s="6">
        <f t="shared" si="4"/>
        <v>3.2030644641036332E-2</v>
      </c>
    </row>
    <row r="36" spans="2:9">
      <c r="B36" s="3">
        <v>21002</v>
      </c>
      <c r="C36" s="1">
        <v>3014.9189999999999</v>
      </c>
      <c r="D36" s="5">
        <f t="shared" si="0"/>
        <v>8.0113282431287551</v>
      </c>
      <c r="E36" s="5">
        <f t="shared" si="1"/>
        <v>7.9929820307021444</v>
      </c>
      <c r="F36" s="4">
        <v>1.8346212426610349</v>
      </c>
      <c r="G36" s="5">
        <f t="shared" si="2"/>
        <v>3.7123082385903672E-16</v>
      </c>
      <c r="H36" s="6">
        <f t="shared" si="3"/>
        <v>8.0098087056512668E-3</v>
      </c>
      <c r="I36" s="6">
        <f t="shared" si="4"/>
        <v>3.2039234822605067E-2</v>
      </c>
    </row>
    <row r="37" spans="2:9">
      <c r="B37" s="3">
        <v>21094</v>
      </c>
      <c r="C37" s="1">
        <v>2983.7269999999999</v>
      </c>
      <c r="D37" s="5">
        <f t="shared" si="0"/>
        <v>8.0009284692027176</v>
      </c>
      <c r="E37" s="5">
        <f t="shared" si="1"/>
        <v>8.0014670560634524</v>
      </c>
      <c r="F37" s="4">
        <v>-5.3858686073512282E-2</v>
      </c>
      <c r="G37" s="5">
        <f t="shared" si="2"/>
        <v>2.9848085808525937E-16</v>
      </c>
      <c r="H37" s="6">
        <f t="shared" si="3"/>
        <v>8.4850253613080184E-3</v>
      </c>
      <c r="I37" s="6">
        <f t="shared" si="4"/>
        <v>3.3940101445232074E-2</v>
      </c>
    </row>
    <row r="38" spans="2:9">
      <c r="B38" s="3">
        <v>21186</v>
      </c>
      <c r="C38" s="1">
        <v>2906.2739999999999</v>
      </c>
      <c r="D38" s="5">
        <f t="shared" si="0"/>
        <v>7.9746271273660847</v>
      </c>
      <c r="E38" s="5">
        <f t="shared" si="1"/>
        <v>8.0091414997196537</v>
      </c>
      <c r="F38" s="4">
        <v>-3.45143723535698</v>
      </c>
      <c r="G38" s="5">
        <f t="shared" si="2"/>
        <v>7.7715611723760958E-16</v>
      </c>
      <c r="H38" s="6">
        <f t="shared" si="3"/>
        <v>7.6744436562012908E-3</v>
      </c>
      <c r="I38" s="6">
        <f t="shared" si="4"/>
        <v>3.0697774624805163E-2</v>
      </c>
    </row>
    <row r="39" spans="2:9">
      <c r="B39" s="3">
        <v>21276</v>
      </c>
      <c r="C39" s="1">
        <v>2925.3789999999999</v>
      </c>
      <c r="D39" s="5">
        <f t="shared" si="0"/>
        <v>7.9811793239217188</v>
      </c>
      <c r="E39" s="5">
        <f t="shared" si="1"/>
        <v>8.0175904762545649</v>
      </c>
      <c r="F39" s="4">
        <v>-3.641115233284697</v>
      </c>
      <c r="G39" s="5">
        <f t="shared" si="2"/>
        <v>8.81239525796218E-16</v>
      </c>
      <c r="H39" s="6">
        <f t="shared" si="3"/>
        <v>8.4489765349111678E-3</v>
      </c>
      <c r="I39" s="6">
        <f t="shared" si="4"/>
        <v>3.3795906139644671E-2</v>
      </c>
    </row>
    <row r="40" spans="2:9">
      <c r="B40" s="3">
        <v>21367</v>
      </c>
      <c r="C40" s="1">
        <v>2993.0680000000002</v>
      </c>
      <c r="D40" s="5">
        <f t="shared" si="0"/>
        <v>8.004054227273862</v>
      </c>
      <c r="E40" s="5">
        <f t="shared" si="1"/>
        <v>8.0265682022142197</v>
      </c>
      <c r="F40" s="4">
        <v>-2.2513974940357575</v>
      </c>
      <c r="G40" s="5">
        <f t="shared" si="2"/>
        <v>-2.0816681711721685E-16</v>
      </c>
      <c r="H40" s="6">
        <f t="shared" si="3"/>
        <v>8.9777259596548475E-3</v>
      </c>
      <c r="I40" s="6">
        <f t="shared" si="4"/>
        <v>3.591090383861939E-2</v>
      </c>
    </row>
    <row r="41" spans="2:9">
      <c r="B41" s="3">
        <v>21459</v>
      </c>
      <c r="C41" s="1">
        <v>3063.085</v>
      </c>
      <c r="D41" s="5">
        <f t="shared" si="0"/>
        <v>8.0271778570190708</v>
      </c>
      <c r="E41" s="5">
        <f t="shared" si="1"/>
        <v>8.0357057931220677</v>
      </c>
      <c r="F41" s="4">
        <v>-0.85279361029963918</v>
      </c>
      <c r="G41" s="5">
        <f t="shared" si="2"/>
        <v>-4.5449755070592346E-16</v>
      </c>
      <c r="H41" s="6">
        <f t="shared" si="3"/>
        <v>9.1375909078479367E-3</v>
      </c>
      <c r="I41" s="6">
        <f t="shared" si="4"/>
        <v>3.6550363631391747E-2</v>
      </c>
    </row>
    <row r="42" spans="2:9">
      <c r="B42" s="3">
        <v>21551</v>
      </c>
      <c r="C42" s="1">
        <v>3121.9360000000001</v>
      </c>
      <c r="D42" s="5">
        <f t="shared" si="0"/>
        <v>8.0462086011855636</v>
      </c>
      <c r="E42" s="5">
        <f t="shared" si="1"/>
        <v>8.0447159710776024</v>
      </c>
      <c r="F42" s="4">
        <v>0.14926301079613749</v>
      </c>
      <c r="G42" s="5">
        <f t="shared" si="2"/>
        <v>-1.8453120975703285E-16</v>
      </c>
      <c r="H42" s="6">
        <f t="shared" si="3"/>
        <v>9.010177955534715E-3</v>
      </c>
      <c r="I42" s="6">
        <f t="shared" si="4"/>
        <v>3.604071182213886E-2</v>
      </c>
    </row>
    <row r="43" spans="2:9">
      <c r="B43" s="3">
        <v>21641</v>
      </c>
      <c r="C43" s="1">
        <v>3192.38</v>
      </c>
      <c r="D43" s="5">
        <f t="shared" si="0"/>
        <v>8.0685219991031421</v>
      </c>
      <c r="E43" s="5">
        <f t="shared" si="1"/>
        <v>8.0537968822978669</v>
      </c>
      <c r="F43" s="4">
        <v>1.4725116805275522</v>
      </c>
      <c r="G43" s="5">
        <f t="shared" si="2"/>
        <v>-4.145989107584569E-16</v>
      </c>
      <c r="H43" s="6">
        <f t="shared" si="3"/>
        <v>9.0809112202645537E-3</v>
      </c>
      <c r="I43" s="6">
        <f t="shared" si="4"/>
        <v>3.6323644881058215E-2</v>
      </c>
    </row>
    <row r="44" spans="2:9">
      <c r="B44" s="3">
        <v>21732</v>
      </c>
      <c r="C44" s="1">
        <v>3194.6529999999998</v>
      </c>
      <c r="D44" s="5">
        <f t="shared" si="0"/>
        <v>8.0692337537146983</v>
      </c>
      <c r="E44" s="5">
        <f t="shared" si="1"/>
        <v>8.0636133247235975</v>
      </c>
      <c r="F44" s="4">
        <v>0.56204289911002525</v>
      </c>
      <c r="G44" s="5">
        <f t="shared" si="2"/>
        <v>5.7072402359636953E-16</v>
      </c>
      <c r="H44" s="6">
        <f t="shared" si="3"/>
        <v>9.8164424257305427E-3</v>
      </c>
      <c r="I44" s="6">
        <f t="shared" si="4"/>
        <v>3.9265769702922171E-2</v>
      </c>
    </row>
    <row r="45" spans="2:9">
      <c r="B45" s="3">
        <v>21824</v>
      </c>
      <c r="C45" s="1">
        <v>3203.759</v>
      </c>
      <c r="D45" s="5">
        <f t="shared" si="0"/>
        <v>8.0720800868822948</v>
      </c>
      <c r="E45" s="5">
        <f t="shared" si="1"/>
        <v>8.0734320403603892</v>
      </c>
      <c r="F45" s="4">
        <v>-0.1351953478094553</v>
      </c>
      <c r="G45" s="5">
        <f t="shared" si="2"/>
        <v>1.9428902930940239E-16</v>
      </c>
      <c r="H45" s="6">
        <f t="shared" si="3"/>
        <v>9.8187156367917083E-3</v>
      </c>
      <c r="I45" s="6">
        <f t="shared" si="4"/>
        <v>3.9274862547166833E-2</v>
      </c>
    </row>
    <row r="46" spans="2:9">
      <c r="B46" s="3">
        <v>21916</v>
      </c>
      <c r="C46" s="1">
        <v>3275.7570000000001</v>
      </c>
      <c r="D46" s="5">
        <f t="shared" si="0"/>
        <v>8.0943042663976215</v>
      </c>
      <c r="E46" s="5">
        <f t="shared" si="1"/>
        <v>8.0834419306216052</v>
      </c>
      <c r="F46" s="4">
        <v>1.0862335776016656</v>
      </c>
      <c r="G46" s="5">
        <f t="shared" si="2"/>
        <v>-4.0419056990259605E-16</v>
      </c>
      <c r="H46" s="6">
        <f t="shared" si="3"/>
        <v>1.0009890261216015E-2</v>
      </c>
      <c r="I46" s="6">
        <f t="shared" si="4"/>
        <v>4.0039561044864058E-2</v>
      </c>
    </row>
    <row r="47" spans="2:9">
      <c r="B47" s="3">
        <v>22007</v>
      </c>
      <c r="C47" s="1">
        <v>3258.0880000000002</v>
      </c>
      <c r="D47" s="5">
        <f t="shared" si="0"/>
        <v>8.0888957992330663</v>
      </c>
      <c r="E47" s="5">
        <f t="shared" si="1"/>
        <v>8.0934627420837799</v>
      </c>
      <c r="F47" s="4">
        <v>-0.45669428507131044</v>
      </c>
      <c r="G47" s="5">
        <f t="shared" si="2"/>
        <v>-4.6924270025172632E-16</v>
      </c>
      <c r="H47" s="6">
        <f t="shared" si="3"/>
        <v>1.0020811462174706E-2</v>
      </c>
      <c r="I47" s="6">
        <f t="shared" si="4"/>
        <v>4.0083245848698823E-2</v>
      </c>
    </row>
    <row r="48" spans="2:9">
      <c r="B48" s="3">
        <v>22098</v>
      </c>
      <c r="C48" s="1">
        <v>3274.029</v>
      </c>
      <c r="D48" s="5">
        <f t="shared" si="0"/>
        <v>8.0937766155583137</v>
      </c>
      <c r="E48" s="5">
        <f t="shared" si="1"/>
        <v>8.1034375777169263</v>
      </c>
      <c r="F48" s="4">
        <v>-0.96609621586126448</v>
      </c>
      <c r="G48" s="5">
        <f t="shared" si="2"/>
        <v>8.1532003370909933E-17</v>
      </c>
      <c r="H48" s="6">
        <f t="shared" si="3"/>
        <v>9.9748356331463839E-3</v>
      </c>
      <c r="I48" s="6">
        <f t="shared" si="4"/>
        <v>3.9899342532585536E-2</v>
      </c>
    </row>
    <row r="49" spans="2:9">
      <c r="B49" s="3">
        <v>22190</v>
      </c>
      <c r="C49" s="1">
        <v>3232.009</v>
      </c>
      <c r="D49" s="5">
        <f t="shared" si="0"/>
        <v>8.080859204290574</v>
      </c>
      <c r="E49" s="5">
        <f t="shared" si="1"/>
        <v>8.1128556705057377</v>
      </c>
      <c r="F49" s="4">
        <v>-3.1996466215164014</v>
      </c>
      <c r="G49" s="5">
        <f t="shared" si="2"/>
        <v>2.9143354396410359E-16</v>
      </c>
      <c r="H49" s="6">
        <f t="shared" si="3"/>
        <v>9.4180927888114496E-3</v>
      </c>
      <c r="I49" s="6">
        <f t="shared" si="4"/>
        <v>3.7672371155245798E-2</v>
      </c>
    </row>
    <row r="50" spans="2:9">
      <c r="B50" s="3">
        <v>22282</v>
      </c>
      <c r="C50" s="1">
        <v>3253.826</v>
      </c>
      <c r="D50" s="5">
        <f t="shared" si="0"/>
        <v>8.0875868137002236</v>
      </c>
      <c r="E50" s="5">
        <f t="shared" si="1"/>
        <v>8.1227321089261171</v>
      </c>
      <c r="F50" s="4">
        <v>-3.514529522589414</v>
      </c>
      <c r="G50" s="5">
        <f t="shared" si="2"/>
        <v>6.4531713306337224E-16</v>
      </c>
      <c r="H50" s="6">
        <f t="shared" si="3"/>
        <v>9.8764384203793298E-3</v>
      </c>
      <c r="I50" s="6">
        <f t="shared" si="4"/>
        <v>3.9505753681517319E-2</v>
      </c>
    </row>
    <row r="51" spans="2:9">
      <c r="B51" s="3">
        <v>22372</v>
      </c>
      <c r="C51" s="1">
        <v>3309.0590000000002</v>
      </c>
      <c r="D51" s="5">
        <f t="shared" si="0"/>
        <v>8.1044191379228252</v>
      </c>
      <c r="E51" s="5">
        <f t="shared" si="1"/>
        <v>8.13265217921467</v>
      </c>
      <c r="F51" s="4">
        <v>-2.8233041291843928</v>
      </c>
      <c r="G51" s="5">
        <f t="shared" si="2"/>
        <v>-8.569533971325427E-16</v>
      </c>
      <c r="H51" s="6">
        <f t="shared" si="3"/>
        <v>9.9200702885529068E-3</v>
      </c>
      <c r="I51" s="6">
        <f t="shared" si="4"/>
        <v>3.9680281154211627E-2</v>
      </c>
    </row>
    <row r="52" spans="2:9">
      <c r="B52" s="3">
        <v>22463</v>
      </c>
      <c r="C52" s="1">
        <v>3372.5810000000001</v>
      </c>
      <c r="D52" s="5">
        <f t="shared" si="0"/>
        <v>8.1234336055844452</v>
      </c>
      <c r="E52" s="5">
        <f t="shared" si="1"/>
        <v>8.1429062434556556</v>
      </c>
      <c r="F52" s="4">
        <v>-1.9472637871210356</v>
      </c>
      <c r="G52" s="5">
        <f t="shared" si="2"/>
        <v>-9.7144514654701197E-17</v>
      </c>
      <c r="H52" s="6">
        <f t="shared" si="3"/>
        <v>1.0254064240985628E-2</v>
      </c>
      <c r="I52" s="6">
        <f t="shared" si="4"/>
        <v>4.101625696394251E-2</v>
      </c>
    </row>
    <row r="53" spans="2:9">
      <c r="B53" s="3">
        <v>22555</v>
      </c>
      <c r="C53" s="1">
        <v>3438.721</v>
      </c>
      <c r="D53" s="5">
        <f t="shared" si="0"/>
        <v>8.14285487890624</v>
      </c>
      <c r="E53" s="5">
        <f t="shared" si="1"/>
        <v>8.1530801593160831</v>
      </c>
      <c r="F53" s="4">
        <v>-1.022528040984219</v>
      </c>
      <c r="G53" s="5">
        <f t="shared" si="2"/>
        <v>-8.6215756756047313E-16</v>
      </c>
      <c r="H53" s="6">
        <f t="shared" si="3"/>
        <v>1.0173915860427485E-2</v>
      </c>
      <c r="I53" s="6">
        <f t="shared" si="4"/>
        <v>4.0695663441709939E-2</v>
      </c>
    </row>
    <row r="54" spans="2:9">
      <c r="B54" s="3">
        <v>22647</v>
      </c>
      <c r="C54" s="1">
        <v>3500.0540000000001</v>
      </c>
      <c r="D54" s="5">
        <f t="shared" si="0"/>
        <v>8.1605336759299139</v>
      </c>
      <c r="E54" s="5">
        <f t="shared" si="1"/>
        <v>8.1633764151865726</v>
      </c>
      <c r="F54" s="4">
        <v>-0.28427392566587684</v>
      </c>
      <c r="G54" s="5">
        <f t="shared" si="2"/>
        <v>-1.9949319973733282E-17</v>
      </c>
      <c r="H54" s="6">
        <f t="shared" si="3"/>
        <v>1.0296255870489546E-2</v>
      </c>
      <c r="I54" s="6">
        <f t="shared" si="4"/>
        <v>4.1185023481958183E-2</v>
      </c>
    </row>
    <row r="55" spans="2:9">
      <c r="B55" s="3">
        <v>22737</v>
      </c>
      <c r="C55" s="1">
        <v>3531.683</v>
      </c>
      <c r="D55" s="5">
        <f t="shared" si="0"/>
        <v>8.1695298068466258</v>
      </c>
      <c r="E55" s="5">
        <f t="shared" si="1"/>
        <v>8.1737742181895907</v>
      </c>
      <c r="F55" s="4">
        <v>-0.42444113429652647</v>
      </c>
      <c r="G55" s="5">
        <f t="shared" si="2"/>
        <v>3.2699537522162814E-16</v>
      </c>
      <c r="H55" s="6">
        <f t="shared" si="3"/>
        <v>1.0397803003018069E-2</v>
      </c>
      <c r="I55" s="6">
        <f t="shared" si="4"/>
        <v>4.1591212012072276E-2</v>
      </c>
    </row>
    <row r="56" spans="2:9">
      <c r="B56" s="3">
        <v>22828</v>
      </c>
      <c r="C56" s="1">
        <v>3575.07</v>
      </c>
      <c r="D56" s="5">
        <f t="shared" si="0"/>
        <v>8.181740035355995</v>
      </c>
      <c r="E56" s="5">
        <f t="shared" si="1"/>
        <v>8.1843348147990458</v>
      </c>
      <c r="F56" s="4">
        <v>-0.25947794430516025</v>
      </c>
      <c r="G56" s="5">
        <f t="shared" si="2"/>
        <v>8.4827977975265867E-16</v>
      </c>
      <c r="H56" s="6">
        <f t="shared" si="3"/>
        <v>1.0560596609455075E-2</v>
      </c>
      <c r="I56" s="6">
        <f t="shared" si="4"/>
        <v>4.2242386437820301E-2</v>
      </c>
    </row>
    <row r="57" spans="2:9">
      <c r="B57" s="3">
        <v>22920</v>
      </c>
      <c r="C57" s="1">
        <v>3586.8270000000002</v>
      </c>
      <c r="D57" s="5">
        <f t="shared" si="0"/>
        <v>8.1850232466507649</v>
      </c>
      <c r="E57" s="5">
        <f t="shared" si="1"/>
        <v>8.1949284594249043</v>
      </c>
      <c r="F57" s="4">
        <v>-0.99052127741390017</v>
      </c>
      <c r="G57" s="5">
        <f t="shared" si="2"/>
        <v>-4.7011006198971472E-16</v>
      </c>
      <c r="H57" s="6">
        <f t="shared" si="3"/>
        <v>1.0593644625858545E-2</v>
      </c>
      <c r="I57" s="6">
        <f t="shared" si="4"/>
        <v>4.2374578503434179E-2</v>
      </c>
    </row>
    <row r="58" spans="2:9">
      <c r="B58" s="3">
        <v>23012</v>
      </c>
      <c r="C58" s="1">
        <v>3625.9810000000002</v>
      </c>
      <c r="D58" s="5">
        <f t="shared" si="0"/>
        <v>8.1958801513672572</v>
      </c>
      <c r="E58" s="5">
        <f t="shared" si="1"/>
        <v>8.205602615821574</v>
      </c>
      <c r="F58" s="4">
        <v>-0.97224644543175309</v>
      </c>
      <c r="G58" s="5">
        <f t="shared" si="2"/>
        <v>7.3899220076611982E-16</v>
      </c>
      <c r="H58" s="6">
        <f t="shared" si="3"/>
        <v>1.0674156396669687E-2</v>
      </c>
      <c r="I58" s="6">
        <f t="shared" si="4"/>
        <v>4.2696625586678749E-2</v>
      </c>
    </row>
    <row r="59" spans="2:9">
      <c r="B59" s="3">
        <v>23102</v>
      </c>
      <c r="C59" s="1">
        <v>3666.6689999999999</v>
      </c>
      <c r="D59" s="5">
        <f t="shared" si="0"/>
        <v>8.2070388994758314</v>
      </c>
      <c r="E59" s="5">
        <f t="shared" si="1"/>
        <v>8.2163948974738279</v>
      </c>
      <c r="F59" s="4">
        <v>-0.93559979979963193</v>
      </c>
      <c r="G59" s="5">
        <f t="shared" si="2"/>
        <v>-1.4918621893400541E-16</v>
      </c>
      <c r="H59" s="6">
        <f t="shared" si="3"/>
        <v>1.0792281652253877E-2</v>
      </c>
      <c r="I59" s="6">
        <f t="shared" si="4"/>
        <v>4.3169126609015507E-2</v>
      </c>
    </row>
    <row r="60" spans="2:9">
      <c r="B60" s="3">
        <v>23193</v>
      </c>
      <c r="C60" s="1">
        <v>3747.2779999999998</v>
      </c>
      <c r="D60" s="5">
        <f t="shared" si="0"/>
        <v>8.2287849887290285</v>
      </c>
      <c r="E60" s="5">
        <f t="shared" si="1"/>
        <v>8.2273098356103862</v>
      </c>
      <c r="F60" s="4">
        <v>0.14751531186415617</v>
      </c>
      <c r="G60" s="5">
        <f t="shared" si="2"/>
        <v>7.6327832942979512E-16</v>
      </c>
      <c r="H60" s="6">
        <f t="shared" si="3"/>
        <v>1.0914938136558305E-2</v>
      </c>
      <c r="I60" s="6">
        <f t="shared" si="4"/>
        <v>4.3659752546233221E-2</v>
      </c>
    </row>
    <row r="61" spans="2:9">
      <c r="B61" s="3">
        <v>23285</v>
      </c>
      <c r="C61" s="1">
        <v>3771.8449999999998</v>
      </c>
      <c r="D61" s="5">
        <f t="shared" si="0"/>
        <v>8.2353195506502885</v>
      </c>
      <c r="E61" s="5">
        <f t="shared" si="1"/>
        <v>8.2382768469425507</v>
      </c>
      <c r="F61" s="4">
        <v>-0.29572962922626184</v>
      </c>
      <c r="G61" s="5">
        <f t="shared" si="2"/>
        <v>4.6143644460983069E-16</v>
      </c>
      <c r="H61" s="6">
        <f t="shared" si="3"/>
        <v>1.0967011332164489E-2</v>
      </c>
      <c r="I61" s="6">
        <f t="shared" si="4"/>
        <v>4.3868045328657956E-2</v>
      </c>
    </row>
    <row r="62" spans="2:9">
      <c r="B62" s="3">
        <v>23377</v>
      </c>
      <c r="C62" s="1">
        <v>3851.366</v>
      </c>
      <c r="D62" s="5">
        <f t="shared" si="0"/>
        <v>8.2561831695481569</v>
      </c>
      <c r="E62" s="5">
        <f t="shared" si="1"/>
        <v>8.2491304376468406</v>
      </c>
      <c r="F62" s="4">
        <v>0.70527319013169409</v>
      </c>
      <c r="G62" s="5">
        <f t="shared" si="2"/>
        <v>-6.6266436782314031E-16</v>
      </c>
      <c r="H62" s="6">
        <f t="shared" si="3"/>
        <v>1.0853590704289928E-2</v>
      </c>
      <c r="I62" s="6">
        <f t="shared" si="4"/>
        <v>4.3414362817159713E-2</v>
      </c>
    </row>
    <row r="63" spans="2:9">
      <c r="B63" s="3">
        <v>23468</v>
      </c>
      <c r="C63" s="1">
        <v>3893.2959999999998</v>
      </c>
      <c r="D63" s="5">
        <f t="shared" si="0"/>
        <v>8.2670113786270374</v>
      </c>
      <c r="E63" s="5">
        <f t="shared" si="1"/>
        <v>8.2601434239115648</v>
      </c>
      <c r="F63" s="4">
        <v>0.68679547154717535</v>
      </c>
      <c r="G63" s="5">
        <f t="shared" si="2"/>
        <v>8.81239525796218E-16</v>
      </c>
      <c r="H63" s="6">
        <f t="shared" si="3"/>
        <v>1.1012986264724134E-2</v>
      </c>
      <c r="I63" s="6">
        <f t="shared" si="4"/>
        <v>4.4051945058896536E-2</v>
      </c>
    </row>
    <row r="64" spans="2:9">
      <c r="B64" s="3">
        <v>23559</v>
      </c>
      <c r="C64" s="1">
        <v>3954.1210000000001</v>
      </c>
      <c r="D64" s="5">
        <f t="shared" si="0"/>
        <v>8.2825136051844375</v>
      </c>
      <c r="E64" s="5">
        <f t="shared" si="1"/>
        <v>8.2711055757413448</v>
      </c>
      <c r="F64" s="4">
        <v>1.1408029443092758</v>
      </c>
      <c r="G64" s="5">
        <f t="shared" si="2"/>
        <v>-4.163336342344337E-17</v>
      </c>
      <c r="H64" s="6">
        <f t="shared" si="3"/>
        <v>1.0962151829779998E-2</v>
      </c>
      <c r="I64" s="6">
        <f t="shared" si="4"/>
        <v>4.3848607319119992E-2</v>
      </c>
    </row>
    <row r="65" spans="2:9">
      <c r="B65" s="3">
        <v>23651</v>
      </c>
      <c r="C65" s="1">
        <v>3966.335</v>
      </c>
      <c r="D65" s="5">
        <f t="shared" si="0"/>
        <v>8.2855977734903341</v>
      </c>
      <c r="E65" s="5">
        <f t="shared" si="1"/>
        <v>8.2821019942922689</v>
      </c>
      <c r="F65" s="4">
        <v>0.34957791980646602</v>
      </c>
      <c r="G65" s="5">
        <f t="shared" si="2"/>
        <v>5.4730525667068264E-16</v>
      </c>
      <c r="H65" s="6">
        <f t="shared" si="3"/>
        <v>1.0996418550924147E-2</v>
      </c>
      <c r="I65" s="6">
        <f t="shared" si="4"/>
        <v>4.398567420369659E-2</v>
      </c>
    </row>
    <row r="66" spans="2:9">
      <c r="B66" s="3">
        <v>23743</v>
      </c>
      <c r="C66" s="1">
        <v>4062.3110000000001</v>
      </c>
      <c r="D66" s="5">
        <f t="shared" si="0"/>
        <v>8.3095073024788384</v>
      </c>
      <c r="E66" s="5">
        <f t="shared" si="1"/>
        <v>8.2931090480462046</v>
      </c>
      <c r="F66" s="4">
        <v>1.6398254432633825</v>
      </c>
      <c r="G66" s="5">
        <f t="shared" si="2"/>
        <v>-6.2450045135165055E-17</v>
      </c>
      <c r="H66" s="6">
        <f t="shared" si="3"/>
        <v>1.1007053753935736E-2</v>
      </c>
      <c r="I66" s="6">
        <f t="shared" si="4"/>
        <v>4.4028215015742944E-2</v>
      </c>
    </row>
    <row r="67" spans="2:9">
      <c r="B67" s="3">
        <v>23833</v>
      </c>
      <c r="C67" s="1">
        <v>4113.6289999999999</v>
      </c>
      <c r="D67" s="5">
        <f t="shared" ref="D67:D130" si="5">LN(C67)</f>
        <v>8.3220608862728511</v>
      </c>
      <c r="E67" s="5">
        <f t="shared" ref="E67:E130" si="6">D67-F67/100</f>
        <v>8.3039305556380452</v>
      </c>
      <c r="F67" s="4">
        <v>1.8130330634806111</v>
      </c>
      <c r="G67" s="5">
        <f t="shared" ref="G67:G130" si="7">(D67-E67)-F67/100</f>
        <v>-1.5265566588595902E-16</v>
      </c>
      <c r="H67" s="6">
        <f t="shared" si="3"/>
        <v>1.0821507591840529E-2</v>
      </c>
      <c r="I67" s="6">
        <f t="shared" si="4"/>
        <v>4.3286030367362116E-2</v>
      </c>
    </row>
    <row r="68" spans="2:9">
      <c r="B68" s="3">
        <v>23924</v>
      </c>
      <c r="C68" s="1">
        <v>4205.0860000000002</v>
      </c>
      <c r="D68" s="5">
        <f t="shared" si="5"/>
        <v>8.344050024040957</v>
      </c>
      <c r="E68" s="5">
        <f t="shared" si="6"/>
        <v>8.3148159250701674</v>
      </c>
      <c r="F68" s="4">
        <v>2.9234098970789155</v>
      </c>
      <c r="G68" s="5">
        <f t="shared" si="7"/>
        <v>3.920475055707584E-16</v>
      </c>
      <c r="H68" s="6">
        <f t="shared" ref="H68:H131" si="8">E68-E67</f>
        <v>1.088536943212226E-2</v>
      </c>
      <c r="I68" s="6">
        <f t="shared" ref="I68:I131" si="9">H68*4</f>
        <v>4.3541477728489042E-2</v>
      </c>
    </row>
    <row r="69" spans="2:9">
      <c r="B69" s="3">
        <v>24016</v>
      </c>
      <c r="C69" s="1">
        <v>4301.973</v>
      </c>
      <c r="D69" s="5">
        <f t="shared" si="5"/>
        <v>8.3668290336573534</v>
      </c>
      <c r="E69" s="5">
        <f t="shared" si="6"/>
        <v>8.3255559143028819</v>
      </c>
      <c r="F69" s="4">
        <v>4.1273119354471488</v>
      </c>
      <c r="G69" s="5">
        <f t="shared" si="7"/>
        <v>0</v>
      </c>
      <c r="H69" s="6">
        <f t="shared" si="8"/>
        <v>1.0739989232714464E-2</v>
      </c>
      <c r="I69" s="6">
        <f t="shared" si="9"/>
        <v>4.2959956930857857E-2</v>
      </c>
    </row>
    <row r="70" spans="2:9">
      <c r="B70" s="3">
        <v>24108</v>
      </c>
      <c r="C70" s="1">
        <v>4406.6930000000002</v>
      </c>
      <c r="D70" s="5">
        <f t="shared" si="5"/>
        <v>8.3908798005139644</v>
      </c>
      <c r="E70" s="5">
        <f t="shared" si="6"/>
        <v>8.3361529890657895</v>
      </c>
      <c r="F70" s="4">
        <v>5.4726811448174884</v>
      </c>
      <c r="G70" s="5">
        <f t="shared" si="7"/>
        <v>0</v>
      </c>
      <c r="H70" s="6">
        <f t="shared" si="8"/>
        <v>1.059707476290761E-2</v>
      </c>
      <c r="I70" s="6">
        <f t="shared" si="9"/>
        <v>4.238829905163044E-2</v>
      </c>
    </row>
    <row r="71" spans="2:9">
      <c r="B71" s="3">
        <v>24198</v>
      </c>
      <c r="C71" s="1">
        <v>4421.7470000000003</v>
      </c>
      <c r="D71" s="5">
        <f t="shared" si="5"/>
        <v>8.3942901458502632</v>
      </c>
      <c r="E71" s="5">
        <f t="shared" si="6"/>
        <v>8.3477886700157438</v>
      </c>
      <c r="F71" s="4">
        <v>4.6501475834519228</v>
      </c>
      <c r="G71" s="5">
        <f t="shared" si="7"/>
        <v>2.4286128663675299E-16</v>
      </c>
      <c r="H71" s="6">
        <f t="shared" si="8"/>
        <v>1.1635680949954263E-2</v>
      </c>
      <c r="I71" s="6">
        <f t="shared" si="9"/>
        <v>4.6542723799817054E-2</v>
      </c>
    </row>
    <row r="72" spans="2:9">
      <c r="B72" s="3">
        <v>24289</v>
      </c>
      <c r="C72" s="1">
        <v>4459.1949999999997</v>
      </c>
      <c r="D72" s="5">
        <f t="shared" si="5"/>
        <v>8.4027235354496952</v>
      </c>
      <c r="E72" s="5">
        <f t="shared" si="6"/>
        <v>8.3592090313011038</v>
      </c>
      <c r="F72" s="4">
        <v>4.351450414859058</v>
      </c>
      <c r="G72" s="5">
        <f t="shared" si="7"/>
        <v>7.9103390504542404E-16</v>
      </c>
      <c r="H72" s="6">
        <f t="shared" si="8"/>
        <v>1.1420361285360059E-2</v>
      </c>
      <c r="I72" s="6">
        <f t="shared" si="9"/>
        <v>4.5681445141440236E-2</v>
      </c>
    </row>
    <row r="73" spans="2:9">
      <c r="B73" s="3">
        <v>24381</v>
      </c>
      <c r="C73" s="1">
        <v>4495.777</v>
      </c>
      <c r="D73" s="5">
        <f t="shared" si="5"/>
        <v>8.410893790699296</v>
      </c>
      <c r="E73" s="5">
        <f t="shared" si="6"/>
        <v>8.370470864886645</v>
      </c>
      <c r="F73" s="4">
        <v>4.0422925812651584</v>
      </c>
      <c r="G73" s="5">
        <f t="shared" si="7"/>
        <v>-6.3837823915946501E-16</v>
      </c>
      <c r="H73" s="6">
        <f t="shared" si="8"/>
        <v>1.1261833585541225E-2</v>
      </c>
      <c r="I73" s="6">
        <f t="shared" si="9"/>
        <v>4.5047334342164902E-2</v>
      </c>
    </row>
    <row r="74" spans="2:9">
      <c r="B74" s="3">
        <v>24473</v>
      </c>
      <c r="C74" s="1">
        <v>4535.5910000000003</v>
      </c>
      <c r="D74" s="5">
        <f t="shared" si="5"/>
        <v>8.4197106737937499</v>
      </c>
      <c r="E74" s="5">
        <f t="shared" si="6"/>
        <v>8.3817618862607777</v>
      </c>
      <c r="F74" s="4">
        <v>3.7948787532972439</v>
      </c>
      <c r="G74" s="5">
        <f t="shared" si="7"/>
        <v>-1.8041124150158794E-16</v>
      </c>
      <c r="H74" s="6">
        <f t="shared" si="8"/>
        <v>1.1291021374132626E-2</v>
      </c>
      <c r="I74" s="6">
        <f t="shared" si="9"/>
        <v>4.5164085496530504E-2</v>
      </c>
    </row>
    <row r="75" spans="2:9">
      <c r="B75" s="3">
        <v>24563</v>
      </c>
      <c r="C75" s="1">
        <v>4538.37</v>
      </c>
      <c r="D75" s="5">
        <f t="shared" si="5"/>
        <v>8.4203231957313882</v>
      </c>
      <c r="E75" s="5">
        <f t="shared" si="6"/>
        <v>8.3932634838883562</v>
      </c>
      <c r="F75" s="4">
        <v>2.7059711843032872</v>
      </c>
      <c r="G75" s="5">
        <f t="shared" si="7"/>
        <v>-8.5348395018058909E-16</v>
      </c>
      <c r="H75" s="6">
        <f t="shared" si="8"/>
        <v>1.1501597627578519E-2</v>
      </c>
      <c r="I75" s="6">
        <f t="shared" si="9"/>
        <v>4.6006390510314077E-2</v>
      </c>
    </row>
    <row r="76" spans="2:9">
      <c r="B76" s="3">
        <v>24654</v>
      </c>
      <c r="C76" s="1">
        <v>4581.3090000000002</v>
      </c>
      <c r="D76" s="5">
        <f t="shared" si="5"/>
        <v>8.4297400441332062</v>
      </c>
      <c r="E76" s="5">
        <f t="shared" si="6"/>
        <v>8.4044272626976237</v>
      </c>
      <c r="F76" s="4">
        <v>2.5312781435582488</v>
      </c>
      <c r="G76" s="5">
        <f t="shared" si="7"/>
        <v>0</v>
      </c>
      <c r="H76" s="6">
        <f t="shared" si="8"/>
        <v>1.1163778809267555E-2</v>
      </c>
      <c r="I76" s="6">
        <f t="shared" si="9"/>
        <v>4.465511523707022E-2</v>
      </c>
    </row>
    <row r="77" spans="2:9">
      <c r="B77" s="3">
        <v>24746</v>
      </c>
      <c r="C77" s="1">
        <v>4615.8530000000001</v>
      </c>
      <c r="D77" s="5">
        <f t="shared" si="5"/>
        <v>8.4372519619269486</v>
      </c>
      <c r="E77" s="5">
        <f t="shared" si="6"/>
        <v>8.4157792323307508</v>
      </c>
      <c r="F77" s="4">
        <v>2.1472729596198668</v>
      </c>
      <c r="G77" s="5">
        <f t="shared" si="7"/>
        <v>-8.2919782151691379E-16</v>
      </c>
      <c r="H77" s="6">
        <f t="shared" si="8"/>
        <v>1.1351969633127013E-2</v>
      </c>
      <c r="I77" s="6">
        <f t="shared" si="9"/>
        <v>4.540787853250805E-2</v>
      </c>
    </row>
    <row r="78" spans="2:9">
      <c r="B78" s="3">
        <v>24838</v>
      </c>
      <c r="C78" s="1">
        <v>4709.9930000000004</v>
      </c>
      <c r="D78" s="5">
        <f t="shared" si="5"/>
        <v>8.4574417008097846</v>
      </c>
      <c r="E78" s="5">
        <f t="shared" si="6"/>
        <v>8.4268199229503153</v>
      </c>
      <c r="F78" s="4">
        <v>3.0621777859469677</v>
      </c>
      <c r="G78" s="5">
        <f t="shared" si="7"/>
        <v>-3.8510861166685117E-16</v>
      </c>
      <c r="H78" s="6">
        <f t="shared" si="8"/>
        <v>1.1040690619564586E-2</v>
      </c>
      <c r="I78" s="6">
        <f t="shared" si="9"/>
        <v>4.4162762478258344E-2</v>
      </c>
    </row>
    <row r="79" spans="2:9">
      <c r="B79" s="3">
        <v>24929</v>
      </c>
      <c r="C79" s="1">
        <v>4788.6880000000001</v>
      </c>
      <c r="D79" s="5">
        <f t="shared" si="5"/>
        <v>8.4740117489198212</v>
      </c>
      <c r="E79" s="5">
        <f t="shared" si="6"/>
        <v>8.4378186016927454</v>
      </c>
      <c r="F79" s="4">
        <v>3.6193147227074918</v>
      </c>
      <c r="G79" s="5">
        <f t="shared" si="7"/>
        <v>8.6736173798840355E-16</v>
      </c>
      <c r="H79" s="6">
        <f t="shared" si="8"/>
        <v>1.0998678742430101E-2</v>
      </c>
      <c r="I79" s="6">
        <f t="shared" si="9"/>
        <v>4.3994714969720405E-2</v>
      </c>
    </row>
    <row r="80" spans="2:9">
      <c r="B80" s="3">
        <v>25020</v>
      </c>
      <c r="C80" s="1">
        <v>4825.799</v>
      </c>
      <c r="D80" s="5">
        <f t="shared" si="5"/>
        <v>8.4817315959185287</v>
      </c>
      <c r="E80" s="5">
        <f t="shared" si="6"/>
        <v>8.4492534485807074</v>
      </c>
      <c r="F80" s="4">
        <v>3.2478147337821923</v>
      </c>
      <c r="G80" s="5">
        <f t="shared" si="7"/>
        <v>-6.3837823915946501E-16</v>
      </c>
      <c r="H80" s="6">
        <f t="shared" si="8"/>
        <v>1.1434846887961925E-2</v>
      </c>
      <c r="I80" s="6">
        <f t="shared" si="9"/>
        <v>4.5739387551847699E-2</v>
      </c>
    </row>
    <row r="81" spans="2:9">
      <c r="B81" s="3">
        <v>25112</v>
      </c>
      <c r="C81" s="1">
        <v>4844.7790000000005</v>
      </c>
      <c r="D81" s="5">
        <f t="shared" si="5"/>
        <v>8.4856569092494265</v>
      </c>
      <c r="E81" s="5">
        <f t="shared" si="6"/>
        <v>8.4608352399008329</v>
      </c>
      <c r="F81" s="4">
        <v>2.4821669348593889</v>
      </c>
      <c r="G81" s="5">
        <f t="shared" si="7"/>
        <v>-2.4286128663675299E-16</v>
      </c>
      <c r="H81" s="6">
        <f t="shared" si="8"/>
        <v>1.158179132012549E-2</v>
      </c>
      <c r="I81" s="6">
        <f t="shared" si="9"/>
        <v>4.6327165280501958E-2</v>
      </c>
    </row>
    <row r="82" spans="2:9">
      <c r="B82" s="3">
        <v>25204</v>
      </c>
      <c r="C82" s="1">
        <v>4920.6049999999996</v>
      </c>
      <c r="D82" s="5">
        <f t="shared" si="5"/>
        <v>8.5011867694061483</v>
      </c>
      <c r="E82" s="5">
        <f t="shared" si="6"/>
        <v>8.471533170086003</v>
      </c>
      <c r="F82" s="4">
        <v>2.9653599320144766</v>
      </c>
      <c r="G82" s="5">
        <f t="shared" si="7"/>
        <v>4.5449755070592346E-16</v>
      </c>
      <c r="H82" s="6">
        <f t="shared" si="8"/>
        <v>1.0697930185170179E-2</v>
      </c>
      <c r="I82" s="6">
        <f t="shared" si="9"/>
        <v>4.2791720740680717E-2</v>
      </c>
    </row>
    <row r="83" spans="2:9">
      <c r="B83" s="3">
        <v>25294</v>
      </c>
      <c r="C83" s="1">
        <v>4935.5640000000003</v>
      </c>
      <c r="D83" s="5">
        <f t="shared" si="5"/>
        <v>8.5042222310517523</v>
      </c>
      <c r="E83" s="5">
        <f t="shared" si="6"/>
        <v>8.4819042921848684</v>
      </c>
      <c r="F83" s="4">
        <v>2.2317938866883589</v>
      </c>
      <c r="G83" s="5">
        <f t="shared" si="7"/>
        <v>3.4694469519536142E-16</v>
      </c>
      <c r="H83" s="6">
        <f t="shared" si="8"/>
        <v>1.0371122098865371E-2</v>
      </c>
      <c r="I83" s="6">
        <f t="shared" si="9"/>
        <v>4.1484488395461483E-2</v>
      </c>
    </row>
    <row r="84" spans="2:9">
      <c r="B84" s="3">
        <v>25385</v>
      </c>
      <c r="C84" s="1">
        <v>4968.1639999999998</v>
      </c>
      <c r="D84" s="5">
        <f t="shared" si="5"/>
        <v>8.5108056343405956</v>
      </c>
      <c r="E84" s="5">
        <f t="shared" si="6"/>
        <v>8.4914943554974567</v>
      </c>
      <c r="F84" s="4">
        <v>1.9311278843138444</v>
      </c>
      <c r="G84" s="5">
        <f t="shared" si="7"/>
        <v>4.3368086899420177E-16</v>
      </c>
      <c r="H84" s="6">
        <f t="shared" si="8"/>
        <v>9.5900633125882706E-3</v>
      </c>
      <c r="I84" s="6">
        <f t="shared" si="9"/>
        <v>3.8360253250353082E-2</v>
      </c>
    </row>
    <row r="85" spans="2:9">
      <c r="B85" s="3">
        <v>25477</v>
      </c>
      <c r="C85" s="1">
        <v>4943.9350000000004</v>
      </c>
      <c r="D85" s="5">
        <f t="shared" si="5"/>
        <v>8.5059168518019099</v>
      </c>
      <c r="E85" s="5">
        <f t="shared" si="6"/>
        <v>8.500650423357758</v>
      </c>
      <c r="F85" s="4">
        <v>0.52664284441519882</v>
      </c>
      <c r="G85" s="5">
        <f t="shared" si="7"/>
        <v>-6.0715321659188248E-17</v>
      </c>
      <c r="H85" s="6">
        <f t="shared" si="8"/>
        <v>9.1560678603013201E-3</v>
      </c>
      <c r="I85" s="6">
        <f t="shared" si="9"/>
        <v>3.6624271441205281E-2</v>
      </c>
    </row>
    <row r="86" spans="2:9">
      <c r="B86" s="3">
        <v>25569</v>
      </c>
      <c r="C86" s="1">
        <v>4936.5940000000001</v>
      </c>
      <c r="D86" s="5">
        <f t="shared" si="5"/>
        <v>8.5044308987014681</v>
      </c>
      <c r="E86" s="5">
        <f t="shared" si="6"/>
        <v>8.5091468102191463</v>
      </c>
      <c r="F86" s="4">
        <v>-0.47159115176784339</v>
      </c>
      <c r="G86" s="5">
        <f t="shared" si="7"/>
        <v>1.8301332671555315E-16</v>
      </c>
      <c r="H86" s="6">
        <f t="shared" si="8"/>
        <v>8.4963868613883164E-3</v>
      </c>
      <c r="I86" s="6">
        <f t="shared" si="9"/>
        <v>3.3985547445553266E-2</v>
      </c>
    </row>
    <row r="87" spans="2:9">
      <c r="B87" s="3">
        <v>25659</v>
      </c>
      <c r="C87" s="1">
        <v>4943.6000000000004</v>
      </c>
      <c r="D87" s="5">
        <f t="shared" si="5"/>
        <v>8.5058490897155803</v>
      </c>
      <c r="E87" s="5">
        <f t="shared" si="6"/>
        <v>8.5170992885708898</v>
      </c>
      <c r="F87" s="4">
        <v>-1.1250198855308984</v>
      </c>
      <c r="G87" s="5">
        <f t="shared" si="7"/>
        <v>-5.4990734188464785E-16</v>
      </c>
      <c r="H87" s="6">
        <f t="shared" si="8"/>
        <v>7.9524783517435083E-3</v>
      </c>
      <c r="I87" s="6">
        <f t="shared" si="9"/>
        <v>3.1809913406974033E-2</v>
      </c>
    </row>
    <row r="88" spans="2:9">
      <c r="B88" s="3">
        <v>25750</v>
      </c>
      <c r="C88" s="1">
        <v>4989.1589999999997</v>
      </c>
      <c r="D88" s="5">
        <f t="shared" si="5"/>
        <v>8.5150226374674478</v>
      </c>
      <c r="E88" s="5">
        <f t="shared" si="6"/>
        <v>8.524735729635692</v>
      </c>
      <c r="F88" s="4">
        <v>-0.97130921682440019</v>
      </c>
      <c r="G88" s="5">
        <f t="shared" si="7"/>
        <v>-2.2898349882893854E-16</v>
      </c>
      <c r="H88" s="6">
        <f t="shared" si="8"/>
        <v>7.636441064802213E-3</v>
      </c>
      <c r="I88" s="6">
        <f t="shared" si="9"/>
        <v>3.0545764259208852E-2</v>
      </c>
    </row>
    <row r="89" spans="2:9">
      <c r="B89" s="3">
        <v>25842</v>
      </c>
      <c r="C89" s="1">
        <v>4935.6930000000002</v>
      </c>
      <c r="D89" s="5">
        <f t="shared" si="5"/>
        <v>8.5042483675407556</v>
      </c>
      <c r="E89" s="5">
        <f t="shared" si="6"/>
        <v>8.5317351528508176</v>
      </c>
      <c r="F89" s="4">
        <v>-2.7486785310062314</v>
      </c>
      <c r="G89" s="5">
        <f t="shared" si="7"/>
        <v>3.2265856653168612E-16</v>
      </c>
      <c r="H89" s="6">
        <f t="shared" si="8"/>
        <v>6.9994232151255886E-3</v>
      </c>
      <c r="I89" s="6">
        <f t="shared" si="9"/>
        <v>2.7997692860502355E-2</v>
      </c>
    </row>
    <row r="90" spans="2:9">
      <c r="B90" s="3">
        <v>25934</v>
      </c>
      <c r="C90" s="1">
        <v>5069.7460000000001</v>
      </c>
      <c r="D90" s="5">
        <f t="shared" si="5"/>
        <v>8.5310459967109225</v>
      </c>
      <c r="E90" s="5">
        <f t="shared" si="6"/>
        <v>8.5393484614508317</v>
      </c>
      <c r="F90" s="4">
        <v>-0.83024647399092821</v>
      </c>
      <c r="G90" s="5">
        <f t="shared" si="7"/>
        <v>2.7755575615628914E-17</v>
      </c>
      <c r="H90" s="6">
        <f t="shared" si="8"/>
        <v>7.6133086000140793E-3</v>
      </c>
      <c r="I90" s="6">
        <f t="shared" si="9"/>
        <v>3.0453234400056317E-2</v>
      </c>
    </row>
    <row r="91" spans="2:9">
      <c r="B91" s="3">
        <v>26024</v>
      </c>
      <c r="C91" s="1">
        <v>5097.1790000000001</v>
      </c>
      <c r="D91" s="5">
        <f t="shared" si="5"/>
        <v>8.5364425284206682</v>
      </c>
      <c r="E91" s="5">
        <f t="shared" si="6"/>
        <v>8.5466830847337345</v>
      </c>
      <c r="F91" s="4">
        <v>-1.0240556313066247</v>
      </c>
      <c r="G91" s="5">
        <f t="shared" si="7"/>
        <v>-6.0715321659188248E-17</v>
      </c>
      <c r="H91" s="6">
        <f t="shared" si="8"/>
        <v>7.3346232829027969E-3</v>
      </c>
      <c r="I91" s="6">
        <f t="shared" si="9"/>
        <v>2.9338493131611187E-2</v>
      </c>
    </row>
    <row r="92" spans="2:9">
      <c r="B92" s="3">
        <v>26115</v>
      </c>
      <c r="C92" s="1">
        <v>5139.1279999999997</v>
      </c>
      <c r="D92" s="5">
        <f t="shared" si="5"/>
        <v>8.5446386942516064</v>
      </c>
      <c r="E92" s="5">
        <f t="shared" si="6"/>
        <v>8.5540869030538111</v>
      </c>
      <c r="F92" s="4">
        <v>-0.9448208802204926</v>
      </c>
      <c r="G92" s="5">
        <f t="shared" si="7"/>
        <v>1.6479873021779667E-16</v>
      </c>
      <c r="H92" s="6">
        <f t="shared" si="8"/>
        <v>7.4038183200766383E-3</v>
      </c>
      <c r="I92" s="6">
        <f t="shared" si="9"/>
        <v>2.9615273280306553E-2</v>
      </c>
    </row>
    <row r="93" spans="2:9">
      <c r="B93" s="3">
        <v>26207</v>
      </c>
      <c r="C93" s="1">
        <v>5151.2449999999999</v>
      </c>
      <c r="D93" s="5">
        <f t="shared" si="5"/>
        <v>8.5469937120143609</v>
      </c>
      <c r="E93" s="5">
        <f t="shared" si="6"/>
        <v>8.5614876892928642</v>
      </c>
      <c r="F93" s="4">
        <v>-1.4493977278503285</v>
      </c>
      <c r="G93" s="5">
        <f t="shared" si="7"/>
        <v>-3.8163916471489756E-17</v>
      </c>
      <c r="H93" s="6">
        <f t="shared" si="8"/>
        <v>7.4007862390530477E-3</v>
      </c>
      <c r="I93" s="6">
        <f t="shared" si="9"/>
        <v>2.9603144956212191E-2</v>
      </c>
    </row>
    <row r="94" spans="2:9">
      <c r="B94" s="3">
        <v>26299</v>
      </c>
      <c r="C94" s="1">
        <v>5245.9740000000002</v>
      </c>
      <c r="D94" s="5">
        <f t="shared" si="5"/>
        <v>8.5652162042574655</v>
      </c>
      <c r="E94" s="5">
        <f t="shared" si="6"/>
        <v>8.5691293785608575</v>
      </c>
      <c r="F94" s="4">
        <v>-0.39131743033916716</v>
      </c>
      <c r="G94" s="5">
        <f t="shared" si="7"/>
        <v>-3.2612801348363973E-16</v>
      </c>
      <c r="H94" s="6">
        <f t="shared" si="8"/>
        <v>7.6416892679933568E-3</v>
      </c>
      <c r="I94" s="6">
        <f t="shared" si="9"/>
        <v>3.0566757071973427E-2</v>
      </c>
    </row>
    <row r="95" spans="2:9">
      <c r="B95" s="3">
        <v>26390</v>
      </c>
      <c r="C95" s="1">
        <v>5365.0450000000001</v>
      </c>
      <c r="D95" s="5">
        <f t="shared" si="5"/>
        <v>8.5876600427276646</v>
      </c>
      <c r="E95" s="5">
        <f t="shared" si="6"/>
        <v>8.5766603405985773</v>
      </c>
      <c r="F95" s="4">
        <v>1.0999702129086641</v>
      </c>
      <c r="G95" s="5">
        <f t="shared" si="7"/>
        <v>6.5572547391923308E-16</v>
      </c>
      <c r="H95" s="6">
        <f t="shared" si="8"/>
        <v>7.5309620377197461E-3</v>
      </c>
      <c r="I95" s="6">
        <f t="shared" si="9"/>
        <v>3.0123848150878985E-2</v>
      </c>
    </row>
    <row r="96" spans="2:9">
      <c r="B96" s="3">
        <v>26481</v>
      </c>
      <c r="C96" s="1">
        <v>5415.7120000000004</v>
      </c>
      <c r="D96" s="5">
        <f t="shared" si="5"/>
        <v>8.597059637402749</v>
      </c>
      <c r="E96" s="5">
        <f t="shared" si="6"/>
        <v>8.5842851928729313</v>
      </c>
      <c r="F96" s="4">
        <v>1.2774444529818363</v>
      </c>
      <c r="G96" s="5">
        <f t="shared" si="7"/>
        <v>-6.7654215563095477E-16</v>
      </c>
      <c r="H96" s="6">
        <f t="shared" si="8"/>
        <v>7.6248522743540548E-3</v>
      </c>
      <c r="I96" s="6">
        <f t="shared" si="9"/>
        <v>3.0499409097416219E-2</v>
      </c>
    </row>
    <row r="97" spans="2:9">
      <c r="B97" s="3">
        <v>26573</v>
      </c>
      <c r="C97" s="1">
        <v>5506.3959999999997</v>
      </c>
      <c r="D97" s="5">
        <f t="shared" si="5"/>
        <v>8.613665604656461</v>
      </c>
      <c r="E97" s="5">
        <f t="shared" si="6"/>
        <v>8.5918316385435851</v>
      </c>
      <c r="F97" s="4">
        <v>2.1833966112875074</v>
      </c>
      <c r="G97" s="5">
        <f t="shared" si="7"/>
        <v>8.3960616237277463E-16</v>
      </c>
      <c r="H97" s="6">
        <f t="shared" si="8"/>
        <v>7.5464456706537675E-3</v>
      </c>
      <c r="I97" s="6">
        <f t="shared" si="9"/>
        <v>3.018578268261507E-2</v>
      </c>
    </row>
    <row r="98" spans="2:9">
      <c r="B98" s="3">
        <v>26665</v>
      </c>
      <c r="C98" s="1">
        <v>5642.6689999999999</v>
      </c>
      <c r="D98" s="5">
        <f t="shared" si="5"/>
        <v>8.6381124595058996</v>
      </c>
      <c r="E98" s="5">
        <f t="shared" si="6"/>
        <v>8.5992348205612483</v>
      </c>
      <c r="F98" s="4">
        <v>3.8877638944651722</v>
      </c>
      <c r="G98" s="5">
        <f t="shared" si="7"/>
        <v>-4.8572257327350599E-16</v>
      </c>
      <c r="H98" s="6">
        <f t="shared" si="8"/>
        <v>7.4031820176632124E-3</v>
      </c>
      <c r="I98" s="6">
        <f t="shared" si="9"/>
        <v>2.961272807065285E-2</v>
      </c>
    </row>
    <row r="99" spans="2:9">
      <c r="B99" s="3">
        <v>26755</v>
      </c>
      <c r="C99" s="1">
        <v>5704.098</v>
      </c>
      <c r="D99" s="5">
        <f t="shared" si="5"/>
        <v>8.6489401428722079</v>
      </c>
      <c r="E99" s="5">
        <f t="shared" si="6"/>
        <v>8.6074571193479521</v>
      </c>
      <c r="F99" s="4">
        <v>4.148302352425536</v>
      </c>
      <c r="G99" s="5">
        <f t="shared" si="7"/>
        <v>4.5102810375396984E-16</v>
      </c>
      <c r="H99" s="6">
        <f t="shared" si="8"/>
        <v>8.2222987867037745E-3</v>
      </c>
      <c r="I99" s="6">
        <f t="shared" si="9"/>
        <v>3.2889195146815098E-2</v>
      </c>
    </row>
    <row r="100" spans="2:9">
      <c r="B100" s="3">
        <v>26846</v>
      </c>
      <c r="C100" s="1">
        <v>5674.1</v>
      </c>
      <c r="D100" s="5">
        <f t="shared" si="5"/>
        <v>8.6436672394644614</v>
      </c>
      <c r="E100" s="5">
        <f t="shared" si="6"/>
        <v>8.6163521021188849</v>
      </c>
      <c r="F100" s="4">
        <v>2.7315137345575633</v>
      </c>
      <c r="G100" s="5">
        <f t="shared" si="7"/>
        <v>8.1185058675714572E-16</v>
      </c>
      <c r="H100" s="6">
        <f t="shared" si="8"/>
        <v>8.8949827709328133E-3</v>
      </c>
      <c r="I100" s="6">
        <f t="shared" si="9"/>
        <v>3.5579931083731253E-2</v>
      </c>
    </row>
    <row r="101" spans="2:9">
      <c r="B101" s="3">
        <v>26938</v>
      </c>
      <c r="C101" s="1">
        <v>5727.96</v>
      </c>
      <c r="D101" s="5">
        <f t="shared" si="5"/>
        <v>8.6531147253758753</v>
      </c>
      <c r="E101" s="5">
        <f t="shared" si="6"/>
        <v>8.6249351176829183</v>
      </c>
      <c r="F101" s="4">
        <v>2.8179607692957682</v>
      </c>
      <c r="G101" s="5">
        <f t="shared" si="7"/>
        <v>-6.6266436782314031E-16</v>
      </c>
      <c r="H101" s="6">
        <f t="shared" si="8"/>
        <v>8.5830155640334027E-3</v>
      </c>
      <c r="I101" s="6">
        <f t="shared" si="9"/>
        <v>3.4332062256133611E-2</v>
      </c>
    </row>
    <row r="102" spans="2:9">
      <c r="B102" s="3">
        <v>27030</v>
      </c>
      <c r="C102" s="1">
        <v>5678.7129999999997</v>
      </c>
      <c r="D102" s="5">
        <f t="shared" si="5"/>
        <v>8.644479901534007</v>
      </c>
      <c r="E102" s="5">
        <f t="shared" si="6"/>
        <v>8.6339792326277358</v>
      </c>
      <c r="F102" s="4">
        <v>1.0500668906271089</v>
      </c>
      <c r="G102" s="5">
        <f t="shared" si="7"/>
        <v>1.2663481374630692E-16</v>
      </c>
      <c r="H102" s="6">
        <f t="shared" si="8"/>
        <v>9.044114944817494E-3</v>
      </c>
      <c r="I102" s="6">
        <f t="shared" si="9"/>
        <v>3.6176459779269976E-2</v>
      </c>
    </row>
    <row r="103" spans="2:9">
      <c r="B103" s="3">
        <v>27120</v>
      </c>
      <c r="C103" s="1">
        <v>5692.21</v>
      </c>
      <c r="D103" s="5">
        <f t="shared" si="5"/>
        <v>8.6468538524153367</v>
      </c>
      <c r="E103" s="5">
        <f t="shared" si="6"/>
        <v>8.6427689499720888</v>
      </c>
      <c r="F103" s="4">
        <v>0.40849024432479425</v>
      </c>
      <c r="G103" s="5">
        <f t="shared" si="7"/>
        <v>-5.8113236445223038E-17</v>
      </c>
      <c r="H103" s="6">
        <f t="shared" si="8"/>
        <v>8.7897173443529653E-3</v>
      </c>
      <c r="I103" s="6">
        <f t="shared" si="9"/>
        <v>3.5158869377411861E-2</v>
      </c>
    </row>
    <row r="104" spans="2:9">
      <c r="B104" s="3">
        <v>27211</v>
      </c>
      <c r="C104" s="1">
        <v>5638.4110000000001</v>
      </c>
      <c r="D104" s="5">
        <f t="shared" si="5"/>
        <v>8.6373575672079621</v>
      </c>
      <c r="E104" s="5">
        <f t="shared" si="6"/>
        <v>8.6512854380139128</v>
      </c>
      <c r="F104" s="4">
        <v>-1.3927870805951319</v>
      </c>
      <c r="G104" s="5">
        <f t="shared" si="7"/>
        <v>6.1582683397176652E-16</v>
      </c>
      <c r="H104" s="6">
        <f t="shared" si="8"/>
        <v>8.516488041824033E-3</v>
      </c>
      <c r="I104" s="6">
        <f t="shared" si="9"/>
        <v>3.4065952167296132E-2</v>
      </c>
    </row>
    <row r="105" spans="2:9">
      <c r="B105" s="3">
        <v>27303</v>
      </c>
      <c r="C105" s="1">
        <v>5616.5259999999998</v>
      </c>
      <c r="D105" s="5">
        <f t="shared" si="5"/>
        <v>8.633468602288394</v>
      </c>
      <c r="E105" s="5">
        <f t="shared" si="6"/>
        <v>8.6594938045743692</v>
      </c>
      <c r="F105" s="4">
        <v>-2.6025202285974847</v>
      </c>
      <c r="G105" s="5">
        <f t="shared" si="7"/>
        <v>-4.2327252813834093E-16</v>
      </c>
      <c r="H105" s="6">
        <f t="shared" si="8"/>
        <v>8.208366560456426E-3</v>
      </c>
      <c r="I105" s="6">
        <f t="shared" si="9"/>
        <v>3.2833466241825704E-2</v>
      </c>
    </row>
    <row r="106" spans="2:9">
      <c r="B106" s="3">
        <v>27395</v>
      </c>
      <c r="C106" s="1">
        <v>5548.1559999999999</v>
      </c>
      <c r="D106" s="5">
        <f t="shared" si="5"/>
        <v>8.6212208992802193</v>
      </c>
      <c r="E106" s="5">
        <f t="shared" si="6"/>
        <v>8.6669495640474512</v>
      </c>
      <c r="F106" s="4">
        <v>-4.5728664767232541</v>
      </c>
      <c r="G106" s="5">
        <f t="shared" si="7"/>
        <v>6.2450045135165055E-16</v>
      </c>
      <c r="H106" s="6">
        <f t="shared" si="8"/>
        <v>7.4557594730819687E-3</v>
      </c>
      <c r="I106" s="6">
        <f t="shared" si="9"/>
        <v>2.9823037892327875E-2</v>
      </c>
    </row>
    <row r="107" spans="2:9">
      <c r="B107" s="3">
        <v>27485</v>
      </c>
      <c r="C107" s="1">
        <v>5587.8</v>
      </c>
      <c r="D107" s="5">
        <f t="shared" si="5"/>
        <v>8.6283409287556676</v>
      </c>
      <c r="E107" s="5">
        <f t="shared" si="6"/>
        <v>8.6748712548266322</v>
      </c>
      <c r="F107" s="4">
        <v>-4.6530326070964731</v>
      </c>
      <c r="G107" s="5">
        <f t="shared" si="7"/>
        <v>9.7144514654701197E-17</v>
      </c>
      <c r="H107" s="6">
        <f t="shared" si="8"/>
        <v>7.9216907791810343E-3</v>
      </c>
      <c r="I107" s="6">
        <f t="shared" si="9"/>
        <v>3.1686763116724137E-2</v>
      </c>
    </row>
    <row r="108" spans="2:9">
      <c r="B108" s="3">
        <v>27576</v>
      </c>
      <c r="C108" s="1">
        <v>5683.4440000000004</v>
      </c>
      <c r="D108" s="5">
        <f t="shared" si="5"/>
        <v>8.6453126659947355</v>
      </c>
      <c r="E108" s="5">
        <f t="shared" si="6"/>
        <v>8.683085801338061</v>
      </c>
      <c r="F108" s="4">
        <v>-3.777313534332627</v>
      </c>
      <c r="G108" s="5">
        <f t="shared" si="7"/>
        <v>7.7715611723760958E-16</v>
      </c>
      <c r="H108" s="6">
        <f t="shared" si="8"/>
        <v>8.2145465114287219E-3</v>
      </c>
      <c r="I108" s="6">
        <f t="shared" si="9"/>
        <v>3.2858186045714888E-2</v>
      </c>
    </row>
    <row r="109" spans="2:9">
      <c r="B109" s="3">
        <v>27668</v>
      </c>
      <c r="C109" s="1">
        <v>5759.9719999999998</v>
      </c>
      <c r="D109" s="5">
        <f t="shared" si="5"/>
        <v>8.658687892567011</v>
      </c>
      <c r="E109" s="5">
        <f t="shared" si="6"/>
        <v>8.691061271097599</v>
      </c>
      <c r="F109" s="4">
        <v>-3.2373378530587549</v>
      </c>
      <c r="G109" s="5">
        <f t="shared" si="7"/>
        <v>-4.2327252813834093E-16</v>
      </c>
      <c r="H109" s="6">
        <f t="shared" si="8"/>
        <v>7.9754697595380009E-3</v>
      </c>
      <c r="I109" s="6">
        <f t="shared" si="9"/>
        <v>3.1901879038152003E-2</v>
      </c>
    </row>
    <row r="110" spans="2:9">
      <c r="B110" s="3">
        <v>27760</v>
      </c>
      <c r="C110" s="1">
        <v>5889.5</v>
      </c>
      <c r="D110" s="5">
        <f t="shared" si="5"/>
        <v>8.6809263833988393</v>
      </c>
      <c r="E110" s="5">
        <f t="shared" si="6"/>
        <v>8.69913780265151</v>
      </c>
      <c r="F110" s="4">
        <v>-1.8211419252671524</v>
      </c>
      <c r="G110" s="5">
        <f t="shared" si="7"/>
        <v>7.4246164771807344E-16</v>
      </c>
      <c r="H110" s="6">
        <f t="shared" si="8"/>
        <v>8.0765315539110816E-3</v>
      </c>
      <c r="I110" s="6">
        <f t="shared" si="9"/>
        <v>3.2306126215644326E-2</v>
      </c>
    </row>
    <row r="111" spans="2:9">
      <c r="B111" s="3">
        <v>27851</v>
      </c>
      <c r="C111" s="1">
        <v>5932.7110000000002</v>
      </c>
      <c r="D111" s="5">
        <f t="shared" si="5"/>
        <v>8.6882365544705245</v>
      </c>
      <c r="E111" s="5">
        <f t="shared" si="6"/>
        <v>8.7069027063239854</v>
      </c>
      <c r="F111" s="4">
        <v>-1.8666151853460462</v>
      </c>
      <c r="G111" s="5">
        <f t="shared" si="7"/>
        <v>-5.2735593669694936E-16</v>
      </c>
      <c r="H111" s="6">
        <f t="shared" si="8"/>
        <v>7.7649036724753984E-3</v>
      </c>
      <c r="I111" s="6">
        <f t="shared" si="9"/>
        <v>3.1059614689901593E-2</v>
      </c>
    </row>
    <row r="112" spans="2:9">
      <c r="B112" s="3">
        <v>27942</v>
      </c>
      <c r="C112" s="1">
        <v>5965.2650000000003</v>
      </c>
      <c r="D112" s="5">
        <f t="shared" si="5"/>
        <v>8.6937087593624867</v>
      </c>
      <c r="E112" s="5">
        <f t="shared" si="6"/>
        <v>8.7148026565497254</v>
      </c>
      <c r="F112" s="4">
        <v>-2.1093897187239015</v>
      </c>
      <c r="G112" s="5">
        <f t="shared" si="7"/>
        <v>2.6367796834847468E-16</v>
      </c>
      <c r="H112" s="6">
        <f t="shared" si="8"/>
        <v>7.8999502257399712E-3</v>
      </c>
      <c r="I112" s="6">
        <f t="shared" si="9"/>
        <v>3.1599800902959885E-2</v>
      </c>
    </row>
    <row r="113" spans="2:9">
      <c r="B113" s="3">
        <v>28034</v>
      </c>
      <c r="C113" s="1">
        <v>6008.5039999999999</v>
      </c>
      <c r="D113" s="5">
        <f t="shared" si="5"/>
        <v>8.7009310780746905</v>
      </c>
      <c r="E113" s="5">
        <f t="shared" si="6"/>
        <v>8.7227989617961246</v>
      </c>
      <c r="F113" s="4">
        <v>-2.1867883721433468</v>
      </c>
      <c r="G113" s="5">
        <f t="shared" si="7"/>
        <v>-6.4531713306337224E-16</v>
      </c>
      <c r="H113" s="6">
        <f t="shared" si="8"/>
        <v>7.9963052463991602E-3</v>
      </c>
      <c r="I113" s="6">
        <f t="shared" si="9"/>
        <v>3.1985220985596641E-2</v>
      </c>
    </row>
    <row r="114" spans="2:9">
      <c r="B114" s="3">
        <v>28126</v>
      </c>
      <c r="C114" s="1">
        <v>6079.4939999999997</v>
      </c>
      <c r="D114" s="5">
        <f t="shared" si="5"/>
        <v>8.7126767478127185</v>
      </c>
      <c r="E114" s="5">
        <f t="shared" si="6"/>
        <v>8.7310694355551828</v>
      </c>
      <c r="F114" s="4">
        <v>-1.8392687742464569</v>
      </c>
      <c r="G114" s="5">
        <f t="shared" si="7"/>
        <v>2.9143354396410359E-16</v>
      </c>
      <c r="H114" s="6">
        <f t="shared" si="8"/>
        <v>8.2704737590582056E-3</v>
      </c>
      <c r="I114" s="6">
        <f t="shared" si="9"/>
        <v>3.3081895036232822E-2</v>
      </c>
    </row>
    <row r="115" spans="2:9">
      <c r="B115" s="3">
        <v>28216</v>
      </c>
      <c r="C115" s="1">
        <v>6197.6859999999997</v>
      </c>
      <c r="D115" s="5">
        <f t="shared" si="5"/>
        <v>8.7319312755606457</v>
      </c>
      <c r="E115" s="5">
        <f t="shared" si="6"/>
        <v>8.7395369689784772</v>
      </c>
      <c r="F115" s="4">
        <v>-0.76056934178322377</v>
      </c>
      <c r="G115" s="5">
        <f t="shared" si="7"/>
        <v>7.7715611723760958E-16</v>
      </c>
      <c r="H115" s="6">
        <f t="shared" si="8"/>
        <v>8.4675334232944266E-3</v>
      </c>
      <c r="I115" s="6">
        <f t="shared" si="9"/>
        <v>3.3870133693177706E-2</v>
      </c>
    </row>
    <row r="116" spans="2:9">
      <c r="B116" s="3">
        <v>28307</v>
      </c>
      <c r="C116" s="1">
        <v>6309.5140000000001</v>
      </c>
      <c r="D116" s="5">
        <f t="shared" si="5"/>
        <v>8.749813931966802</v>
      </c>
      <c r="E116" s="5">
        <f t="shared" si="6"/>
        <v>8.7479436526352767</v>
      </c>
      <c r="F116" s="4">
        <v>0.18702793315249513</v>
      </c>
      <c r="G116" s="5">
        <f t="shared" si="7"/>
        <v>3.3046482217358175E-16</v>
      </c>
      <c r="H116" s="6">
        <f t="shared" si="8"/>
        <v>8.4066836567995296E-3</v>
      </c>
      <c r="I116" s="6">
        <f t="shared" si="9"/>
        <v>3.3626734627198118E-2</v>
      </c>
    </row>
    <row r="117" spans="2:9">
      <c r="B117" s="3">
        <v>28399</v>
      </c>
      <c r="C117" s="1">
        <v>6309.652</v>
      </c>
      <c r="D117" s="5">
        <f t="shared" si="5"/>
        <v>8.7498358034597352</v>
      </c>
      <c r="E117" s="5">
        <f t="shared" si="6"/>
        <v>8.7564580171157349</v>
      </c>
      <c r="F117" s="4">
        <v>-0.66222136559998268</v>
      </c>
      <c r="G117" s="5">
        <f t="shared" si="7"/>
        <v>1.3964523981613297E-16</v>
      </c>
      <c r="H117" s="6">
        <f t="shared" si="8"/>
        <v>8.5143644804581697E-3</v>
      </c>
      <c r="I117" s="6">
        <f t="shared" si="9"/>
        <v>3.4057457921832679E-2</v>
      </c>
    </row>
    <row r="118" spans="2:9">
      <c r="B118" s="3">
        <v>28491</v>
      </c>
      <c r="C118" s="1">
        <v>6329.7910000000002</v>
      </c>
      <c r="D118" s="5">
        <f t="shared" si="5"/>
        <v>8.7530224972155697</v>
      </c>
      <c r="E118" s="5">
        <f t="shared" si="6"/>
        <v>8.7650724758776146</v>
      </c>
      <c r="F118" s="4">
        <v>-1.2049978662044845</v>
      </c>
      <c r="G118" s="5">
        <f t="shared" si="7"/>
        <v>-9.0205620750793969E-17</v>
      </c>
      <c r="H118" s="6">
        <f t="shared" si="8"/>
        <v>8.6144587618797175E-3</v>
      </c>
      <c r="I118" s="6">
        <f t="shared" si="9"/>
        <v>3.445783504751887E-2</v>
      </c>
    </row>
    <row r="119" spans="2:9">
      <c r="B119" s="3">
        <v>28581</v>
      </c>
      <c r="C119" s="1">
        <v>6574.39</v>
      </c>
      <c r="D119" s="5">
        <f t="shared" si="5"/>
        <v>8.790937077076638</v>
      </c>
      <c r="E119" s="5">
        <f t="shared" si="6"/>
        <v>8.7737578283324265</v>
      </c>
      <c r="F119" s="4">
        <v>1.7179248744212023</v>
      </c>
      <c r="G119" s="5">
        <f t="shared" si="7"/>
        <v>-5.1694759584108851E-16</v>
      </c>
      <c r="H119" s="6">
        <f t="shared" si="8"/>
        <v>8.6853524548118344E-3</v>
      </c>
      <c r="I119" s="6">
        <f t="shared" si="9"/>
        <v>3.4741409819247338E-2</v>
      </c>
    </row>
    <row r="120" spans="2:9">
      <c r="B120" s="3">
        <v>28672</v>
      </c>
      <c r="C120" s="1">
        <v>6640.4970000000003</v>
      </c>
      <c r="D120" s="5">
        <f t="shared" si="5"/>
        <v>8.8009420890669929</v>
      </c>
      <c r="E120" s="5">
        <f t="shared" si="6"/>
        <v>8.7826556434533316</v>
      </c>
      <c r="F120" s="4">
        <v>1.8286445613661102</v>
      </c>
      <c r="G120" s="5">
        <f t="shared" si="7"/>
        <v>2.2551405187698492E-16</v>
      </c>
      <c r="H120" s="6">
        <f t="shared" si="8"/>
        <v>8.8978151209051504E-3</v>
      </c>
      <c r="I120" s="6">
        <f t="shared" si="9"/>
        <v>3.5591260483620601E-2</v>
      </c>
    </row>
    <row r="121" spans="2:9">
      <c r="B121" s="3">
        <v>28764</v>
      </c>
      <c r="C121" s="1">
        <v>6729.7550000000001</v>
      </c>
      <c r="D121" s="5">
        <f t="shared" si="5"/>
        <v>8.8142940178156497</v>
      </c>
      <c r="E121" s="5">
        <f t="shared" si="6"/>
        <v>8.7915519114487228</v>
      </c>
      <c r="F121" s="4">
        <v>2.2742106366926627</v>
      </c>
      <c r="G121" s="5">
        <f t="shared" si="7"/>
        <v>2.3592239273284576E-16</v>
      </c>
      <c r="H121" s="6">
        <f t="shared" si="8"/>
        <v>8.8962679953912271E-3</v>
      </c>
      <c r="I121" s="6">
        <f t="shared" si="9"/>
        <v>3.5585071981564909E-2</v>
      </c>
    </row>
    <row r="122" spans="2:9">
      <c r="B122" s="3">
        <v>28856</v>
      </c>
      <c r="C122" s="1">
        <v>6741.8540000000003</v>
      </c>
      <c r="D122" s="5">
        <f t="shared" si="5"/>
        <v>8.8160902402643622</v>
      </c>
      <c r="E122" s="5">
        <f t="shared" si="6"/>
        <v>8.8008492107349685</v>
      </c>
      <c r="F122" s="4">
        <v>1.5241029529393788</v>
      </c>
      <c r="G122" s="5">
        <f t="shared" si="7"/>
        <v>-1.3183898417423734E-16</v>
      </c>
      <c r="H122" s="6">
        <f t="shared" si="8"/>
        <v>9.2972992862456749E-3</v>
      </c>
      <c r="I122" s="6">
        <f t="shared" si="9"/>
        <v>3.71891971449827E-2</v>
      </c>
    </row>
    <row r="123" spans="2:9">
      <c r="B123" s="3">
        <v>28946</v>
      </c>
      <c r="C123" s="1">
        <v>6749.0630000000001</v>
      </c>
      <c r="D123" s="5">
        <f t="shared" si="5"/>
        <v>8.8171589594160924</v>
      </c>
      <c r="E123" s="5">
        <f t="shared" si="6"/>
        <v>8.8095131351368678</v>
      </c>
      <c r="F123" s="4">
        <v>0.76458242792238496</v>
      </c>
      <c r="G123" s="5">
        <f t="shared" si="7"/>
        <v>7.0603245472256049E-16</v>
      </c>
      <c r="H123" s="6">
        <f t="shared" si="8"/>
        <v>8.6639244018993367E-3</v>
      </c>
      <c r="I123" s="6">
        <f t="shared" si="9"/>
        <v>3.4655697607597347E-2</v>
      </c>
    </row>
    <row r="124" spans="2:9">
      <c r="B124" s="3">
        <v>29037</v>
      </c>
      <c r="C124" s="1">
        <v>6799.2</v>
      </c>
      <c r="D124" s="5">
        <f t="shared" si="5"/>
        <v>8.8245602371844161</v>
      </c>
      <c r="E124" s="5">
        <f t="shared" si="6"/>
        <v>8.8173494224267817</v>
      </c>
      <c r="F124" s="4">
        <v>0.72108147576349468</v>
      </c>
      <c r="G124" s="5">
        <f t="shared" si="7"/>
        <v>-5.377642775528102E-16</v>
      </c>
      <c r="H124" s="6">
        <f t="shared" si="8"/>
        <v>7.8362872899138125E-3</v>
      </c>
      <c r="I124" s="6">
        <f t="shared" si="9"/>
        <v>3.134514915965525E-2</v>
      </c>
    </row>
    <row r="125" spans="2:9">
      <c r="B125" s="3">
        <v>29129</v>
      </c>
      <c r="C125" s="1">
        <v>6816.2030000000004</v>
      </c>
      <c r="D125" s="5">
        <f t="shared" si="5"/>
        <v>8.827057850929501</v>
      </c>
      <c r="E125" s="5">
        <f t="shared" si="6"/>
        <v>8.8243874035705883</v>
      </c>
      <c r="F125" s="4">
        <v>0.26704473589126637</v>
      </c>
      <c r="G125" s="5">
        <f t="shared" si="7"/>
        <v>8.9338259012805565E-17</v>
      </c>
      <c r="H125" s="6">
        <f t="shared" si="8"/>
        <v>7.0379811438066042E-3</v>
      </c>
      <c r="I125" s="6">
        <f t="shared" si="9"/>
        <v>2.8151924575226417E-2</v>
      </c>
    </row>
    <row r="126" spans="2:9">
      <c r="B126" s="3">
        <v>29221</v>
      </c>
      <c r="C126" s="1">
        <v>6837.6409999999996</v>
      </c>
      <c r="D126" s="5">
        <f t="shared" si="5"/>
        <v>8.8301980680898264</v>
      </c>
      <c r="E126" s="5">
        <f t="shared" si="6"/>
        <v>8.8305008774538418</v>
      </c>
      <c r="F126" s="4">
        <v>-3.0280936401547189E-2</v>
      </c>
      <c r="G126" s="5">
        <f t="shared" si="7"/>
        <v>8.3483567281383841E-17</v>
      </c>
      <c r="H126" s="6">
        <f t="shared" si="8"/>
        <v>6.1134738832535618E-3</v>
      </c>
      <c r="I126" s="6">
        <f t="shared" si="9"/>
        <v>2.4453895533014247E-2</v>
      </c>
    </row>
    <row r="127" spans="2:9">
      <c r="B127" s="3">
        <v>29312</v>
      </c>
      <c r="C127" s="1">
        <v>6696.7529999999997</v>
      </c>
      <c r="D127" s="5">
        <f t="shared" si="5"/>
        <v>8.8093780610438319</v>
      </c>
      <c r="E127" s="5">
        <f t="shared" si="6"/>
        <v>8.8352773765428587</v>
      </c>
      <c r="F127" s="4">
        <v>-2.5899315499026576</v>
      </c>
      <c r="G127" s="5">
        <f t="shared" si="7"/>
        <v>-2.2204460492503131E-16</v>
      </c>
      <c r="H127" s="6">
        <f t="shared" si="8"/>
        <v>4.7764990890168946E-3</v>
      </c>
      <c r="I127" s="6">
        <f t="shared" si="9"/>
        <v>1.9105996356067578E-2</v>
      </c>
    </row>
    <row r="128" spans="2:9">
      <c r="B128" s="3">
        <v>29403</v>
      </c>
      <c r="C128" s="1">
        <v>6688.7939999999999</v>
      </c>
      <c r="D128" s="5">
        <f t="shared" si="5"/>
        <v>8.8081888678135591</v>
      </c>
      <c r="E128" s="5">
        <f t="shared" si="6"/>
        <v>8.8392513354298607</v>
      </c>
      <c r="F128" s="4">
        <v>-3.1062467616302047</v>
      </c>
      <c r="G128" s="5">
        <f t="shared" si="7"/>
        <v>4.4408920985006262E-16</v>
      </c>
      <c r="H128" s="6">
        <f t="shared" si="8"/>
        <v>3.973958887002027E-3</v>
      </c>
      <c r="I128" s="6">
        <f t="shared" si="9"/>
        <v>1.5895835548008108E-2</v>
      </c>
    </row>
    <row r="129" spans="2:9">
      <c r="B129" s="3">
        <v>29495</v>
      </c>
      <c r="C129" s="1">
        <v>6813.5349999999999</v>
      </c>
      <c r="D129" s="5">
        <f t="shared" si="5"/>
        <v>8.8266663540373269</v>
      </c>
      <c r="E129" s="5">
        <f t="shared" si="6"/>
        <v>8.8441335869044799</v>
      </c>
      <c r="F129" s="4">
        <v>-1.7467232867152973</v>
      </c>
      <c r="G129" s="5">
        <f t="shared" si="7"/>
        <v>-4.163336342344337E-17</v>
      </c>
      <c r="H129" s="6">
        <f t="shared" si="8"/>
        <v>4.8822514746191814E-3</v>
      </c>
      <c r="I129" s="6">
        <f t="shared" si="9"/>
        <v>1.9529005898476726E-2</v>
      </c>
    </row>
    <row r="130" spans="2:9">
      <c r="B130" s="3">
        <v>29587</v>
      </c>
      <c r="C130" s="1">
        <v>6947.0420000000004</v>
      </c>
      <c r="D130" s="5">
        <f t="shared" si="5"/>
        <v>8.8460712364497596</v>
      </c>
      <c r="E130" s="5">
        <f t="shared" si="6"/>
        <v>8.8496365705628435</v>
      </c>
      <c r="F130" s="4">
        <v>-0.35653341130842786</v>
      </c>
      <c r="G130" s="5">
        <f t="shared" si="7"/>
        <v>3.7209818559702512E-16</v>
      </c>
      <c r="H130" s="6">
        <f t="shared" si="8"/>
        <v>5.5029836583635472E-3</v>
      </c>
      <c r="I130" s="6">
        <f t="shared" si="9"/>
        <v>2.2011934633454189E-2</v>
      </c>
    </row>
    <row r="131" spans="2:9">
      <c r="B131" s="3">
        <v>29677</v>
      </c>
      <c r="C131" s="1">
        <v>6895.5590000000002</v>
      </c>
      <c r="D131" s="5">
        <f t="shared" ref="D131:D194" si="10">LN(C131)</f>
        <v>8.8386328601826243</v>
      </c>
      <c r="E131" s="5">
        <f t="shared" ref="E131:E194" si="11">D131-F131/100</f>
        <v>8.855489157340303</v>
      </c>
      <c r="F131" s="4">
        <v>-1.6856297157679303</v>
      </c>
      <c r="G131" s="5">
        <f t="shared" ref="G131:G194" si="12">(D131-E131)-F131/100</f>
        <v>6.349087922075114E-16</v>
      </c>
      <c r="H131" s="6">
        <f t="shared" si="8"/>
        <v>5.8525867774594786E-3</v>
      </c>
      <c r="I131" s="6">
        <f t="shared" si="9"/>
        <v>2.3410347109837915E-2</v>
      </c>
    </row>
    <row r="132" spans="2:9">
      <c r="B132" s="3">
        <v>29768</v>
      </c>
      <c r="C132" s="1">
        <v>6978.1350000000002</v>
      </c>
      <c r="D132" s="5">
        <f t="shared" si="10"/>
        <v>8.8505369680772041</v>
      </c>
      <c r="E132" s="5">
        <f t="shared" si="11"/>
        <v>8.8621040791067749</v>
      </c>
      <c r="F132" s="4">
        <v>-1.1567111029571486</v>
      </c>
      <c r="G132" s="5">
        <f t="shared" si="12"/>
        <v>7.3205330686221259E-16</v>
      </c>
      <c r="H132" s="6">
        <f t="shared" ref="H132:H195" si="13">E132-E131</f>
        <v>6.6149217664719373E-3</v>
      </c>
      <c r="I132" s="6">
        <f t="shared" ref="I132:I195" si="14">H132*4</f>
        <v>2.6459687065887749E-2</v>
      </c>
    </row>
    <row r="133" spans="2:9">
      <c r="B133" s="3">
        <v>29860</v>
      </c>
      <c r="C133" s="1">
        <v>6902.1049999999996</v>
      </c>
      <c r="D133" s="5">
        <f t="shared" si="10"/>
        <v>8.839581716523977</v>
      </c>
      <c r="E133" s="5">
        <f t="shared" si="11"/>
        <v>8.8687862809487541</v>
      </c>
      <c r="F133" s="4">
        <v>-2.9204564424776307</v>
      </c>
      <c r="G133" s="5">
        <f t="shared" si="12"/>
        <v>-8.3960616237277463E-16</v>
      </c>
      <c r="H133" s="6">
        <f t="shared" si="13"/>
        <v>6.6822018419792073E-3</v>
      </c>
      <c r="I133" s="6">
        <f t="shared" si="14"/>
        <v>2.6728807367916829E-2</v>
      </c>
    </row>
    <row r="134" spans="2:9">
      <c r="B134" s="3">
        <v>29952</v>
      </c>
      <c r="C134" s="1">
        <v>6794.8779999999997</v>
      </c>
      <c r="D134" s="5">
        <f t="shared" si="10"/>
        <v>8.8239243720458429</v>
      </c>
      <c r="E134" s="5">
        <f t="shared" si="11"/>
        <v>8.8753101415448192</v>
      </c>
      <c r="F134" s="4">
        <v>-5.1385769498975895</v>
      </c>
      <c r="G134" s="5">
        <f t="shared" si="12"/>
        <v>-4.3715031594615539E-16</v>
      </c>
      <c r="H134" s="6">
        <f t="shared" si="13"/>
        <v>6.5238605960651341E-3</v>
      </c>
      <c r="I134" s="6">
        <f t="shared" si="14"/>
        <v>2.6095442384260537E-2</v>
      </c>
    </row>
    <row r="135" spans="2:9">
      <c r="B135" s="3">
        <v>30042</v>
      </c>
      <c r="C135" s="1">
        <v>6825.8760000000002</v>
      </c>
      <c r="D135" s="5">
        <f t="shared" si="10"/>
        <v>8.8284759634651433</v>
      </c>
      <c r="E135" s="5">
        <f t="shared" si="11"/>
        <v>8.8829073639888421</v>
      </c>
      <c r="F135" s="4">
        <v>-5.4431400523699196</v>
      </c>
      <c r="G135" s="5">
        <f t="shared" si="12"/>
        <v>4.2327252813834093E-16</v>
      </c>
      <c r="H135" s="6">
        <f t="shared" si="13"/>
        <v>7.5972224440228331E-3</v>
      </c>
      <c r="I135" s="6">
        <f t="shared" si="14"/>
        <v>3.0388889776091332E-2</v>
      </c>
    </row>
    <row r="136" spans="2:9">
      <c r="B136" s="3">
        <v>30133</v>
      </c>
      <c r="C136" s="1">
        <v>6799.7809999999999</v>
      </c>
      <c r="D136" s="5">
        <f t="shared" si="10"/>
        <v>8.8246456847632242</v>
      </c>
      <c r="E136" s="5">
        <f t="shared" si="11"/>
        <v>8.8902132287015334</v>
      </c>
      <c r="F136" s="4">
        <v>-6.5567543938310004</v>
      </c>
      <c r="G136" s="5">
        <f t="shared" si="12"/>
        <v>7.9103390504542404E-16</v>
      </c>
      <c r="H136" s="6">
        <f t="shared" si="13"/>
        <v>7.3058647126913456E-3</v>
      </c>
      <c r="I136" s="6">
        <f t="shared" si="14"/>
        <v>2.9223458850765383E-2</v>
      </c>
    </row>
    <row r="137" spans="2:9">
      <c r="B137" s="3">
        <v>30225</v>
      </c>
      <c r="C137" s="1">
        <v>6802.4970000000003</v>
      </c>
      <c r="D137" s="5">
        <f t="shared" si="10"/>
        <v>8.8250450296429719</v>
      </c>
      <c r="E137" s="5">
        <f t="shared" si="11"/>
        <v>8.8978999990499528</v>
      </c>
      <c r="F137" s="4">
        <v>-7.2854969406981231</v>
      </c>
      <c r="G137" s="5">
        <f t="shared" si="12"/>
        <v>3.4694469519536142E-16</v>
      </c>
      <c r="H137" s="6">
        <f t="shared" si="13"/>
        <v>7.6867703484193584E-3</v>
      </c>
      <c r="I137" s="6">
        <f t="shared" si="14"/>
        <v>3.0747081393677433E-2</v>
      </c>
    </row>
    <row r="138" spans="2:9">
      <c r="B138" s="3">
        <v>30317</v>
      </c>
      <c r="C138" s="1">
        <v>6892.1440000000002</v>
      </c>
      <c r="D138" s="5">
        <f t="shared" si="10"/>
        <v>8.8381374912194488</v>
      </c>
      <c r="E138" s="5">
        <f t="shared" si="11"/>
        <v>8.9064065689241367</v>
      </c>
      <c r="F138" s="4">
        <v>-6.8269077704687753</v>
      </c>
      <c r="G138" s="5">
        <f t="shared" si="12"/>
        <v>-1.8041124150158794E-16</v>
      </c>
      <c r="H138" s="6">
        <f t="shared" si="13"/>
        <v>8.5065698741839668E-3</v>
      </c>
      <c r="I138" s="6">
        <f t="shared" si="14"/>
        <v>3.4026279496735867E-2</v>
      </c>
    </row>
    <row r="139" spans="2:9">
      <c r="B139" s="3">
        <v>30407</v>
      </c>
      <c r="C139" s="1">
        <v>7048.982</v>
      </c>
      <c r="D139" s="5">
        <f t="shared" si="10"/>
        <v>8.8606384882169191</v>
      </c>
      <c r="E139" s="5">
        <f t="shared" si="11"/>
        <v>8.9155606163545631</v>
      </c>
      <c r="F139" s="4">
        <v>-5.4922128137644455</v>
      </c>
      <c r="G139" s="5">
        <f t="shared" si="12"/>
        <v>4.8572257327350599E-16</v>
      </c>
      <c r="H139" s="6">
        <f t="shared" si="13"/>
        <v>9.1540474304263597E-3</v>
      </c>
      <c r="I139" s="6">
        <f t="shared" si="14"/>
        <v>3.6616189721705439E-2</v>
      </c>
    </row>
    <row r="140" spans="2:9">
      <c r="B140" s="3">
        <v>30498</v>
      </c>
      <c r="C140" s="1">
        <v>7189.8959999999997</v>
      </c>
      <c r="D140" s="5">
        <f t="shared" si="10"/>
        <v>8.8804319860764043</v>
      </c>
      <c r="E140" s="5">
        <f t="shared" si="11"/>
        <v>8.9245586253456306</v>
      </c>
      <c r="F140" s="4">
        <v>-4.4126639269226144</v>
      </c>
      <c r="G140" s="5">
        <f t="shared" si="12"/>
        <v>-1.8735013540549517E-16</v>
      </c>
      <c r="H140" s="6">
        <f t="shared" si="13"/>
        <v>8.9980089910675076E-3</v>
      </c>
      <c r="I140" s="6">
        <f t="shared" si="14"/>
        <v>3.599203596427003E-2</v>
      </c>
    </row>
    <row r="141" spans="2:9">
      <c r="B141" s="3">
        <v>30590</v>
      </c>
      <c r="C141" s="1">
        <v>7339.893</v>
      </c>
      <c r="D141" s="5">
        <f t="shared" si="10"/>
        <v>8.9010795438456309</v>
      </c>
      <c r="E141" s="5">
        <f t="shared" si="11"/>
        <v>8.9337048097598437</v>
      </c>
      <c r="F141" s="4">
        <v>-3.2625265914213264</v>
      </c>
      <c r="G141" s="5">
        <f t="shared" si="12"/>
        <v>4.8572257327350599E-16</v>
      </c>
      <c r="H141" s="6">
        <f t="shared" si="13"/>
        <v>9.1461844142131099E-3</v>
      </c>
      <c r="I141" s="6">
        <f t="shared" si="14"/>
        <v>3.658473765685244E-2</v>
      </c>
    </row>
    <row r="142" spans="2:9">
      <c r="B142" s="3">
        <v>30682</v>
      </c>
      <c r="C142" s="1">
        <v>7483.3710000000001</v>
      </c>
      <c r="D142" s="5">
        <f t="shared" si="10"/>
        <v>8.9204386378971954</v>
      </c>
      <c r="E142" s="5">
        <f t="shared" si="11"/>
        <v>8.9429211282712053</v>
      </c>
      <c r="F142" s="4">
        <v>-2.2482490374009809</v>
      </c>
      <c r="G142" s="5">
        <f t="shared" si="12"/>
        <v>-1.457167719820518E-16</v>
      </c>
      <c r="H142" s="6">
        <f t="shared" si="13"/>
        <v>9.2163185113616208E-3</v>
      </c>
      <c r="I142" s="6">
        <f t="shared" si="14"/>
        <v>3.6865274045446483E-2</v>
      </c>
    </row>
    <row r="143" spans="2:9">
      <c r="B143" s="3">
        <v>30773</v>
      </c>
      <c r="C143" s="1">
        <v>7612.6679999999997</v>
      </c>
      <c r="D143" s="5">
        <f t="shared" si="10"/>
        <v>8.9375689807401528</v>
      </c>
      <c r="E143" s="5">
        <f t="shared" si="11"/>
        <v>8.9522281247408344</v>
      </c>
      <c r="F143" s="4">
        <v>-1.4659144000681272</v>
      </c>
      <c r="G143" s="5">
        <f t="shared" si="12"/>
        <v>-3.0704605524789486E-16</v>
      </c>
      <c r="H143" s="6">
        <f t="shared" si="13"/>
        <v>9.3069964696290697E-3</v>
      </c>
      <c r="I143" s="6">
        <f t="shared" si="14"/>
        <v>3.7227985878516279E-2</v>
      </c>
    </row>
    <row r="144" spans="2:9">
      <c r="B144" s="3">
        <v>30864</v>
      </c>
      <c r="C144" s="1">
        <v>7686.0590000000002</v>
      </c>
      <c r="D144" s="5">
        <f t="shared" si="10"/>
        <v>8.9471634473898884</v>
      </c>
      <c r="E144" s="5">
        <f t="shared" si="11"/>
        <v>8.9615231275367009</v>
      </c>
      <c r="F144" s="4">
        <v>-1.4359680146812863</v>
      </c>
      <c r="G144" s="5">
        <f t="shared" si="12"/>
        <v>4.2674197509029455E-16</v>
      </c>
      <c r="H144" s="6">
        <f t="shared" si="13"/>
        <v>9.2950027958664805E-3</v>
      </c>
      <c r="I144" s="6">
        <f t="shared" si="14"/>
        <v>3.7180011183465922E-2</v>
      </c>
    </row>
    <row r="145" spans="2:9">
      <c r="B145" s="3">
        <v>30956</v>
      </c>
      <c r="C145" s="1">
        <v>7749.1509999999998</v>
      </c>
      <c r="D145" s="5">
        <f t="shared" si="10"/>
        <v>8.9553385679594335</v>
      </c>
      <c r="E145" s="5">
        <f t="shared" si="11"/>
        <v>8.9708722667638714</v>
      </c>
      <c r="F145" s="4">
        <v>-1.5533698804437126</v>
      </c>
      <c r="G145" s="5">
        <f t="shared" si="12"/>
        <v>-7.6327832942979512E-16</v>
      </c>
      <c r="H145" s="6">
        <f t="shared" si="13"/>
        <v>9.3491392271705109E-3</v>
      </c>
      <c r="I145" s="6">
        <f t="shared" si="14"/>
        <v>3.7396556908682044E-2</v>
      </c>
    </row>
    <row r="146" spans="2:9">
      <c r="B146" s="3">
        <v>31048</v>
      </c>
      <c r="C146" s="1">
        <v>7824.2470000000003</v>
      </c>
      <c r="D146" s="5">
        <f t="shared" si="10"/>
        <v>8.9649827807459985</v>
      </c>
      <c r="E146" s="5">
        <f t="shared" si="11"/>
        <v>8.9802091469708607</v>
      </c>
      <c r="F146" s="4">
        <v>-1.5226366224862176</v>
      </c>
      <c r="G146" s="5">
        <f t="shared" si="12"/>
        <v>0</v>
      </c>
      <c r="H146" s="6">
        <f t="shared" si="13"/>
        <v>9.3368802069893064E-3</v>
      </c>
      <c r="I146" s="6">
        <f t="shared" si="14"/>
        <v>3.7347520827957226E-2</v>
      </c>
    </row>
    <row r="147" spans="2:9">
      <c r="B147" s="3">
        <v>31138</v>
      </c>
      <c r="C147" s="1">
        <v>7893.1360000000004</v>
      </c>
      <c r="D147" s="5">
        <f t="shared" si="10"/>
        <v>8.9737488000173276</v>
      </c>
      <c r="E147" s="5">
        <f t="shared" si="11"/>
        <v>8.9895098208042814</v>
      </c>
      <c r="F147" s="4">
        <v>-1.5761020786954421</v>
      </c>
      <c r="G147" s="5">
        <f t="shared" si="12"/>
        <v>5.6898930012039273E-16</v>
      </c>
      <c r="H147" s="6">
        <f t="shared" si="13"/>
        <v>9.3006738334207029E-3</v>
      </c>
      <c r="I147" s="6">
        <f t="shared" si="14"/>
        <v>3.7202695333682811E-2</v>
      </c>
    </row>
    <row r="148" spans="2:9">
      <c r="B148" s="3">
        <v>31229</v>
      </c>
      <c r="C148" s="1">
        <v>8013.674</v>
      </c>
      <c r="D148" s="5">
        <f t="shared" si="10"/>
        <v>8.988904611556606</v>
      </c>
      <c r="E148" s="5">
        <f t="shared" si="11"/>
        <v>8.9988181234236997</v>
      </c>
      <c r="F148" s="4">
        <v>-0.99135118670942524</v>
      </c>
      <c r="G148" s="5">
        <f t="shared" si="12"/>
        <v>5.9154070530809122E-16</v>
      </c>
      <c r="H148" s="6">
        <f t="shared" si="13"/>
        <v>9.308302619418285E-3</v>
      </c>
      <c r="I148" s="6">
        <f t="shared" si="14"/>
        <v>3.723321047767314E-2</v>
      </c>
    </row>
    <row r="149" spans="2:9">
      <c r="B149" s="3">
        <v>31321</v>
      </c>
      <c r="C149" s="1">
        <v>8073.2389999999996</v>
      </c>
      <c r="D149" s="5">
        <f t="shared" si="10"/>
        <v>8.9963100438124926</v>
      </c>
      <c r="E149" s="5">
        <f t="shared" si="11"/>
        <v>9.0078943455578173</v>
      </c>
      <c r="F149" s="4">
        <v>-1.158430174532503</v>
      </c>
      <c r="G149" s="5">
        <f t="shared" si="12"/>
        <v>2.6367796834847468E-16</v>
      </c>
      <c r="H149" s="6">
        <f t="shared" si="13"/>
        <v>9.0762221341176286E-3</v>
      </c>
      <c r="I149" s="6">
        <f t="shared" si="14"/>
        <v>3.6304888536470514E-2</v>
      </c>
    </row>
    <row r="150" spans="2:9">
      <c r="B150" s="3">
        <v>31413</v>
      </c>
      <c r="C150" s="1">
        <v>8148.6030000000001</v>
      </c>
      <c r="D150" s="5">
        <f t="shared" si="10"/>
        <v>9.0056017804994113</v>
      </c>
      <c r="E150" s="5">
        <f t="shared" si="11"/>
        <v>9.016851668623767</v>
      </c>
      <c r="F150" s="4">
        <v>-1.1249888124356429</v>
      </c>
      <c r="G150" s="5">
        <f t="shared" si="12"/>
        <v>7.5113526509795747E-16</v>
      </c>
      <c r="H150" s="6">
        <f t="shared" si="13"/>
        <v>8.9573230659496517E-3</v>
      </c>
      <c r="I150" s="6">
        <f t="shared" si="14"/>
        <v>3.5829292263798607E-2</v>
      </c>
    </row>
    <row r="151" spans="2:9">
      <c r="B151" s="3">
        <v>31503</v>
      </c>
      <c r="C151" s="1">
        <v>8185.3029999999999</v>
      </c>
      <c r="D151" s="5">
        <f t="shared" si="10"/>
        <v>9.0100955080571321</v>
      </c>
      <c r="E151" s="5">
        <f t="shared" si="11"/>
        <v>9.0256282168951572</v>
      </c>
      <c r="F151" s="4">
        <v>-1.5532708838024996</v>
      </c>
      <c r="G151" s="5">
        <f t="shared" si="12"/>
        <v>-4.8572257327350599E-17</v>
      </c>
      <c r="H151" s="6">
        <f t="shared" si="13"/>
        <v>8.7765482713901832E-3</v>
      </c>
      <c r="I151" s="6">
        <f t="shared" si="14"/>
        <v>3.5106193085560733E-2</v>
      </c>
    </row>
    <row r="152" spans="2:9">
      <c r="B152" s="3">
        <v>31594</v>
      </c>
      <c r="C152" s="1">
        <v>8263.6389999999992</v>
      </c>
      <c r="D152" s="5">
        <f t="shared" si="10"/>
        <v>9.0196203263990515</v>
      </c>
      <c r="E152" s="5">
        <f t="shared" si="11"/>
        <v>9.0343905910422446</v>
      </c>
      <c r="F152" s="4">
        <v>-1.4770264643192332</v>
      </c>
      <c r="G152" s="5">
        <f t="shared" si="12"/>
        <v>-7.5460471204991109E-16</v>
      </c>
      <c r="H152" s="6">
        <f t="shared" si="13"/>
        <v>8.7623741470874705E-3</v>
      </c>
      <c r="I152" s="6">
        <f t="shared" si="14"/>
        <v>3.5049496588349882E-2</v>
      </c>
    </row>
    <row r="153" spans="2:9">
      <c r="B153" s="3">
        <v>31686</v>
      </c>
      <c r="C153" s="1">
        <v>8308.0210000000006</v>
      </c>
      <c r="D153" s="5">
        <f t="shared" si="10"/>
        <v>9.0249767126769687</v>
      </c>
      <c r="E153" s="5">
        <f t="shared" si="11"/>
        <v>9.0429927076959693</v>
      </c>
      <c r="F153" s="4">
        <v>-1.8015995019000501</v>
      </c>
      <c r="G153" s="5">
        <f t="shared" si="12"/>
        <v>-1.3877787807814457E-16</v>
      </c>
      <c r="H153" s="6">
        <f t="shared" si="13"/>
        <v>8.6021166537246785E-3</v>
      </c>
      <c r="I153" s="6">
        <f t="shared" si="14"/>
        <v>3.4408466614898714E-2</v>
      </c>
    </row>
    <row r="154" spans="2:9">
      <c r="B154" s="3">
        <v>31778</v>
      </c>
      <c r="C154" s="1">
        <v>8369.93</v>
      </c>
      <c r="D154" s="5">
        <f t="shared" si="10"/>
        <v>9.0324008002466378</v>
      </c>
      <c r="E154" s="5">
        <f t="shared" si="11"/>
        <v>9.0515050518577507</v>
      </c>
      <c r="F154" s="4">
        <v>-1.9104251611112455</v>
      </c>
      <c r="G154" s="5">
        <f t="shared" si="12"/>
        <v>-3.8857805861880479E-16</v>
      </c>
      <c r="H154" s="6">
        <f t="shared" si="13"/>
        <v>8.5123441617813711E-3</v>
      </c>
      <c r="I154" s="6">
        <f t="shared" si="14"/>
        <v>3.4049376647125484E-2</v>
      </c>
    </row>
    <row r="155" spans="2:9">
      <c r="B155" s="3">
        <v>31868</v>
      </c>
      <c r="C155" s="1">
        <v>8460.2330000000002</v>
      </c>
      <c r="D155" s="5">
        <f t="shared" si="10"/>
        <v>9.043131993592171</v>
      </c>
      <c r="E155" s="5">
        <f t="shared" si="11"/>
        <v>9.0599448481126235</v>
      </c>
      <c r="F155" s="4">
        <v>-1.6812854520452782</v>
      </c>
      <c r="G155" s="5">
        <f t="shared" si="12"/>
        <v>3.3653635433950058E-16</v>
      </c>
      <c r="H155" s="6">
        <f t="shared" si="13"/>
        <v>8.4397962548727889E-3</v>
      </c>
      <c r="I155" s="6">
        <f t="shared" si="14"/>
        <v>3.3759185019491156E-2</v>
      </c>
    </row>
    <row r="156" spans="2:9">
      <c r="B156" s="3">
        <v>31959</v>
      </c>
      <c r="C156" s="1">
        <v>8533.6350000000002</v>
      </c>
      <c r="D156" s="5">
        <f t="shared" si="10"/>
        <v>9.0517706927371933</v>
      </c>
      <c r="E156" s="5">
        <f t="shared" si="11"/>
        <v>9.0682359851310288</v>
      </c>
      <c r="F156" s="4">
        <v>-1.6465292393835431</v>
      </c>
      <c r="G156" s="5">
        <f t="shared" si="12"/>
        <v>-1.0755285551056204E-16</v>
      </c>
      <c r="H156" s="6">
        <f t="shared" si="13"/>
        <v>8.2911370184053368E-3</v>
      </c>
      <c r="I156" s="6">
        <f t="shared" si="14"/>
        <v>3.3164548073621347E-2</v>
      </c>
    </row>
    <row r="157" spans="2:9">
      <c r="B157" s="3">
        <v>32051</v>
      </c>
      <c r="C157" s="1">
        <v>8680.1620000000003</v>
      </c>
      <c r="D157" s="5">
        <f t="shared" si="10"/>
        <v>9.0687954710747025</v>
      </c>
      <c r="E157" s="5">
        <f t="shared" si="11"/>
        <v>9.076561465607746</v>
      </c>
      <c r="F157" s="4">
        <v>-0.77659945330429847</v>
      </c>
      <c r="G157" s="5">
        <f t="shared" si="12"/>
        <v>-5.1174342541315809E-16</v>
      </c>
      <c r="H157" s="6">
        <f t="shared" si="13"/>
        <v>8.3254804767172175E-3</v>
      </c>
      <c r="I157" s="6">
        <f t="shared" si="14"/>
        <v>3.330192190686887E-2</v>
      </c>
    </row>
    <row r="158" spans="2:9">
      <c r="B158" s="3">
        <v>32143</v>
      </c>
      <c r="C158" s="1">
        <v>8725.0059999999994</v>
      </c>
      <c r="D158" s="5">
        <f t="shared" si="10"/>
        <v>9.0739484347494752</v>
      </c>
      <c r="E158" s="5">
        <f t="shared" si="11"/>
        <v>9.0846185475896011</v>
      </c>
      <c r="F158" s="4">
        <v>-1.0670112840126709</v>
      </c>
      <c r="G158" s="5">
        <f t="shared" si="12"/>
        <v>8.4134088584875144E-16</v>
      </c>
      <c r="H158" s="6">
        <f t="shared" si="13"/>
        <v>8.0570819818550632E-3</v>
      </c>
      <c r="I158" s="6">
        <f t="shared" si="14"/>
        <v>3.2228327927420253E-2</v>
      </c>
    </row>
    <row r="159" spans="2:9">
      <c r="B159" s="3">
        <v>32234</v>
      </c>
      <c r="C159" s="1">
        <v>8839.6409999999996</v>
      </c>
      <c r="D159" s="5">
        <f t="shared" si="10"/>
        <v>9.0870015439473164</v>
      </c>
      <c r="E159" s="5">
        <f t="shared" si="11"/>
        <v>9.0926844843212429</v>
      </c>
      <c r="F159" s="4">
        <v>-0.56829403739271611</v>
      </c>
      <c r="G159" s="5">
        <f t="shared" si="12"/>
        <v>6.9041994343876922E-16</v>
      </c>
      <c r="H159" s="6">
        <f t="shared" si="13"/>
        <v>8.0659367316417985E-3</v>
      </c>
      <c r="I159" s="6">
        <f t="shared" si="14"/>
        <v>3.2263746926567194E-2</v>
      </c>
    </row>
    <row r="160" spans="2:9">
      <c r="B160" s="3">
        <v>32325</v>
      </c>
      <c r="C160" s="1">
        <v>8891.4349999999995</v>
      </c>
      <c r="D160" s="5">
        <f t="shared" si="10"/>
        <v>9.0928437328044112</v>
      </c>
      <c r="E160" s="5">
        <f t="shared" si="11"/>
        <v>9.1005907669952464</v>
      </c>
      <c r="F160" s="4">
        <v>-0.7747034190834412</v>
      </c>
      <c r="G160" s="5">
        <f t="shared" si="12"/>
        <v>-8.1011586328116891E-16</v>
      </c>
      <c r="H160" s="6">
        <f t="shared" si="13"/>
        <v>7.9062826740035064E-3</v>
      </c>
      <c r="I160" s="6">
        <f t="shared" si="14"/>
        <v>3.1625130696014025E-2</v>
      </c>
    </row>
    <row r="161" spans="2:9">
      <c r="B161" s="3">
        <v>32417</v>
      </c>
      <c r="C161" s="1">
        <v>9009.9130000000005</v>
      </c>
      <c r="D161" s="5">
        <f t="shared" si="10"/>
        <v>9.1060806946179174</v>
      </c>
      <c r="E161" s="5">
        <f t="shared" si="11"/>
        <v>9.1084849202652851</v>
      </c>
      <c r="F161" s="4">
        <v>-0.24042256473678386</v>
      </c>
      <c r="G161" s="5">
        <f t="shared" si="12"/>
        <v>8.5868812060851951E-17</v>
      </c>
      <c r="H161" s="6">
        <f t="shared" si="13"/>
        <v>7.8941532700387285E-3</v>
      </c>
      <c r="I161" s="6">
        <f t="shared" si="14"/>
        <v>3.1576613080154914E-2</v>
      </c>
    </row>
    <row r="162" spans="2:9">
      <c r="B162" s="3">
        <v>32509</v>
      </c>
      <c r="C162" s="1">
        <v>9101.5079999999998</v>
      </c>
      <c r="D162" s="5">
        <f t="shared" si="10"/>
        <v>9.1161953930615596</v>
      </c>
      <c r="E162" s="5">
        <f t="shared" si="11"/>
        <v>9.1162553442392724</v>
      </c>
      <c r="F162" s="4">
        <v>-5.9951177712421972E-3</v>
      </c>
      <c r="G162" s="5">
        <f t="shared" si="12"/>
        <v>-4.250004753507397E-16</v>
      </c>
      <c r="H162" s="6">
        <f t="shared" si="13"/>
        <v>7.770423973987306E-3</v>
      </c>
      <c r="I162" s="6">
        <f t="shared" si="14"/>
        <v>3.1081695895949224E-2</v>
      </c>
    </row>
    <row r="163" spans="2:9">
      <c r="B163" s="3">
        <v>32599</v>
      </c>
      <c r="C163" s="1">
        <v>9170.9770000000008</v>
      </c>
      <c r="D163" s="5">
        <f t="shared" si="10"/>
        <v>9.1237991026504464</v>
      </c>
      <c r="E163" s="5">
        <f t="shared" si="11"/>
        <v>9.1239517978884468</v>
      </c>
      <c r="F163" s="4">
        <v>-1.5269523800041488E-2</v>
      </c>
      <c r="G163" s="5">
        <f t="shared" si="12"/>
        <v>-1.8295911660692887E-17</v>
      </c>
      <c r="H163" s="6">
        <f t="shared" si="13"/>
        <v>7.6964536491743729E-3</v>
      </c>
      <c r="I163" s="6">
        <f t="shared" si="14"/>
        <v>3.0785814596697492E-2</v>
      </c>
    </row>
    <row r="164" spans="2:9">
      <c r="B164" s="3">
        <v>32690</v>
      </c>
      <c r="C164" s="1">
        <v>9238.9230000000007</v>
      </c>
      <c r="D164" s="5">
        <f t="shared" si="10"/>
        <v>9.1311805994007091</v>
      </c>
      <c r="E164" s="5">
        <f t="shared" si="11"/>
        <v>9.1315618498988282</v>
      </c>
      <c r="F164" s="4">
        <v>-3.8125049811825892E-2</v>
      </c>
      <c r="G164" s="5">
        <f t="shared" si="12"/>
        <v>-8.4226245769536412E-16</v>
      </c>
      <c r="H164" s="6">
        <f t="shared" si="13"/>
        <v>7.6100520103814517E-3</v>
      </c>
      <c r="I164" s="6">
        <f t="shared" si="14"/>
        <v>3.0440208041525807E-2</v>
      </c>
    </row>
    <row r="165" spans="2:9">
      <c r="B165" s="3">
        <v>32782</v>
      </c>
      <c r="C165" s="1">
        <v>9257.1280000000006</v>
      </c>
      <c r="D165" s="5">
        <f t="shared" si="10"/>
        <v>9.1331491283454938</v>
      </c>
      <c r="E165" s="5">
        <f t="shared" si="11"/>
        <v>9.1389963203187925</v>
      </c>
      <c r="F165" s="4">
        <v>-0.5847191973299164</v>
      </c>
      <c r="G165" s="5">
        <f t="shared" si="12"/>
        <v>4.154662724964453E-16</v>
      </c>
      <c r="H165" s="6">
        <f t="shared" si="13"/>
        <v>7.4344704199642564E-3</v>
      </c>
      <c r="I165" s="6">
        <f t="shared" si="14"/>
        <v>2.9737881679857026E-2</v>
      </c>
    </row>
    <row r="166" spans="2:9">
      <c r="B166" s="3">
        <v>32874</v>
      </c>
      <c r="C166" s="1">
        <v>9358.2890000000007</v>
      </c>
      <c r="D166" s="5">
        <f t="shared" si="10"/>
        <v>9.1440177536165379</v>
      </c>
      <c r="E166" s="5">
        <f t="shared" si="11"/>
        <v>9.1462227452137146</v>
      </c>
      <c r="F166" s="4">
        <v>-0.22049915971758297</v>
      </c>
      <c r="G166" s="5">
        <f t="shared" si="12"/>
        <v>-8.569533971325427E-16</v>
      </c>
      <c r="H166" s="6">
        <f t="shared" si="13"/>
        <v>7.2264248949220899E-3</v>
      </c>
      <c r="I166" s="6">
        <f t="shared" si="14"/>
        <v>2.890569957968836E-2</v>
      </c>
    </row>
    <row r="167" spans="2:9">
      <c r="B167" s="3">
        <v>32964</v>
      </c>
      <c r="C167" s="1">
        <v>9392.2510000000002</v>
      </c>
      <c r="D167" s="5">
        <f t="shared" si="10"/>
        <v>9.1476402665830072</v>
      </c>
      <c r="E167" s="5">
        <f t="shared" si="11"/>
        <v>9.1532195160735963</v>
      </c>
      <c r="F167" s="4">
        <v>-0.55792494905894718</v>
      </c>
      <c r="G167" s="5">
        <f t="shared" si="12"/>
        <v>3.9378222904673521E-16</v>
      </c>
      <c r="H167" s="6">
        <f t="shared" si="13"/>
        <v>6.9967708598817069E-3</v>
      </c>
      <c r="I167" s="6">
        <f t="shared" si="14"/>
        <v>2.7987083439526828E-2</v>
      </c>
    </row>
    <row r="168" spans="2:9">
      <c r="B168" s="3">
        <v>33055</v>
      </c>
      <c r="C168" s="1">
        <v>9398.4989999999998</v>
      </c>
      <c r="D168" s="5">
        <f t="shared" si="10"/>
        <v>9.1483052746566873</v>
      </c>
      <c r="E168" s="5">
        <f t="shared" si="11"/>
        <v>9.1599048015874835</v>
      </c>
      <c r="F168" s="4">
        <v>-1.1599526930796453</v>
      </c>
      <c r="G168" s="5">
        <f t="shared" si="12"/>
        <v>2.0816681711721685E-16</v>
      </c>
      <c r="H168" s="6">
        <f t="shared" si="13"/>
        <v>6.6852855138872513E-3</v>
      </c>
      <c r="I168" s="6">
        <f t="shared" si="14"/>
        <v>2.6741142055549005E-2</v>
      </c>
    </row>
    <row r="169" spans="2:9">
      <c r="B169" s="3">
        <v>33147</v>
      </c>
      <c r="C169" s="1">
        <v>9312.9369999999999</v>
      </c>
      <c r="D169" s="5">
        <f t="shared" si="10"/>
        <v>9.1391597877613133</v>
      </c>
      <c r="E169" s="5">
        <f t="shared" si="11"/>
        <v>9.1660783239761265</v>
      </c>
      <c r="F169" s="4">
        <v>-2.6918536214814104</v>
      </c>
      <c r="G169" s="5">
        <f t="shared" si="12"/>
        <v>8.8817841970012523E-16</v>
      </c>
      <c r="H169" s="6">
        <f t="shared" si="13"/>
        <v>6.1735223886429935E-3</v>
      </c>
      <c r="I169" s="6">
        <f t="shared" si="14"/>
        <v>2.4694089554571974E-2</v>
      </c>
    </row>
    <row r="170" spans="2:9">
      <c r="B170" s="3">
        <v>33239</v>
      </c>
      <c r="C170" s="1">
        <v>9269.3670000000002</v>
      </c>
      <c r="D170" s="5">
        <f t="shared" si="10"/>
        <v>9.134470371438745</v>
      </c>
      <c r="E170" s="5">
        <f t="shared" si="11"/>
        <v>9.171995398752582</v>
      </c>
      <c r="F170" s="4">
        <v>-3.7525027313836796</v>
      </c>
      <c r="G170" s="5">
        <f t="shared" si="12"/>
        <v>-2.0122792321330962E-16</v>
      </c>
      <c r="H170" s="6">
        <f t="shared" si="13"/>
        <v>5.9170747764554221E-3</v>
      </c>
      <c r="I170" s="6">
        <f t="shared" si="14"/>
        <v>2.3668299105821688E-2</v>
      </c>
    </row>
    <row r="171" spans="2:9">
      <c r="B171" s="3">
        <v>33329</v>
      </c>
      <c r="C171" s="1">
        <v>9341.6419999999998</v>
      </c>
      <c r="D171" s="5">
        <f t="shared" si="10"/>
        <v>9.1422373187692116</v>
      </c>
      <c r="E171" s="5">
        <f t="shared" si="11"/>
        <v>9.1781212468209166</v>
      </c>
      <c r="F171" s="4">
        <v>-3.5883928051705731</v>
      </c>
      <c r="G171" s="5">
        <f t="shared" si="12"/>
        <v>8.0491169285323849E-16</v>
      </c>
      <c r="H171" s="6">
        <f t="shared" si="13"/>
        <v>6.125848068334605E-3</v>
      </c>
      <c r="I171" s="6">
        <f t="shared" si="14"/>
        <v>2.450339227333842E-2</v>
      </c>
    </row>
    <row r="172" spans="2:9">
      <c r="B172" s="3">
        <v>33420</v>
      </c>
      <c r="C172" s="1">
        <v>9388.8449999999993</v>
      </c>
      <c r="D172" s="5">
        <f t="shared" si="10"/>
        <v>9.1472775614419071</v>
      </c>
      <c r="E172" s="5">
        <f t="shared" si="11"/>
        <v>9.1840198767941885</v>
      </c>
      <c r="F172" s="4">
        <v>-3.6742315352282171</v>
      </c>
      <c r="G172" s="5">
        <f t="shared" si="12"/>
        <v>7.2164496600635175E-16</v>
      </c>
      <c r="H172" s="6">
        <f t="shared" si="13"/>
        <v>5.8986299732719516E-3</v>
      </c>
      <c r="I172" s="6">
        <f t="shared" si="14"/>
        <v>2.3594519893087806E-2</v>
      </c>
    </row>
    <row r="173" spans="2:9">
      <c r="B173" s="3">
        <v>33512</v>
      </c>
      <c r="C173" s="1">
        <v>9421.5650000000005</v>
      </c>
      <c r="D173" s="5">
        <f t="shared" si="10"/>
        <v>9.1507564896524762</v>
      </c>
      <c r="E173" s="5">
        <f t="shared" si="11"/>
        <v>9.189819212716845</v>
      </c>
      <c r="F173" s="4">
        <v>-3.9062723064368359</v>
      </c>
      <c r="G173" s="5">
        <f t="shared" si="12"/>
        <v>-3.9551695252271202E-16</v>
      </c>
      <c r="H173" s="6">
        <f t="shared" si="13"/>
        <v>5.7993359226564678E-3</v>
      </c>
      <c r="I173" s="6">
        <f t="shared" si="14"/>
        <v>2.3197343690625871E-2</v>
      </c>
    </row>
    <row r="174" spans="2:9">
      <c r="B174" s="3">
        <v>33604</v>
      </c>
      <c r="C174" s="1">
        <v>9534.3459999999995</v>
      </c>
      <c r="D174" s="5">
        <f t="shared" si="10"/>
        <v>9.1626559262747129</v>
      </c>
      <c r="E174" s="5">
        <f t="shared" si="11"/>
        <v>9.1959151060709345</v>
      </c>
      <c r="F174" s="4">
        <v>-3.3259179796221852</v>
      </c>
      <c r="G174" s="5">
        <f t="shared" si="12"/>
        <v>2.3592239273284576E-16</v>
      </c>
      <c r="H174" s="6">
        <f t="shared" si="13"/>
        <v>6.0958933540895544E-3</v>
      </c>
      <c r="I174" s="6">
        <f t="shared" si="14"/>
        <v>2.4383573416358217E-2</v>
      </c>
    </row>
    <row r="175" spans="2:9">
      <c r="B175" s="3">
        <v>33695</v>
      </c>
      <c r="C175" s="1">
        <v>9637.732</v>
      </c>
      <c r="D175" s="5">
        <f t="shared" si="10"/>
        <v>9.1734410902147872</v>
      </c>
      <c r="E175" s="5">
        <f t="shared" si="11"/>
        <v>9.2019987761406892</v>
      </c>
      <c r="F175" s="4">
        <v>-2.8557685925901652</v>
      </c>
      <c r="G175" s="5">
        <f t="shared" si="12"/>
        <v>-3.677613769070831E-16</v>
      </c>
      <c r="H175" s="6">
        <f t="shared" si="13"/>
        <v>6.083670069754632E-3</v>
      </c>
      <c r="I175" s="6">
        <f t="shared" si="14"/>
        <v>2.4334680279018528E-2</v>
      </c>
    </row>
    <row r="176" spans="2:9">
      <c r="B176" s="3">
        <v>33786</v>
      </c>
      <c r="C176" s="1">
        <v>9732.9789999999994</v>
      </c>
      <c r="D176" s="5">
        <f t="shared" si="10"/>
        <v>9.1832752948160294</v>
      </c>
      <c r="E176" s="5">
        <f t="shared" si="11"/>
        <v>9.2081463726598489</v>
      </c>
      <c r="F176" s="4">
        <v>-2.4871077843819358</v>
      </c>
      <c r="G176" s="5">
        <f t="shared" si="12"/>
        <v>-1.214306433183765E-16</v>
      </c>
      <c r="H176" s="6">
        <f t="shared" si="13"/>
        <v>6.1475965191597481E-3</v>
      </c>
      <c r="I176" s="6">
        <f t="shared" si="14"/>
        <v>2.4590386076638993E-2</v>
      </c>
    </row>
    <row r="177" spans="2:9">
      <c r="B177" s="3">
        <v>33878</v>
      </c>
      <c r="C177" s="1">
        <v>9834.51</v>
      </c>
      <c r="D177" s="5">
        <f t="shared" si="10"/>
        <v>9.1936529075179418</v>
      </c>
      <c r="E177" s="5">
        <f t="shared" si="11"/>
        <v>9.2143371072452833</v>
      </c>
      <c r="F177" s="4">
        <v>-2.0684199727340782</v>
      </c>
      <c r="G177" s="5">
        <f t="shared" si="12"/>
        <v>-6.9735883734267645E-16</v>
      </c>
      <c r="H177" s="6">
        <f t="shared" si="13"/>
        <v>6.1907345854343987E-3</v>
      </c>
      <c r="I177" s="6">
        <f t="shared" si="14"/>
        <v>2.4762938341737595E-2</v>
      </c>
    </row>
    <row r="178" spans="2:9">
      <c r="B178" s="3">
        <v>33970</v>
      </c>
      <c r="C178" s="1">
        <v>9850.973</v>
      </c>
      <c r="D178" s="5">
        <f t="shared" si="10"/>
        <v>9.1953255110134293</v>
      </c>
      <c r="E178" s="5">
        <f t="shared" si="11"/>
        <v>9.2203953184108975</v>
      </c>
      <c r="F178" s="4">
        <v>-2.5069807397468344</v>
      </c>
      <c r="G178" s="5">
        <f t="shared" si="12"/>
        <v>1.214306433183765E-16</v>
      </c>
      <c r="H178" s="6">
        <f t="shared" si="13"/>
        <v>6.0582111656142246E-3</v>
      </c>
      <c r="I178" s="6">
        <f t="shared" si="14"/>
        <v>2.4232844662456898E-2</v>
      </c>
    </row>
    <row r="179" spans="2:9">
      <c r="B179" s="3">
        <v>34060</v>
      </c>
      <c r="C179" s="1">
        <v>9908.3469999999998</v>
      </c>
      <c r="D179" s="5">
        <f t="shared" si="10"/>
        <v>9.2011328122002656</v>
      </c>
      <c r="E179" s="5">
        <f t="shared" si="11"/>
        <v>9.2266599551808248</v>
      </c>
      <c r="F179" s="4">
        <v>-2.5527142980559416</v>
      </c>
      <c r="G179" s="5">
        <f t="shared" si="12"/>
        <v>1.700029006457271E-16</v>
      </c>
      <c r="H179" s="6">
        <f t="shared" si="13"/>
        <v>6.2646367699272787E-3</v>
      </c>
      <c r="I179" s="6">
        <f t="shared" si="14"/>
        <v>2.5058547079709115E-2</v>
      </c>
    </row>
    <row r="180" spans="2:9">
      <c r="B180" s="3">
        <v>34151</v>
      </c>
      <c r="C180" s="1">
        <v>9955.6409999999996</v>
      </c>
      <c r="D180" s="5">
        <f t="shared" si="10"/>
        <v>9.2058946041792584</v>
      </c>
      <c r="E180" s="5">
        <f t="shared" si="11"/>
        <v>9.2329346590461991</v>
      </c>
      <c r="F180" s="4">
        <v>-2.7040054866941015</v>
      </c>
      <c r="G180" s="5">
        <f t="shared" si="12"/>
        <v>2.9143354396410359E-16</v>
      </c>
      <c r="H180" s="6">
        <f t="shared" si="13"/>
        <v>6.2747038653743203E-3</v>
      </c>
      <c r="I180" s="6">
        <f t="shared" si="14"/>
        <v>2.5098815461497281E-2</v>
      </c>
    </row>
    <row r="181" spans="2:9">
      <c r="B181" s="3">
        <v>34243</v>
      </c>
      <c r="C181" s="1">
        <v>10091.049000000001</v>
      </c>
      <c r="D181" s="5">
        <f t="shared" si="10"/>
        <v>9.2194040722648491</v>
      </c>
      <c r="E181" s="5">
        <f t="shared" si="11"/>
        <v>9.2394705296613804</v>
      </c>
      <c r="F181" s="4">
        <v>-2.0066457396530586</v>
      </c>
      <c r="G181" s="5">
        <f t="shared" si="12"/>
        <v>-6.4878658001532585E-16</v>
      </c>
      <c r="H181" s="6">
        <f t="shared" si="13"/>
        <v>6.5358706151812385E-3</v>
      </c>
      <c r="I181" s="6">
        <f t="shared" si="14"/>
        <v>2.6143482460724954E-2</v>
      </c>
    </row>
    <row r="182" spans="2:9">
      <c r="B182" s="3">
        <v>34335</v>
      </c>
      <c r="C182" s="1">
        <v>10188.954</v>
      </c>
      <c r="D182" s="5">
        <f t="shared" si="10"/>
        <v>9.2290594712914071</v>
      </c>
      <c r="E182" s="5">
        <f t="shared" si="11"/>
        <v>9.2459173302737483</v>
      </c>
      <c r="F182" s="4">
        <v>-1.6857858982340621</v>
      </c>
      <c r="G182" s="5">
        <f t="shared" si="12"/>
        <v>-5.3429483060085659E-16</v>
      </c>
      <c r="H182" s="6">
        <f t="shared" si="13"/>
        <v>6.4468006123679089E-3</v>
      </c>
      <c r="I182" s="6">
        <f t="shared" si="14"/>
        <v>2.5787202449471636E-2</v>
      </c>
    </row>
    <row r="183" spans="2:9">
      <c r="B183" s="3">
        <v>34425</v>
      </c>
      <c r="C183" s="1">
        <v>10327.019</v>
      </c>
      <c r="D183" s="5">
        <f t="shared" si="10"/>
        <v>9.2425189435070312</v>
      </c>
      <c r="E183" s="5">
        <f t="shared" si="11"/>
        <v>9.2523998538800303</v>
      </c>
      <c r="F183" s="4">
        <v>-0.98809103729990133</v>
      </c>
      <c r="G183" s="5">
        <f t="shared" si="12"/>
        <v>-8.3266726846886741E-17</v>
      </c>
      <c r="H183" s="6">
        <f t="shared" si="13"/>
        <v>6.4825236062819869E-3</v>
      </c>
      <c r="I183" s="6">
        <f t="shared" si="14"/>
        <v>2.5930094425127947E-2</v>
      </c>
    </row>
    <row r="184" spans="2:9">
      <c r="B184" s="3">
        <v>34516</v>
      </c>
      <c r="C184" s="1">
        <v>10387.382</v>
      </c>
      <c r="D184" s="5">
        <f t="shared" si="10"/>
        <v>9.2483470792917188</v>
      </c>
      <c r="E184" s="5">
        <f t="shared" si="11"/>
        <v>9.258856665331896</v>
      </c>
      <c r="F184" s="4">
        <v>-1.0509586040177765</v>
      </c>
      <c r="G184" s="5">
        <f t="shared" si="12"/>
        <v>6.106226635438361E-16</v>
      </c>
      <c r="H184" s="6">
        <f t="shared" si="13"/>
        <v>6.4568114518657183E-3</v>
      </c>
      <c r="I184" s="6">
        <f t="shared" si="14"/>
        <v>2.5827245807462873E-2</v>
      </c>
    </row>
    <row r="185" spans="2:9">
      <c r="B185" s="3">
        <v>34608</v>
      </c>
      <c r="C185" s="1">
        <v>10506.371999999999</v>
      </c>
      <c r="D185" s="5">
        <f t="shared" si="10"/>
        <v>9.2597372092251398</v>
      </c>
      <c r="E185" s="5">
        <f t="shared" si="11"/>
        <v>9.2653958039357924</v>
      </c>
      <c r="F185" s="4">
        <v>-0.56585947106524603</v>
      </c>
      <c r="G185" s="5">
        <f t="shared" si="12"/>
        <v>-2.0469737016526324E-16</v>
      </c>
      <c r="H185" s="6">
        <f t="shared" si="13"/>
        <v>6.5391386038964328E-3</v>
      </c>
      <c r="I185" s="6">
        <f t="shared" si="14"/>
        <v>2.6156554415585731E-2</v>
      </c>
    </row>
    <row r="186" spans="2:9">
      <c r="B186" s="3">
        <v>34700</v>
      </c>
      <c r="C186" s="1">
        <v>10543.644</v>
      </c>
      <c r="D186" s="5">
        <f t="shared" si="10"/>
        <v>9.263278492894603</v>
      </c>
      <c r="E186" s="5">
        <f t="shared" si="11"/>
        <v>9.2718739379154318</v>
      </c>
      <c r="F186" s="4">
        <v>-0.85954450208288313</v>
      </c>
      <c r="G186" s="5">
        <f t="shared" si="12"/>
        <v>6.9388939039072284E-17</v>
      </c>
      <c r="H186" s="6">
        <f t="shared" si="13"/>
        <v>6.4781339796393667E-3</v>
      </c>
      <c r="I186" s="6">
        <f t="shared" si="14"/>
        <v>2.5912535918557467E-2</v>
      </c>
    </row>
    <row r="187" spans="2:9">
      <c r="B187" s="3">
        <v>34790</v>
      </c>
      <c r="C187" s="1">
        <v>10575.1</v>
      </c>
      <c r="D187" s="5">
        <f t="shared" si="10"/>
        <v>9.2662574601345433</v>
      </c>
      <c r="E187" s="5">
        <f t="shared" si="11"/>
        <v>9.2783852700295348</v>
      </c>
      <c r="F187" s="4">
        <v>-1.2127809894991062</v>
      </c>
      <c r="G187" s="5">
        <f t="shared" si="12"/>
        <v>-4.5276282722994665E-16</v>
      </c>
      <c r="H187" s="6">
        <f t="shared" si="13"/>
        <v>6.5113321141030411E-3</v>
      </c>
      <c r="I187" s="6">
        <f t="shared" si="14"/>
        <v>2.6045328456412165E-2</v>
      </c>
    </row>
    <row r="188" spans="2:9">
      <c r="B188" s="3">
        <v>34881</v>
      </c>
      <c r="C188" s="1">
        <v>10665.06</v>
      </c>
      <c r="D188" s="5">
        <f t="shared" si="10"/>
        <v>9.27472825676867</v>
      </c>
      <c r="E188" s="5">
        <f t="shared" si="11"/>
        <v>9.2849711097314902</v>
      </c>
      <c r="F188" s="4">
        <v>-1.0242852962819624</v>
      </c>
      <c r="G188" s="5">
        <f t="shared" si="12"/>
        <v>-6.123573870198129E-16</v>
      </c>
      <c r="H188" s="6">
        <f t="shared" si="13"/>
        <v>6.5858397019553649E-3</v>
      </c>
      <c r="I188" s="6">
        <f t="shared" si="14"/>
        <v>2.634335880782146E-2</v>
      </c>
    </row>
    <row r="189" spans="2:9">
      <c r="B189" s="3">
        <v>34973</v>
      </c>
      <c r="C189" s="1">
        <v>10737.477999999999</v>
      </c>
      <c r="D189" s="5">
        <f t="shared" si="10"/>
        <v>9.2814955173963494</v>
      </c>
      <c r="E189" s="5">
        <f t="shared" si="11"/>
        <v>9.2916454980125689</v>
      </c>
      <c r="F189" s="4">
        <v>-1.0149980616218648</v>
      </c>
      <c r="G189" s="5">
        <f t="shared" si="12"/>
        <v>-8.7430063189231078E-16</v>
      </c>
      <c r="H189" s="6">
        <f t="shared" si="13"/>
        <v>6.6743882810786914E-3</v>
      </c>
      <c r="I189" s="6">
        <f t="shared" si="14"/>
        <v>2.6697553124314766E-2</v>
      </c>
    </row>
    <row r="190" spans="2:9">
      <c r="B190" s="3">
        <v>35065</v>
      </c>
      <c r="C190" s="1">
        <v>10817.896000000001</v>
      </c>
      <c r="D190" s="5">
        <f t="shared" si="10"/>
        <v>9.2889570787782105</v>
      </c>
      <c r="E190" s="5">
        <f t="shared" si="11"/>
        <v>9.2983991764483491</v>
      </c>
      <c r="F190" s="4">
        <v>-0.94420976701388093</v>
      </c>
      <c r="G190" s="5">
        <f t="shared" si="12"/>
        <v>2.1510571102112408E-16</v>
      </c>
      <c r="H190" s="6">
        <f t="shared" si="13"/>
        <v>6.7536784357802304E-3</v>
      </c>
      <c r="I190" s="6">
        <f t="shared" si="14"/>
        <v>2.7014713743120922E-2</v>
      </c>
    </row>
    <row r="191" spans="2:9">
      <c r="B191" s="3">
        <v>35156</v>
      </c>
      <c r="C191" s="1">
        <v>10998.322</v>
      </c>
      <c r="D191" s="5">
        <f t="shared" si="10"/>
        <v>9.3054979946897216</v>
      </c>
      <c r="E191" s="5">
        <f t="shared" si="11"/>
        <v>9.3056271496231862</v>
      </c>
      <c r="F191" s="4">
        <v>-1.2915493346460333E-2</v>
      </c>
      <c r="G191" s="5">
        <f t="shared" si="12"/>
        <v>5.5240100688136451E-17</v>
      </c>
      <c r="H191" s="6">
        <f t="shared" si="13"/>
        <v>7.2279731748370324E-3</v>
      </c>
      <c r="I191" s="6">
        <f t="shared" si="14"/>
        <v>2.891189269934813E-2</v>
      </c>
    </row>
    <row r="192" spans="2:9">
      <c r="B192" s="3">
        <v>35247</v>
      </c>
      <c r="C192" s="1">
        <v>11096.976000000001</v>
      </c>
      <c r="D192" s="5">
        <f t="shared" si="10"/>
        <v>9.3144279177515372</v>
      </c>
      <c r="E192" s="5">
        <f t="shared" si="11"/>
        <v>9.3133352154711861</v>
      </c>
      <c r="F192" s="4">
        <v>0.1092702280350225</v>
      </c>
      <c r="G192" s="5">
        <f t="shared" si="12"/>
        <v>8.5174922670461228E-16</v>
      </c>
      <c r="H192" s="6">
        <f t="shared" si="13"/>
        <v>7.7080658479999897E-3</v>
      </c>
      <c r="I192" s="6">
        <f t="shared" si="14"/>
        <v>3.0832263391999959E-2</v>
      </c>
    </row>
    <row r="193" spans="2:9">
      <c r="B193" s="3">
        <v>35339</v>
      </c>
      <c r="C193" s="1">
        <v>11212.205</v>
      </c>
      <c r="D193" s="5">
        <f t="shared" si="10"/>
        <v>9.324758196098978</v>
      </c>
      <c r="E193" s="5">
        <f t="shared" si="11"/>
        <v>9.321517169029276</v>
      </c>
      <c r="F193" s="4">
        <v>0.32410270697024984</v>
      </c>
      <c r="G193" s="5">
        <f t="shared" si="12"/>
        <v>-4.1373154902046849E-16</v>
      </c>
      <c r="H193" s="6">
        <f t="shared" si="13"/>
        <v>8.1819535580898162E-3</v>
      </c>
      <c r="I193" s="6">
        <f t="shared" si="14"/>
        <v>3.2727814232359265E-2</v>
      </c>
    </row>
    <row r="194" spans="2:9">
      <c r="B194" s="3">
        <v>35431</v>
      </c>
      <c r="C194" s="1">
        <v>11284.587</v>
      </c>
      <c r="D194" s="5">
        <f t="shared" si="10"/>
        <v>9.3311930913289487</v>
      </c>
      <c r="E194" s="5">
        <f t="shared" si="11"/>
        <v>9.3301610775050552</v>
      </c>
      <c r="F194" s="4">
        <v>0.10320138238939039</v>
      </c>
      <c r="G194" s="5">
        <f t="shared" si="12"/>
        <v>-3.9660115469519752E-16</v>
      </c>
      <c r="H194" s="6">
        <f t="shared" si="13"/>
        <v>8.6439084757792273E-3</v>
      </c>
      <c r="I194" s="6">
        <f t="shared" si="14"/>
        <v>3.4575633903116909E-2</v>
      </c>
    </row>
    <row r="195" spans="2:9">
      <c r="B195" s="3">
        <v>35521</v>
      </c>
      <c r="C195" s="1">
        <v>11472.137000000001</v>
      </c>
      <c r="D195" s="5">
        <f t="shared" ref="D195:D258" si="15">LN(C195)</f>
        <v>9.3476765048880388</v>
      </c>
      <c r="E195" s="5">
        <f t="shared" ref="E195:E258" si="16">D195-F195/100</f>
        <v>9.339138591851933</v>
      </c>
      <c r="F195" s="4">
        <v>0.85379130361067235</v>
      </c>
      <c r="G195" s="5">
        <f t="shared" ref="G195:G258" si="17">(D195-E195)-F195/100</f>
        <v>-8.7430063189231078E-16</v>
      </c>
      <c r="H195" s="6">
        <f t="shared" si="13"/>
        <v>8.9775143468777685E-3</v>
      </c>
      <c r="I195" s="6">
        <f t="shared" si="14"/>
        <v>3.5910057387511074E-2</v>
      </c>
    </row>
    <row r="196" spans="2:9">
      <c r="B196" s="3">
        <v>35612</v>
      </c>
      <c r="C196" s="1">
        <v>11615.636</v>
      </c>
      <c r="D196" s="5">
        <f t="shared" si="15"/>
        <v>9.3601074004854379</v>
      </c>
      <c r="E196" s="5">
        <f t="shared" si="16"/>
        <v>9.3485116831949675</v>
      </c>
      <c r="F196" s="4">
        <v>1.1595717290470153</v>
      </c>
      <c r="G196" s="5">
        <f t="shared" si="17"/>
        <v>2.2204460492503131E-16</v>
      </c>
      <c r="H196" s="6">
        <f t="shared" ref="H196:H259" si="18">E196-E195</f>
        <v>9.3730913430345453E-3</v>
      </c>
      <c r="I196" s="6">
        <f t="shared" ref="I196:I259" si="19">H196*4</f>
        <v>3.7492365372138181E-2</v>
      </c>
    </row>
    <row r="197" spans="2:9">
      <c r="B197" s="3">
        <v>35704</v>
      </c>
      <c r="C197" s="1">
        <v>11715.393</v>
      </c>
      <c r="D197" s="5">
        <f t="shared" si="15"/>
        <v>9.3686588971141713</v>
      </c>
      <c r="E197" s="5">
        <f t="shared" si="16"/>
        <v>9.358201937082864</v>
      </c>
      <c r="F197" s="4">
        <v>1.0456960031306748</v>
      </c>
      <c r="G197" s="5">
        <f t="shared" si="17"/>
        <v>6.123573870198129E-16</v>
      </c>
      <c r="H197" s="6">
        <f t="shared" si="18"/>
        <v>9.6902538878964606E-3</v>
      </c>
      <c r="I197" s="6">
        <f t="shared" si="19"/>
        <v>3.8761015551585842E-2</v>
      </c>
    </row>
    <row r="198" spans="2:9">
      <c r="B198" s="3">
        <v>35796</v>
      </c>
      <c r="C198" s="1">
        <v>11832.486000000001</v>
      </c>
      <c r="D198" s="5">
        <f t="shared" si="15"/>
        <v>9.3786040785977889</v>
      </c>
      <c r="E198" s="5">
        <f t="shared" si="16"/>
        <v>9.3681101969143779</v>
      </c>
      <c r="F198" s="4">
        <v>1.0493881683411315</v>
      </c>
      <c r="G198" s="5">
        <f t="shared" si="17"/>
        <v>-2.8275992658421956E-16</v>
      </c>
      <c r="H198" s="6">
        <f t="shared" si="18"/>
        <v>9.9082598315138881E-3</v>
      </c>
      <c r="I198" s="6">
        <f t="shared" si="19"/>
        <v>3.9633039326055552E-2</v>
      </c>
    </row>
    <row r="199" spans="2:9">
      <c r="B199" s="3">
        <v>35886</v>
      </c>
      <c r="C199" s="1">
        <v>11942.031999999999</v>
      </c>
      <c r="D199" s="5">
        <f t="shared" si="15"/>
        <v>9.3878195567215013</v>
      </c>
      <c r="E199" s="5">
        <f t="shared" si="16"/>
        <v>9.378241781508823</v>
      </c>
      <c r="F199" s="4">
        <v>0.95777752126782845</v>
      </c>
      <c r="G199" s="5">
        <f t="shared" si="17"/>
        <v>-6.591949208711867E-17</v>
      </c>
      <c r="H199" s="6">
        <f t="shared" si="18"/>
        <v>1.0131584594445187E-2</v>
      </c>
      <c r="I199" s="6">
        <f t="shared" si="19"/>
        <v>4.0526338377780746E-2</v>
      </c>
    </row>
    <row r="200" spans="2:9">
      <c r="B200" s="3">
        <v>35977</v>
      </c>
      <c r="C200" s="1">
        <v>12091.614</v>
      </c>
      <c r="D200" s="5">
        <f t="shared" si="15"/>
        <v>9.4002674334579766</v>
      </c>
      <c r="E200" s="5">
        <f t="shared" si="16"/>
        <v>9.3884377672979547</v>
      </c>
      <c r="F200" s="4">
        <v>1.1829666160022736</v>
      </c>
      <c r="G200" s="5">
        <f t="shared" si="17"/>
        <v>-8.3440199194484421E-16</v>
      </c>
      <c r="H200" s="6">
        <f t="shared" si="18"/>
        <v>1.0195985789131612E-2</v>
      </c>
      <c r="I200" s="6">
        <f t="shared" si="19"/>
        <v>4.0783943156526448E-2</v>
      </c>
    </row>
    <row r="201" spans="2:9">
      <c r="B201" s="3">
        <v>36069</v>
      </c>
      <c r="C201" s="1">
        <v>12287</v>
      </c>
      <c r="D201" s="5">
        <f t="shared" si="15"/>
        <v>9.4162970718675716</v>
      </c>
      <c r="E201" s="5">
        <f t="shared" si="16"/>
        <v>9.3986521644059735</v>
      </c>
      <c r="F201" s="4">
        <v>1.7644907461598078</v>
      </c>
      <c r="G201" s="5">
        <f t="shared" si="17"/>
        <v>0</v>
      </c>
      <c r="H201" s="6">
        <f t="shared" si="18"/>
        <v>1.0214397108018858E-2</v>
      </c>
      <c r="I201" s="6">
        <f t="shared" si="19"/>
        <v>4.0857588432075431E-2</v>
      </c>
    </row>
    <row r="202" spans="2:9">
      <c r="B202" s="3">
        <v>36161</v>
      </c>
      <c r="C202" s="1">
        <v>12403.293</v>
      </c>
      <c r="D202" s="5">
        <f t="shared" si="15"/>
        <v>9.4257172808532435</v>
      </c>
      <c r="E202" s="5">
        <f t="shared" si="16"/>
        <v>9.4090887345580025</v>
      </c>
      <c r="F202" s="4">
        <v>1.6628546295240756</v>
      </c>
      <c r="G202" s="5">
        <f t="shared" si="17"/>
        <v>1.5265566588595902E-16</v>
      </c>
      <c r="H202" s="6">
        <f t="shared" si="18"/>
        <v>1.0436570152029034E-2</v>
      </c>
      <c r="I202" s="6">
        <f t="shared" si="19"/>
        <v>4.1746280608116138E-2</v>
      </c>
    </row>
    <row r="203" spans="2:9">
      <c r="B203" s="3">
        <v>36251</v>
      </c>
      <c r="C203" s="1">
        <v>12498.694</v>
      </c>
      <c r="D203" s="5">
        <f t="shared" si="15"/>
        <v>9.4333794378319773</v>
      </c>
      <c r="E203" s="5">
        <f t="shared" si="16"/>
        <v>9.4195676565306385</v>
      </c>
      <c r="F203" s="4">
        <v>1.3811781301338053</v>
      </c>
      <c r="G203" s="5">
        <f t="shared" si="17"/>
        <v>7.0082828429463007E-16</v>
      </c>
      <c r="H203" s="6">
        <f t="shared" si="18"/>
        <v>1.0478921972636002E-2</v>
      </c>
      <c r="I203" s="6">
        <f t="shared" si="19"/>
        <v>4.1915687890544007E-2</v>
      </c>
    </row>
    <row r="204" spans="2:9">
      <c r="B204" s="3">
        <v>36342</v>
      </c>
      <c r="C204" s="1">
        <v>12662.385</v>
      </c>
      <c r="D204" s="5">
        <f t="shared" si="15"/>
        <v>9.4463910665808513</v>
      </c>
      <c r="E204" s="5">
        <f t="shared" si="16"/>
        <v>9.4300287451344325</v>
      </c>
      <c r="F204" s="4">
        <v>1.6362321446418857</v>
      </c>
      <c r="G204" s="5">
        <f t="shared" si="17"/>
        <v>-5.2041704279304213E-17</v>
      </c>
      <c r="H204" s="6">
        <f t="shared" si="18"/>
        <v>1.0461088603793911E-2</v>
      </c>
      <c r="I204" s="6">
        <f t="shared" si="19"/>
        <v>4.1844354415175644E-2</v>
      </c>
    </row>
    <row r="205" spans="2:9">
      <c r="B205" s="3">
        <v>36434</v>
      </c>
      <c r="C205" s="1">
        <v>12877.593000000001</v>
      </c>
      <c r="D205" s="5">
        <f t="shared" si="15"/>
        <v>9.4632441033123236</v>
      </c>
      <c r="E205" s="5">
        <f t="shared" si="16"/>
        <v>9.4404776903803924</v>
      </c>
      <c r="F205" s="4">
        <v>2.2766412931931006</v>
      </c>
      <c r="G205" s="5">
        <f t="shared" si="17"/>
        <v>1.5265566588595902E-16</v>
      </c>
      <c r="H205" s="6">
        <f t="shared" si="18"/>
        <v>1.0448945245959962E-2</v>
      </c>
      <c r="I205" s="6">
        <f t="shared" si="19"/>
        <v>4.1795780983839848E-2</v>
      </c>
    </row>
    <row r="206" spans="2:9">
      <c r="B206" s="3">
        <v>36526</v>
      </c>
      <c r="C206" s="1">
        <v>12924.179</v>
      </c>
      <c r="D206" s="5">
        <f t="shared" si="15"/>
        <v>9.4668551770496521</v>
      </c>
      <c r="E206" s="5">
        <f t="shared" si="16"/>
        <v>9.451202116303941</v>
      </c>
      <c r="F206" s="4">
        <v>1.5653060745711511</v>
      </c>
      <c r="G206" s="5">
        <f t="shared" si="17"/>
        <v>-4.649058915617843E-16</v>
      </c>
      <c r="H206" s="6">
        <f t="shared" si="18"/>
        <v>1.0724425923548608E-2</v>
      </c>
      <c r="I206" s="6">
        <f t="shared" si="19"/>
        <v>4.2897703694194433E-2</v>
      </c>
    </row>
    <row r="207" spans="2:9">
      <c r="B207" s="3">
        <v>36617</v>
      </c>
      <c r="C207" s="1">
        <v>13160.842000000001</v>
      </c>
      <c r="D207" s="5">
        <f t="shared" si="15"/>
        <v>9.4850011845954807</v>
      </c>
      <c r="E207" s="5">
        <f t="shared" si="16"/>
        <v>9.4613682339992486</v>
      </c>
      <c r="F207" s="4">
        <v>2.3632950596231845</v>
      </c>
      <c r="G207" s="5">
        <f t="shared" si="17"/>
        <v>2.0469737016526324E-16</v>
      </c>
      <c r="H207" s="6">
        <f t="shared" si="18"/>
        <v>1.0166117695307619E-2</v>
      </c>
      <c r="I207" s="6">
        <f t="shared" si="19"/>
        <v>4.0664470781230477E-2</v>
      </c>
    </row>
    <row r="208" spans="2:9">
      <c r="B208" s="3">
        <v>36708</v>
      </c>
      <c r="C208" s="1">
        <v>13178.419</v>
      </c>
      <c r="D208" s="5">
        <f t="shared" si="15"/>
        <v>9.4863358463849057</v>
      </c>
      <c r="E208" s="5">
        <f t="shared" si="16"/>
        <v>9.4714499642506738</v>
      </c>
      <c r="F208" s="4">
        <v>1.4885882134231199</v>
      </c>
      <c r="G208" s="5">
        <f t="shared" si="17"/>
        <v>7.2164496600635175E-16</v>
      </c>
      <c r="H208" s="6">
        <f t="shared" si="18"/>
        <v>1.0081730251425114E-2</v>
      </c>
      <c r="I208" s="6">
        <f t="shared" si="19"/>
        <v>4.0326921005700456E-2</v>
      </c>
    </row>
    <row r="209" spans="2:9">
      <c r="B209" s="3">
        <v>36800</v>
      </c>
      <c r="C209" s="1">
        <v>13260.505999999999</v>
      </c>
      <c r="D209" s="5">
        <f t="shared" si="15"/>
        <v>9.4925454228911192</v>
      </c>
      <c r="E209" s="5">
        <f t="shared" si="16"/>
        <v>9.480934232494068</v>
      </c>
      <c r="F209" s="4">
        <v>1.1611190397052087</v>
      </c>
      <c r="G209" s="5">
        <f t="shared" si="17"/>
        <v>-8.1185058675714572E-16</v>
      </c>
      <c r="H209" s="6">
        <f t="shared" si="18"/>
        <v>9.4842682433942116E-3</v>
      </c>
      <c r="I209" s="6">
        <f t="shared" si="19"/>
        <v>3.7937072973576846E-2</v>
      </c>
    </row>
    <row r="210" spans="2:9">
      <c r="B210" s="3">
        <v>36892</v>
      </c>
      <c r="C210" s="1">
        <v>13222.69</v>
      </c>
      <c r="D210" s="5">
        <f t="shared" si="15"/>
        <v>9.4896895722829164</v>
      </c>
      <c r="E210" s="5">
        <f t="shared" si="16"/>
        <v>9.4900130788822707</v>
      </c>
      <c r="F210" s="4">
        <v>-3.2350659935439646E-2</v>
      </c>
      <c r="G210" s="5">
        <f t="shared" si="17"/>
        <v>7.9092548482817548E-17</v>
      </c>
      <c r="H210" s="6">
        <f t="shared" si="18"/>
        <v>9.078846388202777E-3</v>
      </c>
      <c r="I210" s="6">
        <f t="shared" si="19"/>
        <v>3.6315385552811108E-2</v>
      </c>
    </row>
    <row r="211" spans="2:9">
      <c r="B211" s="3">
        <v>36982</v>
      </c>
      <c r="C211" s="1">
        <v>13299.984</v>
      </c>
      <c r="D211" s="5">
        <f t="shared" si="15"/>
        <v>9.4955181112016032</v>
      </c>
      <c r="E211" s="5">
        <f t="shared" si="16"/>
        <v>9.498537304928977</v>
      </c>
      <c r="F211" s="4">
        <v>-0.30191937273745206</v>
      </c>
      <c r="G211" s="5">
        <f t="shared" si="17"/>
        <v>7.1730815731640973E-16</v>
      </c>
      <c r="H211" s="6">
        <f t="shared" si="18"/>
        <v>8.5242260467062181E-3</v>
      </c>
      <c r="I211" s="6">
        <f t="shared" si="19"/>
        <v>3.4096904186824872E-2</v>
      </c>
    </row>
    <row r="212" spans="2:9">
      <c r="B212" s="3">
        <v>37073</v>
      </c>
      <c r="C212" s="1">
        <v>13244.784</v>
      </c>
      <c r="D212" s="5">
        <f t="shared" si="15"/>
        <v>9.4913590935324219</v>
      </c>
      <c r="E212" s="5">
        <f t="shared" si="16"/>
        <v>9.5064968980545927</v>
      </c>
      <c r="F212" s="4">
        <v>-1.5137804522171201</v>
      </c>
      <c r="G212" s="5">
        <f t="shared" si="17"/>
        <v>3.6255720647915268E-16</v>
      </c>
      <c r="H212" s="6">
        <f t="shared" si="18"/>
        <v>7.9595931256157826E-3</v>
      </c>
      <c r="I212" s="6">
        <f t="shared" si="19"/>
        <v>3.183837250246313E-2</v>
      </c>
    </row>
    <row r="213" spans="2:9">
      <c r="B213" s="3">
        <v>37165</v>
      </c>
      <c r="C213" s="1">
        <v>13280.859</v>
      </c>
      <c r="D213" s="5">
        <f t="shared" si="15"/>
        <v>9.4940791046734621</v>
      </c>
      <c r="E213" s="5">
        <f t="shared" si="16"/>
        <v>9.5140382835317681</v>
      </c>
      <c r="F213" s="4">
        <v>-1.9959178858305153</v>
      </c>
      <c r="G213" s="5">
        <f t="shared" si="17"/>
        <v>-8.5001450322863548E-16</v>
      </c>
      <c r="H213" s="6">
        <f t="shared" si="18"/>
        <v>7.5413854771753108E-3</v>
      </c>
      <c r="I213" s="6">
        <f t="shared" si="19"/>
        <v>3.0165541908701243E-2</v>
      </c>
    </row>
    <row r="214" spans="2:9">
      <c r="B214" s="3">
        <v>37257</v>
      </c>
      <c r="C214" s="1">
        <v>13397.002</v>
      </c>
      <c r="D214" s="5">
        <f t="shared" si="15"/>
        <v>9.5027862295641281</v>
      </c>
      <c r="E214" s="5">
        <f t="shared" si="16"/>
        <v>9.5213074522479708</v>
      </c>
      <c r="F214" s="4">
        <v>-1.8521222683843468</v>
      </c>
      <c r="G214" s="5">
        <f t="shared" si="17"/>
        <v>7.5980888247784151E-16</v>
      </c>
      <c r="H214" s="6">
        <f t="shared" si="18"/>
        <v>7.2691687162027563E-3</v>
      </c>
      <c r="I214" s="6">
        <f t="shared" si="19"/>
        <v>2.9076674864811025E-2</v>
      </c>
    </row>
    <row r="215" spans="2:9">
      <c r="B215" s="3">
        <v>37347</v>
      </c>
      <c r="C215" s="1">
        <v>13478.152</v>
      </c>
      <c r="D215" s="5">
        <f t="shared" si="15"/>
        <v>9.5088252830802027</v>
      </c>
      <c r="E215" s="5">
        <f t="shared" si="16"/>
        <v>9.5282569815018281</v>
      </c>
      <c r="F215" s="4">
        <v>-1.9431698421625609</v>
      </c>
      <c r="G215" s="5">
        <f t="shared" si="17"/>
        <v>2.1163626406917047E-16</v>
      </c>
      <c r="H215" s="6">
        <f t="shared" si="18"/>
        <v>6.9495292538572784E-3</v>
      </c>
      <c r="I215" s="6">
        <f t="shared" si="19"/>
        <v>2.7798117015429114E-2</v>
      </c>
    </row>
    <row r="216" spans="2:9">
      <c r="B216" s="3">
        <v>37438</v>
      </c>
      <c r="C216" s="1">
        <v>13538.072</v>
      </c>
      <c r="D216" s="5">
        <f t="shared" si="15"/>
        <v>9.5132611434175374</v>
      </c>
      <c r="E216" s="5">
        <f t="shared" si="16"/>
        <v>9.5349871699624362</v>
      </c>
      <c r="F216" s="4">
        <v>-2.1726026544899728</v>
      </c>
      <c r="G216" s="5">
        <f t="shared" si="17"/>
        <v>8.7083118494035716E-16</v>
      </c>
      <c r="H216" s="6">
        <f t="shared" si="18"/>
        <v>6.730188460608133E-3</v>
      </c>
      <c r="I216" s="6">
        <f t="shared" si="19"/>
        <v>2.6920753842432532E-2</v>
      </c>
    </row>
    <row r="217" spans="2:9">
      <c r="B217" s="3">
        <v>37530</v>
      </c>
      <c r="C217" s="1">
        <v>13559.031999999999</v>
      </c>
      <c r="D217" s="5">
        <f t="shared" si="15"/>
        <v>9.5148081725155755</v>
      </c>
      <c r="E217" s="5">
        <f t="shared" si="16"/>
        <v>9.5415205210276532</v>
      </c>
      <c r="F217" s="4">
        <v>-2.6712348512077075</v>
      </c>
      <c r="G217" s="5">
        <f t="shared" si="17"/>
        <v>-6.349087922075114E-16</v>
      </c>
      <c r="H217" s="6">
        <f t="shared" si="18"/>
        <v>6.533351065217019E-3</v>
      </c>
      <c r="I217" s="6">
        <f t="shared" si="19"/>
        <v>2.6133404260868076E-2</v>
      </c>
    </row>
    <row r="218" spans="2:9">
      <c r="B218" s="3">
        <v>37622</v>
      </c>
      <c r="C218" s="1">
        <v>13634.253000000001</v>
      </c>
      <c r="D218" s="5">
        <f t="shared" si="15"/>
        <v>9.5203405083003627</v>
      </c>
      <c r="E218" s="5">
        <f t="shared" si="16"/>
        <v>9.5480779841514938</v>
      </c>
      <c r="F218" s="4">
        <v>-2.7737475851131452</v>
      </c>
      <c r="G218" s="5">
        <f t="shared" si="17"/>
        <v>3.8510861166685117E-16</v>
      </c>
      <c r="H218" s="6">
        <f t="shared" si="18"/>
        <v>6.5574631238405345E-3</v>
      </c>
      <c r="I218" s="6">
        <f t="shared" si="19"/>
        <v>2.6229852495362138E-2</v>
      </c>
    </row>
    <row r="219" spans="2:9">
      <c r="B219" s="3">
        <v>37712</v>
      </c>
      <c r="C219" s="1">
        <v>13751.543</v>
      </c>
      <c r="D219" s="5">
        <f t="shared" si="15"/>
        <v>9.5289063149805457</v>
      </c>
      <c r="E219" s="5">
        <f t="shared" si="16"/>
        <v>9.5547364846018823</v>
      </c>
      <c r="F219" s="4">
        <v>-2.5830169621336037</v>
      </c>
      <c r="G219" s="5">
        <f t="shared" si="17"/>
        <v>-5.134781488891349E-16</v>
      </c>
      <c r="H219" s="6">
        <f t="shared" si="18"/>
        <v>6.6585004503885159E-3</v>
      </c>
      <c r="I219" s="6">
        <f t="shared" si="19"/>
        <v>2.6634001801554064E-2</v>
      </c>
    </row>
    <row r="220" spans="2:9">
      <c r="B220" s="3">
        <v>37803</v>
      </c>
      <c r="C220" s="1">
        <v>13985.073</v>
      </c>
      <c r="D220" s="5">
        <f t="shared" si="15"/>
        <v>9.5457458255008785</v>
      </c>
      <c r="E220" s="5">
        <f t="shared" si="16"/>
        <v>9.5615502901006835</v>
      </c>
      <c r="F220" s="4">
        <v>-1.5804464599805172</v>
      </c>
      <c r="G220" s="5">
        <f t="shared" si="17"/>
        <v>1.700029006457271E-16</v>
      </c>
      <c r="H220" s="6">
        <f t="shared" si="18"/>
        <v>6.8138054988011731E-3</v>
      </c>
      <c r="I220" s="6">
        <f t="shared" si="19"/>
        <v>2.7255221995204693E-2</v>
      </c>
    </row>
    <row r="221" spans="2:9">
      <c r="B221" s="3">
        <v>37895</v>
      </c>
      <c r="C221" s="1">
        <v>14145.645</v>
      </c>
      <c r="D221" s="5">
        <f t="shared" si="15"/>
        <v>9.5571620818477019</v>
      </c>
      <c r="E221" s="5">
        <f t="shared" si="16"/>
        <v>9.5682657691812345</v>
      </c>
      <c r="F221" s="4">
        <v>-1.1103687333533505</v>
      </c>
      <c r="G221" s="5">
        <f t="shared" si="17"/>
        <v>8.8644369622414843E-16</v>
      </c>
      <c r="H221" s="6">
        <f t="shared" si="18"/>
        <v>6.7154790805510345E-3</v>
      </c>
      <c r="I221" s="6">
        <f t="shared" si="19"/>
        <v>2.6861916322204138E-2</v>
      </c>
    </row>
    <row r="222" spans="2:9">
      <c r="B222" s="3">
        <v>37987</v>
      </c>
      <c r="C222" s="1">
        <v>14221.147000000001</v>
      </c>
      <c r="D222" s="5">
        <f t="shared" si="15"/>
        <v>9.5624853611450931</v>
      </c>
      <c r="E222" s="5">
        <f t="shared" si="16"/>
        <v>9.5750020442450285</v>
      </c>
      <c r="F222" s="4">
        <v>-1.2516683099935528</v>
      </c>
      <c r="G222" s="5">
        <f t="shared" si="17"/>
        <v>5.0306980803327406E-17</v>
      </c>
      <c r="H222" s="6">
        <f t="shared" si="18"/>
        <v>6.7362750637940394E-3</v>
      </c>
      <c r="I222" s="6">
        <f t="shared" si="19"/>
        <v>2.6945100255176158E-2</v>
      </c>
    </row>
    <row r="223" spans="2:9">
      <c r="B223" s="3">
        <v>38078</v>
      </c>
      <c r="C223" s="1">
        <v>14329.522999999999</v>
      </c>
      <c r="D223" s="5">
        <f t="shared" si="15"/>
        <v>9.5700772334573134</v>
      </c>
      <c r="E223" s="5">
        <f t="shared" si="16"/>
        <v>9.5818556459181288</v>
      </c>
      <c r="F223" s="4">
        <v>-1.1778412460816163</v>
      </c>
      <c r="G223" s="5">
        <f t="shared" si="17"/>
        <v>8.1705475718507614E-16</v>
      </c>
      <c r="H223" s="6">
        <f t="shared" si="18"/>
        <v>6.8536016731002292E-3</v>
      </c>
      <c r="I223" s="6">
        <f t="shared" si="19"/>
        <v>2.7414406692400917E-2</v>
      </c>
    </row>
    <row r="224" spans="2:9">
      <c r="B224" s="3">
        <v>38169</v>
      </c>
      <c r="C224" s="1">
        <v>14464.984</v>
      </c>
      <c r="D224" s="5">
        <f t="shared" si="15"/>
        <v>9.5794861112914074</v>
      </c>
      <c r="E224" s="5">
        <f t="shared" si="16"/>
        <v>9.5888387884412918</v>
      </c>
      <c r="F224" s="4">
        <v>-0.93526771498841677</v>
      </c>
      <c r="G224" s="5">
        <f t="shared" si="17"/>
        <v>-2.4633073358870661E-16</v>
      </c>
      <c r="H224" s="6">
        <f t="shared" si="18"/>
        <v>6.9831425231630107E-3</v>
      </c>
      <c r="I224" s="6">
        <f t="shared" si="19"/>
        <v>2.7932570092652043E-2</v>
      </c>
    </row>
    <row r="225" spans="2:9">
      <c r="B225" s="3">
        <v>38261</v>
      </c>
      <c r="C225" s="1">
        <v>14609.876</v>
      </c>
      <c r="D225" s="5">
        <f t="shared" si="15"/>
        <v>9.5894530173712873</v>
      </c>
      <c r="E225" s="5">
        <f t="shared" si="16"/>
        <v>9.5958773681474234</v>
      </c>
      <c r="F225" s="4">
        <v>-0.64243507761358398</v>
      </c>
      <c r="G225" s="5">
        <f t="shared" si="17"/>
        <v>-2.8275992658421956E-16</v>
      </c>
      <c r="H225" s="6">
        <f t="shared" si="18"/>
        <v>7.0385797061316424E-3</v>
      </c>
      <c r="I225" s="6">
        <f t="shared" si="19"/>
        <v>2.815431882452657E-2</v>
      </c>
    </row>
    <row r="226" spans="2:9">
      <c r="B226" s="3">
        <v>38353</v>
      </c>
      <c r="C226" s="1">
        <v>14771.602000000001</v>
      </c>
      <c r="D226" s="5">
        <f t="shared" si="15"/>
        <v>9.6004618327446085</v>
      </c>
      <c r="E226" s="5">
        <f t="shared" si="16"/>
        <v>9.6027263701941425</v>
      </c>
      <c r="F226" s="4">
        <v>-0.22645374495333598</v>
      </c>
      <c r="G226" s="5">
        <f t="shared" si="17"/>
        <v>-6.7220534694101275E-16</v>
      </c>
      <c r="H226" s="6">
        <f t="shared" si="18"/>
        <v>6.8490020467191215E-3</v>
      </c>
      <c r="I226" s="6">
        <f t="shared" si="19"/>
        <v>2.7396008186876486E-2</v>
      </c>
    </row>
    <row r="227" spans="2:9">
      <c r="B227" s="3">
        <v>38443</v>
      </c>
      <c r="C227" s="1">
        <v>14839.781999999999</v>
      </c>
      <c r="D227" s="5">
        <f t="shared" si="15"/>
        <v>9.6050668265865173</v>
      </c>
      <c r="E227" s="5">
        <f t="shared" si="16"/>
        <v>9.6092928446446866</v>
      </c>
      <c r="F227" s="4">
        <v>-0.42260180581689849</v>
      </c>
      <c r="G227" s="5">
        <f t="shared" si="17"/>
        <v>-2.6020852139652106E-16</v>
      </c>
      <c r="H227" s="6">
        <f t="shared" si="18"/>
        <v>6.5664744505440353E-3</v>
      </c>
      <c r="I227" s="6">
        <f t="shared" si="19"/>
        <v>2.6265897802176141E-2</v>
      </c>
    </row>
    <row r="228" spans="2:9">
      <c r="B228" s="3">
        <v>38534</v>
      </c>
      <c r="C228" s="1">
        <v>14972.054</v>
      </c>
      <c r="D228" s="5">
        <f t="shared" si="15"/>
        <v>9.6139406757503831</v>
      </c>
      <c r="E228" s="5">
        <f t="shared" si="16"/>
        <v>9.6156876042713737</v>
      </c>
      <c r="F228" s="4">
        <v>-0.17469285209896923</v>
      </c>
      <c r="G228" s="5">
        <f t="shared" si="17"/>
        <v>-8.7256590841633397E-16</v>
      </c>
      <c r="H228" s="6">
        <f t="shared" si="18"/>
        <v>6.3947596266871187E-3</v>
      </c>
      <c r="I228" s="6">
        <f t="shared" si="19"/>
        <v>2.5579038506748475E-2</v>
      </c>
    </row>
    <row r="229" spans="2:9">
      <c r="B229" s="3">
        <v>38626</v>
      </c>
      <c r="C229" s="1">
        <v>15066.597</v>
      </c>
      <c r="D229" s="5">
        <f t="shared" si="15"/>
        <v>9.6202354532477177</v>
      </c>
      <c r="E229" s="5">
        <f t="shared" si="16"/>
        <v>9.6218533114651166</v>
      </c>
      <c r="F229" s="4">
        <v>-0.16178582173992112</v>
      </c>
      <c r="G229" s="5">
        <f t="shared" si="17"/>
        <v>3.0704605524789486E-16</v>
      </c>
      <c r="H229" s="6">
        <f t="shared" si="18"/>
        <v>6.1657071937428753E-3</v>
      </c>
      <c r="I229" s="6">
        <f t="shared" si="19"/>
        <v>2.4662828774971501E-2</v>
      </c>
    </row>
    <row r="230" spans="2:9">
      <c r="B230" s="3">
        <v>38718</v>
      </c>
      <c r="C230" s="1">
        <v>15267.026</v>
      </c>
      <c r="D230" s="5">
        <f t="shared" si="15"/>
        <v>9.6334506182750772</v>
      </c>
      <c r="E230" s="5">
        <f t="shared" si="16"/>
        <v>9.6277723350620885</v>
      </c>
      <c r="F230" s="4">
        <v>0.56782832129882432</v>
      </c>
      <c r="G230" s="5">
        <f t="shared" si="17"/>
        <v>4.4495657158805102E-16</v>
      </c>
      <c r="H230" s="6">
        <f t="shared" si="18"/>
        <v>5.9190235969719396E-3</v>
      </c>
      <c r="I230" s="6">
        <f t="shared" si="19"/>
        <v>2.3676094387887758E-2</v>
      </c>
    </row>
    <row r="231" spans="2:9">
      <c r="B231" s="3">
        <v>38808</v>
      </c>
      <c r="C231" s="1">
        <v>15302.705</v>
      </c>
      <c r="D231" s="5">
        <f t="shared" si="15"/>
        <v>9.6357848891393321</v>
      </c>
      <c r="E231" s="5">
        <f t="shared" si="16"/>
        <v>9.6335077634138457</v>
      </c>
      <c r="F231" s="4">
        <v>0.2277125725486677</v>
      </c>
      <c r="G231" s="5">
        <f t="shared" si="17"/>
        <v>-3.4824573780234402E-16</v>
      </c>
      <c r="H231" s="6">
        <f t="shared" si="18"/>
        <v>5.7354283517572213E-3</v>
      </c>
      <c r="I231" s="6">
        <f t="shared" si="19"/>
        <v>2.2941713407028885E-2</v>
      </c>
    </row>
    <row r="232" spans="2:9">
      <c r="B232" s="3">
        <v>38899</v>
      </c>
      <c r="C232" s="1">
        <v>15326.368</v>
      </c>
      <c r="D232" s="5">
        <f t="shared" si="15"/>
        <v>9.6373300227258323</v>
      </c>
      <c r="E232" s="5">
        <f t="shared" si="16"/>
        <v>9.6389028296514923</v>
      </c>
      <c r="F232" s="4">
        <v>-0.1572806925659557</v>
      </c>
      <c r="G232" s="5">
        <f t="shared" si="17"/>
        <v>-4.1828519814490761E-16</v>
      </c>
      <c r="H232" s="6">
        <f t="shared" si="18"/>
        <v>5.3950662376465175E-3</v>
      </c>
      <c r="I232" s="6">
        <f t="shared" si="19"/>
        <v>2.158026495058607E-2</v>
      </c>
    </row>
    <row r="233" spans="2:9">
      <c r="B233" s="3">
        <v>38991</v>
      </c>
      <c r="C233" s="1">
        <v>15456.928</v>
      </c>
      <c r="D233" s="5">
        <f t="shared" si="15"/>
        <v>9.6458125960577537</v>
      </c>
      <c r="E233" s="5">
        <f t="shared" si="16"/>
        <v>9.6439454779489306</v>
      </c>
      <c r="F233" s="4">
        <v>0.18671181088232922</v>
      </c>
      <c r="G233" s="5">
        <f t="shared" si="17"/>
        <v>-2.8514517136368767E-16</v>
      </c>
      <c r="H233" s="6">
        <f t="shared" si="18"/>
        <v>5.0426482974383902E-3</v>
      </c>
      <c r="I233" s="6">
        <f t="shared" si="19"/>
        <v>2.0170593189753561E-2</v>
      </c>
    </row>
    <row r="234" spans="2:9">
      <c r="B234" s="3">
        <v>39083</v>
      </c>
      <c r="C234" s="1">
        <v>15493.328</v>
      </c>
      <c r="D234" s="5">
        <f t="shared" si="15"/>
        <v>9.6481647586235439</v>
      </c>
      <c r="E234" s="5">
        <f t="shared" si="16"/>
        <v>9.6487785890356932</v>
      </c>
      <c r="F234" s="4">
        <v>-6.1383041214939607E-2</v>
      </c>
      <c r="G234" s="5">
        <f t="shared" si="17"/>
        <v>1.5504091066542713E-16</v>
      </c>
      <c r="H234" s="6">
        <f t="shared" si="18"/>
        <v>4.8331110867625426E-3</v>
      </c>
      <c r="I234" s="6">
        <f t="shared" si="19"/>
        <v>1.9332444347050171E-2</v>
      </c>
    </row>
    <row r="235" spans="2:9">
      <c r="B235" s="3">
        <v>39173</v>
      </c>
      <c r="C235" s="1">
        <v>15582.084999999999</v>
      </c>
      <c r="D235" s="5">
        <f t="shared" si="15"/>
        <v>9.6538771358881181</v>
      </c>
      <c r="E235" s="5">
        <f t="shared" si="16"/>
        <v>9.6535992498826495</v>
      </c>
      <c r="F235" s="4">
        <v>2.7788600546835237E-2</v>
      </c>
      <c r="G235" s="5">
        <f t="shared" si="17"/>
        <v>2.7815206735115616E-16</v>
      </c>
      <c r="H235" s="6">
        <f t="shared" si="18"/>
        <v>4.820660846956315E-3</v>
      </c>
      <c r="I235" s="6">
        <f t="shared" si="19"/>
        <v>1.928264338782526E-2</v>
      </c>
    </row>
    <row r="236" spans="2:9">
      <c r="B236" s="3">
        <v>39264</v>
      </c>
      <c r="C236" s="1">
        <v>15666.737999999999</v>
      </c>
      <c r="D236" s="5">
        <f t="shared" si="15"/>
        <v>9.6592951452052098</v>
      </c>
      <c r="E236" s="5">
        <f t="shared" si="16"/>
        <v>9.658410470291475</v>
      </c>
      <c r="F236" s="4">
        <v>8.8467491373418569E-2</v>
      </c>
      <c r="G236" s="5">
        <f t="shared" si="17"/>
        <v>5.98588019429247E-16</v>
      </c>
      <c r="H236" s="6">
        <f t="shared" si="18"/>
        <v>4.8112204088255339E-3</v>
      </c>
      <c r="I236" s="6">
        <f t="shared" si="19"/>
        <v>1.9244881635302136E-2</v>
      </c>
    </row>
    <row r="237" spans="2:9">
      <c r="B237" s="3">
        <v>39356</v>
      </c>
      <c r="C237" s="1">
        <v>15761.967000000001</v>
      </c>
      <c r="D237" s="5">
        <f t="shared" si="15"/>
        <v>9.6653551652684637</v>
      </c>
      <c r="E237" s="5">
        <f t="shared" si="16"/>
        <v>9.6631339750243956</v>
      </c>
      <c r="F237" s="4">
        <v>0.22211902440675987</v>
      </c>
      <c r="G237" s="5">
        <f t="shared" si="17"/>
        <v>4.8442153066652338E-16</v>
      </c>
      <c r="H237" s="6">
        <f t="shared" si="18"/>
        <v>4.7235047329206026E-3</v>
      </c>
      <c r="I237" s="6">
        <f t="shared" si="19"/>
        <v>1.889401893168241E-2</v>
      </c>
    </row>
    <row r="238" spans="2:9">
      <c r="B238" s="3">
        <v>39448</v>
      </c>
      <c r="C238" s="1">
        <v>15671.383</v>
      </c>
      <c r="D238" s="5">
        <f t="shared" si="15"/>
        <v>9.6595915892730595</v>
      </c>
      <c r="E238" s="5">
        <f t="shared" si="16"/>
        <v>9.667718487204219</v>
      </c>
      <c r="F238" s="4">
        <v>-0.81268979311599543</v>
      </c>
      <c r="G238" s="5">
        <f t="shared" si="17"/>
        <v>4.4929338027799304E-16</v>
      </c>
      <c r="H238" s="6">
        <f t="shared" si="18"/>
        <v>4.5845121798233635E-3</v>
      </c>
      <c r="I238" s="6">
        <f t="shared" si="19"/>
        <v>1.8338048719293454E-2</v>
      </c>
    </row>
    <row r="239" spans="2:9">
      <c r="B239" s="3">
        <v>39539</v>
      </c>
      <c r="C239" s="1">
        <v>15752.308000000001</v>
      </c>
      <c r="D239" s="5">
        <f t="shared" si="15"/>
        <v>9.6647421732004286</v>
      </c>
      <c r="E239" s="5">
        <f t="shared" si="16"/>
        <v>9.6721280158050451</v>
      </c>
      <c r="F239" s="4">
        <v>-0.73858426046169834</v>
      </c>
      <c r="G239" s="5">
        <f t="shared" si="17"/>
        <v>4.8398784979752918E-16</v>
      </c>
      <c r="H239" s="6">
        <f t="shared" si="18"/>
        <v>4.409528600826107E-3</v>
      </c>
      <c r="I239" s="6">
        <f t="shared" si="19"/>
        <v>1.7638114403304428E-2</v>
      </c>
    </row>
    <row r="240" spans="2:9">
      <c r="B240" s="3">
        <v>39630</v>
      </c>
      <c r="C240" s="1">
        <v>15667.031999999999</v>
      </c>
      <c r="D240" s="5">
        <f t="shared" si="15"/>
        <v>9.659313910901135</v>
      </c>
      <c r="E240" s="5">
        <f t="shared" si="16"/>
        <v>9.6761291588995562</v>
      </c>
      <c r="F240" s="4">
        <v>-1.6815247998421659</v>
      </c>
      <c r="G240" s="5">
        <f t="shared" si="17"/>
        <v>5.0306980803327406E-16</v>
      </c>
      <c r="H240" s="6">
        <f t="shared" si="18"/>
        <v>4.0011430945110504E-3</v>
      </c>
      <c r="I240" s="6">
        <f t="shared" si="19"/>
        <v>1.6004572378044202E-2</v>
      </c>
    </row>
    <row r="241" spans="2:9">
      <c r="B241" s="3">
        <v>39722</v>
      </c>
      <c r="C241" s="1">
        <v>15328.027</v>
      </c>
      <c r="D241" s="5">
        <f t="shared" si="15"/>
        <v>9.6374382616913454</v>
      </c>
      <c r="E241" s="5">
        <f t="shared" si="16"/>
        <v>9.6791871610694127</v>
      </c>
      <c r="F241" s="4">
        <v>-4.174889937806805</v>
      </c>
      <c r="G241" s="5">
        <f t="shared" si="17"/>
        <v>7.9797279894933126E-16</v>
      </c>
      <c r="H241" s="6">
        <f t="shared" si="18"/>
        <v>3.0580021698565218E-3</v>
      </c>
      <c r="I241" s="6">
        <f t="shared" si="19"/>
        <v>1.2232008679426087E-2</v>
      </c>
    </row>
    <row r="242" spans="2:9">
      <c r="B242" s="3">
        <v>39814</v>
      </c>
      <c r="C242" s="1">
        <v>15155.94</v>
      </c>
      <c r="D242" s="5">
        <f t="shared" si="15"/>
        <v>9.6261478133024685</v>
      </c>
      <c r="E242" s="5">
        <f t="shared" si="16"/>
        <v>9.6819026876170877</v>
      </c>
      <c r="F242" s="4">
        <v>-5.5754874314619158</v>
      </c>
      <c r="G242" s="5">
        <f t="shared" si="17"/>
        <v>-6.9388939039072284E-17</v>
      </c>
      <c r="H242" s="6">
        <f t="shared" si="18"/>
        <v>2.7155265476750401E-3</v>
      </c>
      <c r="I242" s="6">
        <f t="shared" si="19"/>
        <v>1.086210619070016E-2</v>
      </c>
    </row>
    <row r="243" spans="2:9">
      <c r="B243" s="3">
        <v>39904</v>
      </c>
      <c r="C243" s="1">
        <v>15134.117</v>
      </c>
      <c r="D243" s="5">
        <f t="shared" si="15"/>
        <v>9.6247068781615468</v>
      </c>
      <c r="E243" s="5">
        <f t="shared" si="16"/>
        <v>9.6848020972576094</v>
      </c>
      <c r="F243" s="4">
        <v>-6.0095219096063266</v>
      </c>
      <c r="G243" s="5">
        <f t="shared" si="17"/>
        <v>6.3143934525555778E-16</v>
      </c>
      <c r="H243" s="6">
        <f t="shared" si="18"/>
        <v>2.8994096405217107E-3</v>
      </c>
      <c r="I243" s="6">
        <f t="shared" si="19"/>
        <v>1.1597638562086843E-2</v>
      </c>
    </row>
    <row r="244" spans="2:9">
      <c r="B244" s="3">
        <v>39995</v>
      </c>
      <c r="C244" s="1">
        <v>15189.222</v>
      </c>
      <c r="D244" s="5">
        <f t="shared" si="15"/>
        <v>9.628341376371619</v>
      </c>
      <c r="E244" s="5">
        <f t="shared" si="16"/>
        <v>9.6877970291297295</v>
      </c>
      <c r="F244" s="4">
        <v>-5.9455652758110453</v>
      </c>
      <c r="G244" s="5">
        <f t="shared" si="17"/>
        <v>0</v>
      </c>
      <c r="H244" s="6">
        <f t="shared" si="18"/>
        <v>2.9949318721200768E-3</v>
      </c>
      <c r="I244" s="6">
        <f t="shared" si="19"/>
        <v>1.1979727488480307E-2</v>
      </c>
    </row>
    <row r="245" spans="2:9">
      <c r="B245" s="3">
        <v>40087</v>
      </c>
      <c r="C245" s="1">
        <v>15356.058000000001</v>
      </c>
      <c r="D245" s="5">
        <f t="shared" si="15"/>
        <v>9.6392653331388232</v>
      </c>
      <c r="E245" s="5">
        <f t="shared" si="16"/>
        <v>9.6911012246820825</v>
      </c>
      <c r="F245" s="4">
        <v>-5.1835891543259054</v>
      </c>
      <c r="G245" s="5">
        <f t="shared" si="17"/>
        <v>-2.4286128663675299E-16</v>
      </c>
      <c r="H245" s="6">
        <f t="shared" si="18"/>
        <v>3.3041955523529509E-3</v>
      </c>
      <c r="I245" s="6">
        <f t="shared" si="19"/>
        <v>1.3216782209411804E-2</v>
      </c>
    </row>
    <row r="246" spans="2:9">
      <c r="B246" s="3">
        <v>40179</v>
      </c>
      <c r="C246" s="1">
        <v>15415.145</v>
      </c>
      <c r="D246" s="5">
        <f t="shared" si="15"/>
        <v>9.6431057466983265</v>
      </c>
      <c r="E246" s="5">
        <f t="shared" si="16"/>
        <v>9.6940080047837291</v>
      </c>
      <c r="F246" s="4">
        <v>-5.0902258085403425</v>
      </c>
      <c r="G246" s="5">
        <f t="shared" si="17"/>
        <v>8.1878948066105295E-16</v>
      </c>
      <c r="H246" s="6">
        <f t="shared" si="18"/>
        <v>2.9067801016466888E-3</v>
      </c>
      <c r="I246" s="6">
        <f t="shared" si="19"/>
        <v>1.1627120406586755E-2</v>
      </c>
    </row>
    <row r="247" spans="2:9">
      <c r="B247" s="3">
        <v>40269</v>
      </c>
      <c r="C247" s="1">
        <v>15557.277</v>
      </c>
      <c r="D247" s="5">
        <f t="shared" si="15"/>
        <v>9.6522837824180954</v>
      </c>
      <c r="E247" s="5">
        <f t="shared" si="16"/>
        <v>9.6972520587144064</v>
      </c>
      <c r="F247" s="4">
        <v>-4.4968276296310528</v>
      </c>
      <c r="G247" s="5">
        <f t="shared" si="17"/>
        <v>-5.3429483060085659E-16</v>
      </c>
      <c r="H247" s="6">
        <f t="shared" si="18"/>
        <v>3.244053930677282E-3</v>
      </c>
      <c r="I247" s="6">
        <f t="shared" si="19"/>
        <v>1.2976215722709128E-2</v>
      </c>
    </row>
    <row r="248" spans="2:9">
      <c r="B248" s="3">
        <v>40360</v>
      </c>
      <c r="C248" s="1">
        <v>15671.967000000001</v>
      </c>
      <c r="D248" s="5">
        <f t="shared" si="15"/>
        <v>9.6596288539560042</v>
      </c>
      <c r="E248" s="5">
        <f t="shared" si="16"/>
        <v>9.7005159725943333</v>
      </c>
      <c r="F248" s="4">
        <v>-4.0887118638328239</v>
      </c>
      <c r="G248" s="5">
        <f t="shared" si="17"/>
        <v>-8.1878948066105295E-16</v>
      </c>
      <c r="H248" s="6">
        <f t="shared" si="18"/>
        <v>3.2639138799268608E-3</v>
      </c>
      <c r="I248" s="6">
        <f t="shared" si="19"/>
        <v>1.3055655519707443E-2</v>
      </c>
    </row>
    <row r="249" spans="2:9">
      <c r="B249" s="3">
        <v>40452</v>
      </c>
      <c r="C249" s="1">
        <v>15750.625</v>
      </c>
      <c r="D249" s="5">
        <f t="shared" si="15"/>
        <v>9.6646353260061311</v>
      </c>
      <c r="E249" s="5">
        <f t="shared" si="16"/>
        <v>9.7037870372005415</v>
      </c>
      <c r="F249" s="4">
        <v>-3.9151711194410339</v>
      </c>
      <c r="G249" s="5">
        <f t="shared" si="17"/>
        <v>-6.9388939039072284E-17</v>
      </c>
      <c r="H249" s="6">
        <f t="shared" si="18"/>
        <v>3.271064606208185E-3</v>
      </c>
      <c r="I249" s="6">
        <f t="shared" si="19"/>
        <v>1.308425842483274E-2</v>
      </c>
    </row>
    <row r="250" spans="2:9">
      <c r="B250" s="3">
        <v>40544</v>
      </c>
      <c r="C250" s="1">
        <v>15712.754000000001</v>
      </c>
      <c r="D250" s="5">
        <f t="shared" si="15"/>
        <v>9.6622280182411924</v>
      </c>
      <c r="E250" s="5">
        <f t="shared" si="16"/>
        <v>9.7068755252809176</v>
      </c>
      <c r="F250" s="4">
        <v>-4.4647507039724399</v>
      </c>
      <c r="G250" s="5">
        <f t="shared" si="17"/>
        <v>-7.9797279894933126E-16</v>
      </c>
      <c r="H250" s="6">
        <f t="shared" si="18"/>
        <v>3.088488080376095E-3</v>
      </c>
      <c r="I250" s="6">
        <f t="shared" si="19"/>
        <v>1.235395232150438E-2</v>
      </c>
    </row>
    <row r="251" spans="2:9">
      <c r="B251" s="3">
        <v>40634</v>
      </c>
      <c r="C251" s="1">
        <v>15825.096</v>
      </c>
      <c r="D251" s="5">
        <f t="shared" si="15"/>
        <v>9.669352313344687</v>
      </c>
      <c r="E251" s="5">
        <f t="shared" si="16"/>
        <v>9.7104842896251835</v>
      </c>
      <c r="F251" s="4">
        <v>-4.1131976280496279</v>
      </c>
      <c r="G251" s="5">
        <f t="shared" si="17"/>
        <v>-1.9428902930940239E-16</v>
      </c>
      <c r="H251" s="6">
        <f t="shared" si="18"/>
        <v>3.6087643442659356E-3</v>
      </c>
      <c r="I251" s="6">
        <f t="shared" si="19"/>
        <v>1.4435057377063742E-2</v>
      </c>
    </row>
    <row r="252" spans="2:9">
      <c r="B252" s="3">
        <v>40725</v>
      </c>
      <c r="C252" s="1">
        <v>15820.7</v>
      </c>
      <c r="D252" s="5">
        <f t="shared" si="15"/>
        <v>9.6690744881303505</v>
      </c>
      <c r="E252" s="5">
        <f t="shared" si="16"/>
        <v>9.7138931824319563</v>
      </c>
      <c r="F252" s="4">
        <v>-4.4818694301606588</v>
      </c>
      <c r="G252" s="5">
        <f t="shared" si="17"/>
        <v>7.9797279894933126E-16</v>
      </c>
      <c r="H252" s="6">
        <f t="shared" si="18"/>
        <v>3.4088928067728119E-3</v>
      </c>
      <c r="I252" s="6">
        <f t="shared" si="19"/>
        <v>1.3635571227091248E-2</v>
      </c>
    </row>
    <row r="253" spans="2:9">
      <c r="B253" s="3">
        <v>40817</v>
      </c>
      <c r="C253" s="1">
        <v>16004.107</v>
      </c>
      <c r="D253" s="5">
        <f t="shared" si="15"/>
        <v>9.6806006557833193</v>
      </c>
      <c r="E253" s="5">
        <f t="shared" si="16"/>
        <v>9.7178750626974537</v>
      </c>
      <c r="F253" s="4">
        <v>-3.7274406914133942</v>
      </c>
      <c r="G253" s="5">
        <f t="shared" si="17"/>
        <v>-4.7184478546569153E-16</v>
      </c>
      <c r="H253" s="6">
        <f t="shared" si="18"/>
        <v>3.981880265497395E-3</v>
      </c>
      <c r="I253" s="6">
        <f t="shared" si="19"/>
        <v>1.592752106198958E-2</v>
      </c>
    </row>
    <row r="254" spans="2:9">
      <c r="B254" s="3">
        <v>40909</v>
      </c>
      <c r="C254" s="1">
        <v>16129.418</v>
      </c>
      <c r="D254" s="5">
        <f t="shared" si="15"/>
        <v>9.6884000886332</v>
      </c>
      <c r="E254" s="5">
        <f t="shared" si="16"/>
        <v>9.7217584829284789</v>
      </c>
      <c r="F254" s="4">
        <v>-3.3358394295279261</v>
      </c>
      <c r="G254" s="5">
        <f t="shared" si="17"/>
        <v>3.8857805861880479E-16</v>
      </c>
      <c r="H254" s="6">
        <f t="shared" si="18"/>
        <v>3.8834202310251698E-3</v>
      </c>
      <c r="I254" s="6">
        <f t="shared" si="19"/>
        <v>1.5533680924100679E-2</v>
      </c>
    </row>
    <row r="255" spans="2:9">
      <c r="B255" s="3">
        <v>41000</v>
      </c>
      <c r="C255" s="1">
        <v>16198.807000000001</v>
      </c>
      <c r="D255" s="5">
        <f t="shared" si="15"/>
        <v>9.6926928765334637</v>
      </c>
      <c r="E255" s="5">
        <f t="shared" si="16"/>
        <v>9.7256162040427121</v>
      </c>
      <c r="F255" s="4">
        <v>-3.2923327509248406</v>
      </c>
      <c r="G255" s="5">
        <f t="shared" si="17"/>
        <v>0</v>
      </c>
      <c r="H255" s="6">
        <f t="shared" si="18"/>
        <v>3.8577211142332146E-3</v>
      </c>
      <c r="I255" s="6">
        <f t="shared" si="19"/>
        <v>1.5430884456932858E-2</v>
      </c>
    </row>
    <row r="256" spans="2:9">
      <c r="B256" s="3">
        <v>41091</v>
      </c>
      <c r="C256" s="1">
        <v>16220.666999999999</v>
      </c>
      <c r="D256" s="5">
        <f t="shared" si="15"/>
        <v>9.6940414488954314</v>
      </c>
      <c r="E256" s="5">
        <f t="shared" si="16"/>
        <v>9.72945066539741</v>
      </c>
      <c r="F256" s="4">
        <v>-3.5409216501977858</v>
      </c>
      <c r="G256" s="5">
        <f t="shared" si="17"/>
        <v>-7.3552275381416621E-16</v>
      </c>
      <c r="H256" s="6">
        <f t="shared" si="18"/>
        <v>3.8344613546978934E-3</v>
      </c>
      <c r="I256" s="6">
        <f t="shared" si="19"/>
        <v>1.5337845418791574E-2</v>
      </c>
    </row>
    <row r="257" spans="2:9">
      <c r="B257" s="3">
        <v>41183</v>
      </c>
      <c r="C257" s="1">
        <v>16239.138000000001</v>
      </c>
      <c r="D257" s="5">
        <f t="shared" si="15"/>
        <v>9.6951795334892044</v>
      </c>
      <c r="E257" s="5">
        <f t="shared" si="16"/>
        <v>9.7333299273370102</v>
      </c>
      <c r="F257" s="4">
        <v>-3.815039384780524</v>
      </c>
      <c r="G257" s="5">
        <f t="shared" si="17"/>
        <v>-5.8980598183211441E-16</v>
      </c>
      <c r="H257" s="6">
        <f t="shared" si="18"/>
        <v>3.8792619396001982E-3</v>
      </c>
      <c r="I257" s="6">
        <f t="shared" si="19"/>
        <v>1.5517047758400793E-2</v>
      </c>
    </row>
    <row r="258" spans="2:9">
      <c r="B258" s="3">
        <v>41275</v>
      </c>
      <c r="C258" s="1">
        <v>16382.964</v>
      </c>
      <c r="D258" s="5">
        <f t="shared" si="15"/>
        <v>9.7039972934181051</v>
      </c>
      <c r="E258" s="5">
        <f t="shared" si="16"/>
        <v>9.7375381008370976</v>
      </c>
      <c r="F258" s="4">
        <v>-3.3540807418992955</v>
      </c>
      <c r="G258" s="5">
        <f t="shared" si="17"/>
        <v>4.9960036108132044E-16</v>
      </c>
      <c r="H258" s="6">
        <f t="shared" si="18"/>
        <v>4.2081735000873977E-3</v>
      </c>
      <c r="I258" s="6">
        <f t="shared" si="19"/>
        <v>1.6832694000349591E-2</v>
      </c>
    </row>
    <row r="259" spans="2:9">
      <c r="B259" s="3">
        <v>41365</v>
      </c>
      <c r="C259" s="1">
        <v>16403.18</v>
      </c>
      <c r="D259" s="5">
        <f>LN(C259)</f>
        <v>9.7052304974546661</v>
      </c>
      <c r="E259" s="5">
        <f>D259-F259/100</f>
        <v>9.7415441965346474</v>
      </c>
      <c r="F259" s="4">
        <v>-3.6313699079981179</v>
      </c>
      <c r="G259" s="5">
        <f>(D259-E259)-F259/100</f>
        <v>-9.7144514654701197E-17</v>
      </c>
      <c r="H259" s="6">
        <f t="shared" si="18"/>
        <v>4.0060956975498385E-3</v>
      </c>
      <c r="I259" s="6">
        <f t="shared" si="19"/>
        <v>1.6024382790199354E-2</v>
      </c>
    </row>
    <row r="260" spans="2:9">
      <c r="B260" s="3">
        <v>41456</v>
      </c>
      <c r="C260" s="1">
        <v>16531.685000000001</v>
      </c>
      <c r="D260" s="5">
        <f>LN(C260)</f>
        <v>9.7130341214941307</v>
      </c>
      <c r="E260" s="5">
        <f>D260-F260/100</f>
        <v>9.7458028316473264</v>
      </c>
      <c r="F260" s="4">
        <v>-3.2768710153196206</v>
      </c>
      <c r="G260" s="5">
        <f>(D260-E260)-F260/100</f>
        <v>4.9266146717741321E-16</v>
      </c>
      <c r="H260" s="6">
        <f>E260-E259</f>
        <v>4.2586351126789879E-3</v>
      </c>
      <c r="I260" s="6">
        <f>H260*4</f>
        <v>1.7034540450715951E-2</v>
      </c>
    </row>
    <row r="261" spans="2:9">
      <c r="B261" s="3">
        <v>41548</v>
      </c>
      <c r="C261" s="1">
        <v>16663.649000000001</v>
      </c>
      <c r="D261" s="5">
        <f>LN(C261)</f>
        <v>9.7209849193488331</v>
      </c>
      <c r="E261" s="5">
        <f>D261-F261/100</f>
        <v>9.7501047535688414</v>
      </c>
      <c r="F261" s="4">
        <v>-2.9119834220009135</v>
      </c>
      <c r="G261" s="5">
        <f>(D261-E261)-F261/100</f>
        <v>8.3613671542082102E-16</v>
      </c>
      <c r="H261" s="6">
        <f>E261-E260</f>
        <v>4.3019219215150173E-3</v>
      </c>
      <c r="I261" s="6">
        <f>H261*4</f>
        <v>1.7207687686060069E-2</v>
      </c>
    </row>
    <row r="262" spans="2:9">
      <c r="B262" s="3">
        <v>41640</v>
      </c>
      <c r="C262" s="1">
        <v>16616.54</v>
      </c>
      <c r="D262" s="5">
        <f>LN(C262)</f>
        <v>9.7181538638242149</v>
      </c>
      <c r="E262" s="5">
        <f>D262-F262/100</f>
        <v>9.7541014779644239</v>
      </c>
      <c r="F262" s="4">
        <v>-3.5947614140208515</v>
      </c>
      <c r="G262" s="5">
        <f>(D262-E262)-F262/100</f>
        <v>-5.6898930012039273E-16</v>
      </c>
      <c r="H262" s="6">
        <f>E262-E261</f>
        <v>3.9967243955825182E-3</v>
      </c>
      <c r="I262" s="6">
        <f>H262*4</f>
        <v>1.5986897582330073E-2</v>
      </c>
    </row>
    <row r="263" spans="2:9">
      <c r="B263" s="3">
        <v>41730</v>
      </c>
      <c r="C263" s="1">
        <v>16841.474999999999</v>
      </c>
      <c r="D263" s="5">
        <f>LN(C263)</f>
        <v>9.7315998730342521</v>
      </c>
      <c r="E263" s="5">
        <f>D263-F263/100</f>
        <v>9.7586521307689296</v>
      </c>
      <c r="F263" s="4">
        <v>-2.7052257734677654</v>
      </c>
      <c r="G263" s="5">
        <f>(D263-E263)-F263/100</f>
        <v>2.0122792321330962E-16</v>
      </c>
      <c r="H263" s="6">
        <f>E263-E262</f>
        <v>4.5506528045056172E-3</v>
      </c>
      <c r="I263" s="6">
        <f>H263*4</f>
        <v>1.8202611218022469E-2</v>
      </c>
    </row>
    <row r="264" spans="2:9">
      <c r="B264" s="3">
        <v>41821</v>
      </c>
      <c r="C264" s="1">
        <v>17047.098000000002</v>
      </c>
      <c r="D264" s="5">
        <f>LN(C264)</f>
        <v>9.7437352629465082</v>
      </c>
      <c r="E264" s="5">
        <f>D264-F264/100</f>
        <v>9.7631498269417261</v>
      </c>
      <c r="F264" s="4">
        <v>-1.9414563995218548</v>
      </c>
      <c r="G264" s="5">
        <f>(D264-E264)-F264/100</f>
        <v>6.4531713306337224E-16</v>
      </c>
      <c r="H264" s="6">
        <f>E264-E263</f>
        <v>4.4976961727964948E-3</v>
      </c>
      <c r="I264" s="6">
        <f>H264*4</f>
        <v>1.7990784691185979E-2</v>
      </c>
    </row>
    <row r="265" spans="2:9">
      <c r="B265" s="3">
        <v>41913</v>
      </c>
      <c r="C265" s="1">
        <v>17143.038</v>
      </c>
      <c r="D265" s="5">
        <f>LN(C265)</f>
        <v>9.7493474226532193</v>
      </c>
      <c r="E265" s="5">
        <f>D265-F265/100</f>
        <v>9.7675112278291003</v>
      </c>
      <c r="F265" s="4">
        <v>-1.8163805175880863</v>
      </c>
      <c r="G265" s="5">
        <f>(D265-E265)-F265/100</f>
        <v>-1.457167719820518E-16</v>
      </c>
      <c r="H265" s="6">
        <f>E265-E264</f>
        <v>4.3614008873742449E-3</v>
      </c>
      <c r="I265" s="6">
        <f>H265*4</f>
        <v>1.744560354949698E-2</v>
      </c>
    </row>
    <row r="266" spans="2:9">
      <c r="B266" s="3">
        <v>42005</v>
      </c>
      <c r="C266" s="1">
        <v>17305.752</v>
      </c>
      <c r="D266" s="5">
        <f>LN(C266)</f>
        <v>9.7587942107739316</v>
      </c>
      <c r="E266" s="5">
        <f>D266-F266/100</f>
        <v>9.7719104587471541</v>
      </c>
      <c r="F266" s="4">
        <v>-1.3116247973223063</v>
      </c>
      <c r="G266" s="5">
        <f>(D266-E266)-F266/100</f>
        <v>5.3429483060085659E-16</v>
      </c>
      <c r="H266" s="6">
        <f>E266-E265</f>
        <v>4.3992309180538314E-3</v>
      </c>
      <c r="I266" s="6">
        <f>H266*4</f>
        <v>1.7596923672215325E-2</v>
      </c>
    </row>
    <row r="267" spans="2:9">
      <c r="B267" s="3">
        <v>42095</v>
      </c>
      <c r="C267" s="1">
        <v>17422.845000000001</v>
      </c>
      <c r="D267" s="5">
        <f>LN(C267)</f>
        <v>9.7655375550968149</v>
      </c>
      <c r="E267" s="5">
        <f>D267-F267/100</f>
        <v>9.7762633538378729</v>
      </c>
      <c r="F267" s="4">
        <v>-1.0725798741058648</v>
      </c>
      <c r="G267" s="5">
        <f>(D267-E267)-F267/100</f>
        <v>5.8980598183211441E-16</v>
      </c>
      <c r="H267" s="6">
        <f>E267-E266</f>
        <v>4.3528950907187891E-3</v>
      </c>
      <c r="I267" s="6">
        <f>H267*4</f>
        <v>1.7411580362875156E-2</v>
      </c>
    </row>
    <row r="268" spans="2:9">
      <c r="B268" s="3">
        <v>42186</v>
      </c>
      <c r="C268" s="1">
        <v>17486.021000000001</v>
      </c>
      <c r="D268" s="5">
        <f>LN(C268)</f>
        <v>9.7691570407008843</v>
      </c>
      <c r="E268" s="5">
        <f>D268-F268/100</f>
        <v>9.7805211476593392</v>
      </c>
      <c r="F268" s="4">
        <v>-1.1364106958454503</v>
      </c>
      <c r="G268" s="5">
        <f>(D268-E268)-F268/100</f>
        <v>-4.0939474033052647E-16</v>
      </c>
      <c r="H268" s="6">
        <f>E268-E267</f>
        <v>4.2577938214662936E-3</v>
      </c>
      <c r="I268" s="6">
        <f>H268*4</f>
        <v>1.7031175285865174E-2</v>
      </c>
    </row>
    <row r="269" spans="2:9">
      <c r="B269" s="3">
        <v>42278</v>
      </c>
      <c r="C269" s="1">
        <v>17514.062000000002</v>
      </c>
      <c r="D269" s="5">
        <f>LN(C269)</f>
        <v>9.7707593801010262</v>
      </c>
      <c r="E269" s="5">
        <f>D269-F269/100</f>
        <v>9.7846877474358998</v>
      </c>
      <c r="F269" s="4">
        <v>-1.3928367334874123</v>
      </c>
      <c r="G269" s="5">
        <f>(D269-E269)-F269/100</f>
        <v>5.5337678883660146E-16</v>
      </c>
      <c r="H269" s="6">
        <f>E269-E268</f>
        <v>4.1665997765605312E-3</v>
      </c>
      <c r="I269" s="6">
        <f>H269*4</f>
        <v>1.6666399106242125E-2</v>
      </c>
    </row>
    <row r="270" spans="2:9">
      <c r="B270" s="3">
        <v>42370</v>
      </c>
      <c r="C270" s="1">
        <v>17613.263999999999</v>
      </c>
      <c r="D270" s="5">
        <f>LN(C270)</f>
        <v>9.7764075335485945</v>
      </c>
      <c r="E270" s="5">
        <f>D270-F270/100</f>
        <v>9.7888971963266904</v>
      </c>
      <c r="F270" s="4">
        <v>-1.2489662778095798</v>
      </c>
      <c r="G270" s="5">
        <f>(D270-E270)-F270/100</f>
        <v>-1.3530843112619095E-16</v>
      </c>
      <c r="H270" s="6">
        <f>E270-E269</f>
        <v>4.209448890790668E-3</v>
      </c>
      <c r="I270" s="6">
        <f>H270*4</f>
        <v>1.6837795563162672E-2</v>
      </c>
    </row>
    <row r="271" spans="2:9">
      <c r="B271" s="3">
        <v>42461</v>
      </c>
      <c r="C271" s="1">
        <v>17668.203000000001</v>
      </c>
      <c r="D271" s="5">
        <f>LN(C271)</f>
        <v>9.7795218623493021</v>
      </c>
      <c r="E271" s="5">
        <f>D271-F271/100</f>
        <v>9.7929454130456151</v>
      </c>
      <c r="F271" s="4">
        <v>-1.3423550696313502</v>
      </c>
      <c r="G271" s="5">
        <f>(D271-E271)-F271/100</f>
        <v>5.4470317145671743E-16</v>
      </c>
      <c r="H271" s="6">
        <f>E271-E270</f>
        <v>4.0482167189246354E-3</v>
      </c>
      <c r="I271" s="6">
        <f>H271*4</f>
        <v>1.6192866875698542E-2</v>
      </c>
    </row>
    <row r="272" spans="2:9">
      <c r="B272" s="3">
        <v>42552</v>
      </c>
      <c r="C272" s="1">
        <v>17764.387999999999</v>
      </c>
      <c r="D272" s="5">
        <f>LN(C272)</f>
        <v>9.7849510581009547</v>
      </c>
      <c r="E272" s="5">
        <f>D272-F272/100</f>
        <v>9.7969796421303599</v>
      </c>
      <c r="F272" s="4">
        <v>-1.2028584029404912</v>
      </c>
      <c r="G272" s="5">
        <f>(D272-E272)-F272/100</f>
        <v>-2.9837243786801082E-16</v>
      </c>
      <c r="H272" s="6">
        <f>E272-E271</f>
        <v>4.0342290847448226E-3</v>
      </c>
      <c r="I272" s="6">
        <f>H272*4</f>
        <v>1.613691633897929E-2</v>
      </c>
    </row>
    <row r="273" spans="2:9">
      <c r="B273" s="3">
        <v>42644</v>
      </c>
      <c r="C273" s="1">
        <v>17876.179</v>
      </c>
      <c r="D273" s="5">
        <f>LN(C273)</f>
        <v>9.7912243234290308</v>
      </c>
      <c r="E273" s="5">
        <f>D273-F273/100</f>
        <v>9.8009870588406827</v>
      </c>
      <c r="F273" s="4">
        <v>-0.976273541165118</v>
      </c>
      <c r="G273" s="5">
        <f>(D273-E273)-F273/100</f>
        <v>-6.6613381477509392E-16</v>
      </c>
      <c r="H273" s="6">
        <f>E273-E272</f>
        <v>4.0074167103227865E-3</v>
      </c>
      <c r="I273" s="6">
        <f>H273*4</f>
        <v>1.6029666841291146E-2</v>
      </c>
    </row>
    <row r="274" spans="2:9">
      <c r="B274" s="3">
        <v>42736</v>
      </c>
      <c r="C274" s="1">
        <v>17977.298999999999</v>
      </c>
      <c r="D274" s="5">
        <f>LN(C274)</f>
        <v>9.7968650742716754</v>
      </c>
      <c r="E274" s="5">
        <f>D274-F274/100</f>
        <v>9.8049560853873601</v>
      </c>
      <c r="F274" s="4">
        <v>-0.80910111156845588</v>
      </c>
      <c r="G274" s="5">
        <f>(D274-E274)-F274/100</f>
        <v>-1.0581813203458523E-16</v>
      </c>
      <c r="H274" s="6">
        <f>E274-E273</f>
        <v>3.9690265466774122E-3</v>
      </c>
      <c r="I274" s="6">
        <f>H274*4</f>
        <v>1.5876106186709649E-2</v>
      </c>
    </row>
    <row r="275" spans="2:9">
      <c r="B275" s="3">
        <v>42826</v>
      </c>
      <c r="C275" s="1">
        <v>18054.052</v>
      </c>
      <c r="D275" s="5">
        <f>LN(C275)</f>
        <v>9.8011254261020966</v>
      </c>
      <c r="E275" s="5">
        <f>D275-F275/100</f>
        <v>9.8089739187274763</v>
      </c>
      <c r="F275" s="4">
        <v>-0.78484926253800791</v>
      </c>
      <c r="G275" s="5">
        <f>(D275-E275)-F275/100</f>
        <v>4.0245584642661925E-16</v>
      </c>
      <c r="H275" s="6">
        <f>E275-E274</f>
        <v>4.0178333401161836E-3</v>
      </c>
      <c r="I275" s="6">
        <f>H275*4</f>
        <v>1.6071333360464735E-2</v>
      </c>
    </row>
    <row r="276" spans="2:9">
      <c r="B276" s="3">
        <v>42917</v>
      </c>
      <c r="C276" s="1">
        <v>18185.635999999999</v>
      </c>
      <c r="D276" s="5">
        <f>LN(C276)</f>
        <v>9.8083873306890883</v>
      </c>
      <c r="E276" s="5">
        <f>D276-F276/100</f>
        <v>9.8131454983917337</v>
      </c>
      <c r="F276" s="4">
        <v>-0.47581677026451658</v>
      </c>
      <c r="G276" s="5">
        <f>(D276-E276)-F276/100</f>
        <v>-2.0036056147532122E-16</v>
      </c>
      <c r="H276" s="6">
        <f>E276-E275</f>
        <v>4.1715796642574077E-3</v>
      </c>
      <c r="I276" s="6">
        <f>H276*4</f>
        <v>1.6686318657029631E-2</v>
      </c>
    </row>
    <row r="277" spans="2:9">
      <c r="B277" s="3">
        <v>43009</v>
      </c>
      <c r="C277" s="1">
        <v>18359.432000000001</v>
      </c>
      <c r="D277" s="5">
        <f>LN(C277)</f>
        <v>9.8178987268767557</v>
      </c>
      <c r="E277" s="5">
        <f>D277-F277/100</f>
        <v>9.8174103470150946</v>
      </c>
      <c r="F277" s="4">
        <v>4.8837986166021904E-2</v>
      </c>
      <c r="G277" s="5">
        <f>(D277-E277)-F277/100</f>
        <v>8.4003984324176884E-16</v>
      </c>
      <c r="H277" s="6">
        <f>E277-E276</f>
        <v>4.2648486233609617E-3</v>
      </c>
      <c r="I277" s="6">
        <f>H277*4</f>
        <v>1.7059394493443847E-2</v>
      </c>
    </row>
    <row r="278" spans="2:9">
      <c r="B278" s="3">
        <v>43101</v>
      </c>
      <c r="C278" s="1">
        <v>18530.483</v>
      </c>
      <c r="D278" s="5">
        <f>LN(C278)</f>
        <v>9.8271723847788763</v>
      </c>
      <c r="E278" s="5">
        <f>D278-F278/100</f>
        <v>9.8217573376943417</v>
      </c>
      <c r="F278" s="4">
        <v>0.54150470845351339</v>
      </c>
      <c r="G278" s="5">
        <f>(D278-E278)-F278/100</f>
        <v>-4.7097742372770313E-16</v>
      </c>
      <c r="H278" s="6">
        <f>E278-E277</f>
        <v>4.3469906792470425E-3</v>
      </c>
      <c r="I278" s="6">
        <f>H278*4</f>
        <v>1.738796271698817E-2</v>
      </c>
    </row>
    <row r="279" spans="2:9">
      <c r="B279" s="3">
        <v>43191</v>
      </c>
      <c r="C279" s="1">
        <v>18654.383000000002</v>
      </c>
      <c r="D279" s="5">
        <f>LN(C279)</f>
        <v>9.8338364108654623</v>
      </c>
      <c r="E279" s="5">
        <f>D279-F279/100</f>
        <v>9.8262206797648908</v>
      </c>
      <c r="F279" s="4">
        <v>0.76157311005709927</v>
      </c>
      <c r="G279" s="5">
        <f>(D279-E279)-F279/100</f>
        <v>5.7245874707234634E-16</v>
      </c>
      <c r="H279" s="6">
        <f>E279-E278</f>
        <v>4.4633420705491034E-3</v>
      </c>
      <c r="I279" s="6">
        <f>H279*4</f>
        <v>1.7853368282196413E-2</v>
      </c>
    </row>
    <row r="280" spans="2:9">
      <c r="B280" s="3">
        <v>43282</v>
      </c>
      <c r="C280" s="1">
        <v>18752.355</v>
      </c>
      <c r="D280" s="5">
        <f>LN(C280)</f>
        <v>9.8390746235115376</v>
      </c>
      <c r="E280" s="5">
        <f>D280-F280/100</f>
        <v>9.8307886288615034</v>
      </c>
      <c r="F280" s="4">
        <v>0.82859946500342774</v>
      </c>
      <c r="G280" s="5">
        <f>(D280-E280)-F280/100</f>
        <v>-6.591949208711867E-17</v>
      </c>
      <c r="H280" s="6">
        <f>E280-E279</f>
        <v>4.5679490966126224E-3</v>
      </c>
      <c r="I280" s="6">
        <f>H280*4</f>
        <v>1.827179638645049E-2</v>
      </c>
    </row>
    <row r="281" spans="2:9">
      <c r="B281" s="3">
        <v>43374</v>
      </c>
      <c r="C281" s="1">
        <v>18813.922999999999</v>
      </c>
      <c r="D281" s="5">
        <f>LN(C281)</f>
        <v>9.8423524598265946</v>
      </c>
      <c r="E281" s="5">
        <f>D281-F281/100</f>
        <v>9.8353960614204752</v>
      </c>
      <c r="F281" s="4">
        <v>0.69563984061186201</v>
      </c>
      <c r="G281" s="5">
        <f>(D281-E281)-F281/100</f>
        <v>7.7021722333370235E-16</v>
      </c>
      <c r="H281" s="6">
        <f>E281-E280</f>
        <v>4.6074325589717802E-3</v>
      </c>
      <c r="I281" s="6">
        <f>H281*4</f>
        <v>1.8429730235887121E-2</v>
      </c>
    </row>
    <row r="282" spans="2:9">
      <c r="B282" s="3">
        <v>43466</v>
      </c>
      <c r="C282" s="1">
        <v>18950.347000000002</v>
      </c>
      <c r="D282" s="5">
        <f>LN(C282)</f>
        <v>9.8495775216885679</v>
      </c>
      <c r="E282" s="5">
        <f>D282-F282/100</f>
        <v>9.8399773320257253</v>
      </c>
      <c r="F282" s="4">
        <v>0.96001896628423322</v>
      </c>
      <c r="G282" s="5">
        <f>(D282-E282)-F282/100</f>
        <v>2.6367796834847468E-16</v>
      </c>
      <c r="H282" s="6">
        <f>E282-dat!E281</f>
        <v>4.5812706052501539E-3</v>
      </c>
      <c r="I282" s="6">
        <f>H282*4</f>
        <v>1.8325082421000616E-2</v>
      </c>
    </row>
    <row r="283" spans="2:9">
      <c r="B283" s="3">
        <v>43556</v>
      </c>
      <c r="C283" s="1">
        <v>19020.598999999998</v>
      </c>
      <c r="D283" s="5">
        <f>LN(C283)</f>
        <v>9.8532778287685705</v>
      </c>
      <c r="E283" s="5">
        <f>D283-F283/100</f>
        <v>9.8445854760810096</v>
      </c>
      <c r="F283" s="4">
        <v>0.86923526875607549</v>
      </c>
      <c r="G283" s="5">
        <f>(D283-E283)-F283/100</f>
        <v>1.0061396160665481E-16</v>
      </c>
      <c r="H283" s="6">
        <f>E283-E282</f>
        <v>4.6081440552843134E-3</v>
      </c>
      <c r="I283" s="6">
        <f>H283*4</f>
        <v>1.8432576221137253E-2</v>
      </c>
    </row>
    <row r="284" spans="2:9">
      <c r="B284" s="3">
        <v>43647</v>
      </c>
      <c r="C284" s="1">
        <v>19141.743999999999</v>
      </c>
      <c r="D284" s="5">
        <f>LN(C284)</f>
        <v>9.8596267789332703</v>
      </c>
      <c r="E284" s="5">
        <f>D284-F284/100</f>
        <v>9.8491425614276196</v>
      </c>
      <c r="F284" s="4">
        <v>1.0484217505651123</v>
      </c>
      <c r="G284" s="5">
        <f>(D284-E284)-F284/100</f>
        <v>-3.6255720647915268E-16</v>
      </c>
      <c r="H284" s="6">
        <f>E284-E283</f>
        <v>4.5570853466099237E-3</v>
      </c>
      <c r="I284" s="6">
        <f>H284*4</f>
        <v>1.8228341386439695E-2</v>
      </c>
    </row>
    <row r="285" spans="2:9">
      <c r="B285" s="3">
        <v>43739</v>
      </c>
      <c r="C285" s="1">
        <v>19253.958999999999</v>
      </c>
      <c r="D285" s="5">
        <f>LN(C285)</f>
        <v>9.8654719809079925</v>
      </c>
      <c r="E285" s="5">
        <f>D285-F285/100</f>
        <v>9.8536841068336543</v>
      </c>
      <c r="F285" s="4">
        <v>1.1787874074338769</v>
      </c>
      <c r="G285" s="5">
        <f>(D285-E285)-F285/100</f>
        <v>-5.3429483060085659E-16</v>
      </c>
      <c r="H285" s="6">
        <f>E285-E284</f>
        <v>4.541545406034686E-3</v>
      </c>
      <c r="I285" s="6">
        <f>H285*4</f>
        <v>1.8166181624138744E-2</v>
      </c>
    </row>
    <row r="286" spans="2:9">
      <c r="B286" s="3">
        <v>43831</v>
      </c>
      <c r="C286" s="1">
        <v>19010.848000000002</v>
      </c>
      <c r="D286" s="5">
        <f>LN(C286)</f>
        <v>9.8527650425885618</v>
      </c>
      <c r="E286" s="5">
        <f>D286-F286/100</f>
        <v>9.8582626534829245</v>
      </c>
      <c r="F286" s="4">
        <v>-0.54976108943635515</v>
      </c>
      <c r="G286" s="5">
        <f>(D286-E286)-F286/100</f>
        <v>8.1532003370909933E-16</v>
      </c>
      <c r="H286" s="6">
        <f>E286-E285</f>
        <v>4.5785466492702653E-3</v>
      </c>
      <c r="I286" s="6">
        <f>H286*4</f>
        <v>1.8314186597081061E-2</v>
      </c>
    </row>
    <row r="287" spans="2:9">
      <c r="B287" s="3">
        <v>43922</v>
      </c>
      <c r="C287" s="1">
        <v>17302.510999999999</v>
      </c>
      <c r="D287" s="5">
        <f>LN(C287)</f>
        <v>9.7586069144620957</v>
      </c>
      <c r="E287" s="5">
        <f>D287-F287/100</f>
        <v>9.8576123191244047</v>
      </c>
      <c r="F287" s="4">
        <v>-9.9005404662308845</v>
      </c>
      <c r="G287" s="5">
        <f>(D287-E287)-F287/100</f>
        <v>-1.6653345369377348E-16</v>
      </c>
      <c r="H287" s="6">
        <f>E287-E286</f>
        <v>-6.5033435851979959E-4</v>
      </c>
      <c r="I287" s="6">
        <f>H287*4</f>
        <v>-2.6013374340791984E-3</v>
      </c>
    </row>
    <row r="288" spans="2:9">
      <c r="B288" s="3">
        <v>44013</v>
      </c>
      <c r="C288" s="1">
        <v>18583.984</v>
      </c>
      <c r="D288" s="5">
        <f>LN(C288)</f>
        <v>9.8300554134942129</v>
      </c>
      <c r="E288" s="5">
        <f>D288-F288/100</f>
        <v>9.8655415011060317</v>
      </c>
      <c r="F288" s="4">
        <v>-3.5486087611819146</v>
      </c>
      <c r="G288" s="5">
        <f>(D288-E288)-F288/100</f>
        <v>3.2612801348363973E-16</v>
      </c>
      <c r="H288" s="6">
        <f>E288-E287</f>
        <v>7.9291819816269538E-3</v>
      </c>
      <c r="I288" s="6">
        <f>H288*4</f>
        <v>3.1716727926507815E-2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I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</vt:lpstr>
      <vt:lpstr>Hoja2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Montero</dc:creator>
  <cp:lastModifiedBy>Roque Montero</cp:lastModifiedBy>
  <dcterms:created xsi:type="dcterms:W3CDTF">2020-10-31T01:28:54Z</dcterms:created>
  <dcterms:modified xsi:type="dcterms:W3CDTF">2020-11-05T02:25:21Z</dcterms:modified>
</cp:coreProperties>
</file>