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 Shelves 2\src\data\"/>
    </mc:Choice>
  </mc:AlternateContent>
  <xr:revisionPtr revIDLastSave="0" documentId="13_ncr:1_{8D3C0A27-B936-43A8-A483-BAE7859B94BA}" xr6:coauthVersionLast="47" xr6:coauthVersionMax="47" xr10:uidLastSave="{00000000-0000-0000-0000-000000000000}"/>
  <bookViews>
    <workbookView xWindow="-110" yWindow="-110" windowWidth="25820" windowHeight="14020" activeTab="1" xr2:uid="{DA99F436-75ED-45A2-AB31-4419C6C928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40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998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2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83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776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52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686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32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560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488" i="1"/>
  <c r="C477" i="1"/>
  <c r="C478" i="1"/>
  <c r="C479" i="1"/>
  <c r="C480" i="1"/>
  <c r="C481" i="1"/>
  <c r="C482" i="1"/>
  <c r="C483" i="1"/>
  <c r="C484" i="1"/>
  <c r="C485" i="1"/>
  <c r="C486" i="1"/>
  <c r="C487" i="1"/>
  <c r="C476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4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H15" i="1" s="1"/>
  <c r="F16" i="1"/>
  <c r="F17" i="1"/>
  <c r="F18" i="1"/>
  <c r="F19" i="1"/>
  <c r="F20" i="1"/>
  <c r="F21" i="1"/>
  <c r="F22" i="1"/>
  <c r="F23" i="1"/>
  <c r="F24" i="1"/>
  <c r="F25" i="1"/>
  <c r="F26" i="1"/>
  <c r="H26" i="1" s="1"/>
  <c r="F27" i="1"/>
  <c r="F28" i="1"/>
  <c r="H28" i="1" s="1"/>
  <c r="F29" i="1"/>
  <c r="H29" i="1" s="1"/>
  <c r="F30" i="1"/>
  <c r="H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H55" i="1" s="1"/>
  <c r="F56" i="1"/>
  <c r="F57" i="1"/>
  <c r="F58" i="1"/>
  <c r="F59" i="1"/>
  <c r="F60" i="1"/>
  <c r="F61" i="1"/>
  <c r="H61" i="1" s="1"/>
  <c r="F62" i="1"/>
  <c r="H62" i="1" s="1"/>
  <c r="F63" i="1"/>
  <c r="H63" i="1" s="1"/>
  <c r="F64" i="1"/>
  <c r="F65" i="1"/>
  <c r="F66" i="1"/>
  <c r="F67" i="1"/>
  <c r="F68" i="1"/>
  <c r="F69" i="1"/>
  <c r="F70" i="1"/>
  <c r="F71" i="1"/>
  <c r="F72" i="1"/>
  <c r="H72" i="1" s="1"/>
  <c r="F73" i="1"/>
  <c r="F74" i="1"/>
  <c r="F75" i="1"/>
  <c r="H75" i="1" s="1"/>
  <c r="F76" i="1"/>
  <c r="H76" i="1" s="1"/>
  <c r="F77" i="1"/>
  <c r="H77" i="1" s="1"/>
  <c r="F78" i="1"/>
  <c r="F79" i="1"/>
  <c r="H79" i="1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92" i="1" s="1"/>
  <c r="F93" i="1"/>
  <c r="F94" i="1"/>
  <c r="H94" i="1" s="1"/>
  <c r="F95" i="1"/>
  <c r="H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H118" i="1" s="1"/>
  <c r="F119" i="1"/>
  <c r="F120" i="1"/>
  <c r="H120" i="1" s="1"/>
  <c r="F121" i="1"/>
  <c r="H121" i="1" s="1"/>
  <c r="F122" i="1"/>
  <c r="F123" i="1"/>
  <c r="F124" i="1"/>
  <c r="H124" i="1" s="1"/>
  <c r="F125" i="1"/>
  <c r="H125" i="1" s="1"/>
  <c r="F126" i="1"/>
  <c r="H126" i="1" s="1"/>
  <c r="F127" i="1"/>
  <c r="H127" i="1" s="1"/>
  <c r="F128" i="1"/>
  <c r="F129" i="1"/>
  <c r="F130" i="1"/>
  <c r="F131" i="1"/>
  <c r="F132" i="1"/>
  <c r="F133" i="1"/>
  <c r="F134" i="1"/>
  <c r="F135" i="1"/>
  <c r="F136" i="1"/>
  <c r="F137" i="1"/>
  <c r="F138" i="1"/>
  <c r="H138" i="1" s="1"/>
  <c r="F139" i="1"/>
  <c r="H139" i="1" s="1"/>
  <c r="F140" i="1"/>
  <c r="F141" i="1"/>
  <c r="H141" i="1" s="1"/>
  <c r="F142" i="1"/>
  <c r="H142" i="1" s="1"/>
  <c r="F143" i="1"/>
  <c r="H143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H155" i="1" s="1"/>
  <c r="F156" i="1"/>
  <c r="H156" i="1" s="1"/>
  <c r="F157" i="1"/>
  <c r="H157" i="1" s="1"/>
  <c r="F158" i="1"/>
  <c r="H158" i="1" s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H175" i="1" s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H192" i="1" s="1"/>
  <c r="F193" i="1"/>
  <c r="H193" i="1" s="1"/>
  <c r="F194" i="1"/>
  <c r="F195" i="1"/>
  <c r="F196" i="1"/>
  <c r="F197" i="1"/>
  <c r="F198" i="1"/>
  <c r="F199" i="1"/>
  <c r="F200" i="1"/>
  <c r="F201" i="1"/>
  <c r="H201" i="1" s="1"/>
  <c r="F202" i="1"/>
  <c r="F203" i="1"/>
  <c r="F204" i="1"/>
  <c r="F205" i="1"/>
  <c r="F206" i="1"/>
  <c r="F207" i="1"/>
  <c r="F208" i="1"/>
  <c r="H208" i="1" s="1"/>
  <c r="F209" i="1"/>
  <c r="H209" i="1" s="1"/>
  <c r="F210" i="1"/>
  <c r="F211" i="1"/>
  <c r="F212" i="1"/>
  <c r="F213" i="1"/>
  <c r="F214" i="1"/>
  <c r="H214" i="1" s="1"/>
  <c r="F215" i="1"/>
  <c r="H215" i="1" s="1"/>
  <c r="F216" i="1"/>
  <c r="F217" i="1"/>
  <c r="H217" i="1" s="1"/>
  <c r="F218" i="1"/>
  <c r="F219" i="1"/>
  <c r="F220" i="1"/>
  <c r="F221" i="1"/>
  <c r="F222" i="1"/>
  <c r="F223" i="1"/>
  <c r="H223" i="1" s="1"/>
  <c r="F224" i="1"/>
  <c r="F225" i="1"/>
  <c r="H225" i="1" s="1"/>
  <c r="F226" i="1"/>
  <c r="H226" i="1" s="1"/>
  <c r="F227" i="1"/>
  <c r="F228" i="1"/>
  <c r="F229" i="1"/>
  <c r="F230" i="1"/>
  <c r="F231" i="1"/>
  <c r="H231" i="1" s="1"/>
  <c r="F232" i="1"/>
  <c r="H232" i="1" s="1"/>
  <c r="F233" i="1"/>
  <c r="F234" i="1"/>
  <c r="F235" i="1"/>
  <c r="F236" i="1"/>
  <c r="F237" i="1"/>
  <c r="F238" i="1"/>
  <c r="F239" i="1"/>
  <c r="F240" i="1"/>
  <c r="F241" i="1"/>
  <c r="H241" i="1" s="1"/>
  <c r="F242" i="1"/>
  <c r="H242" i="1" s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H261" i="1" s="1"/>
  <c r="F262" i="1"/>
  <c r="F263" i="1"/>
  <c r="F264" i="1"/>
  <c r="H264" i="1" s="1"/>
  <c r="F265" i="1"/>
  <c r="H265" i="1" s="1"/>
  <c r="F266" i="1"/>
  <c r="F267" i="1"/>
  <c r="F268" i="1"/>
  <c r="F269" i="1"/>
  <c r="F270" i="1"/>
  <c r="F271" i="1"/>
  <c r="F272" i="1"/>
  <c r="H272" i="1" s="1"/>
  <c r="F273" i="1"/>
  <c r="F274" i="1"/>
  <c r="F275" i="1"/>
  <c r="F276" i="1"/>
  <c r="F277" i="1"/>
  <c r="F278" i="1"/>
  <c r="F279" i="1"/>
  <c r="F280" i="1"/>
  <c r="F281" i="1"/>
  <c r="F282" i="1"/>
  <c r="F283" i="1"/>
  <c r="H283" i="1" s="1"/>
  <c r="F284" i="1"/>
  <c r="F285" i="1"/>
  <c r="F286" i="1"/>
  <c r="F287" i="1"/>
  <c r="F288" i="1"/>
  <c r="F289" i="1"/>
  <c r="H289" i="1" s="1"/>
  <c r="F290" i="1"/>
  <c r="H290" i="1" s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H304" i="1" s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H321" i="1" s="1"/>
  <c r="F322" i="1"/>
  <c r="H322" i="1" s="1"/>
  <c r="F323" i="1"/>
  <c r="F324" i="1"/>
  <c r="F325" i="1"/>
  <c r="H325" i="1" s="1"/>
  <c r="F326" i="1"/>
  <c r="H326" i="1" s="1"/>
  <c r="F327" i="1"/>
  <c r="F328" i="1"/>
  <c r="H328" i="1" s="1"/>
  <c r="F329" i="1"/>
  <c r="H329" i="1" s="1"/>
  <c r="F330" i="1"/>
  <c r="F331" i="1"/>
  <c r="F332" i="1"/>
  <c r="F333" i="1"/>
  <c r="F334" i="1"/>
  <c r="F335" i="1"/>
  <c r="F336" i="1"/>
  <c r="F337" i="1"/>
  <c r="F338" i="1"/>
  <c r="H338" i="1" s="1"/>
  <c r="F339" i="1"/>
  <c r="F340" i="1"/>
  <c r="F341" i="1"/>
  <c r="F342" i="1"/>
  <c r="H342" i="1" s="1"/>
  <c r="F343" i="1"/>
  <c r="F344" i="1"/>
  <c r="F345" i="1"/>
  <c r="H345" i="1" s="1"/>
  <c r="F346" i="1"/>
  <c r="F347" i="1"/>
  <c r="F348" i="1"/>
  <c r="F349" i="1"/>
  <c r="F350" i="1"/>
  <c r="F351" i="1"/>
  <c r="F352" i="1"/>
  <c r="F353" i="1"/>
  <c r="H353" i="1" s="1"/>
  <c r="F354" i="1"/>
  <c r="F355" i="1"/>
  <c r="F356" i="1"/>
  <c r="F357" i="1"/>
  <c r="F358" i="1"/>
  <c r="F359" i="1"/>
  <c r="F360" i="1"/>
  <c r="H360" i="1" s="1"/>
  <c r="F361" i="1"/>
  <c r="H361" i="1" s="1"/>
  <c r="F362" i="1"/>
  <c r="F363" i="1"/>
  <c r="F364" i="1"/>
  <c r="F365" i="1"/>
  <c r="F366" i="1"/>
  <c r="F367" i="1"/>
  <c r="F368" i="1"/>
  <c r="F369" i="1"/>
  <c r="H369" i="1" s="1"/>
  <c r="F370" i="1"/>
  <c r="H370" i="1" s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H384" i="1" s="1"/>
  <c r="F385" i="1"/>
  <c r="H385" i="1" s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H400" i="1" s="1"/>
  <c r="F401" i="1"/>
  <c r="H401" i="1" s="1"/>
  <c r="F402" i="1"/>
  <c r="F403" i="1"/>
  <c r="F404" i="1"/>
  <c r="F405" i="1"/>
  <c r="F406" i="1"/>
  <c r="F407" i="1"/>
  <c r="F408" i="1"/>
  <c r="F409" i="1"/>
  <c r="F410" i="1"/>
  <c r="F411" i="1"/>
  <c r="F412" i="1"/>
  <c r="H412" i="1" s="1"/>
  <c r="F413" i="1"/>
  <c r="H413" i="1" s="1"/>
  <c r="F414" i="1"/>
  <c r="H414" i="1" s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H428" i="1" s="1"/>
  <c r="F429" i="1"/>
  <c r="H429" i="1" s="1"/>
  <c r="F430" i="1"/>
  <c r="F431" i="1"/>
  <c r="F432" i="1"/>
  <c r="H432" i="1" s="1"/>
  <c r="F433" i="1"/>
  <c r="F434" i="1"/>
  <c r="H434" i="1" s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H448" i="1" s="1"/>
  <c r="F449" i="1"/>
  <c r="H449" i="1" s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H471" i="1" s="1"/>
  <c r="F472" i="1"/>
  <c r="H472" i="1" s="1"/>
  <c r="F473" i="1"/>
  <c r="H473" i="1" s="1"/>
  <c r="F474" i="1"/>
  <c r="F475" i="1"/>
  <c r="F2" i="1"/>
  <c r="H13" i="1"/>
  <c r="H14" i="1"/>
  <c r="H31" i="1"/>
  <c r="H47" i="1"/>
  <c r="H56" i="1"/>
  <c r="H57" i="1"/>
  <c r="H108" i="1"/>
  <c r="H109" i="1"/>
  <c r="H110" i="1"/>
  <c r="H111" i="1"/>
  <c r="H119" i="1"/>
  <c r="H170" i="1"/>
  <c r="H171" i="1"/>
  <c r="H172" i="1"/>
  <c r="H173" i="1"/>
  <c r="H174" i="1"/>
  <c r="H229" i="1"/>
  <c r="H230" i="1"/>
  <c r="H233" i="1"/>
  <c r="H248" i="1"/>
  <c r="H249" i="1"/>
  <c r="H256" i="1"/>
  <c r="H258" i="1"/>
  <c r="H293" i="1"/>
  <c r="H294" i="1"/>
  <c r="H295" i="1"/>
  <c r="H296" i="1"/>
  <c r="H297" i="1"/>
  <c r="H312" i="1"/>
  <c r="H336" i="1"/>
  <c r="H337" i="1"/>
  <c r="H377" i="1"/>
  <c r="H393" i="1"/>
  <c r="H395" i="1"/>
  <c r="H398" i="1"/>
  <c r="H409" i="1"/>
  <c r="H411" i="1"/>
  <c r="H422" i="1"/>
  <c r="H423" i="1"/>
  <c r="H424" i="1"/>
  <c r="H441" i="1"/>
  <c r="H456" i="1"/>
  <c r="H457" i="1"/>
  <c r="H464" i="1"/>
  <c r="C441" i="1"/>
  <c r="C442" i="1"/>
  <c r="E442" i="1" s="1"/>
  <c r="G442" i="1" s="1"/>
  <c r="C443" i="1"/>
  <c r="E443" i="1" s="1"/>
  <c r="G443" i="1" s="1"/>
  <c r="C444" i="1"/>
  <c r="C445" i="1"/>
  <c r="E445" i="1" s="1"/>
  <c r="G445" i="1" s="1"/>
  <c r="C446" i="1"/>
  <c r="E446" i="1" s="1"/>
  <c r="G446" i="1" s="1"/>
  <c r="C447" i="1"/>
  <c r="E447" i="1" s="1"/>
  <c r="G447" i="1" s="1"/>
  <c r="C448" i="1"/>
  <c r="E448" i="1" s="1"/>
  <c r="G448" i="1" s="1"/>
  <c r="C449" i="1"/>
  <c r="E449" i="1" s="1"/>
  <c r="G449" i="1" s="1"/>
  <c r="C450" i="1"/>
  <c r="E450" i="1" s="1"/>
  <c r="G450" i="1" s="1"/>
  <c r="C451" i="1"/>
  <c r="E451" i="1" s="1"/>
  <c r="G451" i="1" s="1"/>
  <c r="C452" i="1"/>
  <c r="E452" i="1" s="1"/>
  <c r="G452" i="1" s="1"/>
  <c r="C453" i="1"/>
  <c r="E453" i="1" s="1"/>
  <c r="G453" i="1" s="1"/>
  <c r="C454" i="1"/>
  <c r="E454" i="1" s="1"/>
  <c r="G454" i="1" s="1"/>
  <c r="C455" i="1"/>
  <c r="E455" i="1" s="1"/>
  <c r="G455" i="1" s="1"/>
  <c r="C456" i="1"/>
  <c r="E456" i="1" s="1"/>
  <c r="G456" i="1" s="1"/>
  <c r="C457" i="1"/>
  <c r="C458" i="1"/>
  <c r="C459" i="1"/>
  <c r="C460" i="1"/>
  <c r="C461" i="1"/>
  <c r="E461" i="1" s="1"/>
  <c r="G461" i="1" s="1"/>
  <c r="C462" i="1"/>
  <c r="E462" i="1" s="1"/>
  <c r="G462" i="1" s="1"/>
  <c r="C463" i="1"/>
  <c r="E463" i="1" s="1"/>
  <c r="G463" i="1" s="1"/>
  <c r="C464" i="1"/>
  <c r="E464" i="1" s="1"/>
  <c r="G464" i="1" s="1"/>
  <c r="C465" i="1"/>
  <c r="E465" i="1" s="1"/>
  <c r="G465" i="1" s="1"/>
  <c r="C466" i="1"/>
  <c r="E466" i="1" s="1"/>
  <c r="G466" i="1" s="1"/>
  <c r="C467" i="1"/>
  <c r="E467" i="1" s="1"/>
  <c r="G467" i="1" s="1"/>
  <c r="C468" i="1"/>
  <c r="E468" i="1" s="1"/>
  <c r="G468" i="1" s="1"/>
  <c r="C469" i="1"/>
  <c r="E469" i="1" s="1"/>
  <c r="G469" i="1" s="1"/>
  <c r="C470" i="1"/>
  <c r="E470" i="1" s="1"/>
  <c r="G470" i="1" s="1"/>
  <c r="C471" i="1"/>
  <c r="E471" i="1" s="1"/>
  <c r="G471" i="1" s="1"/>
  <c r="C472" i="1"/>
  <c r="E472" i="1" s="1"/>
  <c r="G472" i="1" s="1"/>
  <c r="C473" i="1"/>
  <c r="C474" i="1"/>
  <c r="C475" i="1"/>
  <c r="C440" i="1"/>
  <c r="E440" i="1" s="1"/>
  <c r="G440" i="1" s="1"/>
  <c r="C381" i="1"/>
  <c r="C382" i="1"/>
  <c r="C383" i="1"/>
  <c r="E383" i="1" s="1"/>
  <c r="G383" i="1" s="1"/>
  <c r="C384" i="1"/>
  <c r="E384" i="1" s="1"/>
  <c r="G384" i="1" s="1"/>
  <c r="C385" i="1"/>
  <c r="C386" i="1"/>
  <c r="E386" i="1" s="1"/>
  <c r="G386" i="1" s="1"/>
  <c r="C387" i="1"/>
  <c r="E387" i="1" s="1"/>
  <c r="G387" i="1" s="1"/>
  <c r="C388" i="1"/>
  <c r="E388" i="1" s="1"/>
  <c r="G388" i="1" s="1"/>
  <c r="C389" i="1"/>
  <c r="E389" i="1" s="1"/>
  <c r="G389" i="1" s="1"/>
  <c r="C390" i="1"/>
  <c r="E390" i="1" s="1"/>
  <c r="G390" i="1" s="1"/>
  <c r="C391" i="1"/>
  <c r="E391" i="1" s="1"/>
  <c r="G391" i="1" s="1"/>
  <c r="C392" i="1"/>
  <c r="E392" i="1" s="1"/>
  <c r="G392" i="1" s="1"/>
  <c r="C393" i="1"/>
  <c r="E393" i="1" s="1"/>
  <c r="G393" i="1" s="1"/>
  <c r="C394" i="1"/>
  <c r="E394" i="1" s="1"/>
  <c r="G394" i="1" s="1"/>
  <c r="C395" i="1"/>
  <c r="E395" i="1" s="1"/>
  <c r="G395" i="1" s="1"/>
  <c r="C396" i="1"/>
  <c r="E396" i="1" s="1"/>
  <c r="G396" i="1" s="1"/>
  <c r="C397" i="1"/>
  <c r="C398" i="1"/>
  <c r="E398" i="1" s="1"/>
  <c r="G398" i="1" s="1"/>
  <c r="C399" i="1"/>
  <c r="C400" i="1"/>
  <c r="E400" i="1" s="1"/>
  <c r="G400" i="1" s="1"/>
  <c r="C401" i="1"/>
  <c r="C402" i="1"/>
  <c r="E402" i="1" s="1"/>
  <c r="G402" i="1" s="1"/>
  <c r="C403" i="1"/>
  <c r="E403" i="1" s="1"/>
  <c r="G403" i="1" s="1"/>
  <c r="C404" i="1"/>
  <c r="E404" i="1" s="1"/>
  <c r="G404" i="1" s="1"/>
  <c r="C405" i="1"/>
  <c r="E405" i="1" s="1"/>
  <c r="G405" i="1" s="1"/>
  <c r="C406" i="1"/>
  <c r="E406" i="1" s="1"/>
  <c r="G406" i="1" s="1"/>
  <c r="C407" i="1"/>
  <c r="E407" i="1" s="1"/>
  <c r="G407" i="1" s="1"/>
  <c r="C408" i="1"/>
  <c r="E408" i="1" s="1"/>
  <c r="G408" i="1" s="1"/>
  <c r="C409" i="1"/>
  <c r="E409" i="1" s="1"/>
  <c r="G409" i="1" s="1"/>
  <c r="C410" i="1"/>
  <c r="E410" i="1" s="1"/>
  <c r="G410" i="1" s="1"/>
  <c r="C411" i="1"/>
  <c r="E411" i="1" s="1"/>
  <c r="G411" i="1" s="1"/>
  <c r="C412" i="1"/>
  <c r="E412" i="1" s="1"/>
  <c r="G412" i="1" s="1"/>
  <c r="C413" i="1"/>
  <c r="E413" i="1" s="1"/>
  <c r="G413" i="1" s="1"/>
  <c r="C414" i="1"/>
  <c r="E414" i="1" s="1"/>
  <c r="G414" i="1" s="1"/>
  <c r="C415" i="1"/>
  <c r="C416" i="1"/>
  <c r="C417" i="1"/>
  <c r="E417" i="1" s="1"/>
  <c r="G417" i="1" s="1"/>
  <c r="C418" i="1"/>
  <c r="E418" i="1" s="1"/>
  <c r="G418" i="1" s="1"/>
  <c r="C419" i="1"/>
  <c r="E419" i="1" s="1"/>
  <c r="G419" i="1" s="1"/>
  <c r="C420" i="1"/>
  <c r="E420" i="1" s="1"/>
  <c r="G420" i="1" s="1"/>
  <c r="C421" i="1"/>
  <c r="E421" i="1" s="1"/>
  <c r="G421" i="1" s="1"/>
  <c r="C422" i="1"/>
  <c r="E422" i="1" s="1"/>
  <c r="G422" i="1" s="1"/>
  <c r="C423" i="1"/>
  <c r="E423" i="1" s="1"/>
  <c r="G423" i="1" s="1"/>
  <c r="C424" i="1"/>
  <c r="E424" i="1" s="1"/>
  <c r="G424" i="1" s="1"/>
  <c r="C425" i="1"/>
  <c r="E425" i="1" s="1"/>
  <c r="G425" i="1" s="1"/>
  <c r="C426" i="1"/>
  <c r="E426" i="1" s="1"/>
  <c r="G426" i="1" s="1"/>
  <c r="C427" i="1"/>
  <c r="E427" i="1" s="1"/>
  <c r="G427" i="1" s="1"/>
  <c r="C428" i="1"/>
  <c r="E428" i="1" s="1"/>
  <c r="G428" i="1" s="1"/>
  <c r="C429" i="1"/>
  <c r="C430" i="1"/>
  <c r="C431" i="1"/>
  <c r="C432" i="1"/>
  <c r="E432" i="1" s="1"/>
  <c r="G432" i="1" s="1"/>
  <c r="C433" i="1"/>
  <c r="E433" i="1" s="1"/>
  <c r="G433" i="1" s="1"/>
  <c r="C434" i="1"/>
  <c r="E434" i="1" s="1"/>
  <c r="G434" i="1" s="1"/>
  <c r="C435" i="1"/>
  <c r="E435" i="1" s="1"/>
  <c r="G435" i="1" s="1"/>
  <c r="C436" i="1"/>
  <c r="E436" i="1" s="1"/>
  <c r="G436" i="1" s="1"/>
  <c r="C437" i="1"/>
  <c r="E437" i="1" s="1"/>
  <c r="G437" i="1" s="1"/>
  <c r="C438" i="1"/>
  <c r="E438" i="1" s="1"/>
  <c r="G438" i="1" s="1"/>
  <c r="C439" i="1"/>
  <c r="E439" i="1" s="1"/>
  <c r="G439" i="1" s="1"/>
  <c r="E444" i="1"/>
  <c r="G444" i="1" s="1"/>
  <c r="E457" i="1"/>
  <c r="G457" i="1" s="1"/>
  <c r="E458" i="1"/>
  <c r="G458" i="1" s="1"/>
  <c r="E459" i="1"/>
  <c r="G459" i="1" s="1"/>
  <c r="E460" i="1"/>
  <c r="G460" i="1" s="1"/>
  <c r="E473" i="1"/>
  <c r="G473" i="1" s="1"/>
  <c r="E474" i="1"/>
  <c r="G474" i="1" s="1"/>
  <c r="E475" i="1"/>
  <c r="G475" i="1" s="1"/>
  <c r="C380" i="1"/>
  <c r="E380" i="1" s="1"/>
  <c r="G380" i="1" s="1"/>
  <c r="C321" i="1"/>
  <c r="E321" i="1" s="1"/>
  <c r="G321" i="1" s="1"/>
  <c r="C322" i="1"/>
  <c r="E322" i="1" s="1"/>
  <c r="G322" i="1" s="1"/>
  <c r="C323" i="1"/>
  <c r="C324" i="1"/>
  <c r="C325" i="1"/>
  <c r="C326" i="1"/>
  <c r="E326" i="1" s="1"/>
  <c r="G326" i="1" s="1"/>
  <c r="C327" i="1"/>
  <c r="E327" i="1" s="1"/>
  <c r="G327" i="1" s="1"/>
  <c r="C328" i="1"/>
  <c r="E328" i="1" s="1"/>
  <c r="G328" i="1" s="1"/>
  <c r="C329" i="1"/>
  <c r="E329" i="1" s="1"/>
  <c r="G329" i="1" s="1"/>
  <c r="C330" i="1"/>
  <c r="E330" i="1" s="1"/>
  <c r="G330" i="1" s="1"/>
  <c r="C331" i="1"/>
  <c r="E331" i="1" s="1"/>
  <c r="G331" i="1" s="1"/>
  <c r="C332" i="1"/>
  <c r="E332" i="1" s="1"/>
  <c r="G332" i="1" s="1"/>
  <c r="C333" i="1"/>
  <c r="E333" i="1" s="1"/>
  <c r="G333" i="1" s="1"/>
  <c r="C334" i="1"/>
  <c r="E334" i="1" s="1"/>
  <c r="G334" i="1" s="1"/>
  <c r="C335" i="1"/>
  <c r="E335" i="1" s="1"/>
  <c r="G335" i="1" s="1"/>
  <c r="C336" i="1"/>
  <c r="E336" i="1" s="1"/>
  <c r="G336" i="1" s="1"/>
  <c r="C337" i="1"/>
  <c r="C338" i="1"/>
  <c r="E338" i="1" s="1"/>
  <c r="G338" i="1" s="1"/>
  <c r="C339" i="1"/>
  <c r="C340" i="1"/>
  <c r="C341" i="1"/>
  <c r="C342" i="1"/>
  <c r="E342" i="1" s="1"/>
  <c r="G342" i="1" s="1"/>
  <c r="C343" i="1"/>
  <c r="C344" i="1"/>
  <c r="C345" i="1"/>
  <c r="C346" i="1"/>
  <c r="C347" i="1"/>
  <c r="C348" i="1"/>
  <c r="E348" i="1" s="1"/>
  <c r="G348" i="1" s="1"/>
  <c r="C349" i="1"/>
  <c r="E349" i="1" s="1"/>
  <c r="G349" i="1" s="1"/>
  <c r="C350" i="1"/>
  <c r="E350" i="1" s="1"/>
  <c r="G350" i="1" s="1"/>
  <c r="C351" i="1"/>
  <c r="E351" i="1" s="1"/>
  <c r="G351" i="1" s="1"/>
  <c r="C352" i="1"/>
  <c r="E352" i="1" s="1"/>
  <c r="G352" i="1" s="1"/>
  <c r="C353" i="1"/>
  <c r="C354" i="1"/>
  <c r="E354" i="1" s="1"/>
  <c r="G354" i="1" s="1"/>
  <c r="C355" i="1"/>
  <c r="C356" i="1"/>
  <c r="C357" i="1"/>
  <c r="C358" i="1"/>
  <c r="E358" i="1" s="1"/>
  <c r="G358" i="1" s="1"/>
  <c r="C359" i="1"/>
  <c r="E359" i="1" s="1"/>
  <c r="G359" i="1" s="1"/>
  <c r="C360" i="1"/>
  <c r="E360" i="1" s="1"/>
  <c r="G360" i="1" s="1"/>
  <c r="C361" i="1"/>
  <c r="E361" i="1" s="1"/>
  <c r="G361" i="1" s="1"/>
  <c r="C362" i="1"/>
  <c r="E362" i="1" s="1"/>
  <c r="G362" i="1" s="1"/>
  <c r="C363" i="1"/>
  <c r="E363" i="1" s="1"/>
  <c r="G363" i="1" s="1"/>
  <c r="C364" i="1"/>
  <c r="E364" i="1" s="1"/>
  <c r="G364" i="1" s="1"/>
  <c r="C365" i="1"/>
  <c r="E365" i="1" s="1"/>
  <c r="G365" i="1" s="1"/>
  <c r="C366" i="1"/>
  <c r="E366" i="1" s="1"/>
  <c r="G366" i="1" s="1"/>
  <c r="C367" i="1"/>
  <c r="E367" i="1" s="1"/>
  <c r="G367" i="1" s="1"/>
  <c r="C368" i="1"/>
  <c r="E368" i="1" s="1"/>
  <c r="G368" i="1" s="1"/>
  <c r="C369" i="1"/>
  <c r="E369" i="1" s="1"/>
  <c r="G369" i="1" s="1"/>
  <c r="C370" i="1"/>
  <c r="E370" i="1" s="1"/>
  <c r="G370" i="1" s="1"/>
  <c r="C371" i="1"/>
  <c r="C372" i="1"/>
  <c r="C373" i="1"/>
  <c r="C374" i="1"/>
  <c r="E374" i="1" s="1"/>
  <c r="G374" i="1" s="1"/>
  <c r="C375" i="1"/>
  <c r="C376" i="1"/>
  <c r="E376" i="1" s="1"/>
  <c r="G376" i="1" s="1"/>
  <c r="C377" i="1"/>
  <c r="E377" i="1" s="1"/>
  <c r="G377" i="1" s="1"/>
  <c r="C378" i="1"/>
  <c r="E378" i="1" s="1"/>
  <c r="G378" i="1" s="1"/>
  <c r="C379" i="1"/>
  <c r="E379" i="1" s="1"/>
  <c r="G379" i="1" s="1"/>
  <c r="E381" i="1"/>
  <c r="G381" i="1" s="1"/>
  <c r="E382" i="1"/>
  <c r="G382" i="1" s="1"/>
  <c r="E397" i="1"/>
  <c r="G397" i="1" s="1"/>
  <c r="E399" i="1"/>
  <c r="G399" i="1" s="1"/>
  <c r="E415" i="1"/>
  <c r="G415" i="1" s="1"/>
  <c r="E416" i="1"/>
  <c r="G416" i="1" s="1"/>
  <c r="E429" i="1"/>
  <c r="G429" i="1" s="1"/>
  <c r="E431" i="1"/>
  <c r="G431" i="1" s="1"/>
  <c r="C320" i="1"/>
  <c r="E320" i="1" s="1"/>
  <c r="G320" i="1" s="1"/>
  <c r="C237" i="1"/>
  <c r="C238" i="1"/>
  <c r="E238" i="1" s="1"/>
  <c r="G238" i="1" s="1"/>
  <c r="C239" i="1"/>
  <c r="E239" i="1" s="1"/>
  <c r="G239" i="1" s="1"/>
  <c r="C240" i="1"/>
  <c r="E240" i="1" s="1"/>
  <c r="C241" i="1"/>
  <c r="C242" i="1"/>
  <c r="E242" i="1" s="1"/>
  <c r="G242" i="1" s="1"/>
  <c r="C243" i="1"/>
  <c r="E243" i="1" s="1"/>
  <c r="G243" i="1" s="1"/>
  <c r="C244" i="1"/>
  <c r="E244" i="1" s="1"/>
  <c r="G244" i="1" s="1"/>
  <c r="C245" i="1"/>
  <c r="E245" i="1" s="1"/>
  <c r="G245" i="1" s="1"/>
  <c r="C246" i="1"/>
  <c r="E246" i="1" s="1"/>
  <c r="G246" i="1" s="1"/>
  <c r="C247" i="1"/>
  <c r="E247" i="1" s="1"/>
  <c r="G247" i="1" s="1"/>
  <c r="C248" i="1"/>
  <c r="E248" i="1" s="1"/>
  <c r="G248" i="1" s="1"/>
  <c r="C249" i="1"/>
  <c r="E249" i="1" s="1"/>
  <c r="G249" i="1" s="1"/>
  <c r="C250" i="1"/>
  <c r="E250" i="1" s="1"/>
  <c r="G250" i="1" s="1"/>
  <c r="C251" i="1"/>
  <c r="E251" i="1" s="1"/>
  <c r="G251" i="1" s="1"/>
  <c r="C252" i="1"/>
  <c r="E252" i="1" s="1"/>
  <c r="G252" i="1" s="1"/>
  <c r="C253" i="1"/>
  <c r="E253" i="1" s="1"/>
  <c r="G253" i="1" s="1"/>
  <c r="C254" i="1"/>
  <c r="E254" i="1" s="1"/>
  <c r="G254" i="1" s="1"/>
  <c r="C255" i="1"/>
  <c r="E255" i="1" s="1"/>
  <c r="G255" i="1" s="1"/>
  <c r="C256" i="1"/>
  <c r="E256" i="1" s="1"/>
  <c r="G256" i="1" s="1"/>
  <c r="C257" i="1"/>
  <c r="C258" i="1"/>
  <c r="C259" i="1"/>
  <c r="E259" i="1" s="1"/>
  <c r="G259" i="1" s="1"/>
  <c r="C260" i="1"/>
  <c r="E260" i="1" s="1"/>
  <c r="G260" i="1" s="1"/>
  <c r="C261" i="1"/>
  <c r="E261" i="1" s="1"/>
  <c r="G261" i="1" s="1"/>
  <c r="C262" i="1"/>
  <c r="E262" i="1" s="1"/>
  <c r="G262" i="1" s="1"/>
  <c r="C263" i="1"/>
  <c r="E263" i="1" s="1"/>
  <c r="G263" i="1" s="1"/>
  <c r="C264" i="1"/>
  <c r="E264" i="1" s="1"/>
  <c r="G264" i="1" s="1"/>
  <c r="C265" i="1"/>
  <c r="E265" i="1" s="1"/>
  <c r="G265" i="1" s="1"/>
  <c r="C266" i="1"/>
  <c r="E266" i="1" s="1"/>
  <c r="G266" i="1" s="1"/>
  <c r="C267" i="1"/>
  <c r="E267" i="1" s="1"/>
  <c r="G267" i="1" s="1"/>
  <c r="C268" i="1"/>
  <c r="E268" i="1" s="1"/>
  <c r="G268" i="1" s="1"/>
  <c r="C269" i="1"/>
  <c r="C270" i="1"/>
  <c r="E270" i="1" s="1"/>
  <c r="G270" i="1" s="1"/>
  <c r="C271" i="1"/>
  <c r="E271" i="1" s="1"/>
  <c r="C272" i="1"/>
  <c r="E272" i="1" s="1"/>
  <c r="C273" i="1"/>
  <c r="C274" i="1"/>
  <c r="E274" i="1" s="1"/>
  <c r="G274" i="1" s="1"/>
  <c r="C275" i="1"/>
  <c r="E275" i="1" s="1"/>
  <c r="G275" i="1" s="1"/>
  <c r="C276" i="1"/>
  <c r="E276" i="1" s="1"/>
  <c r="G276" i="1" s="1"/>
  <c r="C277" i="1"/>
  <c r="E277" i="1" s="1"/>
  <c r="G277" i="1" s="1"/>
  <c r="C278" i="1"/>
  <c r="E278" i="1" s="1"/>
  <c r="G278" i="1" s="1"/>
  <c r="C279" i="1"/>
  <c r="E279" i="1" s="1"/>
  <c r="G279" i="1" s="1"/>
  <c r="C280" i="1"/>
  <c r="E280" i="1" s="1"/>
  <c r="G280" i="1" s="1"/>
  <c r="C281" i="1"/>
  <c r="E281" i="1" s="1"/>
  <c r="G281" i="1" s="1"/>
  <c r="C282" i="1"/>
  <c r="E282" i="1" s="1"/>
  <c r="G282" i="1" s="1"/>
  <c r="C283" i="1"/>
  <c r="E283" i="1" s="1"/>
  <c r="G283" i="1" s="1"/>
  <c r="C284" i="1"/>
  <c r="E284" i="1" s="1"/>
  <c r="G284" i="1" s="1"/>
  <c r="C285" i="1"/>
  <c r="E285" i="1" s="1"/>
  <c r="G285" i="1" s="1"/>
  <c r="C286" i="1"/>
  <c r="E286" i="1" s="1"/>
  <c r="G286" i="1" s="1"/>
  <c r="C287" i="1"/>
  <c r="E287" i="1" s="1"/>
  <c r="G287" i="1" s="1"/>
  <c r="C288" i="1"/>
  <c r="E288" i="1" s="1"/>
  <c r="G288" i="1" s="1"/>
  <c r="C289" i="1"/>
  <c r="C290" i="1"/>
  <c r="C291" i="1"/>
  <c r="C292" i="1"/>
  <c r="E292" i="1" s="1"/>
  <c r="G292" i="1" s="1"/>
  <c r="C293" i="1"/>
  <c r="E293" i="1" s="1"/>
  <c r="G293" i="1" s="1"/>
  <c r="C294" i="1"/>
  <c r="E294" i="1" s="1"/>
  <c r="G294" i="1" s="1"/>
  <c r="C295" i="1"/>
  <c r="E295" i="1" s="1"/>
  <c r="G295" i="1" s="1"/>
  <c r="C296" i="1"/>
  <c r="C297" i="1"/>
  <c r="E297" i="1" s="1"/>
  <c r="G297" i="1" s="1"/>
  <c r="C298" i="1"/>
  <c r="E298" i="1" s="1"/>
  <c r="G298" i="1" s="1"/>
  <c r="C299" i="1"/>
  <c r="E299" i="1" s="1"/>
  <c r="G299" i="1" s="1"/>
  <c r="C300" i="1"/>
  <c r="E300" i="1" s="1"/>
  <c r="G300" i="1" s="1"/>
  <c r="C301" i="1"/>
  <c r="E301" i="1" s="1"/>
  <c r="G301" i="1" s="1"/>
  <c r="C302" i="1"/>
  <c r="E302" i="1" s="1"/>
  <c r="G302" i="1" s="1"/>
  <c r="C303" i="1"/>
  <c r="E303" i="1" s="1"/>
  <c r="C304" i="1"/>
  <c r="C305" i="1"/>
  <c r="C306" i="1"/>
  <c r="E306" i="1" s="1"/>
  <c r="G306" i="1" s="1"/>
  <c r="C307" i="1"/>
  <c r="E307" i="1" s="1"/>
  <c r="C308" i="1"/>
  <c r="E308" i="1" s="1"/>
  <c r="G308" i="1" s="1"/>
  <c r="C309" i="1"/>
  <c r="E309" i="1" s="1"/>
  <c r="G309" i="1" s="1"/>
  <c r="C310" i="1"/>
  <c r="E310" i="1" s="1"/>
  <c r="G310" i="1" s="1"/>
  <c r="C311" i="1"/>
  <c r="E311" i="1" s="1"/>
  <c r="G311" i="1" s="1"/>
  <c r="C312" i="1"/>
  <c r="E312" i="1" s="1"/>
  <c r="G312" i="1" s="1"/>
  <c r="C313" i="1"/>
  <c r="E313" i="1" s="1"/>
  <c r="G313" i="1" s="1"/>
  <c r="C314" i="1"/>
  <c r="E314" i="1" s="1"/>
  <c r="G314" i="1" s="1"/>
  <c r="C315" i="1"/>
  <c r="E315" i="1" s="1"/>
  <c r="G315" i="1" s="1"/>
  <c r="C316" i="1"/>
  <c r="E316" i="1" s="1"/>
  <c r="G316" i="1" s="1"/>
  <c r="C317" i="1"/>
  <c r="E317" i="1" s="1"/>
  <c r="G317" i="1" s="1"/>
  <c r="C318" i="1"/>
  <c r="C319" i="1"/>
  <c r="E324" i="1"/>
  <c r="G324" i="1" s="1"/>
  <c r="E325" i="1"/>
  <c r="G325" i="1" s="1"/>
  <c r="E340" i="1"/>
  <c r="G340" i="1" s="1"/>
  <c r="E341" i="1"/>
  <c r="G341" i="1" s="1"/>
  <c r="E343" i="1"/>
  <c r="G343" i="1" s="1"/>
  <c r="E345" i="1"/>
  <c r="G345" i="1" s="1"/>
  <c r="E346" i="1"/>
  <c r="G346" i="1" s="1"/>
  <c r="E347" i="1"/>
  <c r="G347" i="1" s="1"/>
  <c r="E356" i="1"/>
  <c r="G356" i="1" s="1"/>
  <c r="E357" i="1"/>
  <c r="G357" i="1" s="1"/>
  <c r="E371" i="1"/>
  <c r="G371" i="1" s="1"/>
  <c r="E372" i="1"/>
  <c r="G372" i="1" s="1"/>
  <c r="E375" i="1"/>
  <c r="G375" i="1" s="1"/>
  <c r="C236" i="1"/>
  <c r="E182" i="1"/>
  <c r="G182" i="1" s="1"/>
  <c r="H185" i="1"/>
  <c r="E187" i="1"/>
  <c r="G187" i="1" s="1"/>
  <c r="E190" i="1"/>
  <c r="G190" i="1" s="1"/>
  <c r="E191" i="1"/>
  <c r="G191" i="1"/>
  <c r="E192" i="1"/>
  <c r="G192" i="1"/>
  <c r="E195" i="1"/>
  <c r="G195" i="1"/>
  <c r="H195" i="1"/>
  <c r="E196" i="1"/>
  <c r="G196" i="1"/>
  <c r="H196" i="1"/>
  <c r="H197" i="1"/>
  <c r="H198" i="1"/>
  <c r="H199" i="1"/>
  <c r="H200" i="1"/>
  <c r="G201" i="1"/>
  <c r="E204" i="1"/>
  <c r="G204" i="1"/>
  <c r="E206" i="1"/>
  <c r="G206" i="1" s="1"/>
  <c r="E208" i="1"/>
  <c r="G208" i="1"/>
  <c r="E209" i="1"/>
  <c r="G209" i="1"/>
  <c r="E210" i="1"/>
  <c r="G210" i="1" s="1"/>
  <c r="E211" i="1"/>
  <c r="G211" i="1" s="1"/>
  <c r="E212" i="1"/>
  <c r="G212" i="1"/>
  <c r="H212" i="1"/>
  <c r="H213" i="1"/>
  <c r="E214" i="1"/>
  <c r="G214" i="1" s="1"/>
  <c r="E219" i="1"/>
  <c r="G219" i="1"/>
  <c r="E220" i="1"/>
  <c r="G220" i="1" s="1"/>
  <c r="G221" i="1"/>
  <c r="E223" i="1"/>
  <c r="G223" i="1"/>
  <c r="E224" i="1"/>
  <c r="G224" i="1" s="1"/>
  <c r="E226" i="1"/>
  <c r="G226" i="1" s="1"/>
  <c r="E227" i="1"/>
  <c r="G227" i="1" s="1"/>
  <c r="H227" i="1"/>
  <c r="E228" i="1"/>
  <c r="G228" i="1"/>
  <c r="H228" i="1"/>
  <c r="E229" i="1"/>
  <c r="G229" i="1" s="1"/>
  <c r="E231" i="1"/>
  <c r="G231" i="1" s="1"/>
  <c r="G235" i="1"/>
  <c r="E236" i="1"/>
  <c r="G236" i="1"/>
  <c r="E237" i="1"/>
  <c r="G237" i="1" s="1"/>
  <c r="G240" i="1"/>
  <c r="E241" i="1"/>
  <c r="G241" i="1" s="1"/>
  <c r="H243" i="1"/>
  <c r="H244" i="1"/>
  <c r="E257" i="1"/>
  <c r="G257" i="1"/>
  <c r="H257" i="1"/>
  <c r="E258" i="1"/>
  <c r="G258" i="1" s="1"/>
  <c r="H260" i="1"/>
  <c r="E269" i="1"/>
  <c r="G269" i="1" s="1"/>
  <c r="G271" i="1"/>
  <c r="G272" i="1"/>
  <c r="E273" i="1"/>
  <c r="G273" i="1" s="1"/>
  <c r="H275" i="1"/>
  <c r="H277" i="1"/>
  <c r="H278" i="1"/>
  <c r="H279" i="1"/>
  <c r="H280" i="1"/>
  <c r="H281" i="1"/>
  <c r="H282" i="1"/>
  <c r="E289" i="1"/>
  <c r="G289" i="1"/>
  <c r="E290" i="1"/>
  <c r="G290" i="1" s="1"/>
  <c r="E291" i="1"/>
  <c r="G291" i="1" s="1"/>
  <c r="E296" i="1"/>
  <c r="G296" i="1" s="1"/>
  <c r="G303" i="1"/>
  <c r="E304" i="1"/>
  <c r="G304" i="1"/>
  <c r="E305" i="1"/>
  <c r="G305" i="1" s="1"/>
  <c r="H307" i="1"/>
  <c r="G307" i="1"/>
  <c r="H309" i="1"/>
  <c r="H310" i="1"/>
  <c r="H311" i="1"/>
  <c r="E318" i="1"/>
  <c r="G318" i="1" s="1"/>
  <c r="E319" i="1"/>
  <c r="G319" i="1" s="1"/>
  <c r="E323" i="1"/>
  <c r="G323" i="1"/>
  <c r="H324" i="1"/>
  <c r="E337" i="1"/>
  <c r="G337" i="1" s="1"/>
  <c r="E339" i="1"/>
  <c r="G339" i="1" s="1"/>
  <c r="H339" i="1"/>
  <c r="E344" i="1"/>
  <c r="G344" i="1"/>
  <c r="H344" i="1"/>
  <c r="E353" i="1"/>
  <c r="G353" i="1" s="1"/>
  <c r="E355" i="1"/>
  <c r="G355" i="1" s="1"/>
  <c r="H355" i="1"/>
  <c r="H356" i="1"/>
  <c r="H357" i="1"/>
  <c r="H371" i="1"/>
  <c r="H372" i="1"/>
  <c r="E373" i="1"/>
  <c r="G373" i="1" s="1"/>
  <c r="H373" i="1"/>
  <c r="H374" i="1"/>
  <c r="H375" i="1"/>
  <c r="H376" i="1"/>
  <c r="E385" i="1"/>
  <c r="G385" i="1" s="1"/>
  <c r="H388" i="1"/>
  <c r="H389" i="1"/>
  <c r="H390" i="1"/>
  <c r="H392" i="1"/>
  <c r="E401" i="1"/>
  <c r="G401" i="1" s="1"/>
  <c r="H403" i="1"/>
  <c r="H404" i="1"/>
  <c r="H419" i="1"/>
  <c r="H420" i="1"/>
  <c r="H421" i="1"/>
  <c r="E430" i="1"/>
  <c r="G430" i="1" s="1"/>
  <c r="H437" i="1"/>
  <c r="H438" i="1"/>
  <c r="H439" i="1"/>
  <c r="H440" i="1"/>
  <c r="E441" i="1"/>
  <c r="G441" i="1" s="1"/>
  <c r="H451" i="1"/>
  <c r="H452" i="1"/>
  <c r="H453" i="1"/>
  <c r="H467" i="1"/>
  <c r="H469" i="1"/>
  <c r="H470" i="1"/>
  <c r="D182" i="1"/>
  <c r="H182" i="1" s="1"/>
  <c r="D183" i="1"/>
  <c r="H183" i="1" s="1"/>
  <c r="D184" i="1"/>
  <c r="H184" i="1" s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H211" i="1" s="1"/>
  <c r="D212" i="1"/>
  <c r="D213" i="1"/>
  <c r="D214" i="1"/>
  <c r="D215" i="1"/>
  <c r="D216" i="1"/>
  <c r="H216" i="1" s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H245" i="1" s="1"/>
  <c r="D246" i="1"/>
  <c r="H246" i="1" s="1"/>
  <c r="D247" i="1"/>
  <c r="H247" i="1" s="1"/>
  <c r="D248" i="1"/>
  <c r="D249" i="1"/>
  <c r="D250" i="1"/>
  <c r="D251" i="1"/>
  <c r="D252" i="1"/>
  <c r="D253" i="1"/>
  <c r="D254" i="1"/>
  <c r="D255" i="1"/>
  <c r="D256" i="1"/>
  <c r="D257" i="1"/>
  <c r="D258" i="1"/>
  <c r="D259" i="1"/>
  <c r="H259" i="1" s="1"/>
  <c r="D260" i="1"/>
  <c r="D261" i="1"/>
  <c r="D262" i="1"/>
  <c r="H262" i="1" s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H276" i="1" s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H291" i="1" s="1"/>
  <c r="D292" i="1"/>
  <c r="H292" i="1" s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H308" i="1" s="1"/>
  <c r="D309" i="1"/>
  <c r="D310" i="1"/>
  <c r="D311" i="1"/>
  <c r="D312" i="1"/>
  <c r="D313" i="1"/>
  <c r="H313" i="1" s="1"/>
  <c r="D314" i="1"/>
  <c r="D315" i="1"/>
  <c r="D316" i="1"/>
  <c r="D317" i="1"/>
  <c r="D318" i="1"/>
  <c r="D319" i="1"/>
  <c r="D320" i="1"/>
  <c r="D321" i="1"/>
  <c r="D322" i="1"/>
  <c r="D323" i="1"/>
  <c r="H323" i="1" s="1"/>
  <c r="D324" i="1"/>
  <c r="D325" i="1"/>
  <c r="D326" i="1"/>
  <c r="D327" i="1"/>
  <c r="H327" i="1" s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H340" i="1" s="1"/>
  <c r="D341" i="1"/>
  <c r="H341" i="1" s="1"/>
  <c r="D342" i="1"/>
  <c r="D343" i="1"/>
  <c r="H343" i="1" s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H358" i="1" s="1"/>
  <c r="D359" i="1"/>
  <c r="H359" i="1" s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H387" i="1" s="1"/>
  <c r="D388" i="1"/>
  <c r="D389" i="1"/>
  <c r="D390" i="1"/>
  <c r="D391" i="1"/>
  <c r="H391" i="1" s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H405" i="1" s="1"/>
  <c r="D406" i="1"/>
  <c r="H406" i="1" s="1"/>
  <c r="D407" i="1"/>
  <c r="H407" i="1" s="1"/>
  <c r="D408" i="1"/>
  <c r="H408" i="1" s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H425" i="1" s="1"/>
  <c r="D426" i="1"/>
  <c r="D427" i="1"/>
  <c r="D428" i="1"/>
  <c r="D429" i="1"/>
  <c r="D430" i="1"/>
  <c r="D431" i="1"/>
  <c r="D432" i="1"/>
  <c r="D433" i="1"/>
  <c r="D434" i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H454" i="1" s="1"/>
  <c r="D455" i="1"/>
  <c r="H455" i="1" s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H468" i="1" s="1"/>
  <c r="D469" i="1"/>
  <c r="D470" i="1"/>
  <c r="D471" i="1"/>
  <c r="D472" i="1"/>
  <c r="D473" i="1"/>
  <c r="D474" i="1"/>
  <c r="D475" i="1"/>
  <c r="C183" i="1"/>
  <c r="E183" i="1" s="1"/>
  <c r="G183" i="1" s="1"/>
  <c r="C184" i="1"/>
  <c r="E184" i="1" s="1"/>
  <c r="G184" i="1" s="1"/>
  <c r="C185" i="1"/>
  <c r="E185" i="1" s="1"/>
  <c r="G185" i="1" s="1"/>
  <c r="C186" i="1"/>
  <c r="E186" i="1" s="1"/>
  <c r="G186" i="1" s="1"/>
  <c r="C187" i="1"/>
  <c r="C188" i="1"/>
  <c r="E188" i="1" s="1"/>
  <c r="G188" i="1" s="1"/>
  <c r="C189" i="1"/>
  <c r="E189" i="1" s="1"/>
  <c r="G189" i="1" s="1"/>
  <c r="C190" i="1"/>
  <c r="C191" i="1"/>
  <c r="C192" i="1"/>
  <c r="C193" i="1"/>
  <c r="E193" i="1" s="1"/>
  <c r="G193" i="1" s="1"/>
  <c r="C194" i="1"/>
  <c r="E194" i="1" s="1"/>
  <c r="G194" i="1" s="1"/>
  <c r="C195" i="1"/>
  <c r="C196" i="1"/>
  <c r="C197" i="1"/>
  <c r="E197" i="1" s="1"/>
  <c r="G197" i="1" s="1"/>
  <c r="C198" i="1"/>
  <c r="E198" i="1" s="1"/>
  <c r="G198" i="1" s="1"/>
  <c r="C199" i="1"/>
  <c r="E199" i="1" s="1"/>
  <c r="G199" i="1" s="1"/>
  <c r="C200" i="1"/>
  <c r="E200" i="1" s="1"/>
  <c r="G200" i="1" s="1"/>
  <c r="C201" i="1"/>
  <c r="E201" i="1" s="1"/>
  <c r="C202" i="1"/>
  <c r="E202" i="1" s="1"/>
  <c r="G202" i="1" s="1"/>
  <c r="C203" i="1"/>
  <c r="E203" i="1" s="1"/>
  <c r="G203" i="1" s="1"/>
  <c r="C204" i="1"/>
  <c r="C205" i="1"/>
  <c r="E205" i="1" s="1"/>
  <c r="G205" i="1" s="1"/>
  <c r="C206" i="1"/>
  <c r="C207" i="1"/>
  <c r="E207" i="1" s="1"/>
  <c r="G207" i="1" s="1"/>
  <c r="C208" i="1"/>
  <c r="C209" i="1"/>
  <c r="C210" i="1"/>
  <c r="C211" i="1"/>
  <c r="C212" i="1"/>
  <c r="C213" i="1"/>
  <c r="E213" i="1" s="1"/>
  <c r="G213" i="1" s="1"/>
  <c r="C214" i="1"/>
  <c r="C215" i="1"/>
  <c r="E215" i="1" s="1"/>
  <c r="G215" i="1" s="1"/>
  <c r="C216" i="1"/>
  <c r="E216" i="1" s="1"/>
  <c r="G216" i="1" s="1"/>
  <c r="C217" i="1"/>
  <c r="E217" i="1" s="1"/>
  <c r="G217" i="1" s="1"/>
  <c r="C218" i="1"/>
  <c r="E218" i="1" s="1"/>
  <c r="G218" i="1" s="1"/>
  <c r="C219" i="1"/>
  <c r="C220" i="1"/>
  <c r="C221" i="1"/>
  <c r="E221" i="1" s="1"/>
  <c r="C222" i="1"/>
  <c r="E222" i="1" s="1"/>
  <c r="G222" i="1" s="1"/>
  <c r="C223" i="1"/>
  <c r="C224" i="1"/>
  <c r="C225" i="1"/>
  <c r="E225" i="1" s="1"/>
  <c r="G225" i="1" s="1"/>
  <c r="C226" i="1"/>
  <c r="C227" i="1"/>
  <c r="C228" i="1"/>
  <c r="C229" i="1"/>
  <c r="C230" i="1"/>
  <c r="E230" i="1" s="1"/>
  <c r="G230" i="1" s="1"/>
  <c r="C231" i="1"/>
  <c r="C232" i="1"/>
  <c r="E232" i="1" s="1"/>
  <c r="G232" i="1" s="1"/>
  <c r="C233" i="1"/>
  <c r="E233" i="1" s="1"/>
  <c r="G233" i="1" s="1"/>
  <c r="C234" i="1"/>
  <c r="E234" i="1" s="1"/>
  <c r="G234" i="1" s="1"/>
  <c r="C235" i="1"/>
  <c r="E235" i="1" s="1"/>
  <c r="C182" i="1"/>
  <c r="C165" i="1"/>
  <c r="C166" i="1"/>
  <c r="C167" i="1"/>
  <c r="C168" i="1"/>
  <c r="C169" i="1"/>
  <c r="C170" i="1"/>
  <c r="C171" i="1"/>
  <c r="C172" i="1"/>
  <c r="C173" i="1"/>
  <c r="E173" i="1" s="1"/>
  <c r="G173" i="1" s="1"/>
  <c r="C174" i="1"/>
  <c r="E174" i="1" s="1"/>
  <c r="G174" i="1" s="1"/>
  <c r="C175" i="1"/>
  <c r="E175" i="1" s="1"/>
  <c r="G175" i="1" s="1"/>
  <c r="C176" i="1"/>
  <c r="E176" i="1" s="1"/>
  <c r="G176" i="1" s="1"/>
  <c r="C177" i="1"/>
  <c r="E177" i="1" s="1"/>
  <c r="G177" i="1" s="1"/>
  <c r="C178" i="1"/>
  <c r="E178" i="1" s="1"/>
  <c r="G178" i="1" s="1"/>
  <c r="C179" i="1"/>
  <c r="E179" i="1" s="1"/>
  <c r="G179" i="1" s="1"/>
  <c r="C180" i="1"/>
  <c r="E180" i="1" s="1"/>
  <c r="G180" i="1" s="1"/>
  <c r="C181" i="1"/>
  <c r="E181" i="1" s="1"/>
  <c r="G181" i="1" s="1"/>
  <c r="C164" i="1"/>
  <c r="E164" i="1" s="1"/>
  <c r="G164" i="1" s="1"/>
  <c r="C158" i="1"/>
  <c r="C159" i="1"/>
  <c r="C160" i="1"/>
  <c r="C161" i="1"/>
  <c r="E161" i="1" s="1"/>
  <c r="G161" i="1" s="1"/>
  <c r="C162" i="1"/>
  <c r="C163" i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65" i="1"/>
  <c r="G165" i="1" s="1"/>
  <c r="E158" i="1"/>
  <c r="G158" i="1" s="1"/>
  <c r="E166" i="1"/>
  <c r="G166" i="1" s="1"/>
  <c r="C81" i="1"/>
  <c r="C82" i="1"/>
  <c r="C83" i="1"/>
  <c r="C84" i="1"/>
  <c r="C85" i="1"/>
  <c r="C86" i="1"/>
  <c r="C87" i="1"/>
  <c r="E87" i="1" s="1"/>
  <c r="G87" i="1" s="1"/>
  <c r="C88" i="1"/>
  <c r="E88" i="1" s="1"/>
  <c r="G88" i="1" s="1"/>
  <c r="C89" i="1"/>
  <c r="E89" i="1" s="1"/>
  <c r="G89" i="1" s="1"/>
  <c r="C90" i="1"/>
  <c r="E90" i="1" s="1"/>
  <c r="G90" i="1" s="1"/>
  <c r="C91" i="1"/>
  <c r="E91" i="1" s="1"/>
  <c r="G91" i="1" s="1"/>
  <c r="C92" i="1"/>
  <c r="E92" i="1" s="1"/>
  <c r="G92" i="1" s="1"/>
  <c r="C93" i="1"/>
  <c r="E93" i="1" s="1"/>
  <c r="G93" i="1" s="1"/>
  <c r="C94" i="1"/>
  <c r="E94" i="1" s="1"/>
  <c r="G94" i="1" s="1"/>
  <c r="C95" i="1"/>
  <c r="E95" i="1" s="1"/>
  <c r="G95" i="1" s="1"/>
  <c r="C96" i="1"/>
  <c r="E96" i="1" s="1"/>
  <c r="G96" i="1" s="1"/>
  <c r="C97" i="1"/>
  <c r="C98" i="1"/>
  <c r="C99" i="1"/>
  <c r="E99" i="1" s="1"/>
  <c r="G99" i="1" s="1"/>
  <c r="C100" i="1"/>
  <c r="E100" i="1" s="1"/>
  <c r="G100" i="1" s="1"/>
  <c r="C101" i="1"/>
  <c r="C102" i="1"/>
  <c r="C103" i="1"/>
  <c r="E103" i="1" s="1"/>
  <c r="G103" i="1" s="1"/>
  <c r="C104" i="1"/>
  <c r="E104" i="1" s="1"/>
  <c r="G104" i="1" s="1"/>
  <c r="C105" i="1"/>
  <c r="E105" i="1" s="1"/>
  <c r="G105" i="1" s="1"/>
  <c r="C106" i="1"/>
  <c r="E106" i="1" s="1"/>
  <c r="G106" i="1" s="1"/>
  <c r="C107" i="1"/>
  <c r="E107" i="1" s="1"/>
  <c r="G107" i="1" s="1"/>
  <c r="C108" i="1"/>
  <c r="E108" i="1" s="1"/>
  <c r="G108" i="1" s="1"/>
  <c r="C109" i="1"/>
  <c r="E109" i="1" s="1"/>
  <c r="G109" i="1" s="1"/>
  <c r="C110" i="1"/>
  <c r="E110" i="1" s="1"/>
  <c r="G110" i="1" s="1"/>
  <c r="C111" i="1"/>
  <c r="C112" i="1"/>
  <c r="E112" i="1" s="1"/>
  <c r="G112" i="1" s="1"/>
  <c r="C113" i="1"/>
  <c r="C114" i="1"/>
  <c r="C115" i="1"/>
  <c r="C116" i="1"/>
  <c r="C117" i="1"/>
  <c r="C118" i="1"/>
  <c r="C119" i="1"/>
  <c r="E119" i="1" s="1"/>
  <c r="G119" i="1" s="1"/>
  <c r="C120" i="1"/>
  <c r="E120" i="1" s="1"/>
  <c r="G120" i="1" s="1"/>
  <c r="C121" i="1"/>
  <c r="E121" i="1" s="1"/>
  <c r="G121" i="1" s="1"/>
  <c r="C122" i="1"/>
  <c r="E122" i="1" s="1"/>
  <c r="G122" i="1" s="1"/>
  <c r="C123" i="1"/>
  <c r="E123" i="1" s="1"/>
  <c r="G123" i="1" s="1"/>
  <c r="C124" i="1"/>
  <c r="E124" i="1" s="1"/>
  <c r="G124" i="1" s="1"/>
  <c r="C125" i="1"/>
  <c r="E125" i="1" s="1"/>
  <c r="G125" i="1" s="1"/>
  <c r="C126" i="1"/>
  <c r="E126" i="1" s="1"/>
  <c r="G126" i="1" s="1"/>
  <c r="C127" i="1"/>
  <c r="E127" i="1" s="1"/>
  <c r="G127" i="1" s="1"/>
  <c r="C128" i="1"/>
  <c r="E128" i="1" s="1"/>
  <c r="G128" i="1" s="1"/>
  <c r="C129" i="1"/>
  <c r="C130" i="1"/>
  <c r="C131" i="1"/>
  <c r="C132" i="1"/>
  <c r="C133" i="1"/>
  <c r="C134" i="1"/>
  <c r="C135" i="1"/>
  <c r="C136" i="1"/>
  <c r="E136" i="1" s="1"/>
  <c r="G136" i="1" s="1"/>
  <c r="C137" i="1"/>
  <c r="E137" i="1" s="1"/>
  <c r="G137" i="1" s="1"/>
  <c r="C138" i="1"/>
  <c r="C139" i="1"/>
  <c r="E139" i="1" s="1"/>
  <c r="G139" i="1" s="1"/>
  <c r="C140" i="1"/>
  <c r="E140" i="1" s="1"/>
  <c r="G140" i="1" s="1"/>
  <c r="C141" i="1"/>
  <c r="E141" i="1" s="1"/>
  <c r="G141" i="1" s="1"/>
  <c r="C142" i="1"/>
  <c r="C143" i="1"/>
  <c r="E143" i="1" s="1"/>
  <c r="G143" i="1" s="1"/>
  <c r="C144" i="1"/>
  <c r="E144" i="1" s="1"/>
  <c r="G144" i="1" s="1"/>
  <c r="C145" i="1"/>
  <c r="C146" i="1"/>
  <c r="C147" i="1"/>
  <c r="E147" i="1" s="1"/>
  <c r="G147" i="1" s="1"/>
  <c r="C148" i="1"/>
  <c r="E148" i="1" s="1"/>
  <c r="G148" i="1" s="1"/>
  <c r="C149" i="1"/>
  <c r="C150" i="1"/>
  <c r="C151" i="1"/>
  <c r="E151" i="1" s="1"/>
  <c r="G151" i="1" s="1"/>
  <c r="C152" i="1"/>
  <c r="E152" i="1" s="1"/>
  <c r="G152" i="1" s="1"/>
  <c r="C153" i="1"/>
  <c r="E153" i="1" s="1"/>
  <c r="G153" i="1" s="1"/>
  <c r="C154" i="1"/>
  <c r="E154" i="1" s="1"/>
  <c r="C155" i="1"/>
  <c r="E155" i="1" s="1"/>
  <c r="G155" i="1" s="1"/>
  <c r="C156" i="1"/>
  <c r="E156" i="1" s="1"/>
  <c r="G156" i="1" s="1"/>
  <c r="C157" i="1"/>
  <c r="E157" i="1" s="1"/>
  <c r="G157" i="1" s="1"/>
  <c r="E159" i="1"/>
  <c r="G159" i="1" s="1"/>
  <c r="E160" i="1"/>
  <c r="G160" i="1" s="1"/>
  <c r="C80" i="1"/>
  <c r="C21" i="1"/>
  <c r="C22" i="1"/>
  <c r="E22" i="1" s="1"/>
  <c r="G22" i="1" s="1"/>
  <c r="C23" i="1"/>
  <c r="C24" i="1"/>
  <c r="E24" i="1" s="1"/>
  <c r="G24" i="1" s="1"/>
  <c r="C25" i="1"/>
  <c r="C26" i="1"/>
  <c r="C27" i="1"/>
  <c r="E27" i="1" s="1"/>
  <c r="G27" i="1" s="1"/>
  <c r="C28" i="1"/>
  <c r="E28" i="1" s="1"/>
  <c r="G28" i="1" s="1"/>
  <c r="C29" i="1"/>
  <c r="C30" i="1"/>
  <c r="E30" i="1" s="1"/>
  <c r="G30" i="1" s="1"/>
  <c r="C31" i="1"/>
  <c r="E31" i="1" s="1"/>
  <c r="G31" i="1" s="1"/>
  <c r="C32" i="1"/>
  <c r="E32" i="1" s="1"/>
  <c r="G32" i="1" s="1"/>
  <c r="C33" i="1"/>
  <c r="E33" i="1" s="1"/>
  <c r="G33" i="1" s="1"/>
  <c r="C34" i="1"/>
  <c r="E34" i="1" s="1"/>
  <c r="G34" i="1" s="1"/>
  <c r="C35" i="1"/>
  <c r="E35" i="1" s="1"/>
  <c r="G35" i="1" s="1"/>
  <c r="C36" i="1"/>
  <c r="E36" i="1" s="1"/>
  <c r="G36" i="1" s="1"/>
  <c r="C37" i="1"/>
  <c r="C38" i="1"/>
  <c r="C39" i="1"/>
  <c r="C40" i="1"/>
  <c r="E40" i="1" s="1"/>
  <c r="G40" i="1" s="1"/>
  <c r="C41" i="1"/>
  <c r="C42" i="1"/>
  <c r="E42" i="1" s="1"/>
  <c r="G42" i="1" s="1"/>
  <c r="C43" i="1"/>
  <c r="E43" i="1" s="1"/>
  <c r="G43" i="1" s="1"/>
  <c r="C44" i="1"/>
  <c r="E44" i="1" s="1"/>
  <c r="G44" i="1" s="1"/>
  <c r="C45" i="1"/>
  <c r="E45" i="1" s="1"/>
  <c r="G45" i="1" s="1"/>
  <c r="C46" i="1"/>
  <c r="E46" i="1" s="1"/>
  <c r="G46" i="1" s="1"/>
  <c r="C47" i="1"/>
  <c r="E47" i="1" s="1"/>
  <c r="G47" i="1" s="1"/>
  <c r="C48" i="1"/>
  <c r="E48" i="1" s="1"/>
  <c r="G48" i="1" s="1"/>
  <c r="C49" i="1"/>
  <c r="E49" i="1" s="1"/>
  <c r="G49" i="1" s="1"/>
  <c r="C50" i="1"/>
  <c r="E50" i="1" s="1"/>
  <c r="G50" i="1" s="1"/>
  <c r="C51" i="1"/>
  <c r="E51" i="1" s="1"/>
  <c r="G51" i="1" s="1"/>
  <c r="C52" i="1"/>
  <c r="E52" i="1" s="1"/>
  <c r="G52" i="1" s="1"/>
  <c r="C53" i="1"/>
  <c r="C54" i="1"/>
  <c r="E54" i="1" s="1"/>
  <c r="G54" i="1" s="1"/>
  <c r="C55" i="1"/>
  <c r="C56" i="1"/>
  <c r="C57" i="1"/>
  <c r="C58" i="1"/>
  <c r="C59" i="1"/>
  <c r="E59" i="1" s="1"/>
  <c r="G59" i="1" s="1"/>
  <c r="C60" i="1"/>
  <c r="E60" i="1" s="1"/>
  <c r="G60" i="1" s="1"/>
  <c r="C61" i="1"/>
  <c r="E61" i="1" s="1"/>
  <c r="G61" i="1" s="1"/>
  <c r="C62" i="1"/>
  <c r="E62" i="1" s="1"/>
  <c r="G62" i="1" s="1"/>
  <c r="C63" i="1"/>
  <c r="E63" i="1" s="1"/>
  <c r="G63" i="1" s="1"/>
  <c r="C64" i="1"/>
  <c r="E64" i="1" s="1"/>
  <c r="G64" i="1" s="1"/>
  <c r="C65" i="1"/>
  <c r="E65" i="1" s="1"/>
  <c r="G65" i="1" s="1"/>
  <c r="C66" i="1"/>
  <c r="E66" i="1" s="1"/>
  <c r="G66" i="1" s="1"/>
  <c r="C67" i="1"/>
  <c r="E67" i="1" s="1"/>
  <c r="G67" i="1" s="1"/>
  <c r="C68" i="1"/>
  <c r="E68" i="1" s="1"/>
  <c r="G68" i="1" s="1"/>
  <c r="C69" i="1"/>
  <c r="C70" i="1"/>
  <c r="C71" i="1"/>
  <c r="C72" i="1"/>
  <c r="E72" i="1" s="1"/>
  <c r="G72" i="1" s="1"/>
  <c r="C73" i="1"/>
  <c r="C74" i="1"/>
  <c r="E74" i="1" s="1"/>
  <c r="G74" i="1" s="1"/>
  <c r="C75" i="1"/>
  <c r="E75" i="1" s="1"/>
  <c r="C76" i="1"/>
  <c r="C77" i="1"/>
  <c r="E77" i="1" s="1"/>
  <c r="G77" i="1" s="1"/>
  <c r="C78" i="1"/>
  <c r="E78" i="1" s="1"/>
  <c r="G78" i="1" s="1"/>
  <c r="C79" i="1"/>
  <c r="E79" i="1" s="1"/>
  <c r="G79" i="1" s="1"/>
  <c r="E80" i="1"/>
  <c r="G80" i="1" s="1"/>
  <c r="E82" i="1"/>
  <c r="G82" i="1" s="1"/>
  <c r="E83" i="1"/>
  <c r="G83" i="1" s="1"/>
  <c r="E84" i="1"/>
  <c r="G84" i="1" s="1"/>
  <c r="E97" i="1"/>
  <c r="G97" i="1" s="1"/>
  <c r="E98" i="1"/>
  <c r="G98" i="1" s="1"/>
  <c r="E111" i="1"/>
  <c r="G111" i="1" s="1"/>
  <c r="E114" i="1"/>
  <c r="G114" i="1" s="1"/>
  <c r="E115" i="1"/>
  <c r="G115" i="1" s="1"/>
  <c r="E116" i="1"/>
  <c r="G116" i="1" s="1"/>
  <c r="E129" i="1"/>
  <c r="G129" i="1" s="1"/>
  <c r="E130" i="1"/>
  <c r="G130" i="1" s="1"/>
  <c r="E131" i="1"/>
  <c r="G131" i="1" s="1"/>
  <c r="E132" i="1"/>
  <c r="G132" i="1" s="1"/>
  <c r="E138" i="1"/>
  <c r="G138" i="1" s="1"/>
  <c r="E142" i="1"/>
  <c r="G142" i="1" s="1"/>
  <c r="E146" i="1"/>
  <c r="G146" i="1" s="1"/>
  <c r="E162" i="1"/>
  <c r="G162" i="1" s="1"/>
  <c r="E163" i="1"/>
  <c r="G163" i="1" s="1"/>
  <c r="C20" i="1"/>
  <c r="H9" i="1"/>
  <c r="H10" i="1"/>
  <c r="H11" i="1"/>
  <c r="G14" i="1"/>
  <c r="E16" i="1"/>
  <c r="G16" i="1"/>
  <c r="E19" i="1"/>
  <c r="G19" i="1"/>
  <c r="E20" i="1"/>
  <c r="G20" i="1"/>
  <c r="E21" i="1"/>
  <c r="G21" i="1" s="1"/>
  <c r="H22" i="1"/>
  <c r="E23" i="1"/>
  <c r="G23" i="1" s="1"/>
  <c r="H24" i="1"/>
  <c r="E25" i="1"/>
  <c r="G25" i="1" s="1"/>
  <c r="H25" i="1"/>
  <c r="E26" i="1"/>
  <c r="G26" i="1"/>
  <c r="E29" i="1"/>
  <c r="G29" i="1" s="1"/>
  <c r="E37" i="1"/>
  <c r="G37" i="1" s="1"/>
  <c r="H37" i="1"/>
  <c r="E38" i="1"/>
  <c r="G38" i="1" s="1"/>
  <c r="E39" i="1"/>
  <c r="H39" i="1"/>
  <c r="G39" i="1"/>
  <c r="E41" i="1"/>
  <c r="G41" i="1" s="1"/>
  <c r="H41" i="1"/>
  <c r="H42" i="1"/>
  <c r="H43" i="1"/>
  <c r="H45" i="1"/>
  <c r="E53" i="1"/>
  <c r="G53" i="1" s="1"/>
  <c r="E55" i="1"/>
  <c r="G55" i="1" s="1"/>
  <c r="E56" i="1"/>
  <c r="G56" i="1"/>
  <c r="E57" i="1"/>
  <c r="G57" i="1" s="1"/>
  <c r="E58" i="1"/>
  <c r="G58" i="1" s="1"/>
  <c r="E69" i="1"/>
  <c r="G69" i="1" s="1"/>
  <c r="H69" i="1"/>
  <c r="E70" i="1"/>
  <c r="G70" i="1" s="1"/>
  <c r="H70" i="1"/>
  <c r="E71" i="1"/>
  <c r="G71" i="1"/>
  <c r="H71" i="1"/>
  <c r="E73" i="1"/>
  <c r="G73" i="1" s="1"/>
  <c r="G75" i="1"/>
  <c r="E76" i="1"/>
  <c r="G76" i="1"/>
  <c r="E81" i="1"/>
  <c r="G81" i="1" s="1"/>
  <c r="E85" i="1"/>
  <c r="G85" i="1" s="1"/>
  <c r="E86" i="1"/>
  <c r="G86" i="1" s="1"/>
  <c r="H86" i="1"/>
  <c r="H87" i="1"/>
  <c r="H88" i="1"/>
  <c r="H91" i="1"/>
  <c r="E101" i="1"/>
  <c r="G101" i="1" s="1"/>
  <c r="E102" i="1"/>
  <c r="H102" i="1"/>
  <c r="G102" i="1"/>
  <c r="H107" i="1"/>
  <c r="E113" i="1"/>
  <c r="G113" i="1" s="1"/>
  <c r="E117" i="1"/>
  <c r="G117" i="1" s="1"/>
  <c r="E118" i="1"/>
  <c r="G118" i="1" s="1"/>
  <c r="E133" i="1"/>
  <c r="G133" i="1" s="1"/>
  <c r="E134" i="1"/>
  <c r="G134" i="1"/>
  <c r="H134" i="1"/>
  <c r="E135" i="1"/>
  <c r="G135" i="1" s="1"/>
  <c r="H135" i="1"/>
  <c r="H136" i="1"/>
  <c r="E145" i="1"/>
  <c r="G145" i="1" s="1"/>
  <c r="E149" i="1"/>
  <c r="G149" i="1" s="1"/>
  <c r="E150" i="1"/>
  <c r="G150" i="1" s="1"/>
  <c r="H151" i="1"/>
  <c r="H152" i="1"/>
  <c r="G154" i="1"/>
  <c r="H154" i="1"/>
  <c r="H165" i="1"/>
  <c r="H166" i="1"/>
  <c r="H181" i="1"/>
  <c r="C9" i="1"/>
  <c r="E9" i="1" s="1"/>
  <c r="G9" i="1" s="1"/>
  <c r="C10" i="1"/>
  <c r="E10" i="1" s="1"/>
  <c r="G10" i="1" s="1"/>
  <c r="C11" i="1"/>
  <c r="E11" i="1" s="1"/>
  <c r="G11" i="1" s="1"/>
  <c r="C12" i="1"/>
  <c r="E12" i="1" s="1"/>
  <c r="G12" i="1" s="1"/>
  <c r="C13" i="1"/>
  <c r="E13" i="1" s="1"/>
  <c r="G13" i="1" s="1"/>
  <c r="C14" i="1"/>
  <c r="E14" i="1" s="1"/>
  <c r="C15" i="1"/>
  <c r="E15" i="1" s="1"/>
  <c r="G15" i="1" s="1"/>
  <c r="C16" i="1"/>
  <c r="C17" i="1"/>
  <c r="E17" i="1" s="1"/>
  <c r="G17" i="1" s="1"/>
  <c r="C18" i="1"/>
  <c r="E18" i="1" s="1"/>
  <c r="G18" i="1" s="1"/>
  <c r="C19" i="1"/>
  <c r="C3" i="1"/>
  <c r="E3" i="1" s="1"/>
  <c r="G3" i="1" s="1"/>
  <c r="C4" i="1"/>
  <c r="C5" i="1"/>
  <c r="C6" i="1"/>
  <c r="C7" i="1"/>
  <c r="E7" i="1" s="1"/>
  <c r="G7" i="1" s="1"/>
  <c r="C8" i="1"/>
  <c r="E8" i="1" s="1"/>
  <c r="G8" i="1" s="1"/>
  <c r="C2" i="1"/>
  <c r="E2" i="1" s="1"/>
  <c r="G2" i="1" s="1"/>
  <c r="D3" i="1"/>
  <c r="H3" i="1" s="1"/>
  <c r="D4" i="1"/>
  <c r="H4" i="1" s="1"/>
  <c r="D5" i="1"/>
  <c r="H5" i="1" s="1"/>
  <c r="D6" i="1"/>
  <c r="D7" i="1"/>
  <c r="D8" i="1"/>
  <c r="H8" i="1" s="1"/>
  <c r="D9" i="1"/>
  <c r="D10" i="1"/>
  <c r="D11" i="1"/>
  <c r="D12" i="1"/>
  <c r="D13" i="1"/>
  <c r="D14" i="1"/>
  <c r="D15" i="1"/>
  <c r="D16" i="1"/>
  <c r="D17" i="1"/>
  <c r="D18" i="1"/>
  <c r="D19" i="1"/>
  <c r="H19" i="1" s="1"/>
  <c r="D20" i="1"/>
  <c r="H20" i="1" s="1"/>
  <c r="D21" i="1"/>
  <c r="H21" i="1" s="1"/>
  <c r="D22" i="1"/>
  <c r="D23" i="1"/>
  <c r="H23" i="1" s="1"/>
  <c r="D24" i="1"/>
  <c r="D25" i="1"/>
  <c r="D26" i="1"/>
  <c r="D27" i="1"/>
  <c r="D28" i="1"/>
  <c r="D29" i="1"/>
  <c r="D30" i="1"/>
  <c r="D31" i="1"/>
  <c r="D32" i="1"/>
  <c r="D33" i="1"/>
  <c r="D34" i="1"/>
  <c r="D35" i="1"/>
  <c r="H35" i="1" s="1"/>
  <c r="D36" i="1"/>
  <c r="H36" i="1" s="1"/>
  <c r="D37" i="1"/>
  <c r="D38" i="1"/>
  <c r="H38" i="1" s="1"/>
  <c r="D39" i="1"/>
  <c r="D40" i="1"/>
  <c r="H40" i="1" s="1"/>
  <c r="D41" i="1"/>
  <c r="D42" i="1"/>
  <c r="D43" i="1"/>
  <c r="D44" i="1"/>
  <c r="D45" i="1"/>
  <c r="D46" i="1"/>
  <c r="D47" i="1"/>
  <c r="D48" i="1"/>
  <c r="D49" i="1"/>
  <c r="D50" i="1"/>
  <c r="D51" i="1"/>
  <c r="H51" i="1" s="1"/>
  <c r="D52" i="1"/>
  <c r="H52" i="1" s="1"/>
  <c r="D53" i="1"/>
  <c r="H53" i="1" s="1"/>
  <c r="D54" i="1"/>
  <c r="H54" i="1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H67" i="1" s="1"/>
  <c r="D68" i="1"/>
  <c r="H68" i="1" s="1"/>
  <c r="D69" i="1"/>
  <c r="D70" i="1"/>
  <c r="D71" i="1"/>
  <c r="D72" i="1"/>
  <c r="D73" i="1"/>
  <c r="H73" i="1" s="1"/>
  <c r="D74" i="1"/>
  <c r="D75" i="1"/>
  <c r="D76" i="1"/>
  <c r="D77" i="1"/>
  <c r="D78" i="1"/>
  <c r="D79" i="1"/>
  <c r="D80" i="1"/>
  <c r="D81" i="1"/>
  <c r="D82" i="1"/>
  <c r="D83" i="1"/>
  <c r="H83" i="1" s="1"/>
  <c r="D84" i="1"/>
  <c r="H84" i="1" s="1"/>
  <c r="D85" i="1"/>
  <c r="H85" i="1" s="1"/>
  <c r="D86" i="1"/>
  <c r="D87" i="1"/>
  <c r="D88" i="1"/>
  <c r="D89" i="1"/>
  <c r="H89" i="1" s="1"/>
  <c r="D90" i="1"/>
  <c r="D91" i="1"/>
  <c r="D92" i="1"/>
  <c r="D93" i="1"/>
  <c r="D94" i="1"/>
  <c r="D95" i="1"/>
  <c r="D96" i="1"/>
  <c r="D97" i="1"/>
  <c r="D98" i="1"/>
  <c r="D99" i="1"/>
  <c r="H99" i="1" s="1"/>
  <c r="D100" i="1"/>
  <c r="H100" i="1" s="1"/>
  <c r="D101" i="1"/>
  <c r="H101" i="1" s="1"/>
  <c r="D102" i="1"/>
  <c r="D103" i="1"/>
  <c r="H103" i="1" s="1"/>
  <c r="D104" i="1"/>
  <c r="H104" i="1" s="1"/>
  <c r="D105" i="1"/>
  <c r="H105" i="1" s="1"/>
  <c r="D106" i="1"/>
  <c r="D107" i="1"/>
  <c r="D108" i="1"/>
  <c r="D109" i="1"/>
  <c r="D110" i="1"/>
  <c r="D111" i="1"/>
  <c r="D112" i="1"/>
  <c r="D113" i="1"/>
  <c r="D114" i="1"/>
  <c r="D115" i="1"/>
  <c r="H115" i="1" s="1"/>
  <c r="D116" i="1"/>
  <c r="H116" i="1" s="1"/>
  <c r="D117" i="1"/>
  <c r="H117" i="1" s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H131" i="1" s="1"/>
  <c r="D132" i="1"/>
  <c r="H132" i="1" s="1"/>
  <c r="D133" i="1"/>
  <c r="H133" i="1" s="1"/>
  <c r="D134" i="1"/>
  <c r="D135" i="1"/>
  <c r="D136" i="1"/>
  <c r="D137" i="1"/>
  <c r="H137" i="1" s="1"/>
  <c r="D138" i="1"/>
  <c r="D139" i="1"/>
  <c r="D140" i="1"/>
  <c r="D141" i="1"/>
  <c r="D142" i="1"/>
  <c r="D143" i="1"/>
  <c r="D144" i="1"/>
  <c r="D145" i="1"/>
  <c r="D146" i="1"/>
  <c r="D147" i="1"/>
  <c r="H147" i="1" s="1"/>
  <c r="D148" i="1"/>
  <c r="H148" i="1" s="1"/>
  <c r="D149" i="1"/>
  <c r="H149" i="1" s="1"/>
  <c r="D150" i="1"/>
  <c r="H150" i="1" s="1"/>
  <c r="D151" i="1"/>
  <c r="D152" i="1"/>
  <c r="D153" i="1"/>
  <c r="H153" i="1" s="1"/>
  <c r="D154" i="1"/>
  <c r="D155" i="1"/>
  <c r="D156" i="1"/>
  <c r="D157" i="1"/>
  <c r="D158" i="1"/>
  <c r="D159" i="1"/>
  <c r="D160" i="1"/>
  <c r="D161" i="1"/>
  <c r="D162" i="1"/>
  <c r="D163" i="1"/>
  <c r="H163" i="1" s="1"/>
  <c r="D164" i="1"/>
  <c r="H164" i="1" s="1"/>
  <c r="D165" i="1"/>
  <c r="D166" i="1"/>
  <c r="D167" i="1"/>
  <c r="H167" i="1" s="1"/>
  <c r="D168" i="1"/>
  <c r="H168" i="1" s="1"/>
  <c r="D169" i="1"/>
  <c r="H169" i="1" s="1"/>
  <c r="D170" i="1"/>
  <c r="D171" i="1"/>
  <c r="D172" i="1"/>
  <c r="D173" i="1"/>
  <c r="D174" i="1"/>
  <c r="D175" i="1"/>
  <c r="D176" i="1"/>
  <c r="D177" i="1"/>
  <c r="D178" i="1"/>
  <c r="D179" i="1"/>
  <c r="H179" i="1" s="1"/>
  <c r="D180" i="1"/>
  <c r="H180" i="1" s="1"/>
  <c r="D181" i="1"/>
  <c r="D2" i="1"/>
  <c r="H2" i="1" s="1"/>
  <c r="H7" i="1"/>
  <c r="H6" i="1"/>
  <c r="E4" i="1"/>
  <c r="G4" i="1" s="1"/>
  <c r="E5" i="1"/>
  <c r="G5" i="1" s="1"/>
  <c r="E6" i="1"/>
  <c r="G6" i="1" s="1"/>
  <c r="H466" i="1" l="1"/>
  <c r="H418" i="1"/>
  <c r="H386" i="1"/>
  <c r="H306" i="1"/>
  <c r="H210" i="1"/>
  <c r="H194" i="1"/>
  <c r="H465" i="1"/>
  <c r="H417" i="1"/>
  <c r="H273" i="1"/>
  <c r="H368" i="1"/>
  <c r="H320" i="1"/>
  <c r="H240" i="1"/>
  <c r="H447" i="1"/>
  <c r="H178" i="1"/>
  <c r="H146" i="1"/>
  <c r="H114" i="1"/>
  <c r="H98" i="1"/>
  <c r="H66" i="1"/>
  <c r="H34" i="1"/>
  <c r="H177" i="1"/>
  <c r="H145" i="1"/>
  <c r="H113" i="1"/>
  <c r="H33" i="1"/>
  <c r="H176" i="1"/>
  <c r="H160" i="1"/>
  <c r="H144" i="1"/>
  <c r="H128" i="1"/>
  <c r="H112" i="1"/>
  <c r="H96" i="1"/>
  <c r="H80" i="1"/>
  <c r="H64" i="1"/>
  <c r="H48" i="1"/>
  <c r="H32" i="1"/>
  <c r="H16" i="1"/>
  <c r="H450" i="1"/>
  <c r="H402" i="1"/>
  <c r="H354" i="1"/>
  <c r="H274" i="1"/>
  <c r="H433" i="1"/>
  <c r="H305" i="1"/>
  <c r="H416" i="1"/>
  <c r="H352" i="1"/>
  <c r="H288" i="1"/>
  <c r="H224" i="1"/>
  <c r="H463" i="1"/>
  <c r="H431" i="1"/>
  <c r="H162" i="1"/>
  <c r="H130" i="1"/>
  <c r="H82" i="1"/>
  <c r="H50" i="1"/>
  <c r="H18" i="1"/>
  <c r="H161" i="1"/>
  <c r="H129" i="1"/>
  <c r="H97" i="1"/>
  <c r="H81" i="1"/>
  <c r="H65" i="1"/>
  <c r="H49" i="1"/>
  <c r="H17" i="1"/>
  <c r="H159" i="1"/>
  <c r="H415" i="1"/>
  <c r="H383" i="1"/>
  <c r="H351" i="1"/>
  <c r="H319" i="1"/>
  <c r="H287" i="1"/>
  <c r="H255" i="1"/>
  <c r="H207" i="1"/>
  <c r="H46" i="1"/>
  <c r="H446" i="1"/>
  <c r="H382" i="1"/>
  <c r="H350" i="1"/>
  <c r="H318" i="1"/>
  <c r="H286" i="1"/>
  <c r="H254" i="1"/>
  <c r="H222" i="1"/>
  <c r="H190" i="1"/>
  <c r="H93" i="1"/>
  <c r="H461" i="1"/>
  <c r="H397" i="1"/>
  <c r="H365" i="1"/>
  <c r="H333" i="1"/>
  <c r="H317" i="1"/>
  <c r="H285" i="1"/>
  <c r="H253" i="1"/>
  <c r="H221" i="1"/>
  <c r="H189" i="1"/>
  <c r="H60" i="1"/>
  <c r="H460" i="1"/>
  <c r="H396" i="1"/>
  <c r="H364" i="1"/>
  <c r="H332" i="1"/>
  <c r="H300" i="1"/>
  <c r="H284" i="1"/>
  <c r="H252" i="1"/>
  <c r="H220" i="1"/>
  <c r="H188" i="1"/>
  <c r="H123" i="1"/>
  <c r="H59" i="1"/>
  <c r="H27" i="1"/>
  <c r="H475" i="1"/>
  <c r="H459" i="1"/>
  <c r="H443" i="1"/>
  <c r="H427" i="1"/>
  <c r="H379" i="1"/>
  <c r="H363" i="1"/>
  <c r="H347" i="1"/>
  <c r="H331" i="1"/>
  <c r="H315" i="1"/>
  <c r="H299" i="1"/>
  <c r="H267" i="1"/>
  <c r="H251" i="1"/>
  <c r="H235" i="1"/>
  <c r="H219" i="1"/>
  <c r="H203" i="1"/>
  <c r="H187" i="1"/>
  <c r="H399" i="1"/>
  <c r="H367" i="1"/>
  <c r="H335" i="1"/>
  <c r="H303" i="1"/>
  <c r="H271" i="1"/>
  <c r="H239" i="1"/>
  <c r="H191" i="1"/>
  <c r="H78" i="1"/>
  <c r="H462" i="1"/>
  <c r="H430" i="1"/>
  <c r="H366" i="1"/>
  <c r="H334" i="1"/>
  <c r="H302" i="1"/>
  <c r="H270" i="1"/>
  <c r="H238" i="1"/>
  <c r="H206" i="1"/>
  <c r="H445" i="1"/>
  <c r="H381" i="1"/>
  <c r="H349" i="1"/>
  <c r="H301" i="1"/>
  <c r="H269" i="1"/>
  <c r="H237" i="1"/>
  <c r="H205" i="1"/>
  <c r="H140" i="1"/>
  <c r="H44" i="1"/>
  <c r="H12" i="1"/>
  <c r="H444" i="1"/>
  <c r="H380" i="1"/>
  <c r="H348" i="1"/>
  <c r="H316" i="1"/>
  <c r="H268" i="1"/>
  <c r="H236" i="1"/>
  <c r="H204" i="1"/>
  <c r="H122" i="1"/>
  <c r="H106" i="1"/>
  <c r="H90" i="1"/>
  <c r="H74" i="1"/>
  <c r="H58" i="1"/>
  <c r="H474" i="1"/>
  <c r="H458" i="1"/>
  <c r="H442" i="1"/>
  <c r="H426" i="1"/>
  <c r="H410" i="1"/>
  <c r="H394" i="1"/>
  <c r="H378" i="1"/>
  <c r="H362" i="1"/>
  <c r="H346" i="1"/>
  <c r="H330" i="1"/>
  <c r="H314" i="1"/>
  <c r="H298" i="1"/>
  <c r="H266" i="1"/>
  <c r="H250" i="1"/>
  <c r="H234" i="1"/>
  <c r="H218" i="1"/>
  <c r="H202" i="1"/>
  <c r="H186" i="1"/>
</calcChain>
</file>

<file path=xl/sharedStrings.xml><?xml version="1.0" encoding="utf-8"?>
<sst xmlns="http://schemas.openxmlformats.org/spreadsheetml/2006/main" count="16" uniqueCount="16">
  <si>
    <t>shelf</t>
  </si>
  <si>
    <t>x</t>
  </si>
  <si>
    <t>y</t>
  </si>
  <si>
    <t>x_perc</t>
  </si>
  <si>
    <t>y_perc</t>
  </si>
  <si>
    <t>wall_width</t>
  </si>
  <si>
    <t>wall_height</t>
  </si>
  <si>
    <t>abs_col</t>
  </si>
  <si>
    <t>shelf_width</t>
  </si>
  <si>
    <t>x_col_1</t>
  </si>
  <si>
    <t>y_col_1</t>
  </si>
  <si>
    <t>shelf_height</t>
  </si>
  <si>
    <t>rel_row</t>
  </si>
  <si>
    <t>floor_top_to_bottom</t>
  </si>
  <si>
    <t>full_floor_height</t>
  </si>
  <si>
    <t>aspect_ratio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</si>
</sst>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0B43-CB4E-4235-A6A6-9A7A193D0ACE}">
  <dimension ref="A1:H1081"/>
  <sheetViews>
    <sheetView zoomScale="72" workbookViewId="0"/>
  </sheetViews>
  <sheetFormatPr defaultRowHeight="14.5" outlineLevelCol="1" x14ac:dyDescent="0.35"/>
  <cols>
    <col min="1" max="1" width="9.36328125" bestFit="1" customWidth="1"/>
    <col min="2" max="2" width="17.26953125" hidden="1" customWidth="1" outlineLevel="1"/>
    <col min="3" max="4" width="8.81640625" hidden="1" customWidth="1" outlineLevel="1"/>
    <col min="5" max="5" width="9.36328125" hidden="1" customWidth="1" outlineLevel="1"/>
    <col min="6" max="6" width="8.81640625" hidden="1" customWidth="1" outlineLevel="1"/>
    <col min="7" max="7" width="8.81640625" bestFit="1" customWidth="1" collapsed="1"/>
    <col min="8" max="8" width="8.81640625" bestFit="1" customWidth="1"/>
  </cols>
  <sheetData>
    <row r="1" spans="1:8" x14ac:dyDescent="0.35">
      <c r="A1" s="1" t="s">
        <v>0</v>
      </c>
      <c r="B1" s="1" t="s">
        <v>13</v>
      </c>
      <c r="C1" s="1" t="s">
        <v>7</v>
      </c>
      <c r="D1" s="1" t="s">
        <v>12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35">
      <c r="A2" s="5">
        <v>1</v>
      </c>
      <c r="B2" s="4">
        <v>1</v>
      </c>
      <c r="C2" s="4">
        <f>INT((A2-1)/6)+20</f>
        <v>20</v>
      </c>
      <c r="D2" s="4">
        <f>MOD(A2-1,6)+1</f>
        <v>1</v>
      </c>
      <c r="E2" s="3">
        <f>Sheet2!$B$5+(Sheet1!C2-1)*Sheet2!$B$3</f>
        <v>318.99700000000064</v>
      </c>
      <c r="F2" s="3">
        <f>Sheet2!$B$6+(Sheet1!D2-1)*Sheet2!$B$4+(B2-1)*Sheet2!$B$7</f>
        <v>72.394000000000005</v>
      </c>
      <c r="G2" s="2">
        <f>E2/Sheet2!$B$1</f>
        <v>0.31810122694492371</v>
      </c>
      <c r="H2" s="2">
        <f>F2/Sheet2!$B$2</f>
        <v>0.32079585235077773</v>
      </c>
    </row>
    <row r="3" spans="1:8" x14ac:dyDescent="0.35">
      <c r="A3" s="4">
        <v>2</v>
      </c>
      <c r="B3" s="4">
        <v>1</v>
      </c>
      <c r="C3" s="4">
        <f>INT((A3-1)/6)+20</f>
        <v>20</v>
      </c>
      <c r="D3" s="4">
        <f t="shared" ref="D3:D66" si="0">MOD(A3-1,6)+1</f>
        <v>2</v>
      </c>
      <c r="E3" s="3">
        <f>Sheet2!$B$5+(Sheet1!C3-1)*Sheet2!$B$3</f>
        <v>318.99700000000064</v>
      </c>
      <c r="F3" s="3">
        <f>Sheet2!$B$6+(Sheet1!D3-1)*Sheet2!$B$4+(B3-1)*Sheet2!$B$7</f>
        <v>77.207999999999998</v>
      </c>
      <c r="G3" s="2">
        <f>E3/Sheet2!$B$1</f>
        <v>0.31810122694492371</v>
      </c>
      <c r="H3" s="2">
        <f>F3/Sheet2!$B$2</f>
        <v>0.34212788585102144</v>
      </c>
    </row>
    <row r="4" spans="1:8" x14ac:dyDescent="0.35">
      <c r="A4" s="4">
        <v>3</v>
      </c>
      <c r="B4" s="4">
        <v>1</v>
      </c>
      <c r="C4" s="4">
        <f>INT((A4-1)/6)+20</f>
        <v>20</v>
      </c>
      <c r="D4" s="4">
        <f t="shared" si="0"/>
        <v>3</v>
      </c>
      <c r="E4" s="3">
        <f>Sheet2!$B$5+(Sheet1!C4-1)*Sheet2!$B$3</f>
        <v>318.99700000000064</v>
      </c>
      <c r="F4" s="3">
        <f>Sheet2!$B$6+(Sheet1!D4-1)*Sheet2!$B$4+(B4-1)*Sheet2!$B$7</f>
        <v>82.021999999999991</v>
      </c>
      <c r="G4" s="2">
        <f>E4/Sheet2!$B$1</f>
        <v>0.31810122694492371</v>
      </c>
      <c r="H4" s="2">
        <f>F4/Sheet2!$B$2</f>
        <v>0.36345991935126509</v>
      </c>
    </row>
    <row r="5" spans="1:8" x14ac:dyDescent="0.35">
      <c r="A5" s="4">
        <v>4</v>
      </c>
      <c r="B5" s="4">
        <v>1</v>
      </c>
      <c r="C5" s="4">
        <f>INT((A5-1)/6)+20</f>
        <v>20</v>
      </c>
      <c r="D5" s="4">
        <f t="shared" si="0"/>
        <v>4</v>
      </c>
      <c r="E5" s="3">
        <f>Sheet2!$B$5+(Sheet1!C5-1)*Sheet2!$B$3</f>
        <v>318.99700000000064</v>
      </c>
      <c r="F5" s="3">
        <f>Sheet2!$B$6+(Sheet1!D5-1)*Sheet2!$B$4+(B5-1)*Sheet2!$B$7</f>
        <v>86.835999999999984</v>
      </c>
      <c r="G5" s="2">
        <f>E5/Sheet2!$B$1</f>
        <v>0.31810122694492371</v>
      </c>
      <c r="H5" s="2">
        <f>F5/Sheet2!$B$2</f>
        <v>0.3847919528515088</v>
      </c>
    </row>
    <row r="6" spans="1:8" x14ac:dyDescent="0.35">
      <c r="A6" s="4">
        <v>5</v>
      </c>
      <c r="B6" s="4">
        <v>1</v>
      </c>
      <c r="C6" s="4">
        <f>INT((A6-1)/6)+20</f>
        <v>20</v>
      </c>
      <c r="D6" s="4">
        <f t="shared" si="0"/>
        <v>5</v>
      </c>
      <c r="E6" s="3">
        <f>Sheet2!$B$5+(Sheet1!C6-1)*Sheet2!$B$3</f>
        <v>318.99700000000064</v>
      </c>
      <c r="F6" s="3">
        <f>Sheet2!$B$6+(Sheet1!D6-1)*Sheet2!$B$4+(B6-1)*Sheet2!$B$7</f>
        <v>91.649999999999977</v>
      </c>
      <c r="G6" s="2">
        <f>E6/Sheet2!$B$1</f>
        <v>0.31810122694492371</v>
      </c>
      <c r="H6" s="2">
        <f>F6/Sheet2!$B$2</f>
        <v>0.40612398635175251</v>
      </c>
    </row>
    <row r="7" spans="1:8" x14ac:dyDescent="0.35">
      <c r="A7" s="4">
        <v>6</v>
      </c>
      <c r="B7" s="4">
        <v>1</v>
      </c>
      <c r="C7" s="4">
        <f>INT((A7-1)/6)+20</f>
        <v>20</v>
      </c>
      <c r="D7" s="4">
        <f t="shared" si="0"/>
        <v>6</v>
      </c>
      <c r="E7" s="3">
        <f>Sheet2!$B$5+(Sheet1!C7-1)*Sheet2!$B$3</f>
        <v>318.99700000000064</v>
      </c>
      <c r="F7" s="3">
        <f>Sheet2!$B$6+(Sheet1!D7-1)*Sheet2!$B$4+(B7-1)*Sheet2!$B$7</f>
        <v>96.46399999999997</v>
      </c>
      <c r="G7" s="2">
        <f>E7/Sheet2!$B$1</f>
        <v>0.31810122694492371</v>
      </c>
      <c r="H7" s="2">
        <f>F7/Sheet2!$B$2</f>
        <v>0.42745601985199616</v>
      </c>
    </row>
    <row r="8" spans="1:8" x14ac:dyDescent="0.35">
      <c r="A8" s="4">
        <v>7</v>
      </c>
      <c r="B8" s="4">
        <v>1</v>
      </c>
      <c r="C8" s="4">
        <f>INT((A8-1)/6)+20</f>
        <v>21</v>
      </c>
      <c r="D8" s="4">
        <f t="shared" si="0"/>
        <v>1</v>
      </c>
      <c r="E8" s="3">
        <f>Sheet2!$B$5+(Sheet1!C8-1)*Sheet2!$B$3</f>
        <v>331.67100000000073</v>
      </c>
      <c r="F8" s="3">
        <f>Sheet2!$B$6+(Sheet1!D8-1)*Sheet2!$B$4+(B8-1)*Sheet2!$B$7</f>
        <v>72.394000000000005</v>
      </c>
      <c r="G8" s="2">
        <f>E8/Sheet2!$B$1</f>
        <v>0.33073963718169708</v>
      </c>
      <c r="H8" s="2">
        <f>F8/Sheet2!$B$2</f>
        <v>0.32079585235077773</v>
      </c>
    </row>
    <row r="9" spans="1:8" x14ac:dyDescent="0.35">
      <c r="A9" s="4">
        <v>8</v>
      </c>
      <c r="B9" s="4">
        <v>1</v>
      </c>
      <c r="C9" s="4">
        <f>INT((A9-1)/6)+20</f>
        <v>21</v>
      </c>
      <c r="D9" s="4">
        <f t="shared" si="0"/>
        <v>2</v>
      </c>
      <c r="E9" s="3">
        <f>Sheet2!$B$5+(Sheet1!C9-1)*Sheet2!$B$3</f>
        <v>331.67100000000073</v>
      </c>
      <c r="F9" s="3">
        <f>Sheet2!$B$6+(Sheet1!D9-1)*Sheet2!$B$4+(B9-1)*Sheet2!$B$7</f>
        <v>77.207999999999998</v>
      </c>
      <c r="G9" s="2">
        <f>E9/Sheet2!$B$1</f>
        <v>0.33073963718169708</v>
      </c>
      <c r="H9" s="2">
        <f>F9/Sheet2!$B$2</f>
        <v>0.34212788585102144</v>
      </c>
    </row>
    <row r="10" spans="1:8" x14ac:dyDescent="0.35">
      <c r="A10" s="4">
        <v>9</v>
      </c>
      <c r="B10" s="4">
        <v>1</v>
      </c>
      <c r="C10" s="4">
        <f>INT((A10-1)/6)+20</f>
        <v>21</v>
      </c>
      <c r="D10" s="4">
        <f t="shared" si="0"/>
        <v>3</v>
      </c>
      <c r="E10" s="3">
        <f>Sheet2!$B$5+(Sheet1!C10-1)*Sheet2!$B$3</f>
        <v>331.67100000000073</v>
      </c>
      <c r="F10" s="3">
        <f>Sheet2!$B$6+(Sheet1!D10-1)*Sheet2!$B$4+(B10-1)*Sheet2!$B$7</f>
        <v>82.021999999999991</v>
      </c>
      <c r="G10" s="2">
        <f>E10/Sheet2!$B$1</f>
        <v>0.33073963718169708</v>
      </c>
      <c r="H10" s="2">
        <f>F10/Sheet2!$B$2</f>
        <v>0.36345991935126509</v>
      </c>
    </row>
    <row r="11" spans="1:8" x14ac:dyDescent="0.35">
      <c r="A11" s="4">
        <v>10</v>
      </c>
      <c r="B11" s="4">
        <v>1</v>
      </c>
      <c r="C11" s="4">
        <f>INT((A11-1)/6)+20</f>
        <v>21</v>
      </c>
      <c r="D11" s="4">
        <f t="shared" si="0"/>
        <v>4</v>
      </c>
      <c r="E11" s="3">
        <f>Sheet2!$B$5+(Sheet1!C11-1)*Sheet2!$B$3</f>
        <v>331.67100000000073</v>
      </c>
      <c r="F11" s="3">
        <f>Sheet2!$B$6+(Sheet1!D11-1)*Sheet2!$B$4+(B11-1)*Sheet2!$B$7</f>
        <v>86.835999999999984</v>
      </c>
      <c r="G11" s="2">
        <f>E11/Sheet2!$B$1</f>
        <v>0.33073963718169708</v>
      </c>
      <c r="H11" s="2">
        <f>F11/Sheet2!$B$2</f>
        <v>0.3847919528515088</v>
      </c>
    </row>
    <row r="12" spans="1:8" x14ac:dyDescent="0.35">
      <c r="A12" s="4">
        <v>11</v>
      </c>
      <c r="B12" s="4">
        <v>1</v>
      </c>
      <c r="C12" s="4">
        <f>INT((A12-1)/6)+20</f>
        <v>21</v>
      </c>
      <c r="D12" s="4">
        <f t="shared" si="0"/>
        <v>5</v>
      </c>
      <c r="E12" s="3">
        <f>Sheet2!$B$5+(Sheet1!C12-1)*Sheet2!$B$3</f>
        <v>331.67100000000073</v>
      </c>
      <c r="F12" s="3">
        <f>Sheet2!$B$6+(Sheet1!D12-1)*Sheet2!$B$4+(B12-1)*Sheet2!$B$7</f>
        <v>91.649999999999977</v>
      </c>
      <c r="G12" s="2">
        <f>E12/Sheet2!$B$1</f>
        <v>0.33073963718169708</v>
      </c>
      <c r="H12" s="2">
        <f>F12/Sheet2!$B$2</f>
        <v>0.40612398635175251</v>
      </c>
    </row>
    <row r="13" spans="1:8" x14ac:dyDescent="0.35">
      <c r="A13" s="4">
        <v>12</v>
      </c>
      <c r="B13" s="4">
        <v>1</v>
      </c>
      <c r="C13" s="4">
        <f>INT((A13-1)/6)+20</f>
        <v>21</v>
      </c>
      <c r="D13" s="4">
        <f t="shared" si="0"/>
        <v>6</v>
      </c>
      <c r="E13" s="3">
        <f>Sheet2!$B$5+(Sheet1!C13-1)*Sheet2!$B$3</f>
        <v>331.67100000000073</v>
      </c>
      <c r="F13" s="3">
        <f>Sheet2!$B$6+(Sheet1!D13-1)*Sheet2!$B$4+(B13-1)*Sheet2!$B$7</f>
        <v>96.46399999999997</v>
      </c>
      <c r="G13" s="2">
        <f>E13/Sheet2!$B$1</f>
        <v>0.33073963718169708</v>
      </c>
      <c r="H13" s="2">
        <f>F13/Sheet2!$B$2</f>
        <v>0.42745601985199616</v>
      </c>
    </row>
    <row r="14" spans="1:8" x14ac:dyDescent="0.35">
      <c r="A14" s="4">
        <v>13</v>
      </c>
      <c r="B14" s="4">
        <v>1</v>
      </c>
      <c r="C14" s="4">
        <f>INT((A14-1)/6)+20</f>
        <v>22</v>
      </c>
      <c r="D14" s="4">
        <f t="shared" si="0"/>
        <v>1</v>
      </c>
      <c r="E14" s="3">
        <f>Sheet2!$B$5+(Sheet1!C14-1)*Sheet2!$B$3</f>
        <v>344.34500000000071</v>
      </c>
      <c r="F14" s="3">
        <f>Sheet2!$B$6+(Sheet1!D14-1)*Sheet2!$B$4+(B14-1)*Sheet2!$B$7</f>
        <v>72.394000000000005</v>
      </c>
      <c r="G14" s="2">
        <f>E14/Sheet2!$B$1</f>
        <v>0.34337804741847028</v>
      </c>
      <c r="H14" s="2">
        <f>F14/Sheet2!$B$2</f>
        <v>0.32079585235077773</v>
      </c>
    </row>
    <row r="15" spans="1:8" x14ac:dyDescent="0.35">
      <c r="A15" s="4">
        <v>14</v>
      </c>
      <c r="B15" s="4">
        <v>1</v>
      </c>
      <c r="C15" s="4">
        <f>INT((A15-1)/6)+20</f>
        <v>22</v>
      </c>
      <c r="D15" s="4">
        <f t="shared" si="0"/>
        <v>2</v>
      </c>
      <c r="E15" s="3">
        <f>Sheet2!$B$5+(Sheet1!C15-1)*Sheet2!$B$3</f>
        <v>344.34500000000071</v>
      </c>
      <c r="F15" s="3">
        <f>Sheet2!$B$6+(Sheet1!D15-1)*Sheet2!$B$4+(B15-1)*Sheet2!$B$7</f>
        <v>77.207999999999998</v>
      </c>
      <c r="G15" s="2">
        <f>E15/Sheet2!$B$1</f>
        <v>0.34337804741847028</v>
      </c>
      <c r="H15" s="2">
        <f>F15/Sheet2!$B$2</f>
        <v>0.34212788585102144</v>
      </c>
    </row>
    <row r="16" spans="1:8" x14ac:dyDescent="0.35">
      <c r="A16" s="4">
        <v>15</v>
      </c>
      <c r="B16" s="4">
        <v>1</v>
      </c>
      <c r="C16" s="4">
        <f>INT((A16-1)/6)+20</f>
        <v>22</v>
      </c>
      <c r="D16" s="4">
        <f t="shared" si="0"/>
        <v>3</v>
      </c>
      <c r="E16" s="3">
        <f>Sheet2!$B$5+(Sheet1!C16-1)*Sheet2!$B$3</f>
        <v>344.34500000000071</v>
      </c>
      <c r="F16" s="3">
        <f>Sheet2!$B$6+(Sheet1!D16-1)*Sheet2!$B$4+(B16-1)*Sheet2!$B$7</f>
        <v>82.021999999999991</v>
      </c>
      <c r="G16" s="2">
        <f>E16/Sheet2!$B$1</f>
        <v>0.34337804741847028</v>
      </c>
      <c r="H16" s="2">
        <f>F16/Sheet2!$B$2</f>
        <v>0.36345991935126509</v>
      </c>
    </row>
    <row r="17" spans="1:8" x14ac:dyDescent="0.35">
      <c r="A17" s="4">
        <v>16</v>
      </c>
      <c r="B17" s="4">
        <v>1</v>
      </c>
      <c r="C17" s="4">
        <f>INT((A17-1)/6)+20</f>
        <v>22</v>
      </c>
      <c r="D17" s="4">
        <f t="shared" si="0"/>
        <v>4</v>
      </c>
      <c r="E17" s="3">
        <f>Sheet2!$B$5+(Sheet1!C17-1)*Sheet2!$B$3</f>
        <v>344.34500000000071</v>
      </c>
      <c r="F17" s="3">
        <f>Sheet2!$B$6+(Sheet1!D17-1)*Sheet2!$B$4+(B17-1)*Sheet2!$B$7</f>
        <v>86.835999999999984</v>
      </c>
      <c r="G17" s="2">
        <f>E17/Sheet2!$B$1</f>
        <v>0.34337804741847028</v>
      </c>
      <c r="H17" s="2">
        <f>F17/Sheet2!$B$2</f>
        <v>0.3847919528515088</v>
      </c>
    </row>
    <row r="18" spans="1:8" x14ac:dyDescent="0.35">
      <c r="A18" s="4">
        <v>17</v>
      </c>
      <c r="B18" s="4">
        <v>1</v>
      </c>
      <c r="C18" s="4">
        <f>INT((A18-1)/6)+20</f>
        <v>22</v>
      </c>
      <c r="D18" s="4">
        <f t="shared" si="0"/>
        <v>5</v>
      </c>
      <c r="E18" s="3">
        <f>Sheet2!$B$5+(Sheet1!C18-1)*Sheet2!$B$3</f>
        <v>344.34500000000071</v>
      </c>
      <c r="F18" s="3">
        <f>Sheet2!$B$6+(Sheet1!D18-1)*Sheet2!$B$4+(B18-1)*Sheet2!$B$7</f>
        <v>91.649999999999977</v>
      </c>
      <c r="G18" s="2">
        <f>E18/Sheet2!$B$1</f>
        <v>0.34337804741847028</v>
      </c>
      <c r="H18" s="2">
        <f>F18/Sheet2!$B$2</f>
        <v>0.40612398635175251</v>
      </c>
    </row>
    <row r="19" spans="1:8" x14ac:dyDescent="0.35">
      <c r="A19" s="4">
        <v>18</v>
      </c>
      <c r="B19" s="4">
        <v>1</v>
      </c>
      <c r="C19" s="4">
        <f>INT((A19-1)/6)+20</f>
        <v>22</v>
      </c>
      <c r="D19" s="4">
        <f t="shared" si="0"/>
        <v>6</v>
      </c>
      <c r="E19" s="3">
        <f>Sheet2!$B$5+(Sheet1!C19-1)*Sheet2!$B$3</f>
        <v>344.34500000000071</v>
      </c>
      <c r="F19" s="3">
        <f>Sheet2!$B$6+(Sheet1!D19-1)*Sheet2!$B$4+(B19-1)*Sheet2!$B$7</f>
        <v>96.46399999999997</v>
      </c>
      <c r="G19" s="2">
        <f>E19/Sheet2!$B$1</f>
        <v>0.34337804741847028</v>
      </c>
      <c r="H19" s="2">
        <f>F19/Sheet2!$B$2</f>
        <v>0.42745601985199616</v>
      </c>
    </row>
    <row r="20" spans="1:8" x14ac:dyDescent="0.35">
      <c r="A20" s="4">
        <v>19</v>
      </c>
      <c r="B20" s="4">
        <v>1</v>
      </c>
      <c r="C20" s="4">
        <f>INT((A20-1)/6)+21</f>
        <v>24</v>
      </c>
      <c r="D20" s="4">
        <f t="shared" si="0"/>
        <v>1</v>
      </c>
      <c r="E20" s="3">
        <f>Sheet2!$B$5+(Sheet1!C20-1)*Sheet2!$B$3</f>
        <v>369.69300000000078</v>
      </c>
      <c r="F20" s="3">
        <f>Sheet2!$B$6+(Sheet1!D20-1)*Sheet2!$B$4+(B20-1)*Sheet2!$B$7</f>
        <v>72.394000000000005</v>
      </c>
      <c r="G20" s="2">
        <f>E20/Sheet2!$B$1</f>
        <v>0.36865486789201685</v>
      </c>
      <c r="H20" s="2">
        <f>F20/Sheet2!$B$2</f>
        <v>0.32079585235077773</v>
      </c>
    </row>
    <row r="21" spans="1:8" x14ac:dyDescent="0.35">
      <c r="A21" s="4">
        <v>20</v>
      </c>
      <c r="B21" s="4">
        <v>1</v>
      </c>
      <c r="C21" s="4">
        <f>INT((A21-1)/6)+21</f>
        <v>24</v>
      </c>
      <c r="D21" s="4">
        <f t="shared" si="0"/>
        <v>2</v>
      </c>
      <c r="E21" s="3">
        <f>Sheet2!$B$5+(Sheet1!C21-1)*Sheet2!$B$3</f>
        <v>369.69300000000078</v>
      </c>
      <c r="F21" s="3">
        <f>Sheet2!$B$6+(Sheet1!D21-1)*Sheet2!$B$4+(B21-1)*Sheet2!$B$7</f>
        <v>77.207999999999998</v>
      </c>
      <c r="G21" s="2">
        <f>E21/Sheet2!$B$1</f>
        <v>0.36865486789201685</v>
      </c>
      <c r="H21" s="2">
        <f>F21/Sheet2!$B$2</f>
        <v>0.34212788585102144</v>
      </c>
    </row>
    <row r="22" spans="1:8" x14ac:dyDescent="0.35">
      <c r="A22" s="4">
        <v>21</v>
      </c>
      <c r="B22" s="4">
        <v>1</v>
      </c>
      <c r="C22" s="4">
        <f>INT((A22-1)/6)+21</f>
        <v>24</v>
      </c>
      <c r="D22" s="4">
        <f t="shared" si="0"/>
        <v>3</v>
      </c>
      <c r="E22" s="3">
        <f>Sheet2!$B$5+(Sheet1!C22-1)*Sheet2!$B$3</f>
        <v>369.69300000000078</v>
      </c>
      <c r="F22" s="3">
        <f>Sheet2!$B$6+(Sheet1!D22-1)*Sheet2!$B$4+(B22-1)*Sheet2!$B$7</f>
        <v>82.021999999999991</v>
      </c>
      <c r="G22" s="2">
        <f>E22/Sheet2!$B$1</f>
        <v>0.36865486789201685</v>
      </c>
      <c r="H22" s="2">
        <f>F22/Sheet2!$B$2</f>
        <v>0.36345991935126509</v>
      </c>
    </row>
    <row r="23" spans="1:8" x14ac:dyDescent="0.35">
      <c r="A23" s="4">
        <v>22</v>
      </c>
      <c r="B23" s="4">
        <v>1</v>
      </c>
      <c r="C23" s="4">
        <f>INT((A23-1)/6)+21</f>
        <v>24</v>
      </c>
      <c r="D23" s="4">
        <f t="shared" si="0"/>
        <v>4</v>
      </c>
      <c r="E23" s="3">
        <f>Sheet2!$B$5+(Sheet1!C23-1)*Sheet2!$B$3</f>
        <v>369.69300000000078</v>
      </c>
      <c r="F23" s="3">
        <f>Sheet2!$B$6+(Sheet1!D23-1)*Sheet2!$B$4+(B23-1)*Sheet2!$B$7</f>
        <v>86.835999999999984</v>
      </c>
      <c r="G23" s="2">
        <f>E23/Sheet2!$B$1</f>
        <v>0.36865486789201685</v>
      </c>
      <c r="H23" s="2">
        <f>F23/Sheet2!$B$2</f>
        <v>0.3847919528515088</v>
      </c>
    </row>
    <row r="24" spans="1:8" x14ac:dyDescent="0.35">
      <c r="A24" s="4">
        <v>23</v>
      </c>
      <c r="B24" s="4">
        <v>1</v>
      </c>
      <c r="C24" s="4">
        <f>INT((A24-1)/6)+21</f>
        <v>24</v>
      </c>
      <c r="D24" s="4">
        <f t="shared" si="0"/>
        <v>5</v>
      </c>
      <c r="E24" s="3">
        <f>Sheet2!$B$5+(Sheet1!C24-1)*Sheet2!$B$3</f>
        <v>369.69300000000078</v>
      </c>
      <c r="F24" s="3">
        <f>Sheet2!$B$6+(Sheet1!D24-1)*Sheet2!$B$4+(B24-1)*Sheet2!$B$7</f>
        <v>91.649999999999977</v>
      </c>
      <c r="G24" s="2">
        <f>E24/Sheet2!$B$1</f>
        <v>0.36865486789201685</v>
      </c>
      <c r="H24" s="2">
        <f>F24/Sheet2!$B$2</f>
        <v>0.40612398635175251</v>
      </c>
    </row>
    <row r="25" spans="1:8" x14ac:dyDescent="0.35">
      <c r="A25" s="4">
        <v>24</v>
      </c>
      <c r="B25" s="4">
        <v>1</v>
      </c>
      <c r="C25" s="4">
        <f>INT((A25-1)/6)+21</f>
        <v>24</v>
      </c>
      <c r="D25" s="4">
        <f t="shared" si="0"/>
        <v>6</v>
      </c>
      <c r="E25" s="3">
        <f>Sheet2!$B$5+(Sheet1!C25-1)*Sheet2!$B$3</f>
        <v>369.69300000000078</v>
      </c>
      <c r="F25" s="3">
        <f>Sheet2!$B$6+(Sheet1!D25-1)*Sheet2!$B$4+(B25-1)*Sheet2!$B$7</f>
        <v>96.46399999999997</v>
      </c>
      <c r="G25" s="2">
        <f>E25/Sheet2!$B$1</f>
        <v>0.36865486789201685</v>
      </c>
      <c r="H25" s="2">
        <f>F25/Sheet2!$B$2</f>
        <v>0.42745601985199616</v>
      </c>
    </row>
    <row r="26" spans="1:8" x14ac:dyDescent="0.35">
      <c r="A26" s="4">
        <v>25</v>
      </c>
      <c r="B26" s="4">
        <v>1</v>
      </c>
      <c r="C26" s="4">
        <f>INT((A26-1)/6)+21</f>
        <v>25</v>
      </c>
      <c r="D26" s="4">
        <f t="shared" si="0"/>
        <v>1</v>
      </c>
      <c r="E26" s="3">
        <f>Sheet2!$B$5+(Sheet1!C26-1)*Sheet2!$B$3</f>
        <v>382.36700000000087</v>
      </c>
      <c r="F26" s="3">
        <f>Sheet2!$B$6+(Sheet1!D26-1)*Sheet2!$B$4+(B26-1)*Sheet2!$B$7</f>
        <v>72.394000000000005</v>
      </c>
      <c r="G26" s="2">
        <f>E26/Sheet2!$B$1</f>
        <v>0.38129327812879021</v>
      </c>
      <c r="H26" s="2">
        <f>F26/Sheet2!$B$2</f>
        <v>0.32079585235077773</v>
      </c>
    </row>
    <row r="27" spans="1:8" x14ac:dyDescent="0.35">
      <c r="A27" s="4">
        <v>26</v>
      </c>
      <c r="B27" s="4">
        <v>1</v>
      </c>
      <c r="C27" s="4">
        <f>INT((A27-1)/6)+21</f>
        <v>25</v>
      </c>
      <c r="D27" s="4">
        <f t="shared" si="0"/>
        <v>2</v>
      </c>
      <c r="E27" s="3">
        <f>Sheet2!$B$5+(Sheet1!C27-1)*Sheet2!$B$3</f>
        <v>382.36700000000087</v>
      </c>
      <c r="F27" s="3">
        <f>Sheet2!$B$6+(Sheet1!D27-1)*Sheet2!$B$4+(B27-1)*Sheet2!$B$7</f>
        <v>77.207999999999998</v>
      </c>
      <c r="G27" s="2">
        <f>E27/Sheet2!$B$1</f>
        <v>0.38129327812879021</v>
      </c>
      <c r="H27" s="2">
        <f>F27/Sheet2!$B$2</f>
        <v>0.34212788585102144</v>
      </c>
    </row>
    <row r="28" spans="1:8" x14ac:dyDescent="0.35">
      <c r="A28" s="4">
        <v>27</v>
      </c>
      <c r="B28" s="4">
        <v>1</v>
      </c>
      <c r="C28" s="4">
        <f>INT((A28-1)/6)+21</f>
        <v>25</v>
      </c>
      <c r="D28" s="4">
        <f t="shared" si="0"/>
        <v>3</v>
      </c>
      <c r="E28" s="3">
        <f>Sheet2!$B$5+(Sheet1!C28-1)*Sheet2!$B$3</f>
        <v>382.36700000000087</v>
      </c>
      <c r="F28" s="3">
        <f>Sheet2!$B$6+(Sheet1!D28-1)*Sheet2!$B$4+(B28-1)*Sheet2!$B$7</f>
        <v>82.021999999999991</v>
      </c>
      <c r="G28" s="2">
        <f>E28/Sheet2!$B$1</f>
        <v>0.38129327812879021</v>
      </c>
      <c r="H28" s="2">
        <f>F28/Sheet2!$B$2</f>
        <v>0.36345991935126509</v>
      </c>
    </row>
    <row r="29" spans="1:8" x14ac:dyDescent="0.35">
      <c r="A29" s="4">
        <v>28</v>
      </c>
      <c r="B29" s="4">
        <v>1</v>
      </c>
      <c r="C29" s="4">
        <f>INT((A29-1)/6)+21</f>
        <v>25</v>
      </c>
      <c r="D29" s="4">
        <f t="shared" si="0"/>
        <v>4</v>
      </c>
      <c r="E29" s="3">
        <f>Sheet2!$B$5+(Sheet1!C29-1)*Sheet2!$B$3</f>
        <v>382.36700000000087</v>
      </c>
      <c r="F29" s="3">
        <f>Sheet2!$B$6+(Sheet1!D29-1)*Sheet2!$B$4+(B29-1)*Sheet2!$B$7</f>
        <v>86.835999999999984</v>
      </c>
      <c r="G29" s="2">
        <f>E29/Sheet2!$B$1</f>
        <v>0.38129327812879021</v>
      </c>
      <c r="H29" s="2">
        <f>F29/Sheet2!$B$2</f>
        <v>0.3847919528515088</v>
      </c>
    </row>
    <row r="30" spans="1:8" x14ac:dyDescent="0.35">
      <c r="A30" s="4">
        <v>29</v>
      </c>
      <c r="B30" s="4">
        <v>1</v>
      </c>
      <c r="C30" s="4">
        <f>INT((A30-1)/6)+21</f>
        <v>25</v>
      </c>
      <c r="D30" s="4">
        <f t="shared" si="0"/>
        <v>5</v>
      </c>
      <c r="E30" s="3">
        <f>Sheet2!$B$5+(Sheet1!C30-1)*Sheet2!$B$3</f>
        <v>382.36700000000087</v>
      </c>
      <c r="F30" s="3">
        <f>Sheet2!$B$6+(Sheet1!D30-1)*Sheet2!$B$4+(B30-1)*Sheet2!$B$7</f>
        <v>91.649999999999977</v>
      </c>
      <c r="G30" s="2">
        <f>E30/Sheet2!$B$1</f>
        <v>0.38129327812879021</v>
      </c>
      <c r="H30" s="2">
        <f>F30/Sheet2!$B$2</f>
        <v>0.40612398635175251</v>
      </c>
    </row>
    <row r="31" spans="1:8" x14ac:dyDescent="0.35">
      <c r="A31" s="4">
        <v>30</v>
      </c>
      <c r="B31" s="4">
        <v>1</v>
      </c>
      <c r="C31" s="4">
        <f>INT((A31-1)/6)+21</f>
        <v>25</v>
      </c>
      <c r="D31" s="4">
        <f t="shared" si="0"/>
        <v>6</v>
      </c>
      <c r="E31" s="3">
        <f>Sheet2!$B$5+(Sheet1!C31-1)*Sheet2!$B$3</f>
        <v>382.36700000000087</v>
      </c>
      <c r="F31" s="3">
        <f>Sheet2!$B$6+(Sheet1!D31-1)*Sheet2!$B$4+(B31-1)*Sheet2!$B$7</f>
        <v>96.46399999999997</v>
      </c>
      <c r="G31" s="2">
        <f>E31/Sheet2!$B$1</f>
        <v>0.38129327812879021</v>
      </c>
      <c r="H31" s="2">
        <f>F31/Sheet2!$B$2</f>
        <v>0.42745601985199616</v>
      </c>
    </row>
    <row r="32" spans="1:8" x14ac:dyDescent="0.35">
      <c r="A32" s="4">
        <v>31</v>
      </c>
      <c r="B32" s="4">
        <v>1</v>
      </c>
      <c r="C32" s="4">
        <f>INT((A32-1)/6)+21</f>
        <v>26</v>
      </c>
      <c r="D32" s="4">
        <f t="shared" si="0"/>
        <v>1</v>
      </c>
      <c r="E32" s="3">
        <f>Sheet2!$B$5+(Sheet1!C32-1)*Sheet2!$B$3</f>
        <v>395.04100000000085</v>
      </c>
      <c r="F32" s="3">
        <f>Sheet2!$B$6+(Sheet1!D32-1)*Sheet2!$B$4+(B32-1)*Sheet2!$B$7</f>
        <v>72.394000000000005</v>
      </c>
      <c r="G32" s="2">
        <f>E32/Sheet2!$B$1</f>
        <v>0.39393168836556341</v>
      </c>
      <c r="H32" s="2">
        <f>F32/Sheet2!$B$2</f>
        <v>0.32079585235077773</v>
      </c>
    </row>
    <row r="33" spans="1:8" x14ac:dyDescent="0.35">
      <c r="A33" s="4">
        <v>32</v>
      </c>
      <c r="B33" s="4">
        <v>1</v>
      </c>
      <c r="C33" s="4">
        <f>INT((A33-1)/6)+21</f>
        <v>26</v>
      </c>
      <c r="D33" s="4">
        <f t="shared" si="0"/>
        <v>2</v>
      </c>
      <c r="E33" s="3">
        <f>Sheet2!$B$5+(Sheet1!C33-1)*Sheet2!$B$3</f>
        <v>395.04100000000085</v>
      </c>
      <c r="F33" s="3">
        <f>Sheet2!$B$6+(Sheet1!D33-1)*Sheet2!$B$4+(B33-1)*Sheet2!$B$7</f>
        <v>77.207999999999998</v>
      </c>
      <c r="G33" s="2">
        <f>E33/Sheet2!$B$1</f>
        <v>0.39393168836556341</v>
      </c>
      <c r="H33" s="2">
        <f>F33/Sheet2!$B$2</f>
        <v>0.34212788585102144</v>
      </c>
    </row>
    <row r="34" spans="1:8" x14ac:dyDescent="0.35">
      <c r="A34" s="4">
        <v>33</v>
      </c>
      <c r="B34" s="4">
        <v>1</v>
      </c>
      <c r="C34" s="4">
        <f>INT((A34-1)/6)+21</f>
        <v>26</v>
      </c>
      <c r="D34" s="4">
        <f t="shared" si="0"/>
        <v>3</v>
      </c>
      <c r="E34" s="3">
        <f>Sheet2!$B$5+(Sheet1!C34-1)*Sheet2!$B$3</f>
        <v>395.04100000000085</v>
      </c>
      <c r="F34" s="3">
        <f>Sheet2!$B$6+(Sheet1!D34-1)*Sheet2!$B$4+(B34-1)*Sheet2!$B$7</f>
        <v>82.021999999999991</v>
      </c>
      <c r="G34" s="2">
        <f>E34/Sheet2!$B$1</f>
        <v>0.39393168836556341</v>
      </c>
      <c r="H34" s="2">
        <f>F34/Sheet2!$B$2</f>
        <v>0.36345991935126509</v>
      </c>
    </row>
    <row r="35" spans="1:8" x14ac:dyDescent="0.35">
      <c r="A35" s="4">
        <v>34</v>
      </c>
      <c r="B35" s="4">
        <v>1</v>
      </c>
      <c r="C35" s="4">
        <f>INT((A35-1)/6)+21</f>
        <v>26</v>
      </c>
      <c r="D35" s="4">
        <f t="shared" si="0"/>
        <v>4</v>
      </c>
      <c r="E35" s="3">
        <f>Sheet2!$B$5+(Sheet1!C35-1)*Sheet2!$B$3</f>
        <v>395.04100000000085</v>
      </c>
      <c r="F35" s="3">
        <f>Sheet2!$B$6+(Sheet1!D35-1)*Sheet2!$B$4+(B35-1)*Sheet2!$B$7</f>
        <v>86.835999999999984</v>
      </c>
      <c r="G35" s="2">
        <f>E35/Sheet2!$B$1</f>
        <v>0.39393168836556341</v>
      </c>
      <c r="H35" s="2">
        <f>F35/Sheet2!$B$2</f>
        <v>0.3847919528515088</v>
      </c>
    </row>
    <row r="36" spans="1:8" x14ac:dyDescent="0.35">
      <c r="A36" s="4">
        <v>35</v>
      </c>
      <c r="B36" s="4">
        <v>1</v>
      </c>
      <c r="C36" s="4">
        <f>INT((A36-1)/6)+21</f>
        <v>26</v>
      </c>
      <c r="D36" s="4">
        <f t="shared" si="0"/>
        <v>5</v>
      </c>
      <c r="E36" s="3">
        <f>Sheet2!$B$5+(Sheet1!C36-1)*Sheet2!$B$3</f>
        <v>395.04100000000085</v>
      </c>
      <c r="F36" s="3">
        <f>Sheet2!$B$6+(Sheet1!D36-1)*Sheet2!$B$4+(B36-1)*Sheet2!$B$7</f>
        <v>91.649999999999977</v>
      </c>
      <c r="G36" s="2">
        <f>E36/Sheet2!$B$1</f>
        <v>0.39393168836556341</v>
      </c>
      <c r="H36" s="2">
        <f>F36/Sheet2!$B$2</f>
        <v>0.40612398635175251</v>
      </c>
    </row>
    <row r="37" spans="1:8" x14ac:dyDescent="0.35">
      <c r="A37" s="4">
        <v>36</v>
      </c>
      <c r="B37" s="4">
        <v>1</v>
      </c>
      <c r="C37" s="4">
        <f>INT((A37-1)/6)+21</f>
        <v>26</v>
      </c>
      <c r="D37" s="4">
        <f t="shared" si="0"/>
        <v>6</v>
      </c>
      <c r="E37" s="3">
        <f>Sheet2!$B$5+(Sheet1!C37-1)*Sheet2!$B$3</f>
        <v>395.04100000000085</v>
      </c>
      <c r="F37" s="3">
        <f>Sheet2!$B$6+(Sheet1!D37-1)*Sheet2!$B$4+(B37-1)*Sheet2!$B$7</f>
        <v>96.46399999999997</v>
      </c>
      <c r="G37" s="2">
        <f>E37/Sheet2!$B$1</f>
        <v>0.39393168836556341</v>
      </c>
      <c r="H37" s="2">
        <f>F37/Sheet2!$B$2</f>
        <v>0.42745601985199616</v>
      </c>
    </row>
    <row r="38" spans="1:8" x14ac:dyDescent="0.35">
      <c r="A38" s="4">
        <v>37</v>
      </c>
      <c r="B38" s="4">
        <v>1</v>
      </c>
      <c r="C38" s="4">
        <f>INT((A38-1)/6)+21</f>
        <v>27</v>
      </c>
      <c r="D38" s="4">
        <f t="shared" si="0"/>
        <v>1</v>
      </c>
      <c r="E38" s="3">
        <f>Sheet2!$B$5+(Sheet1!C38-1)*Sheet2!$B$3</f>
        <v>407.71500000000094</v>
      </c>
      <c r="F38" s="3">
        <f>Sheet2!$B$6+(Sheet1!D38-1)*Sheet2!$B$4+(B38-1)*Sheet2!$B$7</f>
        <v>72.394000000000005</v>
      </c>
      <c r="G38" s="2">
        <f>E38/Sheet2!$B$1</f>
        <v>0.40657009860233673</v>
      </c>
      <c r="H38" s="2">
        <f>F38/Sheet2!$B$2</f>
        <v>0.32079585235077773</v>
      </c>
    </row>
    <row r="39" spans="1:8" x14ac:dyDescent="0.35">
      <c r="A39" s="4">
        <v>38</v>
      </c>
      <c r="B39" s="4">
        <v>1</v>
      </c>
      <c r="C39" s="4">
        <f>INT((A39-1)/6)+21</f>
        <v>27</v>
      </c>
      <c r="D39" s="4">
        <f t="shared" si="0"/>
        <v>2</v>
      </c>
      <c r="E39" s="3">
        <f>Sheet2!$B$5+(Sheet1!C39-1)*Sheet2!$B$3</f>
        <v>407.71500000000094</v>
      </c>
      <c r="F39" s="3">
        <f>Sheet2!$B$6+(Sheet1!D39-1)*Sheet2!$B$4+(B39-1)*Sheet2!$B$7</f>
        <v>77.207999999999998</v>
      </c>
      <c r="G39" s="2">
        <f>E39/Sheet2!$B$1</f>
        <v>0.40657009860233673</v>
      </c>
      <c r="H39" s="2">
        <f>F39/Sheet2!$B$2</f>
        <v>0.34212788585102144</v>
      </c>
    </row>
    <row r="40" spans="1:8" x14ac:dyDescent="0.35">
      <c r="A40" s="4">
        <v>39</v>
      </c>
      <c r="B40" s="4">
        <v>1</v>
      </c>
      <c r="C40" s="4">
        <f>INT((A40-1)/6)+21</f>
        <v>27</v>
      </c>
      <c r="D40" s="4">
        <f t="shared" si="0"/>
        <v>3</v>
      </c>
      <c r="E40" s="3">
        <f>Sheet2!$B$5+(Sheet1!C40-1)*Sheet2!$B$3</f>
        <v>407.71500000000094</v>
      </c>
      <c r="F40" s="3">
        <f>Sheet2!$B$6+(Sheet1!D40-1)*Sheet2!$B$4+(B40-1)*Sheet2!$B$7</f>
        <v>82.021999999999991</v>
      </c>
      <c r="G40" s="2">
        <f>E40/Sheet2!$B$1</f>
        <v>0.40657009860233673</v>
      </c>
      <c r="H40" s="2">
        <f>F40/Sheet2!$B$2</f>
        <v>0.36345991935126509</v>
      </c>
    </row>
    <row r="41" spans="1:8" x14ac:dyDescent="0.35">
      <c r="A41" s="4">
        <v>40</v>
      </c>
      <c r="B41" s="4">
        <v>1</v>
      </c>
      <c r="C41" s="4">
        <f>INT((A41-1)/6)+21</f>
        <v>27</v>
      </c>
      <c r="D41" s="4">
        <f t="shared" si="0"/>
        <v>4</v>
      </c>
      <c r="E41" s="3">
        <f>Sheet2!$B$5+(Sheet1!C41-1)*Sheet2!$B$3</f>
        <v>407.71500000000094</v>
      </c>
      <c r="F41" s="3">
        <f>Sheet2!$B$6+(Sheet1!D41-1)*Sheet2!$B$4+(B41-1)*Sheet2!$B$7</f>
        <v>86.835999999999984</v>
      </c>
      <c r="G41" s="2">
        <f>E41/Sheet2!$B$1</f>
        <v>0.40657009860233673</v>
      </c>
      <c r="H41" s="2">
        <f>F41/Sheet2!$B$2</f>
        <v>0.3847919528515088</v>
      </c>
    </row>
    <row r="42" spans="1:8" x14ac:dyDescent="0.35">
      <c r="A42" s="4">
        <v>41</v>
      </c>
      <c r="B42" s="4">
        <v>1</v>
      </c>
      <c r="C42" s="4">
        <f>INT((A42-1)/6)+21</f>
        <v>27</v>
      </c>
      <c r="D42" s="4">
        <f t="shared" si="0"/>
        <v>5</v>
      </c>
      <c r="E42" s="3">
        <f>Sheet2!$B$5+(Sheet1!C42-1)*Sheet2!$B$3</f>
        <v>407.71500000000094</v>
      </c>
      <c r="F42" s="3">
        <f>Sheet2!$B$6+(Sheet1!D42-1)*Sheet2!$B$4+(B42-1)*Sheet2!$B$7</f>
        <v>91.649999999999977</v>
      </c>
      <c r="G42" s="2">
        <f>E42/Sheet2!$B$1</f>
        <v>0.40657009860233673</v>
      </c>
      <c r="H42" s="2">
        <f>F42/Sheet2!$B$2</f>
        <v>0.40612398635175251</v>
      </c>
    </row>
    <row r="43" spans="1:8" x14ac:dyDescent="0.35">
      <c r="A43" s="4">
        <v>42</v>
      </c>
      <c r="B43" s="4">
        <v>1</v>
      </c>
      <c r="C43" s="4">
        <f>INT((A43-1)/6)+21</f>
        <v>27</v>
      </c>
      <c r="D43" s="4">
        <f t="shared" si="0"/>
        <v>6</v>
      </c>
      <c r="E43" s="3">
        <f>Sheet2!$B$5+(Sheet1!C43-1)*Sheet2!$B$3</f>
        <v>407.71500000000094</v>
      </c>
      <c r="F43" s="3">
        <f>Sheet2!$B$6+(Sheet1!D43-1)*Sheet2!$B$4+(B43-1)*Sheet2!$B$7</f>
        <v>96.46399999999997</v>
      </c>
      <c r="G43" s="2">
        <f>E43/Sheet2!$B$1</f>
        <v>0.40657009860233673</v>
      </c>
      <c r="H43" s="2">
        <f>F43/Sheet2!$B$2</f>
        <v>0.42745601985199616</v>
      </c>
    </row>
    <row r="44" spans="1:8" x14ac:dyDescent="0.35">
      <c r="A44" s="4">
        <v>43</v>
      </c>
      <c r="B44" s="4">
        <v>1</v>
      </c>
      <c r="C44" s="4">
        <f>INT((A44-1)/6)+21</f>
        <v>28</v>
      </c>
      <c r="D44" s="4">
        <f t="shared" si="0"/>
        <v>1</v>
      </c>
      <c r="E44" s="3">
        <f>Sheet2!$B$5+(Sheet1!C44-1)*Sheet2!$B$3</f>
        <v>420.38900000000092</v>
      </c>
      <c r="F44" s="3">
        <f>Sheet2!$B$6+(Sheet1!D44-1)*Sheet2!$B$4+(B44-1)*Sheet2!$B$7</f>
        <v>72.394000000000005</v>
      </c>
      <c r="G44" s="2">
        <f>E44/Sheet2!$B$1</f>
        <v>0.41920850883910998</v>
      </c>
      <c r="H44" s="2">
        <f>F44/Sheet2!$B$2</f>
        <v>0.32079585235077773</v>
      </c>
    </row>
    <row r="45" spans="1:8" x14ac:dyDescent="0.35">
      <c r="A45" s="4">
        <v>44</v>
      </c>
      <c r="B45" s="4">
        <v>1</v>
      </c>
      <c r="C45" s="4">
        <f>INT((A45-1)/6)+21</f>
        <v>28</v>
      </c>
      <c r="D45" s="4">
        <f t="shared" si="0"/>
        <v>2</v>
      </c>
      <c r="E45" s="3">
        <f>Sheet2!$B$5+(Sheet1!C45-1)*Sheet2!$B$3</f>
        <v>420.38900000000092</v>
      </c>
      <c r="F45" s="3">
        <f>Sheet2!$B$6+(Sheet1!D45-1)*Sheet2!$B$4+(B45-1)*Sheet2!$B$7</f>
        <v>77.207999999999998</v>
      </c>
      <c r="G45" s="2">
        <f>E45/Sheet2!$B$1</f>
        <v>0.41920850883910998</v>
      </c>
      <c r="H45" s="2">
        <f>F45/Sheet2!$B$2</f>
        <v>0.34212788585102144</v>
      </c>
    </row>
    <row r="46" spans="1:8" x14ac:dyDescent="0.35">
      <c r="A46" s="4">
        <v>45</v>
      </c>
      <c r="B46" s="4">
        <v>1</v>
      </c>
      <c r="C46" s="4">
        <f>INT((A46-1)/6)+21</f>
        <v>28</v>
      </c>
      <c r="D46" s="4">
        <f t="shared" si="0"/>
        <v>3</v>
      </c>
      <c r="E46" s="3">
        <f>Sheet2!$B$5+(Sheet1!C46-1)*Sheet2!$B$3</f>
        <v>420.38900000000092</v>
      </c>
      <c r="F46" s="3">
        <f>Sheet2!$B$6+(Sheet1!D46-1)*Sheet2!$B$4+(B46-1)*Sheet2!$B$7</f>
        <v>82.021999999999991</v>
      </c>
      <c r="G46" s="2">
        <f>E46/Sheet2!$B$1</f>
        <v>0.41920850883910998</v>
      </c>
      <c r="H46" s="2">
        <f>F46/Sheet2!$B$2</f>
        <v>0.36345991935126509</v>
      </c>
    </row>
    <row r="47" spans="1:8" x14ac:dyDescent="0.35">
      <c r="A47" s="4">
        <v>46</v>
      </c>
      <c r="B47" s="4">
        <v>1</v>
      </c>
      <c r="C47" s="4">
        <f>INT((A47-1)/6)+21</f>
        <v>28</v>
      </c>
      <c r="D47" s="4">
        <f t="shared" si="0"/>
        <v>4</v>
      </c>
      <c r="E47" s="3">
        <f>Sheet2!$B$5+(Sheet1!C47-1)*Sheet2!$B$3</f>
        <v>420.38900000000092</v>
      </c>
      <c r="F47" s="3">
        <f>Sheet2!$B$6+(Sheet1!D47-1)*Sheet2!$B$4+(B47-1)*Sheet2!$B$7</f>
        <v>86.835999999999984</v>
      </c>
      <c r="G47" s="2">
        <f>E47/Sheet2!$B$1</f>
        <v>0.41920850883910998</v>
      </c>
      <c r="H47" s="2">
        <f>F47/Sheet2!$B$2</f>
        <v>0.3847919528515088</v>
      </c>
    </row>
    <row r="48" spans="1:8" x14ac:dyDescent="0.35">
      <c r="A48" s="4">
        <v>47</v>
      </c>
      <c r="B48" s="4">
        <v>1</v>
      </c>
      <c r="C48" s="4">
        <f>INT((A48-1)/6)+21</f>
        <v>28</v>
      </c>
      <c r="D48" s="4">
        <f t="shared" si="0"/>
        <v>5</v>
      </c>
      <c r="E48" s="3">
        <f>Sheet2!$B$5+(Sheet1!C48-1)*Sheet2!$B$3</f>
        <v>420.38900000000092</v>
      </c>
      <c r="F48" s="3">
        <f>Sheet2!$B$6+(Sheet1!D48-1)*Sheet2!$B$4+(B48-1)*Sheet2!$B$7</f>
        <v>91.649999999999977</v>
      </c>
      <c r="G48" s="2">
        <f>E48/Sheet2!$B$1</f>
        <v>0.41920850883910998</v>
      </c>
      <c r="H48" s="2">
        <f>F48/Sheet2!$B$2</f>
        <v>0.40612398635175251</v>
      </c>
    </row>
    <row r="49" spans="1:8" x14ac:dyDescent="0.35">
      <c r="A49" s="4">
        <v>48</v>
      </c>
      <c r="B49" s="4">
        <v>1</v>
      </c>
      <c r="C49" s="4">
        <f>INT((A49-1)/6)+21</f>
        <v>28</v>
      </c>
      <c r="D49" s="4">
        <f t="shared" si="0"/>
        <v>6</v>
      </c>
      <c r="E49" s="3">
        <f>Sheet2!$B$5+(Sheet1!C49-1)*Sheet2!$B$3</f>
        <v>420.38900000000092</v>
      </c>
      <c r="F49" s="3">
        <f>Sheet2!$B$6+(Sheet1!D49-1)*Sheet2!$B$4+(B49-1)*Sheet2!$B$7</f>
        <v>96.46399999999997</v>
      </c>
      <c r="G49" s="2">
        <f>E49/Sheet2!$B$1</f>
        <v>0.41920850883910998</v>
      </c>
      <c r="H49" s="2">
        <f>F49/Sheet2!$B$2</f>
        <v>0.42745601985199616</v>
      </c>
    </row>
    <row r="50" spans="1:8" x14ac:dyDescent="0.35">
      <c r="A50" s="4">
        <v>49</v>
      </c>
      <c r="B50" s="4">
        <v>1</v>
      </c>
      <c r="C50" s="4">
        <f>INT((A50-1)/6)+21</f>
        <v>29</v>
      </c>
      <c r="D50" s="4">
        <f t="shared" si="0"/>
        <v>1</v>
      </c>
      <c r="E50" s="3">
        <f>Sheet2!$B$5+(Sheet1!C50-1)*Sheet2!$B$3</f>
        <v>433.06300000000101</v>
      </c>
      <c r="F50" s="3">
        <f>Sheet2!$B$6+(Sheet1!D50-1)*Sheet2!$B$4+(B50-1)*Sheet2!$B$7</f>
        <v>72.394000000000005</v>
      </c>
      <c r="G50" s="2">
        <f>E50/Sheet2!$B$1</f>
        <v>0.4318469190758833</v>
      </c>
      <c r="H50" s="2">
        <f>F50/Sheet2!$B$2</f>
        <v>0.32079585235077773</v>
      </c>
    </row>
    <row r="51" spans="1:8" x14ac:dyDescent="0.35">
      <c r="A51" s="4">
        <v>50</v>
      </c>
      <c r="B51" s="4">
        <v>1</v>
      </c>
      <c r="C51" s="4">
        <f>INT((A51-1)/6)+21</f>
        <v>29</v>
      </c>
      <c r="D51" s="4">
        <f t="shared" si="0"/>
        <v>2</v>
      </c>
      <c r="E51" s="3">
        <f>Sheet2!$B$5+(Sheet1!C51-1)*Sheet2!$B$3</f>
        <v>433.06300000000101</v>
      </c>
      <c r="F51" s="3">
        <f>Sheet2!$B$6+(Sheet1!D51-1)*Sheet2!$B$4+(B51-1)*Sheet2!$B$7</f>
        <v>77.207999999999998</v>
      </c>
      <c r="G51" s="2">
        <f>E51/Sheet2!$B$1</f>
        <v>0.4318469190758833</v>
      </c>
      <c r="H51" s="2">
        <f>F51/Sheet2!$B$2</f>
        <v>0.34212788585102144</v>
      </c>
    </row>
    <row r="52" spans="1:8" x14ac:dyDescent="0.35">
      <c r="A52" s="4">
        <v>51</v>
      </c>
      <c r="B52" s="4">
        <v>1</v>
      </c>
      <c r="C52" s="4">
        <f>INT((A52-1)/6)+21</f>
        <v>29</v>
      </c>
      <c r="D52" s="4">
        <f t="shared" si="0"/>
        <v>3</v>
      </c>
      <c r="E52" s="3">
        <f>Sheet2!$B$5+(Sheet1!C52-1)*Sheet2!$B$3</f>
        <v>433.06300000000101</v>
      </c>
      <c r="F52" s="3">
        <f>Sheet2!$B$6+(Sheet1!D52-1)*Sheet2!$B$4+(B52-1)*Sheet2!$B$7</f>
        <v>82.021999999999991</v>
      </c>
      <c r="G52" s="2">
        <f>E52/Sheet2!$B$1</f>
        <v>0.4318469190758833</v>
      </c>
      <c r="H52" s="2">
        <f>F52/Sheet2!$B$2</f>
        <v>0.36345991935126509</v>
      </c>
    </row>
    <row r="53" spans="1:8" x14ac:dyDescent="0.35">
      <c r="A53" s="4">
        <v>52</v>
      </c>
      <c r="B53" s="4">
        <v>1</v>
      </c>
      <c r="C53" s="4">
        <f>INT((A53-1)/6)+21</f>
        <v>29</v>
      </c>
      <c r="D53" s="4">
        <f t="shared" si="0"/>
        <v>4</v>
      </c>
      <c r="E53" s="3">
        <f>Sheet2!$B$5+(Sheet1!C53-1)*Sheet2!$B$3</f>
        <v>433.06300000000101</v>
      </c>
      <c r="F53" s="3">
        <f>Sheet2!$B$6+(Sheet1!D53-1)*Sheet2!$B$4+(B53-1)*Sheet2!$B$7</f>
        <v>86.835999999999984</v>
      </c>
      <c r="G53" s="2">
        <f>E53/Sheet2!$B$1</f>
        <v>0.4318469190758833</v>
      </c>
      <c r="H53" s="2">
        <f>F53/Sheet2!$B$2</f>
        <v>0.3847919528515088</v>
      </c>
    </row>
    <row r="54" spans="1:8" x14ac:dyDescent="0.35">
      <c r="A54" s="4">
        <v>53</v>
      </c>
      <c r="B54" s="4">
        <v>1</v>
      </c>
      <c r="C54" s="4">
        <f>INT((A54-1)/6)+21</f>
        <v>29</v>
      </c>
      <c r="D54" s="4">
        <f t="shared" si="0"/>
        <v>5</v>
      </c>
      <c r="E54" s="3">
        <f>Sheet2!$B$5+(Sheet1!C54-1)*Sheet2!$B$3</f>
        <v>433.06300000000101</v>
      </c>
      <c r="F54" s="3">
        <f>Sheet2!$B$6+(Sheet1!D54-1)*Sheet2!$B$4+(B54-1)*Sheet2!$B$7</f>
        <v>91.649999999999977</v>
      </c>
      <c r="G54" s="2">
        <f>E54/Sheet2!$B$1</f>
        <v>0.4318469190758833</v>
      </c>
      <c r="H54" s="2">
        <f>F54/Sheet2!$B$2</f>
        <v>0.40612398635175251</v>
      </c>
    </row>
    <row r="55" spans="1:8" x14ac:dyDescent="0.35">
      <c r="A55" s="4">
        <v>54</v>
      </c>
      <c r="B55" s="4">
        <v>1</v>
      </c>
      <c r="C55" s="4">
        <f>INT((A55-1)/6)+21</f>
        <v>29</v>
      </c>
      <c r="D55" s="4">
        <f t="shared" si="0"/>
        <v>6</v>
      </c>
      <c r="E55" s="3">
        <f>Sheet2!$B$5+(Sheet1!C55-1)*Sheet2!$B$3</f>
        <v>433.06300000000101</v>
      </c>
      <c r="F55" s="3">
        <f>Sheet2!$B$6+(Sheet1!D55-1)*Sheet2!$B$4+(B55-1)*Sheet2!$B$7</f>
        <v>96.46399999999997</v>
      </c>
      <c r="G55" s="2">
        <f>E55/Sheet2!$B$1</f>
        <v>0.4318469190758833</v>
      </c>
      <c r="H55" s="2">
        <f>F55/Sheet2!$B$2</f>
        <v>0.42745601985199616</v>
      </c>
    </row>
    <row r="56" spans="1:8" x14ac:dyDescent="0.35">
      <c r="A56" s="4">
        <v>55</v>
      </c>
      <c r="B56" s="4">
        <v>1</v>
      </c>
      <c r="C56" s="4">
        <f>INT((A56-1)/6)+21</f>
        <v>30</v>
      </c>
      <c r="D56" s="4">
        <f t="shared" si="0"/>
        <v>1</v>
      </c>
      <c r="E56" s="3">
        <f>Sheet2!$B$5+(Sheet1!C56-1)*Sheet2!$B$3</f>
        <v>445.73700000000099</v>
      </c>
      <c r="F56" s="3">
        <f>Sheet2!$B$6+(Sheet1!D56-1)*Sheet2!$B$4+(B56-1)*Sheet2!$B$7</f>
        <v>72.394000000000005</v>
      </c>
      <c r="G56" s="2">
        <f>E56/Sheet2!$B$1</f>
        <v>0.44448532931265655</v>
      </c>
      <c r="H56" s="2">
        <f>F56/Sheet2!$B$2</f>
        <v>0.32079585235077773</v>
      </c>
    </row>
    <row r="57" spans="1:8" x14ac:dyDescent="0.35">
      <c r="A57" s="4">
        <v>56</v>
      </c>
      <c r="B57" s="4">
        <v>1</v>
      </c>
      <c r="C57" s="4">
        <f>INT((A57-1)/6)+21</f>
        <v>30</v>
      </c>
      <c r="D57" s="4">
        <f t="shared" si="0"/>
        <v>2</v>
      </c>
      <c r="E57" s="3">
        <f>Sheet2!$B$5+(Sheet1!C57-1)*Sheet2!$B$3</f>
        <v>445.73700000000099</v>
      </c>
      <c r="F57" s="3">
        <f>Sheet2!$B$6+(Sheet1!D57-1)*Sheet2!$B$4+(B57-1)*Sheet2!$B$7</f>
        <v>77.207999999999998</v>
      </c>
      <c r="G57" s="2">
        <f>E57/Sheet2!$B$1</f>
        <v>0.44448532931265655</v>
      </c>
      <c r="H57" s="2">
        <f>F57/Sheet2!$B$2</f>
        <v>0.34212788585102144</v>
      </c>
    </row>
    <row r="58" spans="1:8" x14ac:dyDescent="0.35">
      <c r="A58" s="4">
        <v>57</v>
      </c>
      <c r="B58" s="4">
        <v>1</v>
      </c>
      <c r="C58" s="4">
        <f>INT((A58-1)/6)+21</f>
        <v>30</v>
      </c>
      <c r="D58" s="4">
        <f t="shared" si="0"/>
        <v>3</v>
      </c>
      <c r="E58" s="3">
        <f>Sheet2!$B$5+(Sheet1!C58-1)*Sheet2!$B$3</f>
        <v>445.73700000000099</v>
      </c>
      <c r="F58" s="3">
        <f>Sheet2!$B$6+(Sheet1!D58-1)*Sheet2!$B$4+(B58-1)*Sheet2!$B$7</f>
        <v>82.021999999999991</v>
      </c>
      <c r="G58" s="2">
        <f>E58/Sheet2!$B$1</f>
        <v>0.44448532931265655</v>
      </c>
      <c r="H58" s="2">
        <f>F58/Sheet2!$B$2</f>
        <v>0.36345991935126509</v>
      </c>
    </row>
    <row r="59" spans="1:8" x14ac:dyDescent="0.35">
      <c r="A59" s="4">
        <v>58</v>
      </c>
      <c r="B59" s="4">
        <v>1</v>
      </c>
      <c r="C59" s="4">
        <f>INT((A59-1)/6)+21</f>
        <v>30</v>
      </c>
      <c r="D59" s="4">
        <f t="shared" si="0"/>
        <v>4</v>
      </c>
      <c r="E59" s="3">
        <f>Sheet2!$B$5+(Sheet1!C59-1)*Sheet2!$B$3</f>
        <v>445.73700000000099</v>
      </c>
      <c r="F59" s="3">
        <f>Sheet2!$B$6+(Sheet1!D59-1)*Sheet2!$B$4+(B59-1)*Sheet2!$B$7</f>
        <v>86.835999999999984</v>
      </c>
      <c r="G59" s="2">
        <f>E59/Sheet2!$B$1</f>
        <v>0.44448532931265655</v>
      </c>
      <c r="H59" s="2">
        <f>F59/Sheet2!$B$2</f>
        <v>0.3847919528515088</v>
      </c>
    </row>
    <row r="60" spans="1:8" x14ac:dyDescent="0.35">
      <c r="A60" s="4">
        <v>59</v>
      </c>
      <c r="B60" s="4">
        <v>1</v>
      </c>
      <c r="C60" s="4">
        <f>INT((A60-1)/6)+21</f>
        <v>30</v>
      </c>
      <c r="D60" s="4">
        <f t="shared" si="0"/>
        <v>5</v>
      </c>
      <c r="E60" s="3">
        <f>Sheet2!$B$5+(Sheet1!C60-1)*Sheet2!$B$3</f>
        <v>445.73700000000099</v>
      </c>
      <c r="F60" s="3">
        <f>Sheet2!$B$6+(Sheet1!D60-1)*Sheet2!$B$4+(B60-1)*Sheet2!$B$7</f>
        <v>91.649999999999977</v>
      </c>
      <c r="G60" s="2">
        <f>E60/Sheet2!$B$1</f>
        <v>0.44448532931265655</v>
      </c>
      <c r="H60" s="2">
        <f>F60/Sheet2!$B$2</f>
        <v>0.40612398635175251</v>
      </c>
    </row>
    <row r="61" spans="1:8" x14ac:dyDescent="0.35">
      <c r="A61" s="4">
        <v>60</v>
      </c>
      <c r="B61" s="4">
        <v>1</v>
      </c>
      <c r="C61" s="4">
        <f>INT((A61-1)/6)+21</f>
        <v>30</v>
      </c>
      <c r="D61" s="4">
        <f t="shared" si="0"/>
        <v>6</v>
      </c>
      <c r="E61" s="3">
        <f>Sheet2!$B$5+(Sheet1!C61-1)*Sheet2!$B$3</f>
        <v>445.73700000000099</v>
      </c>
      <c r="F61" s="3">
        <f>Sheet2!$B$6+(Sheet1!D61-1)*Sheet2!$B$4+(B61-1)*Sheet2!$B$7</f>
        <v>96.46399999999997</v>
      </c>
      <c r="G61" s="2">
        <f>E61/Sheet2!$B$1</f>
        <v>0.44448532931265655</v>
      </c>
      <c r="H61" s="2">
        <f>F61/Sheet2!$B$2</f>
        <v>0.42745601985199616</v>
      </c>
    </row>
    <row r="62" spans="1:8" x14ac:dyDescent="0.35">
      <c r="A62" s="4">
        <v>61</v>
      </c>
      <c r="B62" s="4">
        <v>1</v>
      </c>
      <c r="C62" s="4">
        <f>INT((A62-1)/6)+21</f>
        <v>31</v>
      </c>
      <c r="D62" s="4">
        <f t="shared" si="0"/>
        <v>1</v>
      </c>
      <c r="E62" s="3">
        <f>Sheet2!$B$5+(Sheet1!C62-1)*Sheet2!$B$3</f>
        <v>458.41100000000108</v>
      </c>
      <c r="F62" s="3">
        <f>Sheet2!$B$6+(Sheet1!D62-1)*Sheet2!$B$4+(B62-1)*Sheet2!$B$7</f>
        <v>72.394000000000005</v>
      </c>
      <c r="G62" s="2">
        <f>E62/Sheet2!$B$1</f>
        <v>0.45712373954942986</v>
      </c>
      <c r="H62" s="2">
        <f>F62/Sheet2!$B$2</f>
        <v>0.32079585235077773</v>
      </c>
    </row>
    <row r="63" spans="1:8" x14ac:dyDescent="0.35">
      <c r="A63" s="4">
        <v>62</v>
      </c>
      <c r="B63" s="4">
        <v>1</v>
      </c>
      <c r="C63" s="4">
        <f>INT((A63-1)/6)+21</f>
        <v>31</v>
      </c>
      <c r="D63" s="4">
        <f t="shared" si="0"/>
        <v>2</v>
      </c>
      <c r="E63" s="3">
        <f>Sheet2!$B$5+(Sheet1!C63-1)*Sheet2!$B$3</f>
        <v>458.41100000000108</v>
      </c>
      <c r="F63" s="3">
        <f>Sheet2!$B$6+(Sheet1!D63-1)*Sheet2!$B$4+(B63-1)*Sheet2!$B$7</f>
        <v>77.207999999999998</v>
      </c>
      <c r="G63" s="2">
        <f>E63/Sheet2!$B$1</f>
        <v>0.45712373954942986</v>
      </c>
      <c r="H63" s="2">
        <f>F63/Sheet2!$B$2</f>
        <v>0.34212788585102144</v>
      </c>
    </row>
    <row r="64" spans="1:8" x14ac:dyDescent="0.35">
      <c r="A64" s="4">
        <v>63</v>
      </c>
      <c r="B64" s="4">
        <v>1</v>
      </c>
      <c r="C64" s="4">
        <f>INT((A64-1)/6)+21</f>
        <v>31</v>
      </c>
      <c r="D64" s="4">
        <f t="shared" si="0"/>
        <v>3</v>
      </c>
      <c r="E64" s="3">
        <f>Sheet2!$B$5+(Sheet1!C64-1)*Sheet2!$B$3</f>
        <v>458.41100000000108</v>
      </c>
      <c r="F64" s="3">
        <f>Sheet2!$B$6+(Sheet1!D64-1)*Sheet2!$B$4+(B64-1)*Sheet2!$B$7</f>
        <v>82.021999999999991</v>
      </c>
      <c r="G64" s="2">
        <f>E64/Sheet2!$B$1</f>
        <v>0.45712373954942986</v>
      </c>
      <c r="H64" s="2">
        <f>F64/Sheet2!$B$2</f>
        <v>0.36345991935126509</v>
      </c>
    </row>
    <row r="65" spans="1:8" x14ac:dyDescent="0.35">
      <c r="A65" s="4">
        <v>64</v>
      </c>
      <c r="B65" s="4">
        <v>1</v>
      </c>
      <c r="C65" s="4">
        <f>INT((A65-1)/6)+21</f>
        <v>31</v>
      </c>
      <c r="D65" s="4">
        <f t="shared" si="0"/>
        <v>4</v>
      </c>
      <c r="E65" s="3">
        <f>Sheet2!$B$5+(Sheet1!C65-1)*Sheet2!$B$3</f>
        <v>458.41100000000108</v>
      </c>
      <c r="F65" s="3">
        <f>Sheet2!$B$6+(Sheet1!D65-1)*Sheet2!$B$4+(B65-1)*Sheet2!$B$7</f>
        <v>86.835999999999984</v>
      </c>
      <c r="G65" s="2">
        <f>E65/Sheet2!$B$1</f>
        <v>0.45712373954942986</v>
      </c>
      <c r="H65" s="2">
        <f>F65/Sheet2!$B$2</f>
        <v>0.3847919528515088</v>
      </c>
    </row>
    <row r="66" spans="1:8" x14ac:dyDescent="0.35">
      <c r="A66" s="4">
        <v>65</v>
      </c>
      <c r="B66" s="4">
        <v>1</v>
      </c>
      <c r="C66" s="4">
        <f>INT((A66-1)/6)+21</f>
        <v>31</v>
      </c>
      <c r="D66" s="4">
        <f t="shared" si="0"/>
        <v>5</v>
      </c>
      <c r="E66" s="3">
        <f>Sheet2!$B$5+(Sheet1!C66-1)*Sheet2!$B$3</f>
        <v>458.41100000000108</v>
      </c>
      <c r="F66" s="3">
        <f>Sheet2!$B$6+(Sheet1!D66-1)*Sheet2!$B$4+(B66-1)*Sheet2!$B$7</f>
        <v>91.649999999999977</v>
      </c>
      <c r="G66" s="2">
        <f>E66/Sheet2!$B$1</f>
        <v>0.45712373954942986</v>
      </c>
      <c r="H66" s="2">
        <f>F66/Sheet2!$B$2</f>
        <v>0.40612398635175251</v>
      </c>
    </row>
    <row r="67" spans="1:8" x14ac:dyDescent="0.35">
      <c r="A67" s="4">
        <v>66</v>
      </c>
      <c r="B67" s="4">
        <v>1</v>
      </c>
      <c r="C67" s="4">
        <f>INT((A67-1)/6)+21</f>
        <v>31</v>
      </c>
      <c r="D67" s="4">
        <f t="shared" ref="D67:D130" si="1">MOD(A67-1,6)+1</f>
        <v>6</v>
      </c>
      <c r="E67" s="3">
        <f>Sheet2!$B$5+(Sheet1!C67-1)*Sheet2!$B$3</f>
        <v>458.41100000000108</v>
      </c>
      <c r="F67" s="3">
        <f>Sheet2!$B$6+(Sheet1!D67-1)*Sheet2!$B$4+(B67-1)*Sheet2!$B$7</f>
        <v>96.46399999999997</v>
      </c>
      <c r="G67" s="2">
        <f>E67/Sheet2!$B$1</f>
        <v>0.45712373954942986</v>
      </c>
      <c r="H67" s="2">
        <f>F67/Sheet2!$B$2</f>
        <v>0.42745601985199616</v>
      </c>
    </row>
    <row r="68" spans="1:8" x14ac:dyDescent="0.35">
      <c r="A68" s="4">
        <v>67</v>
      </c>
      <c r="B68" s="4">
        <v>1</v>
      </c>
      <c r="C68" s="4">
        <f>INT((A68-1)/6)+21</f>
        <v>32</v>
      </c>
      <c r="D68" s="4">
        <f t="shared" si="1"/>
        <v>1</v>
      </c>
      <c r="E68" s="3">
        <f>Sheet2!$B$5+(Sheet1!C68-1)*Sheet2!$B$3</f>
        <v>471.08500000000106</v>
      </c>
      <c r="F68" s="3">
        <f>Sheet2!$B$6+(Sheet1!D68-1)*Sheet2!$B$4+(B68-1)*Sheet2!$B$7</f>
        <v>72.394000000000005</v>
      </c>
      <c r="G68" s="2">
        <f>E68/Sheet2!$B$1</f>
        <v>0.46976214978620312</v>
      </c>
      <c r="H68" s="2">
        <f>F68/Sheet2!$B$2</f>
        <v>0.32079585235077773</v>
      </c>
    </row>
    <row r="69" spans="1:8" x14ac:dyDescent="0.35">
      <c r="A69" s="4">
        <v>68</v>
      </c>
      <c r="B69" s="4">
        <v>1</v>
      </c>
      <c r="C69" s="4">
        <f>INT((A69-1)/6)+21</f>
        <v>32</v>
      </c>
      <c r="D69" s="4">
        <f t="shared" si="1"/>
        <v>2</v>
      </c>
      <c r="E69" s="3">
        <f>Sheet2!$B$5+(Sheet1!C69-1)*Sheet2!$B$3</f>
        <v>471.08500000000106</v>
      </c>
      <c r="F69" s="3">
        <f>Sheet2!$B$6+(Sheet1!D69-1)*Sheet2!$B$4+(B69-1)*Sheet2!$B$7</f>
        <v>77.207999999999998</v>
      </c>
      <c r="G69" s="2">
        <f>E69/Sheet2!$B$1</f>
        <v>0.46976214978620312</v>
      </c>
      <c r="H69" s="2">
        <f>F69/Sheet2!$B$2</f>
        <v>0.34212788585102144</v>
      </c>
    </row>
    <row r="70" spans="1:8" x14ac:dyDescent="0.35">
      <c r="A70" s="4">
        <v>69</v>
      </c>
      <c r="B70" s="4">
        <v>1</v>
      </c>
      <c r="C70" s="4">
        <f>INT((A70-1)/6)+21</f>
        <v>32</v>
      </c>
      <c r="D70" s="4">
        <f t="shared" si="1"/>
        <v>3</v>
      </c>
      <c r="E70" s="3">
        <f>Sheet2!$B$5+(Sheet1!C70-1)*Sheet2!$B$3</f>
        <v>471.08500000000106</v>
      </c>
      <c r="F70" s="3">
        <f>Sheet2!$B$6+(Sheet1!D70-1)*Sheet2!$B$4+(B70-1)*Sheet2!$B$7</f>
        <v>82.021999999999991</v>
      </c>
      <c r="G70" s="2">
        <f>E70/Sheet2!$B$1</f>
        <v>0.46976214978620312</v>
      </c>
      <c r="H70" s="2">
        <f>F70/Sheet2!$B$2</f>
        <v>0.36345991935126509</v>
      </c>
    </row>
    <row r="71" spans="1:8" x14ac:dyDescent="0.35">
      <c r="A71" s="4">
        <v>70</v>
      </c>
      <c r="B71" s="4">
        <v>1</v>
      </c>
      <c r="C71" s="4">
        <f>INT((A71-1)/6)+21</f>
        <v>32</v>
      </c>
      <c r="D71" s="4">
        <f t="shared" si="1"/>
        <v>4</v>
      </c>
      <c r="E71" s="3">
        <f>Sheet2!$B$5+(Sheet1!C71-1)*Sheet2!$B$3</f>
        <v>471.08500000000106</v>
      </c>
      <c r="F71" s="3">
        <f>Sheet2!$B$6+(Sheet1!D71-1)*Sheet2!$B$4+(B71-1)*Sheet2!$B$7</f>
        <v>86.835999999999984</v>
      </c>
      <c r="G71" s="2">
        <f>E71/Sheet2!$B$1</f>
        <v>0.46976214978620312</v>
      </c>
      <c r="H71" s="2">
        <f>F71/Sheet2!$B$2</f>
        <v>0.3847919528515088</v>
      </c>
    </row>
    <row r="72" spans="1:8" x14ac:dyDescent="0.35">
      <c r="A72" s="4">
        <v>71</v>
      </c>
      <c r="B72" s="4">
        <v>1</v>
      </c>
      <c r="C72" s="4">
        <f>INT((A72-1)/6)+21</f>
        <v>32</v>
      </c>
      <c r="D72" s="4">
        <f t="shared" si="1"/>
        <v>5</v>
      </c>
      <c r="E72" s="3">
        <f>Sheet2!$B$5+(Sheet1!C72-1)*Sheet2!$B$3</f>
        <v>471.08500000000106</v>
      </c>
      <c r="F72" s="3">
        <f>Sheet2!$B$6+(Sheet1!D72-1)*Sheet2!$B$4+(B72-1)*Sheet2!$B$7</f>
        <v>91.649999999999977</v>
      </c>
      <c r="G72" s="2">
        <f>E72/Sheet2!$B$1</f>
        <v>0.46976214978620312</v>
      </c>
      <c r="H72" s="2">
        <f>F72/Sheet2!$B$2</f>
        <v>0.40612398635175251</v>
      </c>
    </row>
    <row r="73" spans="1:8" x14ac:dyDescent="0.35">
      <c r="A73" s="4">
        <v>72</v>
      </c>
      <c r="B73" s="4">
        <v>1</v>
      </c>
      <c r="C73" s="4">
        <f>INT((A73-1)/6)+21</f>
        <v>32</v>
      </c>
      <c r="D73" s="4">
        <f t="shared" si="1"/>
        <v>6</v>
      </c>
      <c r="E73" s="3">
        <f>Sheet2!$B$5+(Sheet1!C73-1)*Sheet2!$B$3</f>
        <v>471.08500000000106</v>
      </c>
      <c r="F73" s="3">
        <f>Sheet2!$B$6+(Sheet1!D73-1)*Sheet2!$B$4+(B73-1)*Sheet2!$B$7</f>
        <v>96.46399999999997</v>
      </c>
      <c r="G73" s="2">
        <f>E73/Sheet2!$B$1</f>
        <v>0.46976214978620312</v>
      </c>
      <c r="H73" s="2">
        <f>F73/Sheet2!$B$2</f>
        <v>0.42745601985199616</v>
      </c>
    </row>
    <row r="74" spans="1:8" x14ac:dyDescent="0.35">
      <c r="A74" s="4">
        <v>73</v>
      </c>
      <c r="B74" s="4">
        <v>1</v>
      </c>
      <c r="C74" s="4">
        <f>INT((A74-1)/6)+21</f>
        <v>33</v>
      </c>
      <c r="D74" s="4">
        <f t="shared" si="1"/>
        <v>1</v>
      </c>
      <c r="E74" s="3">
        <f>Sheet2!$B$5+(Sheet1!C74-1)*Sheet2!$B$3</f>
        <v>483.75900000000115</v>
      </c>
      <c r="F74" s="3">
        <f>Sheet2!$B$6+(Sheet1!D74-1)*Sheet2!$B$4+(B74-1)*Sheet2!$B$7</f>
        <v>72.394000000000005</v>
      </c>
      <c r="G74" s="2">
        <f>E74/Sheet2!$B$1</f>
        <v>0.48240056002297643</v>
      </c>
      <c r="H74" s="2">
        <f>F74/Sheet2!$B$2</f>
        <v>0.32079585235077773</v>
      </c>
    </row>
    <row r="75" spans="1:8" x14ac:dyDescent="0.35">
      <c r="A75" s="4">
        <v>74</v>
      </c>
      <c r="B75" s="4">
        <v>1</v>
      </c>
      <c r="C75" s="4">
        <f>INT((A75-1)/6)+21</f>
        <v>33</v>
      </c>
      <c r="D75" s="4">
        <f t="shared" si="1"/>
        <v>2</v>
      </c>
      <c r="E75" s="3">
        <f>Sheet2!$B$5+(Sheet1!C75-1)*Sheet2!$B$3</f>
        <v>483.75900000000115</v>
      </c>
      <c r="F75" s="3">
        <f>Sheet2!$B$6+(Sheet1!D75-1)*Sheet2!$B$4+(B75-1)*Sheet2!$B$7</f>
        <v>77.207999999999998</v>
      </c>
      <c r="G75" s="2">
        <f>E75/Sheet2!$B$1</f>
        <v>0.48240056002297643</v>
      </c>
      <c r="H75" s="2">
        <f>F75/Sheet2!$B$2</f>
        <v>0.34212788585102144</v>
      </c>
    </row>
    <row r="76" spans="1:8" x14ac:dyDescent="0.35">
      <c r="A76" s="4">
        <v>75</v>
      </c>
      <c r="B76" s="4">
        <v>1</v>
      </c>
      <c r="C76" s="4">
        <f>INT((A76-1)/6)+21</f>
        <v>33</v>
      </c>
      <c r="D76" s="4">
        <f t="shared" si="1"/>
        <v>3</v>
      </c>
      <c r="E76" s="3">
        <f>Sheet2!$B$5+(Sheet1!C76-1)*Sheet2!$B$3</f>
        <v>483.75900000000115</v>
      </c>
      <c r="F76" s="3">
        <f>Sheet2!$B$6+(Sheet1!D76-1)*Sheet2!$B$4+(B76-1)*Sheet2!$B$7</f>
        <v>82.021999999999991</v>
      </c>
      <c r="G76" s="2">
        <f>E76/Sheet2!$B$1</f>
        <v>0.48240056002297643</v>
      </c>
      <c r="H76" s="2">
        <f>F76/Sheet2!$B$2</f>
        <v>0.36345991935126509</v>
      </c>
    </row>
    <row r="77" spans="1:8" x14ac:dyDescent="0.35">
      <c r="A77" s="4">
        <v>76</v>
      </c>
      <c r="B77" s="4">
        <v>1</v>
      </c>
      <c r="C77" s="4">
        <f>INT((A77-1)/6)+21</f>
        <v>33</v>
      </c>
      <c r="D77" s="4">
        <f t="shared" si="1"/>
        <v>4</v>
      </c>
      <c r="E77" s="3">
        <f>Sheet2!$B$5+(Sheet1!C77-1)*Sheet2!$B$3</f>
        <v>483.75900000000115</v>
      </c>
      <c r="F77" s="3">
        <f>Sheet2!$B$6+(Sheet1!D77-1)*Sheet2!$B$4+(B77-1)*Sheet2!$B$7</f>
        <v>86.835999999999984</v>
      </c>
      <c r="G77" s="2">
        <f>E77/Sheet2!$B$1</f>
        <v>0.48240056002297643</v>
      </c>
      <c r="H77" s="2">
        <f>F77/Sheet2!$B$2</f>
        <v>0.3847919528515088</v>
      </c>
    </row>
    <row r="78" spans="1:8" x14ac:dyDescent="0.35">
      <c r="A78" s="4">
        <v>77</v>
      </c>
      <c r="B78" s="4">
        <v>1</v>
      </c>
      <c r="C78" s="4">
        <f>INT((A78-1)/6)+21</f>
        <v>33</v>
      </c>
      <c r="D78" s="4">
        <f t="shared" si="1"/>
        <v>5</v>
      </c>
      <c r="E78" s="3">
        <f>Sheet2!$B$5+(Sheet1!C78-1)*Sheet2!$B$3</f>
        <v>483.75900000000115</v>
      </c>
      <c r="F78" s="3">
        <f>Sheet2!$B$6+(Sheet1!D78-1)*Sheet2!$B$4+(B78-1)*Sheet2!$B$7</f>
        <v>91.649999999999977</v>
      </c>
      <c r="G78" s="2">
        <f>E78/Sheet2!$B$1</f>
        <v>0.48240056002297643</v>
      </c>
      <c r="H78" s="2">
        <f>F78/Sheet2!$B$2</f>
        <v>0.40612398635175251</v>
      </c>
    </row>
    <row r="79" spans="1:8" x14ac:dyDescent="0.35">
      <c r="A79" s="4">
        <v>78</v>
      </c>
      <c r="B79" s="4">
        <v>1</v>
      </c>
      <c r="C79" s="4">
        <f>INT((A79-1)/6)+21</f>
        <v>33</v>
      </c>
      <c r="D79" s="4">
        <f t="shared" si="1"/>
        <v>6</v>
      </c>
      <c r="E79" s="3">
        <f>Sheet2!$B$5+(Sheet1!C79-1)*Sheet2!$B$3</f>
        <v>483.75900000000115</v>
      </c>
      <c r="F79" s="3">
        <f>Sheet2!$B$6+(Sheet1!D79-1)*Sheet2!$B$4+(B79-1)*Sheet2!$B$7</f>
        <v>96.46399999999997</v>
      </c>
      <c r="G79" s="2">
        <f>E79/Sheet2!$B$1</f>
        <v>0.48240056002297643</v>
      </c>
      <c r="H79" s="2">
        <f>F79/Sheet2!$B$2</f>
        <v>0.42745601985199616</v>
      </c>
    </row>
    <row r="80" spans="1:8" x14ac:dyDescent="0.35">
      <c r="A80" s="4">
        <v>79</v>
      </c>
      <c r="B80" s="4">
        <v>1</v>
      </c>
      <c r="C80" s="4">
        <f>INT((A80-1)/6)+28</f>
        <v>41</v>
      </c>
      <c r="D80" s="4">
        <f t="shared" si="1"/>
        <v>1</v>
      </c>
      <c r="E80" s="3">
        <f>Sheet2!$B$5+(Sheet1!C80-1)*Sheet2!$B$3</f>
        <v>585.15100000000143</v>
      </c>
      <c r="F80" s="3">
        <f>Sheet2!$B$6+(Sheet1!D80-1)*Sheet2!$B$4+(B80-1)*Sheet2!$B$7</f>
        <v>72.394000000000005</v>
      </c>
      <c r="G80" s="2">
        <f>E80/Sheet2!$B$1</f>
        <v>0.58350784191716265</v>
      </c>
      <c r="H80" s="2">
        <f>F80/Sheet2!$B$2</f>
        <v>0.32079585235077773</v>
      </c>
    </row>
    <row r="81" spans="1:8" x14ac:dyDescent="0.35">
      <c r="A81" s="4">
        <v>80</v>
      </c>
      <c r="B81" s="4">
        <v>1</v>
      </c>
      <c r="C81" s="4">
        <f t="shared" ref="C81:C144" si="2">INT((A81-1)/6)+28</f>
        <v>41</v>
      </c>
      <c r="D81" s="4">
        <f t="shared" si="1"/>
        <v>2</v>
      </c>
      <c r="E81" s="3">
        <f>Sheet2!$B$5+(Sheet1!C81-1)*Sheet2!$B$3</f>
        <v>585.15100000000143</v>
      </c>
      <c r="F81" s="3">
        <f>Sheet2!$B$6+(Sheet1!D81-1)*Sheet2!$B$4+(B81-1)*Sheet2!$B$7</f>
        <v>77.207999999999998</v>
      </c>
      <c r="G81" s="2">
        <f>E81/Sheet2!$B$1</f>
        <v>0.58350784191716265</v>
      </c>
      <c r="H81" s="2">
        <f>F81/Sheet2!$B$2</f>
        <v>0.34212788585102144</v>
      </c>
    </row>
    <row r="82" spans="1:8" x14ac:dyDescent="0.35">
      <c r="A82" s="4">
        <v>81</v>
      </c>
      <c r="B82" s="4">
        <v>1</v>
      </c>
      <c r="C82" s="4">
        <f t="shared" si="2"/>
        <v>41</v>
      </c>
      <c r="D82" s="4">
        <f t="shared" si="1"/>
        <v>3</v>
      </c>
      <c r="E82" s="3">
        <f>Sheet2!$B$5+(Sheet1!C82-1)*Sheet2!$B$3</f>
        <v>585.15100000000143</v>
      </c>
      <c r="F82" s="3">
        <f>Sheet2!$B$6+(Sheet1!D82-1)*Sheet2!$B$4+(B82-1)*Sheet2!$B$7</f>
        <v>82.021999999999991</v>
      </c>
      <c r="G82" s="2">
        <f>E82/Sheet2!$B$1</f>
        <v>0.58350784191716265</v>
      </c>
      <c r="H82" s="2">
        <f>F82/Sheet2!$B$2</f>
        <v>0.36345991935126509</v>
      </c>
    </row>
    <row r="83" spans="1:8" x14ac:dyDescent="0.35">
      <c r="A83" s="4">
        <v>82</v>
      </c>
      <c r="B83" s="4">
        <v>1</v>
      </c>
      <c r="C83" s="4">
        <f t="shared" si="2"/>
        <v>41</v>
      </c>
      <c r="D83" s="4">
        <f t="shared" si="1"/>
        <v>4</v>
      </c>
      <c r="E83" s="3">
        <f>Sheet2!$B$5+(Sheet1!C83-1)*Sheet2!$B$3</f>
        <v>585.15100000000143</v>
      </c>
      <c r="F83" s="3">
        <f>Sheet2!$B$6+(Sheet1!D83-1)*Sheet2!$B$4+(B83-1)*Sheet2!$B$7</f>
        <v>86.835999999999984</v>
      </c>
      <c r="G83" s="2">
        <f>E83/Sheet2!$B$1</f>
        <v>0.58350784191716265</v>
      </c>
      <c r="H83" s="2">
        <f>F83/Sheet2!$B$2</f>
        <v>0.3847919528515088</v>
      </c>
    </row>
    <row r="84" spans="1:8" x14ac:dyDescent="0.35">
      <c r="A84" s="4">
        <v>83</v>
      </c>
      <c r="B84" s="4">
        <v>1</v>
      </c>
      <c r="C84" s="4">
        <f t="shared" si="2"/>
        <v>41</v>
      </c>
      <c r="D84" s="4">
        <f t="shared" si="1"/>
        <v>5</v>
      </c>
      <c r="E84" s="3">
        <f>Sheet2!$B$5+(Sheet1!C84-1)*Sheet2!$B$3</f>
        <v>585.15100000000143</v>
      </c>
      <c r="F84" s="3">
        <f>Sheet2!$B$6+(Sheet1!D84-1)*Sheet2!$B$4+(B84-1)*Sheet2!$B$7</f>
        <v>91.649999999999977</v>
      </c>
      <c r="G84" s="2">
        <f>E84/Sheet2!$B$1</f>
        <v>0.58350784191716265</v>
      </c>
      <c r="H84" s="2">
        <f>F84/Sheet2!$B$2</f>
        <v>0.40612398635175251</v>
      </c>
    </row>
    <row r="85" spans="1:8" x14ac:dyDescent="0.35">
      <c r="A85" s="4">
        <v>84</v>
      </c>
      <c r="B85" s="4">
        <v>1</v>
      </c>
      <c r="C85" s="4">
        <f t="shared" si="2"/>
        <v>41</v>
      </c>
      <c r="D85" s="4">
        <f t="shared" si="1"/>
        <v>6</v>
      </c>
      <c r="E85" s="3">
        <f>Sheet2!$B$5+(Sheet1!C85-1)*Sheet2!$B$3</f>
        <v>585.15100000000143</v>
      </c>
      <c r="F85" s="3">
        <f>Sheet2!$B$6+(Sheet1!D85-1)*Sheet2!$B$4+(B85-1)*Sheet2!$B$7</f>
        <v>96.46399999999997</v>
      </c>
      <c r="G85" s="2">
        <f>E85/Sheet2!$B$1</f>
        <v>0.58350784191716265</v>
      </c>
      <c r="H85" s="2">
        <f>F85/Sheet2!$B$2</f>
        <v>0.42745601985199616</v>
      </c>
    </row>
    <row r="86" spans="1:8" x14ac:dyDescent="0.35">
      <c r="A86" s="4">
        <v>85</v>
      </c>
      <c r="B86" s="4">
        <v>1</v>
      </c>
      <c r="C86" s="4">
        <f t="shared" si="2"/>
        <v>42</v>
      </c>
      <c r="D86" s="4">
        <f t="shared" si="1"/>
        <v>1</v>
      </c>
      <c r="E86" s="3">
        <f>Sheet2!$B$5+(Sheet1!C86-1)*Sheet2!$B$3</f>
        <v>597.82500000000141</v>
      </c>
      <c r="F86" s="3">
        <f>Sheet2!$B$6+(Sheet1!D86-1)*Sheet2!$B$4+(B86-1)*Sheet2!$B$7</f>
        <v>72.394000000000005</v>
      </c>
      <c r="G86" s="2">
        <f>E86/Sheet2!$B$1</f>
        <v>0.59614625215393591</v>
      </c>
      <c r="H86" s="2">
        <f>F86/Sheet2!$B$2</f>
        <v>0.32079585235077773</v>
      </c>
    </row>
    <row r="87" spans="1:8" x14ac:dyDescent="0.35">
      <c r="A87" s="4">
        <v>86</v>
      </c>
      <c r="B87" s="4">
        <v>1</v>
      </c>
      <c r="C87" s="4">
        <f t="shared" si="2"/>
        <v>42</v>
      </c>
      <c r="D87" s="4">
        <f t="shared" si="1"/>
        <v>2</v>
      </c>
      <c r="E87" s="3">
        <f>Sheet2!$B$5+(Sheet1!C87-1)*Sheet2!$B$3</f>
        <v>597.82500000000141</v>
      </c>
      <c r="F87" s="3">
        <f>Sheet2!$B$6+(Sheet1!D87-1)*Sheet2!$B$4+(B87-1)*Sheet2!$B$7</f>
        <v>77.207999999999998</v>
      </c>
      <c r="G87" s="2">
        <f>E87/Sheet2!$B$1</f>
        <v>0.59614625215393591</v>
      </c>
      <c r="H87" s="2">
        <f>F87/Sheet2!$B$2</f>
        <v>0.34212788585102144</v>
      </c>
    </row>
    <row r="88" spans="1:8" x14ac:dyDescent="0.35">
      <c r="A88" s="4">
        <v>87</v>
      </c>
      <c r="B88" s="4">
        <v>1</v>
      </c>
      <c r="C88" s="4">
        <f t="shared" si="2"/>
        <v>42</v>
      </c>
      <c r="D88" s="4">
        <f t="shared" si="1"/>
        <v>3</v>
      </c>
      <c r="E88" s="3">
        <f>Sheet2!$B$5+(Sheet1!C88-1)*Sheet2!$B$3</f>
        <v>597.82500000000141</v>
      </c>
      <c r="F88" s="3">
        <f>Sheet2!$B$6+(Sheet1!D88-1)*Sheet2!$B$4+(B88-1)*Sheet2!$B$7</f>
        <v>82.021999999999991</v>
      </c>
      <c r="G88" s="2">
        <f>E88/Sheet2!$B$1</f>
        <v>0.59614625215393591</v>
      </c>
      <c r="H88" s="2">
        <f>F88/Sheet2!$B$2</f>
        <v>0.36345991935126509</v>
      </c>
    </row>
    <row r="89" spans="1:8" x14ac:dyDescent="0.35">
      <c r="A89" s="4">
        <v>88</v>
      </c>
      <c r="B89" s="4">
        <v>1</v>
      </c>
      <c r="C89" s="4">
        <f t="shared" si="2"/>
        <v>42</v>
      </c>
      <c r="D89" s="4">
        <f t="shared" si="1"/>
        <v>4</v>
      </c>
      <c r="E89" s="3">
        <f>Sheet2!$B$5+(Sheet1!C89-1)*Sheet2!$B$3</f>
        <v>597.82500000000141</v>
      </c>
      <c r="F89" s="3">
        <f>Sheet2!$B$6+(Sheet1!D89-1)*Sheet2!$B$4+(B89-1)*Sheet2!$B$7</f>
        <v>86.835999999999984</v>
      </c>
      <c r="G89" s="2">
        <f>E89/Sheet2!$B$1</f>
        <v>0.59614625215393591</v>
      </c>
      <c r="H89" s="2">
        <f>F89/Sheet2!$B$2</f>
        <v>0.3847919528515088</v>
      </c>
    </row>
    <row r="90" spans="1:8" x14ac:dyDescent="0.35">
      <c r="A90" s="4">
        <v>89</v>
      </c>
      <c r="B90" s="4">
        <v>1</v>
      </c>
      <c r="C90" s="4">
        <f t="shared" si="2"/>
        <v>42</v>
      </c>
      <c r="D90" s="4">
        <f t="shared" si="1"/>
        <v>5</v>
      </c>
      <c r="E90" s="3">
        <f>Sheet2!$B$5+(Sheet1!C90-1)*Sheet2!$B$3</f>
        <v>597.82500000000141</v>
      </c>
      <c r="F90" s="3">
        <f>Sheet2!$B$6+(Sheet1!D90-1)*Sheet2!$B$4+(B90-1)*Sheet2!$B$7</f>
        <v>91.649999999999977</v>
      </c>
      <c r="G90" s="2">
        <f>E90/Sheet2!$B$1</f>
        <v>0.59614625215393591</v>
      </c>
      <c r="H90" s="2">
        <f>F90/Sheet2!$B$2</f>
        <v>0.40612398635175251</v>
      </c>
    </row>
    <row r="91" spans="1:8" x14ac:dyDescent="0.35">
      <c r="A91" s="4">
        <v>90</v>
      </c>
      <c r="B91" s="4">
        <v>1</v>
      </c>
      <c r="C91" s="4">
        <f t="shared" si="2"/>
        <v>42</v>
      </c>
      <c r="D91" s="4">
        <f t="shared" si="1"/>
        <v>6</v>
      </c>
      <c r="E91" s="3">
        <f>Sheet2!$B$5+(Sheet1!C91-1)*Sheet2!$B$3</f>
        <v>597.82500000000141</v>
      </c>
      <c r="F91" s="3">
        <f>Sheet2!$B$6+(Sheet1!D91-1)*Sheet2!$B$4+(B91-1)*Sheet2!$B$7</f>
        <v>96.46399999999997</v>
      </c>
      <c r="G91" s="2">
        <f>E91/Sheet2!$B$1</f>
        <v>0.59614625215393591</v>
      </c>
      <c r="H91" s="2">
        <f>F91/Sheet2!$B$2</f>
        <v>0.42745601985199616</v>
      </c>
    </row>
    <row r="92" spans="1:8" x14ac:dyDescent="0.35">
      <c r="A92" s="4">
        <v>91</v>
      </c>
      <c r="B92" s="4">
        <v>1</v>
      </c>
      <c r="C92" s="4">
        <f t="shared" si="2"/>
        <v>43</v>
      </c>
      <c r="D92" s="4">
        <f t="shared" si="1"/>
        <v>1</v>
      </c>
      <c r="E92" s="3">
        <f>Sheet2!$B$5+(Sheet1!C92-1)*Sheet2!$B$3</f>
        <v>610.4990000000015</v>
      </c>
      <c r="F92" s="3">
        <f>Sheet2!$B$6+(Sheet1!D92-1)*Sheet2!$B$4+(B92-1)*Sheet2!$B$7</f>
        <v>72.394000000000005</v>
      </c>
      <c r="G92" s="2">
        <f>E92/Sheet2!$B$1</f>
        <v>0.60878466239070927</v>
      </c>
      <c r="H92" s="2">
        <f>F92/Sheet2!$B$2</f>
        <v>0.32079585235077773</v>
      </c>
    </row>
    <row r="93" spans="1:8" x14ac:dyDescent="0.35">
      <c r="A93" s="4">
        <v>92</v>
      </c>
      <c r="B93" s="4">
        <v>1</v>
      </c>
      <c r="C93" s="4">
        <f t="shared" si="2"/>
        <v>43</v>
      </c>
      <c r="D93" s="4">
        <f t="shared" si="1"/>
        <v>2</v>
      </c>
      <c r="E93" s="3">
        <f>Sheet2!$B$5+(Sheet1!C93-1)*Sheet2!$B$3</f>
        <v>610.4990000000015</v>
      </c>
      <c r="F93" s="3">
        <f>Sheet2!$B$6+(Sheet1!D93-1)*Sheet2!$B$4+(B93-1)*Sheet2!$B$7</f>
        <v>77.207999999999998</v>
      </c>
      <c r="G93" s="2">
        <f>E93/Sheet2!$B$1</f>
        <v>0.60878466239070927</v>
      </c>
      <c r="H93" s="2">
        <f>F93/Sheet2!$B$2</f>
        <v>0.34212788585102144</v>
      </c>
    </row>
    <row r="94" spans="1:8" x14ac:dyDescent="0.35">
      <c r="A94" s="4">
        <v>93</v>
      </c>
      <c r="B94" s="4">
        <v>1</v>
      </c>
      <c r="C94" s="4">
        <f t="shared" si="2"/>
        <v>43</v>
      </c>
      <c r="D94" s="4">
        <f t="shared" si="1"/>
        <v>3</v>
      </c>
      <c r="E94" s="3">
        <f>Sheet2!$B$5+(Sheet1!C94-1)*Sheet2!$B$3</f>
        <v>610.4990000000015</v>
      </c>
      <c r="F94" s="3">
        <f>Sheet2!$B$6+(Sheet1!D94-1)*Sheet2!$B$4+(B94-1)*Sheet2!$B$7</f>
        <v>82.021999999999991</v>
      </c>
      <c r="G94" s="2">
        <f>E94/Sheet2!$B$1</f>
        <v>0.60878466239070927</v>
      </c>
      <c r="H94" s="2">
        <f>F94/Sheet2!$B$2</f>
        <v>0.36345991935126509</v>
      </c>
    </row>
    <row r="95" spans="1:8" x14ac:dyDescent="0.35">
      <c r="A95" s="4">
        <v>94</v>
      </c>
      <c r="B95" s="4">
        <v>1</v>
      </c>
      <c r="C95" s="4">
        <f t="shared" si="2"/>
        <v>43</v>
      </c>
      <c r="D95" s="4">
        <f t="shared" si="1"/>
        <v>4</v>
      </c>
      <c r="E95" s="3">
        <f>Sheet2!$B$5+(Sheet1!C95-1)*Sheet2!$B$3</f>
        <v>610.4990000000015</v>
      </c>
      <c r="F95" s="3">
        <f>Sheet2!$B$6+(Sheet1!D95-1)*Sheet2!$B$4+(B95-1)*Sheet2!$B$7</f>
        <v>86.835999999999984</v>
      </c>
      <c r="G95" s="2">
        <f>E95/Sheet2!$B$1</f>
        <v>0.60878466239070927</v>
      </c>
      <c r="H95" s="2">
        <f>F95/Sheet2!$B$2</f>
        <v>0.3847919528515088</v>
      </c>
    </row>
    <row r="96" spans="1:8" x14ac:dyDescent="0.35">
      <c r="A96" s="4">
        <v>95</v>
      </c>
      <c r="B96" s="4">
        <v>1</v>
      </c>
      <c r="C96" s="4">
        <f t="shared" si="2"/>
        <v>43</v>
      </c>
      <c r="D96" s="4">
        <f t="shared" si="1"/>
        <v>5</v>
      </c>
      <c r="E96" s="3">
        <f>Sheet2!$B$5+(Sheet1!C96-1)*Sheet2!$B$3</f>
        <v>610.4990000000015</v>
      </c>
      <c r="F96" s="3">
        <f>Sheet2!$B$6+(Sheet1!D96-1)*Sheet2!$B$4+(B96-1)*Sheet2!$B$7</f>
        <v>91.649999999999977</v>
      </c>
      <c r="G96" s="2">
        <f>E96/Sheet2!$B$1</f>
        <v>0.60878466239070927</v>
      </c>
      <c r="H96" s="2">
        <f>F96/Sheet2!$B$2</f>
        <v>0.40612398635175251</v>
      </c>
    </row>
    <row r="97" spans="1:8" x14ac:dyDescent="0.35">
      <c r="A97" s="4">
        <v>96</v>
      </c>
      <c r="B97" s="4">
        <v>1</v>
      </c>
      <c r="C97" s="4">
        <f t="shared" si="2"/>
        <v>43</v>
      </c>
      <c r="D97" s="4">
        <f t="shared" si="1"/>
        <v>6</v>
      </c>
      <c r="E97" s="3">
        <f>Sheet2!$B$5+(Sheet1!C97-1)*Sheet2!$B$3</f>
        <v>610.4990000000015</v>
      </c>
      <c r="F97" s="3">
        <f>Sheet2!$B$6+(Sheet1!D97-1)*Sheet2!$B$4+(B97-1)*Sheet2!$B$7</f>
        <v>96.46399999999997</v>
      </c>
      <c r="G97" s="2">
        <f>E97/Sheet2!$B$1</f>
        <v>0.60878466239070927</v>
      </c>
      <c r="H97" s="2">
        <f>F97/Sheet2!$B$2</f>
        <v>0.42745601985199616</v>
      </c>
    </row>
    <row r="98" spans="1:8" x14ac:dyDescent="0.35">
      <c r="A98" s="4">
        <v>97</v>
      </c>
      <c r="B98" s="4">
        <v>1</v>
      </c>
      <c r="C98" s="4">
        <f t="shared" si="2"/>
        <v>44</v>
      </c>
      <c r="D98" s="4">
        <f t="shared" si="1"/>
        <v>1</v>
      </c>
      <c r="E98" s="3">
        <f>Sheet2!$B$5+(Sheet1!C98-1)*Sheet2!$B$3</f>
        <v>623.17300000000159</v>
      </c>
      <c r="F98" s="3">
        <f>Sheet2!$B$6+(Sheet1!D98-1)*Sheet2!$B$4+(B98-1)*Sheet2!$B$7</f>
        <v>72.394000000000005</v>
      </c>
      <c r="G98" s="2">
        <f>E98/Sheet2!$B$1</f>
        <v>0.62142307262748253</v>
      </c>
      <c r="H98" s="2">
        <f>F98/Sheet2!$B$2</f>
        <v>0.32079585235077773</v>
      </c>
    </row>
    <row r="99" spans="1:8" x14ac:dyDescent="0.35">
      <c r="A99" s="4">
        <v>98</v>
      </c>
      <c r="B99" s="4">
        <v>1</v>
      </c>
      <c r="C99" s="4">
        <f t="shared" si="2"/>
        <v>44</v>
      </c>
      <c r="D99" s="4">
        <f t="shared" si="1"/>
        <v>2</v>
      </c>
      <c r="E99" s="3">
        <f>Sheet2!$B$5+(Sheet1!C99-1)*Sheet2!$B$3</f>
        <v>623.17300000000159</v>
      </c>
      <c r="F99" s="3">
        <f>Sheet2!$B$6+(Sheet1!D99-1)*Sheet2!$B$4+(B99-1)*Sheet2!$B$7</f>
        <v>77.207999999999998</v>
      </c>
      <c r="G99" s="2">
        <f>E99/Sheet2!$B$1</f>
        <v>0.62142307262748253</v>
      </c>
      <c r="H99" s="2">
        <f>F99/Sheet2!$B$2</f>
        <v>0.34212788585102144</v>
      </c>
    </row>
    <row r="100" spans="1:8" x14ac:dyDescent="0.35">
      <c r="A100" s="4">
        <v>99</v>
      </c>
      <c r="B100" s="4">
        <v>1</v>
      </c>
      <c r="C100" s="4">
        <f t="shared" si="2"/>
        <v>44</v>
      </c>
      <c r="D100" s="4">
        <f t="shared" si="1"/>
        <v>3</v>
      </c>
      <c r="E100" s="3">
        <f>Sheet2!$B$5+(Sheet1!C100-1)*Sheet2!$B$3</f>
        <v>623.17300000000159</v>
      </c>
      <c r="F100" s="3">
        <f>Sheet2!$B$6+(Sheet1!D100-1)*Sheet2!$B$4+(B100-1)*Sheet2!$B$7</f>
        <v>82.021999999999991</v>
      </c>
      <c r="G100" s="2">
        <f>E100/Sheet2!$B$1</f>
        <v>0.62142307262748253</v>
      </c>
      <c r="H100" s="2">
        <f>F100/Sheet2!$B$2</f>
        <v>0.36345991935126509</v>
      </c>
    </row>
    <row r="101" spans="1:8" x14ac:dyDescent="0.35">
      <c r="A101" s="4">
        <v>100</v>
      </c>
      <c r="B101" s="4">
        <v>1</v>
      </c>
      <c r="C101" s="4">
        <f t="shared" si="2"/>
        <v>44</v>
      </c>
      <c r="D101" s="4">
        <f t="shared" si="1"/>
        <v>4</v>
      </c>
      <c r="E101" s="3">
        <f>Sheet2!$B$5+(Sheet1!C101-1)*Sheet2!$B$3</f>
        <v>623.17300000000159</v>
      </c>
      <c r="F101" s="3">
        <f>Sheet2!$B$6+(Sheet1!D101-1)*Sheet2!$B$4+(B101-1)*Sheet2!$B$7</f>
        <v>86.835999999999984</v>
      </c>
      <c r="G101" s="2">
        <f>E101/Sheet2!$B$1</f>
        <v>0.62142307262748253</v>
      </c>
      <c r="H101" s="2">
        <f>F101/Sheet2!$B$2</f>
        <v>0.3847919528515088</v>
      </c>
    </row>
    <row r="102" spans="1:8" x14ac:dyDescent="0.35">
      <c r="A102" s="4">
        <v>101</v>
      </c>
      <c r="B102" s="4">
        <v>1</v>
      </c>
      <c r="C102" s="4">
        <f t="shared" si="2"/>
        <v>44</v>
      </c>
      <c r="D102" s="4">
        <f t="shared" si="1"/>
        <v>5</v>
      </c>
      <c r="E102" s="3">
        <f>Sheet2!$B$5+(Sheet1!C102-1)*Sheet2!$B$3</f>
        <v>623.17300000000159</v>
      </c>
      <c r="F102" s="3">
        <f>Sheet2!$B$6+(Sheet1!D102-1)*Sheet2!$B$4+(B102-1)*Sheet2!$B$7</f>
        <v>91.649999999999977</v>
      </c>
      <c r="G102" s="2">
        <f>E102/Sheet2!$B$1</f>
        <v>0.62142307262748253</v>
      </c>
      <c r="H102" s="2">
        <f>F102/Sheet2!$B$2</f>
        <v>0.40612398635175251</v>
      </c>
    </row>
    <row r="103" spans="1:8" x14ac:dyDescent="0.35">
      <c r="A103" s="4">
        <v>102</v>
      </c>
      <c r="B103" s="4">
        <v>1</v>
      </c>
      <c r="C103" s="4">
        <f t="shared" si="2"/>
        <v>44</v>
      </c>
      <c r="D103" s="4">
        <f t="shared" si="1"/>
        <v>6</v>
      </c>
      <c r="E103" s="3">
        <f>Sheet2!$B$5+(Sheet1!C103-1)*Sheet2!$B$3</f>
        <v>623.17300000000159</v>
      </c>
      <c r="F103" s="3">
        <f>Sheet2!$B$6+(Sheet1!D103-1)*Sheet2!$B$4+(B103-1)*Sheet2!$B$7</f>
        <v>96.46399999999997</v>
      </c>
      <c r="G103" s="2">
        <f>E103/Sheet2!$B$1</f>
        <v>0.62142307262748253</v>
      </c>
      <c r="H103" s="2">
        <f>F103/Sheet2!$B$2</f>
        <v>0.42745601985199616</v>
      </c>
    </row>
    <row r="104" spans="1:8" x14ac:dyDescent="0.35">
      <c r="A104" s="4">
        <v>103</v>
      </c>
      <c r="B104" s="4">
        <v>1</v>
      </c>
      <c r="C104" s="4">
        <f t="shared" si="2"/>
        <v>45</v>
      </c>
      <c r="D104" s="4">
        <f t="shared" si="1"/>
        <v>1</v>
      </c>
      <c r="E104" s="3">
        <f>Sheet2!$B$5+(Sheet1!C104-1)*Sheet2!$B$3</f>
        <v>635.84700000000157</v>
      </c>
      <c r="F104" s="3">
        <f>Sheet2!$B$6+(Sheet1!D104-1)*Sheet2!$B$4+(B104-1)*Sheet2!$B$7</f>
        <v>72.394000000000005</v>
      </c>
      <c r="G104" s="2">
        <f>E104/Sheet2!$B$1</f>
        <v>0.63406148286425579</v>
      </c>
      <c r="H104" s="2">
        <f>F104/Sheet2!$B$2</f>
        <v>0.32079585235077773</v>
      </c>
    </row>
    <row r="105" spans="1:8" x14ac:dyDescent="0.35">
      <c r="A105" s="4">
        <v>104</v>
      </c>
      <c r="B105" s="4">
        <v>1</v>
      </c>
      <c r="C105" s="4">
        <f t="shared" si="2"/>
        <v>45</v>
      </c>
      <c r="D105" s="4">
        <f t="shared" si="1"/>
        <v>2</v>
      </c>
      <c r="E105" s="3">
        <f>Sheet2!$B$5+(Sheet1!C105-1)*Sheet2!$B$3</f>
        <v>635.84700000000157</v>
      </c>
      <c r="F105" s="3">
        <f>Sheet2!$B$6+(Sheet1!D105-1)*Sheet2!$B$4+(B105-1)*Sheet2!$B$7</f>
        <v>77.207999999999998</v>
      </c>
      <c r="G105" s="2">
        <f>E105/Sheet2!$B$1</f>
        <v>0.63406148286425579</v>
      </c>
      <c r="H105" s="2">
        <f>F105/Sheet2!$B$2</f>
        <v>0.34212788585102144</v>
      </c>
    </row>
    <row r="106" spans="1:8" x14ac:dyDescent="0.35">
      <c r="A106" s="4">
        <v>105</v>
      </c>
      <c r="B106" s="4">
        <v>1</v>
      </c>
      <c r="C106" s="4">
        <f t="shared" si="2"/>
        <v>45</v>
      </c>
      <c r="D106" s="4">
        <f t="shared" si="1"/>
        <v>3</v>
      </c>
      <c r="E106" s="3">
        <f>Sheet2!$B$5+(Sheet1!C106-1)*Sheet2!$B$3</f>
        <v>635.84700000000157</v>
      </c>
      <c r="F106" s="3">
        <f>Sheet2!$B$6+(Sheet1!D106-1)*Sheet2!$B$4+(B106-1)*Sheet2!$B$7</f>
        <v>82.021999999999991</v>
      </c>
      <c r="G106" s="2">
        <f>E106/Sheet2!$B$1</f>
        <v>0.63406148286425579</v>
      </c>
      <c r="H106" s="2">
        <f>F106/Sheet2!$B$2</f>
        <v>0.36345991935126509</v>
      </c>
    </row>
    <row r="107" spans="1:8" x14ac:dyDescent="0.35">
      <c r="A107" s="4">
        <v>106</v>
      </c>
      <c r="B107" s="4">
        <v>1</v>
      </c>
      <c r="C107" s="4">
        <f t="shared" si="2"/>
        <v>45</v>
      </c>
      <c r="D107" s="4">
        <f t="shared" si="1"/>
        <v>4</v>
      </c>
      <c r="E107" s="3">
        <f>Sheet2!$B$5+(Sheet1!C107-1)*Sheet2!$B$3</f>
        <v>635.84700000000157</v>
      </c>
      <c r="F107" s="3">
        <f>Sheet2!$B$6+(Sheet1!D107-1)*Sheet2!$B$4+(B107-1)*Sheet2!$B$7</f>
        <v>86.835999999999984</v>
      </c>
      <c r="G107" s="2">
        <f>E107/Sheet2!$B$1</f>
        <v>0.63406148286425579</v>
      </c>
      <c r="H107" s="2">
        <f>F107/Sheet2!$B$2</f>
        <v>0.3847919528515088</v>
      </c>
    </row>
    <row r="108" spans="1:8" x14ac:dyDescent="0.35">
      <c r="A108" s="4">
        <v>107</v>
      </c>
      <c r="B108" s="4">
        <v>1</v>
      </c>
      <c r="C108" s="4">
        <f t="shared" si="2"/>
        <v>45</v>
      </c>
      <c r="D108" s="4">
        <f t="shared" si="1"/>
        <v>5</v>
      </c>
      <c r="E108" s="3">
        <f>Sheet2!$B$5+(Sheet1!C108-1)*Sheet2!$B$3</f>
        <v>635.84700000000157</v>
      </c>
      <c r="F108" s="3">
        <f>Sheet2!$B$6+(Sheet1!D108-1)*Sheet2!$B$4+(B108-1)*Sheet2!$B$7</f>
        <v>91.649999999999977</v>
      </c>
      <c r="G108" s="2">
        <f>E108/Sheet2!$B$1</f>
        <v>0.63406148286425579</v>
      </c>
      <c r="H108" s="2">
        <f>F108/Sheet2!$B$2</f>
        <v>0.40612398635175251</v>
      </c>
    </row>
    <row r="109" spans="1:8" x14ac:dyDescent="0.35">
      <c r="A109" s="4">
        <v>108</v>
      </c>
      <c r="B109" s="4">
        <v>1</v>
      </c>
      <c r="C109" s="4">
        <f t="shared" si="2"/>
        <v>45</v>
      </c>
      <c r="D109" s="4">
        <f t="shared" si="1"/>
        <v>6</v>
      </c>
      <c r="E109" s="3">
        <f>Sheet2!$B$5+(Sheet1!C109-1)*Sheet2!$B$3</f>
        <v>635.84700000000157</v>
      </c>
      <c r="F109" s="3">
        <f>Sheet2!$B$6+(Sheet1!D109-1)*Sheet2!$B$4+(B109-1)*Sheet2!$B$7</f>
        <v>96.46399999999997</v>
      </c>
      <c r="G109" s="2">
        <f>E109/Sheet2!$B$1</f>
        <v>0.63406148286425579</v>
      </c>
      <c r="H109" s="2">
        <f>F109/Sheet2!$B$2</f>
        <v>0.42745601985199616</v>
      </c>
    </row>
    <row r="110" spans="1:8" x14ac:dyDescent="0.35">
      <c r="A110" s="4">
        <v>109</v>
      </c>
      <c r="B110" s="4">
        <v>1</v>
      </c>
      <c r="C110" s="4">
        <f t="shared" si="2"/>
        <v>46</v>
      </c>
      <c r="D110" s="4">
        <f t="shared" si="1"/>
        <v>1</v>
      </c>
      <c r="E110" s="3">
        <f>Sheet2!$B$5+(Sheet1!C110-1)*Sheet2!$B$3</f>
        <v>648.52100000000155</v>
      </c>
      <c r="F110" s="3">
        <f>Sheet2!$B$6+(Sheet1!D110-1)*Sheet2!$B$4+(B110-1)*Sheet2!$B$7</f>
        <v>72.394000000000005</v>
      </c>
      <c r="G110" s="2">
        <f>E110/Sheet2!$B$1</f>
        <v>0.64669989310102904</v>
      </c>
      <c r="H110" s="2">
        <f>F110/Sheet2!$B$2</f>
        <v>0.32079585235077773</v>
      </c>
    </row>
    <row r="111" spans="1:8" x14ac:dyDescent="0.35">
      <c r="A111" s="4">
        <v>110</v>
      </c>
      <c r="B111" s="4">
        <v>1</v>
      </c>
      <c r="C111" s="4">
        <f t="shared" si="2"/>
        <v>46</v>
      </c>
      <c r="D111" s="4">
        <f t="shared" si="1"/>
        <v>2</v>
      </c>
      <c r="E111" s="3">
        <f>Sheet2!$B$5+(Sheet1!C111-1)*Sheet2!$B$3</f>
        <v>648.52100000000155</v>
      </c>
      <c r="F111" s="3">
        <f>Sheet2!$B$6+(Sheet1!D111-1)*Sheet2!$B$4+(B111-1)*Sheet2!$B$7</f>
        <v>77.207999999999998</v>
      </c>
      <c r="G111" s="2">
        <f>E111/Sheet2!$B$1</f>
        <v>0.64669989310102904</v>
      </c>
      <c r="H111" s="2">
        <f>F111/Sheet2!$B$2</f>
        <v>0.34212788585102144</v>
      </c>
    </row>
    <row r="112" spans="1:8" x14ac:dyDescent="0.35">
      <c r="A112" s="4">
        <v>111</v>
      </c>
      <c r="B112" s="4">
        <v>1</v>
      </c>
      <c r="C112" s="4">
        <f t="shared" si="2"/>
        <v>46</v>
      </c>
      <c r="D112" s="4">
        <f t="shared" si="1"/>
        <v>3</v>
      </c>
      <c r="E112" s="3">
        <f>Sheet2!$B$5+(Sheet1!C112-1)*Sheet2!$B$3</f>
        <v>648.52100000000155</v>
      </c>
      <c r="F112" s="3">
        <f>Sheet2!$B$6+(Sheet1!D112-1)*Sheet2!$B$4+(B112-1)*Sheet2!$B$7</f>
        <v>82.021999999999991</v>
      </c>
      <c r="G112" s="2">
        <f>E112/Sheet2!$B$1</f>
        <v>0.64669989310102904</v>
      </c>
      <c r="H112" s="2">
        <f>F112/Sheet2!$B$2</f>
        <v>0.36345991935126509</v>
      </c>
    </row>
    <row r="113" spans="1:8" x14ac:dyDescent="0.35">
      <c r="A113" s="4">
        <v>112</v>
      </c>
      <c r="B113" s="4">
        <v>1</v>
      </c>
      <c r="C113" s="4">
        <f t="shared" si="2"/>
        <v>46</v>
      </c>
      <c r="D113" s="4">
        <f t="shared" si="1"/>
        <v>4</v>
      </c>
      <c r="E113" s="3">
        <f>Sheet2!$B$5+(Sheet1!C113-1)*Sheet2!$B$3</f>
        <v>648.52100000000155</v>
      </c>
      <c r="F113" s="3">
        <f>Sheet2!$B$6+(Sheet1!D113-1)*Sheet2!$B$4+(B113-1)*Sheet2!$B$7</f>
        <v>86.835999999999984</v>
      </c>
      <c r="G113" s="2">
        <f>E113/Sheet2!$B$1</f>
        <v>0.64669989310102904</v>
      </c>
      <c r="H113" s="2">
        <f>F113/Sheet2!$B$2</f>
        <v>0.3847919528515088</v>
      </c>
    </row>
    <row r="114" spans="1:8" x14ac:dyDescent="0.35">
      <c r="A114" s="4">
        <v>113</v>
      </c>
      <c r="B114" s="4">
        <v>1</v>
      </c>
      <c r="C114" s="4">
        <f t="shared" si="2"/>
        <v>46</v>
      </c>
      <c r="D114" s="4">
        <f t="shared" si="1"/>
        <v>5</v>
      </c>
      <c r="E114" s="3">
        <f>Sheet2!$B$5+(Sheet1!C114-1)*Sheet2!$B$3</f>
        <v>648.52100000000155</v>
      </c>
      <c r="F114" s="3">
        <f>Sheet2!$B$6+(Sheet1!D114-1)*Sheet2!$B$4+(B114-1)*Sheet2!$B$7</f>
        <v>91.649999999999977</v>
      </c>
      <c r="G114" s="2">
        <f>E114/Sheet2!$B$1</f>
        <v>0.64669989310102904</v>
      </c>
      <c r="H114" s="2">
        <f>F114/Sheet2!$B$2</f>
        <v>0.40612398635175251</v>
      </c>
    </row>
    <row r="115" spans="1:8" x14ac:dyDescent="0.35">
      <c r="A115" s="4">
        <v>114</v>
      </c>
      <c r="B115" s="4">
        <v>1</v>
      </c>
      <c r="C115" s="4">
        <f t="shared" si="2"/>
        <v>46</v>
      </c>
      <c r="D115" s="4">
        <f t="shared" si="1"/>
        <v>6</v>
      </c>
      <c r="E115" s="3">
        <f>Sheet2!$B$5+(Sheet1!C115-1)*Sheet2!$B$3</f>
        <v>648.52100000000155</v>
      </c>
      <c r="F115" s="3">
        <f>Sheet2!$B$6+(Sheet1!D115-1)*Sheet2!$B$4+(B115-1)*Sheet2!$B$7</f>
        <v>96.46399999999997</v>
      </c>
      <c r="G115" s="2">
        <f>E115/Sheet2!$B$1</f>
        <v>0.64669989310102904</v>
      </c>
      <c r="H115" s="2">
        <f>F115/Sheet2!$B$2</f>
        <v>0.42745601985199616</v>
      </c>
    </row>
    <row r="116" spans="1:8" x14ac:dyDescent="0.35">
      <c r="A116" s="4">
        <v>115</v>
      </c>
      <c r="B116" s="4">
        <v>1</v>
      </c>
      <c r="C116" s="4">
        <f t="shared" si="2"/>
        <v>47</v>
      </c>
      <c r="D116" s="4">
        <f t="shared" si="1"/>
        <v>1</v>
      </c>
      <c r="E116" s="3">
        <f>Sheet2!$B$5+(Sheet1!C116-1)*Sheet2!$B$3</f>
        <v>661.19500000000164</v>
      </c>
      <c r="F116" s="3">
        <f>Sheet2!$B$6+(Sheet1!D116-1)*Sheet2!$B$4+(B116-1)*Sheet2!$B$7</f>
        <v>72.394000000000005</v>
      </c>
      <c r="G116" s="2">
        <f>E116/Sheet2!$B$1</f>
        <v>0.65933830333780241</v>
      </c>
      <c r="H116" s="2">
        <f>F116/Sheet2!$B$2</f>
        <v>0.32079585235077773</v>
      </c>
    </row>
    <row r="117" spans="1:8" x14ac:dyDescent="0.35">
      <c r="A117" s="4">
        <v>116</v>
      </c>
      <c r="B117" s="4">
        <v>1</v>
      </c>
      <c r="C117" s="4">
        <f t="shared" si="2"/>
        <v>47</v>
      </c>
      <c r="D117" s="4">
        <f t="shared" si="1"/>
        <v>2</v>
      </c>
      <c r="E117" s="3">
        <f>Sheet2!$B$5+(Sheet1!C117-1)*Sheet2!$B$3</f>
        <v>661.19500000000164</v>
      </c>
      <c r="F117" s="3">
        <f>Sheet2!$B$6+(Sheet1!D117-1)*Sheet2!$B$4+(B117-1)*Sheet2!$B$7</f>
        <v>77.207999999999998</v>
      </c>
      <c r="G117" s="2">
        <f>E117/Sheet2!$B$1</f>
        <v>0.65933830333780241</v>
      </c>
      <c r="H117" s="2">
        <f>F117/Sheet2!$B$2</f>
        <v>0.34212788585102144</v>
      </c>
    </row>
    <row r="118" spans="1:8" x14ac:dyDescent="0.35">
      <c r="A118" s="4">
        <v>117</v>
      </c>
      <c r="B118" s="4">
        <v>1</v>
      </c>
      <c r="C118" s="4">
        <f t="shared" si="2"/>
        <v>47</v>
      </c>
      <c r="D118" s="4">
        <f t="shared" si="1"/>
        <v>3</v>
      </c>
      <c r="E118" s="3">
        <f>Sheet2!$B$5+(Sheet1!C118-1)*Sheet2!$B$3</f>
        <v>661.19500000000164</v>
      </c>
      <c r="F118" s="3">
        <f>Sheet2!$B$6+(Sheet1!D118-1)*Sheet2!$B$4+(B118-1)*Sheet2!$B$7</f>
        <v>82.021999999999991</v>
      </c>
      <c r="G118" s="2">
        <f>E118/Sheet2!$B$1</f>
        <v>0.65933830333780241</v>
      </c>
      <c r="H118" s="2">
        <f>F118/Sheet2!$B$2</f>
        <v>0.36345991935126509</v>
      </c>
    </row>
    <row r="119" spans="1:8" x14ac:dyDescent="0.35">
      <c r="A119" s="4">
        <v>118</v>
      </c>
      <c r="B119" s="4">
        <v>1</v>
      </c>
      <c r="C119" s="4">
        <f t="shared" si="2"/>
        <v>47</v>
      </c>
      <c r="D119" s="4">
        <f t="shared" si="1"/>
        <v>4</v>
      </c>
      <c r="E119" s="3">
        <f>Sheet2!$B$5+(Sheet1!C119-1)*Sheet2!$B$3</f>
        <v>661.19500000000164</v>
      </c>
      <c r="F119" s="3">
        <f>Sheet2!$B$6+(Sheet1!D119-1)*Sheet2!$B$4+(B119-1)*Sheet2!$B$7</f>
        <v>86.835999999999984</v>
      </c>
      <c r="G119" s="2">
        <f>E119/Sheet2!$B$1</f>
        <v>0.65933830333780241</v>
      </c>
      <c r="H119" s="2">
        <f>F119/Sheet2!$B$2</f>
        <v>0.3847919528515088</v>
      </c>
    </row>
    <row r="120" spans="1:8" x14ac:dyDescent="0.35">
      <c r="A120" s="4">
        <v>119</v>
      </c>
      <c r="B120" s="4">
        <v>1</v>
      </c>
      <c r="C120" s="4">
        <f t="shared" si="2"/>
        <v>47</v>
      </c>
      <c r="D120" s="4">
        <f t="shared" si="1"/>
        <v>5</v>
      </c>
      <c r="E120" s="3">
        <f>Sheet2!$B$5+(Sheet1!C120-1)*Sheet2!$B$3</f>
        <v>661.19500000000164</v>
      </c>
      <c r="F120" s="3">
        <f>Sheet2!$B$6+(Sheet1!D120-1)*Sheet2!$B$4+(B120-1)*Sheet2!$B$7</f>
        <v>91.649999999999977</v>
      </c>
      <c r="G120" s="2">
        <f>E120/Sheet2!$B$1</f>
        <v>0.65933830333780241</v>
      </c>
      <c r="H120" s="2">
        <f>F120/Sheet2!$B$2</f>
        <v>0.40612398635175251</v>
      </c>
    </row>
    <row r="121" spans="1:8" x14ac:dyDescent="0.35">
      <c r="A121" s="4">
        <v>120</v>
      </c>
      <c r="B121" s="4">
        <v>1</v>
      </c>
      <c r="C121" s="4">
        <f t="shared" si="2"/>
        <v>47</v>
      </c>
      <c r="D121" s="4">
        <f t="shared" si="1"/>
        <v>6</v>
      </c>
      <c r="E121" s="3">
        <f>Sheet2!$B$5+(Sheet1!C121-1)*Sheet2!$B$3</f>
        <v>661.19500000000164</v>
      </c>
      <c r="F121" s="3">
        <f>Sheet2!$B$6+(Sheet1!D121-1)*Sheet2!$B$4+(B121-1)*Sheet2!$B$7</f>
        <v>96.46399999999997</v>
      </c>
      <c r="G121" s="2">
        <f>E121/Sheet2!$B$1</f>
        <v>0.65933830333780241</v>
      </c>
      <c r="H121" s="2">
        <f>F121/Sheet2!$B$2</f>
        <v>0.42745601985199616</v>
      </c>
    </row>
    <row r="122" spans="1:8" x14ac:dyDescent="0.35">
      <c r="A122" s="4">
        <v>121</v>
      </c>
      <c r="B122" s="4">
        <v>1</v>
      </c>
      <c r="C122" s="4">
        <f t="shared" si="2"/>
        <v>48</v>
      </c>
      <c r="D122" s="4">
        <f t="shared" si="1"/>
        <v>1</v>
      </c>
      <c r="E122" s="3">
        <f>Sheet2!$B$5+(Sheet1!C122-1)*Sheet2!$B$3</f>
        <v>673.86900000000173</v>
      </c>
      <c r="F122" s="3">
        <f>Sheet2!$B$6+(Sheet1!D122-1)*Sheet2!$B$4+(B122-1)*Sheet2!$B$7</f>
        <v>72.394000000000005</v>
      </c>
      <c r="G122" s="2">
        <f>E122/Sheet2!$B$1</f>
        <v>0.67197671357457567</v>
      </c>
      <c r="H122" s="2">
        <f>F122/Sheet2!$B$2</f>
        <v>0.32079585235077773</v>
      </c>
    </row>
    <row r="123" spans="1:8" x14ac:dyDescent="0.35">
      <c r="A123" s="4">
        <v>122</v>
      </c>
      <c r="B123" s="4">
        <v>1</v>
      </c>
      <c r="C123" s="4">
        <f t="shared" si="2"/>
        <v>48</v>
      </c>
      <c r="D123" s="4">
        <f t="shared" si="1"/>
        <v>2</v>
      </c>
      <c r="E123" s="3">
        <f>Sheet2!$B$5+(Sheet1!C123-1)*Sheet2!$B$3</f>
        <v>673.86900000000173</v>
      </c>
      <c r="F123" s="3">
        <f>Sheet2!$B$6+(Sheet1!D123-1)*Sheet2!$B$4+(B123-1)*Sheet2!$B$7</f>
        <v>77.207999999999998</v>
      </c>
      <c r="G123" s="2">
        <f>E123/Sheet2!$B$1</f>
        <v>0.67197671357457567</v>
      </c>
      <c r="H123" s="2">
        <f>F123/Sheet2!$B$2</f>
        <v>0.34212788585102144</v>
      </c>
    </row>
    <row r="124" spans="1:8" x14ac:dyDescent="0.35">
      <c r="A124" s="4">
        <v>123</v>
      </c>
      <c r="B124" s="4">
        <v>1</v>
      </c>
      <c r="C124" s="4">
        <f t="shared" si="2"/>
        <v>48</v>
      </c>
      <c r="D124" s="4">
        <f t="shared" si="1"/>
        <v>3</v>
      </c>
      <c r="E124" s="3">
        <f>Sheet2!$B$5+(Sheet1!C124-1)*Sheet2!$B$3</f>
        <v>673.86900000000173</v>
      </c>
      <c r="F124" s="3">
        <f>Sheet2!$B$6+(Sheet1!D124-1)*Sheet2!$B$4+(B124-1)*Sheet2!$B$7</f>
        <v>82.021999999999991</v>
      </c>
      <c r="G124" s="2">
        <f>E124/Sheet2!$B$1</f>
        <v>0.67197671357457567</v>
      </c>
      <c r="H124" s="2">
        <f>F124/Sheet2!$B$2</f>
        <v>0.36345991935126509</v>
      </c>
    </row>
    <row r="125" spans="1:8" x14ac:dyDescent="0.35">
      <c r="A125" s="4">
        <v>124</v>
      </c>
      <c r="B125" s="4">
        <v>1</v>
      </c>
      <c r="C125" s="4">
        <f t="shared" si="2"/>
        <v>48</v>
      </c>
      <c r="D125" s="4">
        <f t="shared" si="1"/>
        <v>4</v>
      </c>
      <c r="E125" s="3">
        <f>Sheet2!$B$5+(Sheet1!C125-1)*Sheet2!$B$3</f>
        <v>673.86900000000173</v>
      </c>
      <c r="F125" s="3">
        <f>Sheet2!$B$6+(Sheet1!D125-1)*Sheet2!$B$4+(B125-1)*Sheet2!$B$7</f>
        <v>86.835999999999984</v>
      </c>
      <c r="G125" s="2">
        <f>E125/Sheet2!$B$1</f>
        <v>0.67197671357457567</v>
      </c>
      <c r="H125" s="2">
        <f>F125/Sheet2!$B$2</f>
        <v>0.3847919528515088</v>
      </c>
    </row>
    <row r="126" spans="1:8" x14ac:dyDescent="0.35">
      <c r="A126" s="4">
        <v>125</v>
      </c>
      <c r="B126" s="4">
        <v>1</v>
      </c>
      <c r="C126" s="4">
        <f t="shared" si="2"/>
        <v>48</v>
      </c>
      <c r="D126" s="4">
        <f t="shared" si="1"/>
        <v>5</v>
      </c>
      <c r="E126" s="3">
        <f>Sheet2!$B$5+(Sheet1!C126-1)*Sheet2!$B$3</f>
        <v>673.86900000000173</v>
      </c>
      <c r="F126" s="3">
        <f>Sheet2!$B$6+(Sheet1!D126-1)*Sheet2!$B$4+(B126-1)*Sheet2!$B$7</f>
        <v>91.649999999999977</v>
      </c>
      <c r="G126" s="2">
        <f>E126/Sheet2!$B$1</f>
        <v>0.67197671357457567</v>
      </c>
      <c r="H126" s="2">
        <f>F126/Sheet2!$B$2</f>
        <v>0.40612398635175251</v>
      </c>
    </row>
    <row r="127" spans="1:8" x14ac:dyDescent="0.35">
      <c r="A127" s="4">
        <v>126</v>
      </c>
      <c r="B127" s="4">
        <v>1</v>
      </c>
      <c r="C127" s="4">
        <f t="shared" si="2"/>
        <v>48</v>
      </c>
      <c r="D127" s="4">
        <f t="shared" si="1"/>
        <v>6</v>
      </c>
      <c r="E127" s="3">
        <f>Sheet2!$B$5+(Sheet1!C127-1)*Sheet2!$B$3</f>
        <v>673.86900000000173</v>
      </c>
      <c r="F127" s="3">
        <f>Sheet2!$B$6+(Sheet1!D127-1)*Sheet2!$B$4+(B127-1)*Sheet2!$B$7</f>
        <v>96.46399999999997</v>
      </c>
      <c r="G127" s="2">
        <f>E127/Sheet2!$B$1</f>
        <v>0.67197671357457567</v>
      </c>
      <c r="H127" s="2">
        <f>F127/Sheet2!$B$2</f>
        <v>0.42745601985199616</v>
      </c>
    </row>
    <row r="128" spans="1:8" x14ac:dyDescent="0.35">
      <c r="A128" s="4">
        <v>127</v>
      </c>
      <c r="B128" s="4">
        <v>1</v>
      </c>
      <c r="C128" s="4">
        <f t="shared" si="2"/>
        <v>49</v>
      </c>
      <c r="D128" s="4">
        <f t="shared" si="1"/>
        <v>1</v>
      </c>
      <c r="E128" s="3">
        <f>Sheet2!$B$5+(Sheet1!C128-1)*Sheet2!$B$3</f>
        <v>686.54300000000171</v>
      </c>
      <c r="F128" s="3">
        <f>Sheet2!$B$6+(Sheet1!D128-1)*Sheet2!$B$4+(B128-1)*Sheet2!$B$7</f>
        <v>72.394000000000005</v>
      </c>
      <c r="G128" s="2">
        <f>E128/Sheet2!$B$1</f>
        <v>0.68461512381134892</v>
      </c>
      <c r="H128" s="2">
        <f>F128/Sheet2!$B$2</f>
        <v>0.32079585235077773</v>
      </c>
    </row>
    <row r="129" spans="1:8" x14ac:dyDescent="0.35">
      <c r="A129" s="4">
        <v>128</v>
      </c>
      <c r="B129" s="4">
        <v>1</v>
      </c>
      <c r="C129" s="4">
        <f t="shared" si="2"/>
        <v>49</v>
      </c>
      <c r="D129" s="4">
        <f t="shared" si="1"/>
        <v>2</v>
      </c>
      <c r="E129" s="3">
        <f>Sheet2!$B$5+(Sheet1!C129-1)*Sheet2!$B$3</f>
        <v>686.54300000000171</v>
      </c>
      <c r="F129" s="3">
        <f>Sheet2!$B$6+(Sheet1!D129-1)*Sheet2!$B$4+(B129-1)*Sheet2!$B$7</f>
        <v>77.207999999999998</v>
      </c>
      <c r="G129" s="2">
        <f>E129/Sheet2!$B$1</f>
        <v>0.68461512381134892</v>
      </c>
      <c r="H129" s="2">
        <f>F129/Sheet2!$B$2</f>
        <v>0.34212788585102144</v>
      </c>
    </row>
    <row r="130" spans="1:8" x14ac:dyDescent="0.35">
      <c r="A130" s="4">
        <v>129</v>
      </c>
      <c r="B130" s="4">
        <v>1</v>
      </c>
      <c r="C130" s="4">
        <f t="shared" si="2"/>
        <v>49</v>
      </c>
      <c r="D130" s="4">
        <f t="shared" si="1"/>
        <v>3</v>
      </c>
      <c r="E130" s="3">
        <f>Sheet2!$B$5+(Sheet1!C130-1)*Sheet2!$B$3</f>
        <v>686.54300000000171</v>
      </c>
      <c r="F130" s="3">
        <f>Sheet2!$B$6+(Sheet1!D130-1)*Sheet2!$B$4+(B130-1)*Sheet2!$B$7</f>
        <v>82.021999999999991</v>
      </c>
      <c r="G130" s="2">
        <f>E130/Sheet2!$B$1</f>
        <v>0.68461512381134892</v>
      </c>
      <c r="H130" s="2">
        <f>F130/Sheet2!$B$2</f>
        <v>0.36345991935126509</v>
      </c>
    </row>
    <row r="131" spans="1:8" x14ac:dyDescent="0.35">
      <c r="A131" s="4">
        <v>130</v>
      </c>
      <c r="B131" s="4">
        <v>1</v>
      </c>
      <c r="C131" s="4">
        <f t="shared" si="2"/>
        <v>49</v>
      </c>
      <c r="D131" s="4">
        <f t="shared" ref="D131:D194" si="3">MOD(A131-1,6)+1</f>
        <v>4</v>
      </c>
      <c r="E131" s="3">
        <f>Sheet2!$B$5+(Sheet1!C131-1)*Sheet2!$B$3</f>
        <v>686.54300000000171</v>
      </c>
      <c r="F131" s="3">
        <f>Sheet2!$B$6+(Sheet1!D131-1)*Sheet2!$B$4+(B131-1)*Sheet2!$B$7</f>
        <v>86.835999999999984</v>
      </c>
      <c r="G131" s="2">
        <f>E131/Sheet2!$B$1</f>
        <v>0.68461512381134892</v>
      </c>
      <c r="H131" s="2">
        <f>F131/Sheet2!$B$2</f>
        <v>0.3847919528515088</v>
      </c>
    </row>
    <row r="132" spans="1:8" x14ac:dyDescent="0.35">
      <c r="A132" s="4">
        <v>131</v>
      </c>
      <c r="B132" s="4">
        <v>1</v>
      </c>
      <c r="C132" s="4">
        <f t="shared" si="2"/>
        <v>49</v>
      </c>
      <c r="D132" s="4">
        <f t="shared" si="3"/>
        <v>5</v>
      </c>
      <c r="E132" s="3">
        <f>Sheet2!$B$5+(Sheet1!C132-1)*Sheet2!$B$3</f>
        <v>686.54300000000171</v>
      </c>
      <c r="F132" s="3">
        <f>Sheet2!$B$6+(Sheet1!D132-1)*Sheet2!$B$4+(B132-1)*Sheet2!$B$7</f>
        <v>91.649999999999977</v>
      </c>
      <c r="G132" s="2">
        <f>E132/Sheet2!$B$1</f>
        <v>0.68461512381134892</v>
      </c>
      <c r="H132" s="2">
        <f>F132/Sheet2!$B$2</f>
        <v>0.40612398635175251</v>
      </c>
    </row>
    <row r="133" spans="1:8" x14ac:dyDescent="0.35">
      <c r="A133" s="4">
        <v>132</v>
      </c>
      <c r="B133" s="4">
        <v>1</v>
      </c>
      <c r="C133" s="4">
        <f t="shared" si="2"/>
        <v>49</v>
      </c>
      <c r="D133" s="4">
        <f t="shared" si="3"/>
        <v>6</v>
      </c>
      <c r="E133" s="3">
        <f>Sheet2!$B$5+(Sheet1!C133-1)*Sheet2!$B$3</f>
        <v>686.54300000000171</v>
      </c>
      <c r="F133" s="3">
        <f>Sheet2!$B$6+(Sheet1!D133-1)*Sheet2!$B$4+(B133-1)*Sheet2!$B$7</f>
        <v>96.46399999999997</v>
      </c>
      <c r="G133" s="2">
        <f>E133/Sheet2!$B$1</f>
        <v>0.68461512381134892</v>
      </c>
      <c r="H133" s="2">
        <f>F133/Sheet2!$B$2</f>
        <v>0.42745601985199616</v>
      </c>
    </row>
    <row r="134" spans="1:8" x14ac:dyDescent="0.35">
      <c r="A134" s="4">
        <v>133</v>
      </c>
      <c r="B134" s="4">
        <v>1</v>
      </c>
      <c r="C134" s="4">
        <f t="shared" si="2"/>
        <v>50</v>
      </c>
      <c r="D134" s="4">
        <f t="shared" si="3"/>
        <v>1</v>
      </c>
      <c r="E134" s="3">
        <f>Sheet2!$B$5+(Sheet1!C134-1)*Sheet2!$B$3</f>
        <v>699.21700000000169</v>
      </c>
      <c r="F134" s="3">
        <f>Sheet2!$B$6+(Sheet1!D134-1)*Sheet2!$B$4+(B134-1)*Sheet2!$B$7</f>
        <v>72.394000000000005</v>
      </c>
      <c r="G134" s="2">
        <f>E134/Sheet2!$B$1</f>
        <v>0.69725353404812218</v>
      </c>
      <c r="H134" s="2">
        <f>F134/Sheet2!$B$2</f>
        <v>0.32079585235077773</v>
      </c>
    </row>
    <row r="135" spans="1:8" x14ac:dyDescent="0.35">
      <c r="A135" s="4">
        <v>134</v>
      </c>
      <c r="B135" s="4">
        <v>1</v>
      </c>
      <c r="C135" s="4">
        <f t="shared" si="2"/>
        <v>50</v>
      </c>
      <c r="D135" s="4">
        <f t="shared" si="3"/>
        <v>2</v>
      </c>
      <c r="E135" s="3">
        <f>Sheet2!$B$5+(Sheet1!C135-1)*Sheet2!$B$3</f>
        <v>699.21700000000169</v>
      </c>
      <c r="F135" s="3">
        <f>Sheet2!$B$6+(Sheet1!D135-1)*Sheet2!$B$4+(B135-1)*Sheet2!$B$7</f>
        <v>77.207999999999998</v>
      </c>
      <c r="G135" s="2">
        <f>E135/Sheet2!$B$1</f>
        <v>0.69725353404812218</v>
      </c>
      <c r="H135" s="2">
        <f>F135/Sheet2!$B$2</f>
        <v>0.34212788585102144</v>
      </c>
    </row>
    <row r="136" spans="1:8" x14ac:dyDescent="0.35">
      <c r="A136" s="4">
        <v>135</v>
      </c>
      <c r="B136" s="4">
        <v>1</v>
      </c>
      <c r="C136" s="4">
        <f t="shared" si="2"/>
        <v>50</v>
      </c>
      <c r="D136" s="4">
        <f t="shared" si="3"/>
        <v>3</v>
      </c>
      <c r="E136" s="3">
        <f>Sheet2!$B$5+(Sheet1!C136-1)*Sheet2!$B$3</f>
        <v>699.21700000000169</v>
      </c>
      <c r="F136" s="3">
        <f>Sheet2!$B$6+(Sheet1!D136-1)*Sheet2!$B$4+(B136-1)*Sheet2!$B$7</f>
        <v>82.021999999999991</v>
      </c>
      <c r="G136" s="2">
        <f>E136/Sheet2!$B$1</f>
        <v>0.69725353404812218</v>
      </c>
      <c r="H136" s="2">
        <f>F136/Sheet2!$B$2</f>
        <v>0.36345991935126509</v>
      </c>
    </row>
    <row r="137" spans="1:8" x14ac:dyDescent="0.35">
      <c r="A137" s="4">
        <v>136</v>
      </c>
      <c r="B137" s="4">
        <v>1</v>
      </c>
      <c r="C137" s="4">
        <f t="shared" si="2"/>
        <v>50</v>
      </c>
      <c r="D137" s="4">
        <f t="shared" si="3"/>
        <v>4</v>
      </c>
      <c r="E137" s="3">
        <f>Sheet2!$B$5+(Sheet1!C137-1)*Sheet2!$B$3</f>
        <v>699.21700000000169</v>
      </c>
      <c r="F137" s="3">
        <f>Sheet2!$B$6+(Sheet1!D137-1)*Sheet2!$B$4+(B137-1)*Sheet2!$B$7</f>
        <v>86.835999999999984</v>
      </c>
      <c r="G137" s="2">
        <f>E137/Sheet2!$B$1</f>
        <v>0.69725353404812218</v>
      </c>
      <c r="H137" s="2">
        <f>F137/Sheet2!$B$2</f>
        <v>0.3847919528515088</v>
      </c>
    </row>
    <row r="138" spans="1:8" x14ac:dyDescent="0.35">
      <c r="A138" s="4">
        <v>137</v>
      </c>
      <c r="B138" s="4">
        <v>1</v>
      </c>
      <c r="C138" s="4">
        <f t="shared" si="2"/>
        <v>50</v>
      </c>
      <c r="D138" s="4">
        <f t="shared" si="3"/>
        <v>5</v>
      </c>
      <c r="E138" s="3">
        <f>Sheet2!$B$5+(Sheet1!C138-1)*Sheet2!$B$3</f>
        <v>699.21700000000169</v>
      </c>
      <c r="F138" s="3">
        <f>Sheet2!$B$6+(Sheet1!D138-1)*Sheet2!$B$4+(B138-1)*Sheet2!$B$7</f>
        <v>91.649999999999977</v>
      </c>
      <c r="G138" s="2">
        <f>E138/Sheet2!$B$1</f>
        <v>0.69725353404812218</v>
      </c>
      <c r="H138" s="2">
        <f>F138/Sheet2!$B$2</f>
        <v>0.40612398635175251</v>
      </c>
    </row>
    <row r="139" spans="1:8" x14ac:dyDescent="0.35">
      <c r="A139" s="4">
        <v>138</v>
      </c>
      <c r="B139" s="4">
        <v>1</v>
      </c>
      <c r="C139" s="4">
        <f t="shared" si="2"/>
        <v>50</v>
      </c>
      <c r="D139" s="4">
        <f t="shared" si="3"/>
        <v>6</v>
      </c>
      <c r="E139" s="3">
        <f>Sheet2!$B$5+(Sheet1!C139-1)*Sheet2!$B$3</f>
        <v>699.21700000000169</v>
      </c>
      <c r="F139" s="3">
        <f>Sheet2!$B$6+(Sheet1!D139-1)*Sheet2!$B$4+(B139-1)*Sheet2!$B$7</f>
        <v>96.46399999999997</v>
      </c>
      <c r="G139" s="2">
        <f>E139/Sheet2!$B$1</f>
        <v>0.69725353404812218</v>
      </c>
      <c r="H139" s="2">
        <f>F139/Sheet2!$B$2</f>
        <v>0.42745601985199616</v>
      </c>
    </row>
    <row r="140" spans="1:8" x14ac:dyDescent="0.35">
      <c r="A140" s="4">
        <v>139</v>
      </c>
      <c r="B140" s="4">
        <v>1</v>
      </c>
      <c r="C140" s="4">
        <f t="shared" si="2"/>
        <v>51</v>
      </c>
      <c r="D140" s="4">
        <f t="shared" si="3"/>
        <v>1</v>
      </c>
      <c r="E140" s="3">
        <f>Sheet2!$B$5+(Sheet1!C140-1)*Sheet2!$B$3</f>
        <v>711.89100000000178</v>
      </c>
      <c r="F140" s="3">
        <f>Sheet2!$B$6+(Sheet1!D140-1)*Sheet2!$B$4+(B140-1)*Sheet2!$B$7</f>
        <v>72.394000000000005</v>
      </c>
      <c r="G140" s="2">
        <f>E140/Sheet2!$B$1</f>
        <v>0.70989194428489555</v>
      </c>
      <c r="H140" s="2">
        <f>F140/Sheet2!$B$2</f>
        <v>0.32079585235077773</v>
      </c>
    </row>
    <row r="141" spans="1:8" x14ac:dyDescent="0.35">
      <c r="A141" s="4">
        <v>140</v>
      </c>
      <c r="B141" s="4">
        <v>1</v>
      </c>
      <c r="C141" s="4">
        <f t="shared" si="2"/>
        <v>51</v>
      </c>
      <c r="D141" s="4">
        <f t="shared" si="3"/>
        <v>2</v>
      </c>
      <c r="E141" s="3">
        <f>Sheet2!$B$5+(Sheet1!C141-1)*Sheet2!$B$3</f>
        <v>711.89100000000178</v>
      </c>
      <c r="F141" s="3">
        <f>Sheet2!$B$6+(Sheet1!D141-1)*Sheet2!$B$4+(B141-1)*Sheet2!$B$7</f>
        <v>77.207999999999998</v>
      </c>
      <c r="G141" s="2">
        <f>E141/Sheet2!$B$1</f>
        <v>0.70989194428489555</v>
      </c>
      <c r="H141" s="2">
        <f>F141/Sheet2!$B$2</f>
        <v>0.34212788585102144</v>
      </c>
    </row>
    <row r="142" spans="1:8" x14ac:dyDescent="0.35">
      <c r="A142" s="4">
        <v>141</v>
      </c>
      <c r="B142" s="4">
        <v>1</v>
      </c>
      <c r="C142" s="4">
        <f t="shared" si="2"/>
        <v>51</v>
      </c>
      <c r="D142" s="4">
        <f t="shared" si="3"/>
        <v>3</v>
      </c>
      <c r="E142" s="3">
        <f>Sheet2!$B$5+(Sheet1!C142-1)*Sheet2!$B$3</f>
        <v>711.89100000000178</v>
      </c>
      <c r="F142" s="3">
        <f>Sheet2!$B$6+(Sheet1!D142-1)*Sheet2!$B$4+(B142-1)*Sheet2!$B$7</f>
        <v>82.021999999999991</v>
      </c>
      <c r="G142" s="2">
        <f>E142/Sheet2!$B$1</f>
        <v>0.70989194428489555</v>
      </c>
      <c r="H142" s="2">
        <f>F142/Sheet2!$B$2</f>
        <v>0.36345991935126509</v>
      </c>
    </row>
    <row r="143" spans="1:8" x14ac:dyDescent="0.35">
      <c r="A143" s="4">
        <v>142</v>
      </c>
      <c r="B143" s="4">
        <v>1</v>
      </c>
      <c r="C143" s="4">
        <f t="shared" si="2"/>
        <v>51</v>
      </c>
      <c r="D143" s="4">
        <f t="shared" si="3"/>
        <v>4</v>
      </c>
      <c r="E143" s="3">
        <f>Sheet2!$B$5+(Sheet1!C143-1)*Sheet2!$B$3</f>
        <v>711.89100000000178</v>
      </c>
      <c r="F143" s="3">
        <f>Sheet2!$B$6+(Sheet1!D143-1)*Sheet2!$B$4+(B143-1)*Sheet2!$B$7</f>
        <v>86.835999999999984</v>
      </c>
      <c r="G143" s="2">
        <f>E143/Sheet2!$B$1</f>
        <v>0.70989194428489555</v>
      </c>
      <c r="H143" s="2">
        <f>F143/Sheet2!$B$2</f>
        <v>0.3847919528515088</v>
      </c>
    </row>
    <row r="144" spans="1:8" x14ac:dyDescent="0.35">
      <c r="A144" s="4">
        <v>143</v>
      </c>
      <c r="B144" s="4">
        <v>1</v>
      </c>
      <c r="C144" s="4">
        <f t="shared" si="2"/>
        <v>51</v>
      </c>
      <c r="D144" s="4">
        <f t="shared" si="3"/>
        <v>5</v>
      </c>
      <c r="E144" s="3">
        <f>Sheet2!$B$5+(Sheet1!C144-1)*Sheet2!$B$3</f>
        <v>711.89100000000178</v>
      </c>
      <c r="F144" s="3">
        <f>Sheet2!$B$6+(Sheet1!D144-1)*Sheet2!$B$4+(B144-1)*Sheet2!$B$7</f>
        <v>91.649999999999977</v>
      </c>
      <c r="G144" s="2">
        <f>E144/Sheet2!$B$1</f>
        <v>0.70989194428489555</v>
      </c>
      <c r="H144" s="2">
        <f>F144/Sheet2!$B$2</f>
        <v>0.40612398635175251</v>
      </c>
    </row>
    <row r="145" spans="1:8" x14ac:dyDescent="0.35">
      <c r="A145" s="4">
        <v>144</v>
      </c>
      <c r="B145" s="4">
        <v>1</v>
      </c>
      <c r="C145" s="4">
        <f>INT((A145-1)/6)+28</f>
        <v>51</v>
      </c>
      <c r="D145" s="4">
        <f t="shared" si="3"/>
        <v>6</v>
      </c>
      <c r="E145" s="3">
        <f>Sheet2!$B$5+(Sheet1!C145-1)*Sheet2!$B$3</f>
        <v>711.89100000000178</v>
      </c>
      <c r="F145" s="3">
        <f>Sheet2!$B$6+(Sheet1!D145-1)*Sheet2!$B$4+(B145-1)*Sheet2!$B$7</f>
        <v>96.46399999999997</v>
      </c>
      <c r="G145" s="2">
        <f>E145/Sheet2!$B$1</f>
        <v>0.70989194428489555</v>
      </c>
      <c r="H145" s="2">
        <f>F145/Sheet2!$B$2</f>
        <v>0.42745601985199616</v>
      </c>
    </row>
    <row r="146" spans="1:8" x14ac:dyDescent="0.35">
      <c r="A146" s="4">
        <v>145</v>
      </c>
      <c r="B146" s="4">
        <v>1</v>
      </c>
      <c r="C146" s="4">
        <f>INT((A146-1)/6)+28</f>
        <v>52</v>
      </c>
      <c r="D146" s="4">
        <f t="shared" si="3"/>
        <v>1</v>
      </c>
      <c r="E146" s="3">
        <f>Sheet2!$B$5+(Sheet1!C146-1)*Sheet2!$B$3</f>
        <v>724.56500000000187</v>
      </c>
      <c r="F146" s="3">
        <f>Sheet2!$B$6+(Sheet1!D146-1)*Sheet2!$B$4+(B146-1)*Sheet2!$B$7</f>
        <v>72.394000000000005</v>
      </c>
      <c r="G146" s="2">
        <f>E146/Sheet2!$B$1</f>
        <v>0.72253035452166881</v>
      </c>
      <c r="H146" s="2">
        <f>F146/Sheet2!$B$2</f>
        <v>0.32079585235077773</v>
      </c>
    </row>
    <row r="147" spans="1:8" x14ac:dyDescent="0.35">
      <c r="A147" s="4">
        <v>146</v>
      </c>
      <c r="B147" s="4">
        <v>1</v>
      </c>
      <c r="C147" s="4">
        <f>INT((A147-1)/6)+28</f>
        <v>52</v>
      </c>
      <c r="D147" s="4">
        <f t="shared" si="3"/>
        <v>2</v>
      </c>
      <c r="E147" s="3">
        <f>Sheet2!$B$5+(Sheet1!C147-1)*Sheet2!$B$3</f>
        <v>724.56500000000187</v>
      </c>
      <c r="F147" s="3">
        <f>Sheet2!$B$6+(Sheet1!D147-1)*Sheet2!$B$4+(B147-1)*Sheet2!$B$7</f>
        <v>77.207999999999998</v>
      </c>
      <c r="G147" s="2">
        <f>E147/Sheet2!$B$1</f>
        <v>0.72253035452166881</v>
      </c>
      <c r="H147" s="2">
        <f>F147/Sheet2!$B$2</f>
        <v>0.34212788585102144</v>
      </c>
    </row>
    <row r="148" spans="1:8" x14ac:dyDescent="0.35">
      <c r="A148" s="4">
        <v>147</v>
      </c>
      <c r="B148" s="4">
        <v>1</v>
      </c>
      <c r="C148" s="4">
        <f>INT((A148-1)/6)+28</f>
        <v>52</v>
      </c>
      <c r="D148" s="4">
        <f t="shared" si="3"/>
        <v>3</v>
      </c>
      <c r="E148" s="3">
        <f>Sheet2!$B$5+(Sheet1!C148-1)*Sheet2!$B$3</f>
        <v>724.56500000000187</v>
      </c>
      <c r="F148" s="3">
        <f>Sheet2!$B$6+(Sheet1!D148-1)*Sheet2!$B$4+(B148-1)*Sheet2!$B$7</f>
        <v>82.021999999999991</v>
      </c>
      <c r="G148" s="2">
        <f>E148/Sheet2!$B$1</f>
        <v>0.72253035452166881</v>
      </c>
      <c r="H148" s="2">
        <f>F148/Sheet2!$B$2</f>
        <v>0.36345991935126509</v>
      </c>
    </row>
    <row r="149" spans="1:8" x14ac:dyDescent="0.35">
      <c r="A149" s="4">
        <v>148</v>
      </c>
      <c r="B149" s="4">
        <v>1</v>
      </c>
      <c r="C149" s="4">
        <f>INT((A149-1)/6)+28</f>
        <v>52</v>
      </c>
      <c r="D149" s="4">
        <f t="shared" si="3"/>
        <v>4</v>
      </c>
      <c r="E149" s="3">
        <f>Sheet2!$B$5+(Sheet1!C149-1)*Sheet2!$B$3</f>
        <v>724.56500000000187</v>
      </c>
      <c r="F149" s="3">
        <f>Sheet2!$B$6+(Sheet1!D149-1)*Sheet2!$B$4+(B149-1)*Sheet2!$B$7</f>
        <v>86.835999999999984</v>
      </c>
      <c r="G149" s="2">
        <f>E149/Sheet2!$B$1</f>
        <v>0.72253035452166881</v>
      </c>
      <c r="H149" s="2">
        <f>F149/Sheet2!$B$2</f>
        <v>0.3847919528515088</v>
      </c>
    </row>
    <row r="150" spans="1:8" x14ac:dyDescent="0.35">
      <c r="A150" s="4">
        <v>149</v>
      </c>
      <c r="B150" s="4">
        <v>1</v>
      </c>
      <c r="C150" s="4">
        <f>INT((A150-1)/6)+28</f>
        <v>52</v>
      </c>
      <c r="D150" s="4">
        <f t="shared" si="3"/>
        <v>5</v>
      </c>
      <c r="E150" s="3">
        <f>Sheet2!$B$5+(Sheet1!C150-1)*Sheet2!$B$3</f>
        <v>724.56500000000187</v>
      </c>
      <c r="F150" s="3">
        <f>Sheet2!$B$6+(Sheet1!D150-1)*Sheet2!$B$4+(B150-1)*Sheet2!$B$7</f>
        <v>91.649999999999977</v>
      </c>
      <c r="G150" s="2">
        <f>E150/Sheet2!$B$1</f>
        <v>0.72253035452166881</v>
      </c>
      <c r="H150" s="2">
        <f>F150/Sheet2!$B$2</f>
        <v>0.40612398635175251</v>
      </c>
    </row>
    <row r="151" spans="1:8" x14ac:dyDescent="0.35">
      <c r="A151" s="4">
        <v>150</v>
      </c>
      <c r="B151" s="4">
        <v>1</v>
      </c>
      <c r="C151" s="4">
        <f>INT((A151-1)/6)+28</f>
        <v>52</v>
      </c>
      <c r="D151" s="4">
        <f t="shared" si="3"/>
        <v>6</v>
      </c>
      <c r="E151" s="3">
        <f>Sheet2!$B$5+(Sheet1!C151-1)*Sheet2!$B$3</f>
        <v>724.56500000000187</v>
      </c>
      <c r="F151" s="3">
        <f>Sheet2!$B$6+(Sheet1!D151-1)*Sheet2!$B$4+(B151-1)*Sheet2!$B$7</f>
        <v>96.46399999999997</v>
      </c>
      <c r="G151" s="2">
        <f>E151/Sheet2!$B$1</f>
        <v>0.72253035452166881</v>
      </c>
      <c r="H151" s="2">
        <f>F151/Sheet2!$B$2</f>
        <v>0.42745601985199616</v>
      </c>
    </row>
    <row r="152" spans="1:8" x14ac:dyDescent="0.35">
      <c r="A152" s="4">
        <v>151</v>
      </c>
      <c r="B152" s="4">
        <v>1</v>
      </c>
      <c r="C152" s="4">
        <f>INT((A152-1)/6)+28</f>
        <v>53</v>
      </c>
      <c r="D152" s="4">
        <f t="shared" si="3"/>
        <v>1</v>
      </c>
      <c r="E152" s="3">
        <f>Sheet2!$B$5+(Sheet1!C152-1)*Sheet2!$B$3</f>
        <v>737.23900000000185</v>
      </c>
      <c r="F152" s="3">
        <f>Sheet2!$B$6+(Sheet1!D152-1)*Sheet2!$B$4+(B152-1)*Sheet2!$B$7</f>
        <v>72.394000000000005</v>
      </c>
      <c r="G152" s="2">
        <f>E152/Sheet2!$B$1</f>
        <v>0.73516876475844206</v>
      </c>
      <c r="H152" s="2">
        <f>F152/Sheet2!$B$2</f>
        <v>0.32079585235077773</v>
      </c>
    </row>
    <row r="153" spans="1:8" x14ac:dyDescent="0.35">
      <c r="A153" s="4">
        <v>152</v>
      </c>
      <c r="B153" s="4">
        <v>1</v>
      </c>
      <c r="C153" s="4">
        <f>INT((A153-1)/6)+28</f>
        <v>53</v>
      </c>
      <c r="D153" s="4">
        <f t="shared" si="3"/>
        <v>2</v>
      </c>
      <c r="E153" s="3">
        <f>Sheet2!$B$5+(Sheet1!C153-1)*Sheet2!$B$3</f>
        <v>737.23900000000185</v>
      </c>
      <c r="F153" s="3">
        <f>Sheet2!$B$6+(Sheet1!D153-1)*Sheet2!$B$4+(B153-1)*Sheet2!$B$7</f>
        <v>77.207999999999998</v>
      </c>
      <c r="G153" s="2">
        <f>E153/Sheet2!$B$1</f>
        <v>0.73516876475844206</v>
      </c>
      <c r="H153" s="2">
        <f>F153/Sheet2!$B$2</f>
        <v>0.34212788585102144</v>
      </c>
    </row>
    <row r="154" spans="1:8" x14ac:dyDescent="0.35">
      <c r="A154" s="4">
        <v>153</v>
      </c>
      <c r="B154" s="4">
        <v>1</v>
      </c>
      <c r="C154" s="4">
        <f>INT((A154-1)/6)+28</f>
        <v>53</v>
      </c>
      <c r="D154" s="4">
        <f t="shared" si="3"/>
        <v>3</v>
      </c>
      <c r="E154" s="3">
        <f>Sheet2!$B$5+(Sheet1!C154-1)*Sheet2!$B$3</f>
        <v>737.23900000000185</v>
      </c>
      <c r="F154" s="3">
        <f>Sheet2!$B$6+(Sheet1!D154-1)*Sheet2!$B$4+(B154-1)*Sheet2!$B$7</f>
        <v>82.021999999999991</v>
      </c>
      <c r="G154" s="2">
        <f>E154/Sheet2!$B$1</f>
        <v>0.73516876475844206</v>
      </c>
      <c r="H154" s="2">
        <f>F154/Sheet2!$B$2</f>
        <v>0.36345991935126509</v>
      </c>
    </row>
    <row r="155" spans="1:8" x14ac:dyDescent="0.35">
      <c r="A155" s="4">
        <v>154</v>
      </c>
      <c r="B155" s="4">
        <v>1</v>
      </c>
      <c r="C155" s="4">
        <f>INT((A155-1)/6)+28</f>
        <v>53</v>
      </c>
      <c r="D155" s="4">
        <f t="shared" si="3"/>
        <v>4</v>
      </c>
      <c r="E155" s="3">
        <f>Sheet2!$B$5+(Sheet1!C155-1)*Sheet2!$B$3</f>
        <v>737.23900000000185</v>
      </c>
      <c r="F155" s="3">
        <f>Sheet2!$B$6+(Sheet1!D155-1)*Sheet2!$B$4+(B155-1)*Sheet2!$B$7</f>
        <v>86.835999999999984</v>
      </c>
      <c r="G155" s="2">
        <f>E155/Sheet2!$B$1</f>
        <v>0.73516876475844206</v>
      </c>
      <c r="H155" s="2">
        <f>F155/Sheet2!$B$2</f>
        <v>0.3847919528515088</v>
      </c>
    </row>
    <row r="156" spans="1:8" x14ac:dyDescent="0.35">
      <c r="A156" s="4">
        <v>155</v>
      </c>
      <c r="B156" s="4">
        <v>1</v>
      </c>
      <c r="C156" s="4">
        <f>INT((A156-1)/6)+28</f>
        <v>53</v>
      </c>
      <c r="D156" s="4">
        <f t="shared" si="3"/>
        <v>5</v>
      </c>
      <c r="E156" s="3">
        <f>Sheet2!$B$5+(Sheet1!C156-1)*Sheet2!$B$3</f>
        <v>737.23900000000185</v>
      </c>
      <c r="F156" s="3">
        <f>Sheet2!$B$6+(Sheet1!D156-1)*Sheet2!$B$4+(B156-1)*Sheet2!$B$7</f>
        <v>91.649999999999977</v>
      </c>
      <c r="G156" s="2">
        <f>E156/Sheet2!$B$1</f>
        <v>0.73516876475844206</v>
      </c>
      <c r="H156" s="2">
        <f>F156/Sheet2!$B$2</f>
        <v>0.40612398635175251</v>
      </c>
    </row>
    <row r="157" spans="1:8" x14ac:dyDescent="0.35">
      <c r="A157" s="4">
        <v>156</v>
      </c>
      <c r="B157" s="4">
        <v>1</v>
      </c>
      <c r="C157" s="4">
        <f>INT((A157-1)/6)+28</f>
        <v>53</v>
      </c>
      <c r="D157" s="4">
        <f t="shared" si="3"/>
        <v>6</v>
      </c>
      <c r="E157" s="3">
        <f>Sheet2!$B$5+(Sheet1!C157-1)*Sheet2!$B$3</f>
        <v>737.23900000000185</v>
      </c>
      <c r="F157" s="3">
        <f>Sheet2!$B$6+(Sheet1!D157-1)*Sheet2!$B$4+(B157-1)*Sheet2!$B$7</f>
        <v>96.46399999999997</v>
      </c>
      <c r="G157" s="2">
        <f>E157/Sheet2!$B$1</f>
        <v>0.73516876475844206</v>
      </c>
      <c r="H157" s="2">
        <f>F157/Sheet2!$B$2</f>
        <v>0.42745601985199616</v>
      </c>
    </row>
    <row r="158" spans="1:8" x14ac:dyDescent="0.35">
      <c r="A158" s="4">
        <v>157</v>
      </c>
      <c r="B158" s="4">
        <v>1</v>
      </c>
      <c r="C158" s="4">
        <f>INT((A158-1)/6)+28</f>
        <v>54</v>
      </c>
      <c r="D158" s="4">
        <f t="shared" si="3"/>
        <v>1</v>
      </c>
      <c r="E158" s="3">
        <f>Sheet2!$B$5+(Sheet1!C158-1)*Sheet2!$B$3</f>
        <v>749.91300000000183</v>
      </c>
      <c r="F158" s="3">
        <f>Sheet2!$B$6+(Sheet1!D158-1)*Sheet2!$B$4+(B158-1)*Sheet2!$B$7</f>
        <v>72.394000000000005</v>
      </c>
      <c r="G158" s="2">
        <f>E158/Sheet2!$B$1</f>
        <v>0.74780717499521532</v>
      </c>
      <c r="H158" s="2">
        <f>F158/Sheet2!$B$2</f>
        <v>0.32079585235077773</v>
      </c>
    </row>
    <row r="159" spans="1:8" x14ac:dyDescent="0.35">
      <c r="A159" s="4">
        <v>158</v>
      </c>
      <c r="B159" s="4">
        <v>1</v>
      </c>
      <c r="C159" s="4">
        <f>INT((A159-1)/6)+28</f>
        <v>54</v>
      </c>
      <c r="D159" s="4">
        <f t="shared" si="3"/>
        <v>2</v>
      </c>
      <c r="E159" s="3">
        <f>Sheet2!$B$5+(Sheet1!C159-1)*Sheet2!$B$3</f>
        <v>749.91300000000183</v>
      </c>
      <c r="F159" s="3">
        <f>Sheet2!$B$6+(Sheet1!D159-1)*Sheet2!$B$4+(B159-1)*Sheet2!$B$7</f>
        <v>77.207999999999998</v>
      </c>
      <c r="G159" s="2">
        <f>E159/Sheet2!$B$1</f>
        <v>0.74780717499521532</v>
      </c>
      <c r="H159" s="2">
        <f>F159/Sheet2!$B$2</f>
        <v>0.34212788585102144</v>
      </c>
    </row>
    <row r="160" spans="1:8" x14ac:dyDescent="0.35">
      <c r="A160" s="4">
        <v>159</v>
      </c>
      <c r="B160" s="4">
        <v>1</v>
      </c>
      <c r="C160" s="4">
        <f>INT((A160-1)/6)+28</f>
        <v>54</v>
      </c>
      <c r="D160" s="4">
        <f t="shared" si="3"/>
        <v>3</v>
      </c>
      <c r="E160" s="3">
        <f>Sheet2!$B$5+(Sheet1!C160-1)*Sheet2!$B$3</f>
        <v>749.91300000000183</v>
      </c>
      <c r="F160" s="3">
        <f>Sheet2!$B$6+(Sheet1!D160-1)*Sheet2!$B$4+(B160-1)*Sheet2!$B$7</f>
        <v>82.021999999999991</v>
      </c>
      <c r="G160" s="2">
        <f>E160/Sheet2!$B$1</f>
        <v>0.74780717499521532</v>
      </c>
      <c r="H160" s="2">
        <f>F160/Sheet2!$B$2</f>
        <v>0.36345991935126509</v>
      </c>
    </row>
    <row r="161" spans="1:8" x14ac:dyDescent="0.35">
      <c r="A161" s="4">
        <v>160</v>
      </c>
      <c r="B161" s="4">
        <v>1</v>
      </c>
      <c r="C161" s="4">
        <f>INT((A161-1)/6)+28</f>
        <v>54</v>
      </c>
      <c r="D161" s="4">
        <f t="shared" si="3"/>
        <v>4</v>
      </c>
      <c r="E161" s="3">
        <f>Sheet2!$B$5+(Sheet1!C161-1)*Sheet2!$B$3</f>
        <v>749.91300000000183</v>
      </c>
      <c r="F161" s="3">
        <f>Sheet2!$B$6+(Sheet1!D161-1)*Sheet2!$B$4+(B161-1)*Sheet2!$B$7</f>
        <v>86.835999999999984</v>
      </c>
      <c r="G161" s="2">
        <f>E161/Sheet2!$B$1</f>
        <v>0.74780717499521532</v>
      </c>
      <c r="H161" s="2">
        <f>F161/Sheet2!$B$2</f>
        <v>0.3847919528515088</v>
      </c>
    </row>
    <row r="162" spans="1:8" x14ac:dyDescent="0.35">
      <c r="A162" s="4">
        <v>161</v>
      </c>
      <c r="B162" s="4">
        <v>1</v>
      </c>
      <c r="C162" s="4">
        <f>INT((A162-1)/6)+28</f>
        <v>54</v>
      </c>
      <c r="D162" s="4">
        <f t="shared" si="3"/>
        <v>5</v>
      </c>
      <c r="E162" s="3">
        <f>Sheet2!$B$5+(Sheet1!C162-1)*Sheet2!$B$3</f>
        <v>749.91300000000183</v>
      </c>
      <c r="F162" s="3">
        <f>Sheet2!$B$6+(Sheet1!D162-1)*Sheet2!$B$4+(B162-1)*Sheet2!$B$7</f>
        <v>91.649999999999977</v>
      </c>
      <c r="G162" s="2">
        <f>E162/Sheet2!$B$1</f>
        <v>0.74780717499521532</v>
      </c>
      <c r="H162" s="2">
        <f>F162/Sheet2!$B$2</f>
        <v>0.40612398635175251</v>
      </c>
    </row>
    <row r="163" spans="1:8" x14ac:dyDescent="0.35">
      <c r="A163" s="4">
        <v>162</v>
      </c>
      <c r="B163" s="4">
        <v>1</v>
      </c>
      <c r="C163" s="4">
        <f>INT((A163-1)/6)+28</f>
        <v>54</v>
      </c>
      <c r="D163" s="4">
        <f t="shared" si="3"/>
        <v>6</v>
      </c>
      <c r="E163" s="3">
        <f>Sheet2!$B$5+(Sheet1!C163-1)*Sheet2!$B$3</f>
        <v>749.91300000000183</v>
      </c>
      <c r="F163" s="3">
        <f>Sheet2!$B$6+(Sheet1!D163-1)*Sheet2!$B$4+(B163-1)*Sheet2!$B$7</f>
        <v>96.46399999999997</v>
      </c>
      <c r="G163" s="2">
        <f>E163/Sheet2!$B$1</f>
        <v>0.74780717499521532</v>
      </c>
      <c r="H163" s="2">
        <f>F163/Sheet2!$B$2</f>
        <v>0.42745601985199616</v>
      </c>
    </row>
    <row r="164" spans="1:8" x14ac:dyDescent="0.35">
      <c r="A164" s="4">
        <v>163</v>
      </c>
      <c r="B164" s="4">
        <v>1</v>
      </c>
      <c r="C164" s="4">
        <f>INT((A164-1)/6)+29</f>
        <v>56</v>
      </c>
      <c r="D164" s="4">
        <f t="shared" si="3"/>
        <v>1</v>
      </c>
      <c r="E164" s="3">
        <f>Sheet2!$B$5+(Sheet1!C164-1)*Sheet2!$B$3</f>
        <v>775.26100000000201</v>
      </c>
      <c r="F164" s="3">
        <f>Sheet2!$B$6+(Sheet1!D164-1)*Sheet2!$B$4+(B164-1)*Sheet2!$B$7</f>
        <v>72.394000000000005</v>
      </c>
      <c r="G164" s="2">
        <f>E164/Sheet2!$B$1</f>
        <v>0.77308399546876194</v>
      </c>
      <c r="H164" s="2">
        <f>F164/Sheet2!$B$2</f>
        <v>0.32079585235077773</v>
      </c>
    </row>
    <row r="165" spans="1:8" x14ac:dyDescent="0.35">
      <c r="A165" s="4">
        <v>164</v>
      </c>
      <c r="B165" s="4">
        <v>1</v>
      </c>
      <c r="C165" s="4">
        <f t="shared" ref="C165:C181" si="4">INT((A165-1)/6)+29</f>
        <v>56</v>
      </c>
      <c r="D165" s="4">
        <f t="shared" si="3"/>
        <v>2</v>
      </c>
      <c r="E165" s="3">
        <f>Sheet2!$B$5+(Sheet1!C165-1)*Sheet2!$B$3</f>
        <v>775.26100000000201</v>
      </c>
      <c r="F165" s="3">
        <f>Sheet2!$B$6+(Sheet1!D165-1)*Sheet2!$B$4+(B165-1)*Sheet2!$B$7</f>
        <v>77.207999999999998</v>
      </c>
      <c r="G165" s="2">
        <f>E165/Sheet2!$B$1</f>
        <v>0.77308399546876194</v>
      </c>
      <c r="H165" s="2">
        <f>F165/Sheet2!$B$2</f>
        <v>0.34212788585102144</v>
      </c>
    </row>
    <row r="166" spans="1:8" x14ac:dyDescent="0.35">
      <c r="A166" s="4">
        <v>165</v>
      </c>
      <c r="B166" s="4">
        <v>1</v>
      </c>
      <c r="C166" s="4">
        <f t="shared" si="4"/>
        <v>56</v>
      </c>
      <c r="D166" s="4">
        <f t="shared" si="3"/>
        <v>3</v>
      </c>
      <c r="E166" s="3">
        <f>Sheet2!$B$5+(Sheet1!C166-1)*Sheet2!$B$3</f>
        <v>775.26100000000201</v>
      </c>
      <c r="F166" s="3">
        <f>Sheet2!$B$6+(Sheet1!D166-1)*Sheet2!$B$4+(B166-1)*Sheet2!$B$7</f>
        <v>82.021999999999991</v>
      </c>
      <c r="G166" s="2">
        <f>E166/Sheet2!$B$1</f>
        <v>0.77308399546876194</v>
      </c>
      <c r="H166" s="2">
        <f>F166/Sheet2!$B$2</f>
        <v>0.36345991935126509</v>
      </c>
    </row>
    <row r="167" spans="1:8" x14ac:dyDescent="0.35">
      <c r="A167" s="4">
        <v>166</v>
      </c>
      <c r="B167" s="4">
        <v>1</v>
      </c>
      <c r="C167" s="4">
        <f t="shared" si="4"/>
        <v>56</v>
      </c>
      <c r="D167" s="4">
        <f t="shared" si="3"/>
        <v>4</v>
      </c>
      <c r="E167" s="3">
        <f>Sheet2!$B$5+(Sheet1!C167-1)*Sheet2!$B$3</f>
        <v>775.26100000000201</v>
      </c>
      <c r="F167" s="3">
        <f>Sheet2!$B$6+(Sheet1!D167-1)*Sheet2!$B$4+(B167-1)*Sheet2!$B$7</f>
        <v>86.835999999999984</v>
      </c>
      <c r="G167" s="2">
        <f>E167/Sheet2!$B$1</f>
        <v>0.77308399546876194</v>
      </c>
      <c r="H167" s="2">
        <f>F167/Sheet2!$B$2</f>
        <v>0.3847919528515088</v>
      </c>
    </row>
    <row r="168" spans="1:8" x14ac:dyDescent="0.35">
      <c r="A168" s="4">
        <v>167</v>
      </c>
      <c r="B168" s="4">
        <v>1</v>
      </c>
      <c r="C168" s="4">
        <f t="shared" si="4"/>
        <v>56</v>
      </c>
      <c r="D168" s="4">
        <f t="shared" si="3"/>
        <v>5</v>
      </c>
      <c r="E168" s="3">
        <f>Sheet2!$B$5+(Sheet1!C168-1)*Sheet2!$B$3</f>
        <v>775.26100000000201</v>
      </c>
      <c r="F168" s="3">
        <f>Sheet2!$B$6+(Sheet1!D168-1)*Sheet2!$B$4+(B168-1)*Sheet2!$B$7</f>
        <v>91.649999999999977</v>
      </c>
      <c r="G168" s="2">
        <f>E168/Sheet2!$B$1</f>
        <v>0.77308399546876194</v>
      </c>
      <c r="H168" s="2">
        <f>F168/Sheet2!$B$2</f>
        <v>0.40612398635175251</v>
      </c>
    </row>
    <row r="169" spans="1:8" x14ac:dyDescent="0.35">
      <c r="A169" s="4">
        <v>168</v>
      </c>
      <c r="B169" s="4">
        <v>1</v>
      </c>
      <c r="C169" s="4">
        <f t="shared" si="4"/>
        <v>56</v>
      </c>
      <c r="D169" s="4">
        <f t="shared" si="3"/>
        <v>6</v>
      </c>
      <c r="E169" s="3">
        <f>Sheet2!$B$5+(Sheet1!C169-1)*Sheet2!$B$3</f>
        <v>775.26100000000201</v>
      </c>
      <c r="F169" s="3">
        <f>Sheet2!$B$6+(Sheet1!D169-1)*Sheet2!$B$4+(B169-1)*Sheet2!$B$7</f>
        <v>96.46399999999997</v>
      </c>
      <c r="G169" s="2">
        <f>E169/Sheet2!$B$1</f>
        <v>0.77308399546876194</v>
      </c>
      <c r="H169" s="2">
        <f>F169/Sheet2!$B$2</f>
        <v>0.42745601985199616</v>
      </c>
    </row>
    <row r="170" spans="1:8" x14ac:dyDescent="0.35">
      <c r="A170" s="4">
        <v>169</v>
      </c>
      <c r="B170" s="4">
        <v>1</v>
      </c>
      <c r="C170" s="4">
        <f t="shared" si="4"/>
        <v>57</v>
      </c>
      <c r="D170" s="4">
        <f t="shared" si="3"/>
        <v>1</v>
      </c>
      <c r="E170" s="3">
        <f>Sheet2!$B$5+(Sheet1!C170-1)*Sheet2!$B$3</f>
        <v>787.93500000000199</v>
      </c>
      <c r="F170" s="3">
        <f>Sheet2!$B$6+(Sheet1!D170-1)*Sheet2!$B$4+(B170-1)*Sheet2!$B$7</f>
        <v>72.394000000000005</v>
      </c>
      <c r="G170" s="2">
        <f>E170/Sheet2!$B$1</f>
        <v>0.7857224057055352</v>
      </c>
      <c r="H170" s="2">
        <f>F170/Sheet2!$B$2</f>
        <v>0.32079585235077773</v>
      </c>
    </row>
    <row r="171" spans="1:8" x14ac:dyDescent="0.35">
      <c r="A171" s="4">
        <v>170</v>
      </c>
      <c r="B171" s="4">
        <v>1</v>
      </c>
      <c r="C171" s="4">
        <f t="shared" si="4"/>
        <v>57</v>
      </c>
      <c r="D171" s="4">
        <f t="shared" si="3"/>
        <v>2</v>
      </c>
      <c r="E171" s="3">
        <f>Sheet2!$B$5+(Sheet1!C171-1)*Sheet2!$B$3</f>
        <v>787.93500000000199</v>
      </c>
      <c r="F171" s="3">
        <f>Sheet2!$B$6+(Sheet1!D171-1)*Sheet2!$B$4+(B171-1)*Sheet2!$B$7</f>
        <v>77.207999999999998</v>
      </c>
      <c r="G171" s="2">
        <f>E171/Sheet2!$B$1</f>
        <v>0.7857224057055352</v>
      </c>
      <c r="H171" s="2">
        <f>F171/Sheet2!$B$2</f>
        <v>0.34212788585102144</v>
      </c>
    </row>
    <row r="172" spans="1:8" x14ac:dyDescent="0.35">
      <c r="A172" s="4">
        <v>171</v>
      </c>
      <c r="B172" s="4">
        <v>1</v>
      </c>
      <c r="C172" s="4">
        <f t="shared" si="4"/>
        <v>57</v>
      </c>
      <c r="D172" s="4">
        <f t="shared" si="3"/>
        <v>3</v>
      </c>
      <c r="E172" s="3">
        <f>Sheet2!$B$5+(Sheet1!C172-1)*Sheet2!$B$3</f>
        <v>787.93500000000199</v>
      </c>
      <c r="F172" s="3">
        <f>Sheet2!$B$6+(Sheet1!D172-1)*Sheet2!$B$4+(B172-1)*Sheet2!$B$7</f>
        <v>82.021999999999991</v>
      </c>
      <c r="G172" s="2">
        <f>E172/Sheet2!$B$1</f>
        <v>0.7857224057055352</v>
      </c>
      <c r="H172" s="2">
        <f>F172/Sheet2!$B$2</f>
        <v>0.36345991935126509</v>
      </c>
    </row>
    <row r="173" spans="1:8" x14ac:dyDescent="0.35">
      <c r="A173" s="4">
        <v>172</v>
      </c>
      <c r="B173" s="4">
        <v>1</v>
      </c>
      <c r="C173" s="4">
        <f t="shared" si="4"/>
        <v>57</v>
      </c>
      <c r="D173" s="4">
        <f t="shared" si="3"/>
        <v>4</v>
      </c>
      <c r="E173" s="3">
        <f>Sheet2!$B$5+(Sheet1!C173-1)*Sheet2!$B$3</f>
        <v>787.93500000000199</v>
      </c>
      <c r="F173" s="3">
        <f>Sheet2!$B$6+(Sheet1!D173-1)*Sheet2!$B$4+(B173-1)*Sheet2!$B$7</f>
        <v>86.835999999999984</v>
      </c>
      <c r="G173" s="2">
        <f>E173/Sheet2!$B$1</f>
        <v>0.7857224057055352</v>
      </c>
      <c r="H173" s="2">
        <f>F173/Sheet2!$B$2</f>
        <v>0.3847919528515088</v>
      </c>
    </row>
    <row r="174" spans="1:8" x14ac:dyDescent="0.35">
      <c r="A174" s="4">
        <v>173</v>
      </c>
      <c r="B174" s="4">
        <v>1</v>
      </c>
      <c r="C174" s="4">
        <f t="shared" si="4"/>
        <v>57</v>
      </c>
      <c r="D174" s="4">
        <f t="shared" si="3"/>
        <v>5</v>
      </c>
      <c r="E174" s="3">
        <f>Sheet2!$B$5+(Sheet1!C174-1)*Sheet2!$B$3</f>
        <v>787.93500000000199</v>
      </c>
      <c r="F174" s="3">
        <f>Sheet2!$B$6+(Sheet1!D174-1)*Sheet2!$B$4+(B174-1)*Sheet2!$B$7</f>
        <v>91.649999999999977</v>
      </c>
      <c r="G174" s="2">
        <f>E174/Sheet2!$B$1</f>
        <v>0.7857224057055352</v>
      </c>
      <c r="H174" s="2">
        <f>F174/Sheet2!$B$2</f>
        <v>0.40612398635175251</v>
      </c>
    </row>
    <row r="175" spans="1:8" x14ac:dyDescent="0.35">
      <c r="A175" s="4">
        <v>174</v>
      </c>
      <c r="B175" s="4">
        <v>1</v>
      </c>
      <c r="C175" s="4">
        <f t="shared" si="4"/>
        <v>57</v>
      </c>
      <c r="D175" s="4">
        <f t="shared" si="3"/>
        <v>6</v>
      </c>
      <c r="E175" s="3">
        <f>Sheet2!$B$5+(Sheet1!C175-1)*Sheet2!$B$3</f>
        <v>787.93500000000199</v>
      </c>
      <c r="F175" s="3">
        <f>Sheet2!$B$6+(Sheet1!D175-1)*Sheet2!$B$4+(B175-1)*Sheet2!$B$7</f>
        <v>96.46399999999997</v>
      </c>
      <c r="G175" s="2">
        <f>E175/Sheet2!$B$1</f>
        <v>0.7857224057055352</v>
      </c>
      <c r="H175" s="2">
        <f>F175/Sheet2!$B$2</f>
        <v>0.42745601985199616</v>
      </c>
    </row>
    <row r="176" spans="1:8" x14ac:dyDescent="0.35">
      <c r="A176" s="4">
        <v>175</v>
      </c>
      <c r="B176" s="4">
        <v>1</v>
      </c>
      <c r="C176" s="4">
        <f t="shared" si="4"/>
        <v>58</v>
      </c>
      <c r="D176" s="4">
        <f t="shared" si="3"/>
        <v>1</v>
      </c>
      <c r="E176" s="3">
        <f>Sheet2!$B$5+(Sheet1!C176-1)*Sheet2!$B$3</f>
        <v>800.60900000000197</v>
      </c>
      <c r="F176" s="3">
        <f>Sheet2!$B$6+(Sheet1!D176-1)*Sheet2!$B$4+(B176-1)*Sheet2!$B$7</f>
        <v>72.394000000000005</v>
      </c>
      <c r="G176" s="2">
        <f>E176/Sheet2!$B$1</f>
        <v>0.79836081594230845</v>
      </c>
      <c r="H176" s="2">
        <f>F176/Sheet2!$B$2</f>
        <v>0.32079585235077773</v>
      </c>
    </row>
    <row r="177" spans="1:8" x14ac:dyDescent="0.35">
      <c r="A177" s="4">
        <v>176</v>
      </c>
      <c r="B177" s="4">
        <v>1</v>
      </c>
      <c r="C177" s="4">
        <f t="shared" si="4"/>
        <v>58</v>
      </c>
      <c r="D177" s="4">
        <f t="shared" si="3"/>
        <v>2</v>
      </c>
      <c r="E177" s="3">
        <f>Sheet2!$B$5+(Sheet1!C177-1)*Sheet2!$B$3</f>
        <v>800.60900000000197</v>
      </c>
      <c r="F177" s="3">
        <f>Sheet2!$B$6+(Sheet1!D177-1)*Sheet2!$B$4+(B177-1)*Sheet2!$B$7</f>
        <v>77.207999999999998</v>
      </c>
      <c r="G177" s="2">
        <f>E177/Sheet2!$B$1</f>
        <v>0.79836081594230845</v>
      </c>
      <c r="H177" s="2">
        <f>F177/Sheet2!$B$2</f>
        <v>0.34212788585102144</v>
      </c>
    </row>
    <row r="178" spans="1:8" x14ac:dyDescent="0.35">
      <c r="A178" s="4">
        <v>177</v>
      </c>
      <c r="B178" s="4">
        <v>1</v>
      </c>
      <c r="C178" s="4">
        <f t="shared" si="4"/>
        <v>58</v>
      </c>
      <c r="D178" s="4">
        <f t="shared" si="3"/>
        <v>3</v>
      </c>
      <c r="E178" s="3">
        <f>Sheet2!$B$5+(Sheet1!C178-1)*Sheet2!$B$3</f>
        <v>800.60900000000197</v>
      </c>
      <c r="F178" s="3">
        <f>Sheet2!$B$6+(Sheet1!D178-1)*Sheet2!$B$4+(B178-1)*Sheet2!$B$7</f>
        <v>82.021999999999991</v>
      </c>
      <c r="G178" s="2">
        <f>E178/Sheet2!$B$1</f>
        <v>0.79836081594230845</v>
      </c>
      <c r="H178" s="2">
        <f>F178/Sheet2!$B$2</f>
        <v>0.36345991935126509</v>
      </c>
    </row>
    <row r="179" spans="1:8" x14ac:dyDescent="0.35">
      <c r="A179" s="4">
        <v>178</v>
      </c>
      <c r="B179" s="4">
        <v>1</v>
      </c>
      <c r="C179" s="4">
        <f t="shared" si="4"/>
        <v>58</v>
      </c>
      <c r="D179" s="4">
        <f t="shared" si="3"/>
        <v>4</v>
      </c>
      <c r="E179" s="3">
        <f>Sheet2!$B$5+(Sheet1!C179-1)*Sheet2!$B$3</f>
        <v>800.60900000000197</v>
      </c>
      <c r="F179" s="3">
        <f>Sheet2!$B$6+(Sheet1!D179-1)*Sheet2!$B$4+(B179-1)*Sheet2!$B$7</f>
        <v>86.835999999999984</v>
      </c>
      <c r="G179" s="2">
        <f>E179/Sheet2!$B$1</f>
        <v>0.79836081594230845</v>
      </c>
      <c r="H179" s="2">
        <f>F179/Sheet2!$B$2</f>
        <v>0.3847919528515088</v>
      </c>
    </row>
    <row r="180" spans="1:8" x14ac:dyDescent="0.35">
      <c r="A180" s="4">
        <v>179</v>
      </c>
      <c r="B180" s="4">
        <v>1</v>
      </c>
      <c r="C180" s="4">
        <f t="shared" si="4"/>
        <v>58</v>
      </c>
      <c r="D180" s="4">
        <f t="shared" si="3"/>
        <v>5</v>
      </c>
      <c r="E180" s="3">
        <f>Sheet2!$B$5+(Sheet1!C180-1)*Sheet2!$B$3</f>
        <v>800.60900000000197</v>
      </c>
      <c r="F180" s="3">
        <f>Sheet2!$B$6+(Sheet1!D180-1)*Sheet2!$B$4+(B180-1)*Sheet2!$B$7</f>
        <v>91.649999999999977</v>
      </c>
      <c r="G180" s="2">
        <f>E180/Sheet2!$B$1</f>
        <v>0.79836081594230845</v>
      </c>
      <c r="H180" s="2">
        <f>F180/Sheet2!$B$2</f>
        <v>0.40612398635175251</v>
      </c>
    </row>
    <row r="181" spans="1:8" x14ac:dyDescent="0.35">
      <c r="A181" s="4">
        <v>180</v>
      </c>
      <c r="B181" s="4">
        <v>1</v>
      </c>
      <c r="C181" s="4">
        <f t="shared" si="4"/>
        <v>58</v>
      </c>
      <c r="D181" s="4">
        <f t="shared" si="3"/>
        <v>6</v>
      </c>
      <c r="E181" s="3">
        <f>Sheet2!$B$5+(Sheet1!C181-1)*Sheet2!$B$3</f>
        <v>800.60900000000197</v>
      </c>
      <c r="F181" s="3">
        <f>Sheet2!$B$6+(Sheet1!D181-1)*Sheet2!$B$4+(B181-1)*Sheet2!$B$7</f>
        <v>96.46399999999997</v>
      </c>
      <c r="G181" s="2">
        <f>E181/Sheet2!$B$1</f>
        <v>0.79836081594230845</v>
      </c>
      <c r="H181" s="2">
        <f>F181/Sheet2!$B$2</f>
        <v>0.42745601985199616</v>
      </c>
    </row>
    <row r="182" spans="1:8" x14ac:dyDescent="0.35">
      <c r="A182" s="5">
        <v>181</v>
      </c>
      <c r="B182" s="4">
        <v>2</v>
      </c>
      <c r="C182" s="4">
        <f>INT((A182-181)/6)+1</f>
        <v>1</v>
      </c>
      <c r="D182" s="4">
        <f t="shared" si="3"/>
        <v>1</v>
      </c>
      <c r="E182" s="3">
        <f>Sheet2!$B$5+(Sheet1!C182-1)*Sheet2!$B$3</f>
        <v>78.191000000000003</v>
      </c>
      <c r="F182" s="3">
        <f>Sheet2!$B$6+(Sheet1!D182-1)*Sheet2!$B$4+(B182-1)*Sheet2!$B$7</f>
        <v>108.925</v>
      </c>
      <c r="G182" s="2">
        <f>E182/Sheet2!$B$1</f>
        <v>7.7971432446231406E-2</v>
      </c>
      <c r="H182" s="2">
        <f>F182/Sheet2!$B$2</f>
        <v>0.48267381574865958</v>
      </c>
    </row>
    <row r="183" spans="1:8" x14ac:dyDescent="0.35">
      <c r="A183" s="4">
        <v>182</v>
      </c>
      <c r="B183" s="4">
        <v>2</v>
      </c>
      <c r="C183" s="4">
        <f>INT((A183-181)/6)+1</f>
        <v>1</v>
      </c>
      <c r="D183" s="4">
        <f t="shared" si="3"/>
        <v>2</v>
      </c>
      <c r="E183" s="3">
        <f>Sheet2!$B$5+(Sheet1!C183-1)*Sheet2!$B$3</f>
        <v>78.191000000000003</v>
      </c>
      <c r="F183" s="3">
        <f>Sheet2!$B$6+(Sheet1!D183-1)*Sheet2!$B$4+(B183-1)*Sheet2!$B$7</f>
        <v>113.73899999999999</v>
      </c>
      <c r="G183" s="2">
        <f>E183/Sheet2!$B$1</f>
        <v>7.7971432446231406E-2</v>
      </c>
      <c r="H183" s="2">
        <f>F183/Sheet2!$B$2</f>
        <v>0.50400584924890324</v>
      </c>
    </row>
    <row r="184" spans="1:8" x14ac:dyDescent="0.35">
      <c r="A184" s="4">
        <v>183</v>
      </c>
      <c r="B184" s="4">
        <v>2</v>
      </c>
      <c r="C184" s="4">
        <f>INT((A184-181)/6)+1</f>
        <v>1</v>
      </c>
      <c r="D184" s="4">
        <f t="shared" si="3"/>
        <v>3</v>
      </c>
      <c r="E184" s="3">
        <f>Sheet2!$B$5+(Sheet1!C184-1)*Sheet2!$B$3</f>
        <v>78.191000000000003</v>
      </c>
      <c r="F184" s="3">
        <f>Sheet2!$B$6+(Sheet1!D184-1)*Sheet2!$B$4+(B184-1)*Sheet2!$B$7</f>
        <v>118.55299999999998</v>
      </c>
      <c r="G184" s="2">
        <f>E184/Sheet2!$B$1</f>
        <v>7.7971432446231406E-2</v>
      </c>
      <c r="H184" s="2">
        <f>F184/Sheet2!$B$2</f>
        <v>0.52533788274914694</v>
      </c>
    </row>
    <row r="185" spans="1:8" x14ac:dyDescent="0.35">
      <c r="A185" s="4">
        <v>184</v>
      </c>
      <c r="B185" s="4">
        <v>2</v>
      </c>
      <c r="C185" s="4">
        <f>INT((A185-181)/6)+1</f>
        <v>1</v>
      </c>
      <c r="D185" s="4">
        <f t="shared" si="3"/>
        <v>4</v>
      </c>
      <c r="E185" s="3">
        <f>Sheet2!$B$5+(Sheet1!C185-1)*Sheet2!$B$3</f>
        <v>78.191000000000003</v>
      </c>
      <c r="F185" s="3">
        <f>Sheet2!$B$6+(Sheet1!D185-1)*Sheet2!$B$4+(B185-1)*Sheet2!$B$7</f>
        <v>123.36699999999998</v>
      </c>
      <c r="G185" s="2">
        <f>E185/Sheet2!$B$1</f>
        <v>7.7971432446231406E-2</v>
      </c>
      <c r="H185" s="2">
        <f>F185/Sheet2!$B$2</f>
        <v>0.54666991624939065</v>
      </c>
    </row>
    <row r="186" spans="1:8" x14ac:dyDescent="0.35">
      <c r="A186" s="4">
        <v>185</v>
      </c>
      <c r="B186" s="4">
        <v>2</v>
      </c>
      <c r="C186" s="4">
        <f>INT((A186-181)/6)+1</f>
        <v>1</v>
      </c>
      <c r="D186" s="4">
        <f t="shared" si="3"/>
        <v>5</v>
      </c>
      <c r="E186" s="3">
        <f>Sheet2!$B$5+(Sheet1!C186-1)*Sheet2!$B$3</f>
        <v>78.191000000000003</v>
      </c>
      <c r="F186" s="3">
        <f>Sheet2!$B$6+(Sheet1!D186-1)*Sheet2!$B$4+(B186-1)*Sheet2!$B$7</f>
        <v>128.18099999999998</v>
      </c>
      <c r="G186" s="2">
        <f>E186/Sheet2!$B$1</f>
        <v>7.7971432446231406E-2</v>
      </c>
      <c r="H186" s="2">
        <f>F186/Sheet2!$B$2</f>
        <v>0.56800194974963436</v>
      </c>
    </row>
    <row r="187" spans="1:8" x14ac:dyDescent="0.35">
      <c r="A187" s="4">
        <v>186</v>
      </c>
      <c r="B187" s="4">
        <v>2</v>
      </c>
      <c r="C187" s="4">
        <f>INT((A187-181)/6)+1</f>
        <v>1</v>
      </c>
      <c r="D187" s="4">
        <f t="shared" si="3"/>
        <v>6</v>
      </c>
      <c r="E187" s="3">
        <f>Sheet2!$B$5+(Sheet1!C187-1)*Sheet2!$B$3</f>
        <v>78.191000000000003</v>
      </c>
      <c r="F187" s="3">
        <f>Sheet2!$B$6+(Sheet1!D187-1)*Sheet2!$B$4+(B187-1)*Sheet2!$B$7</f>
        <v>132.99499999999995</v>
      </c>
      <c r="G187" s="2">
        <f>E187/Sheet2!$B$1</f>
        <v>7.7971432446231406E-2</v>
      </c>
      <c r="H187" s="2">
        <f>F187/Sheet2!$B$2</f>
        <v>0.58933398324987796</v>
      </c>
    </row>
    <row r="188" spans="1:8" x14ac:dyDescent="0.35">
      <c r="A188" s="4">
        <v>187</v>
      </c>
      <c r="B188" s="4">
        <v>2</v>
      </c>
      <c r="C188" s="4">
        <f>INT((A188-181)/6)+1</f>
        <v>2</v>
      </c>
      <c r="D188" s="4">
        <f t="shared" si="3"/>
        <v>1</v>
      </c>
      <c r="E188" s="3">
        <f>Sheet2!$B$5+(Sheet1!C188-1)*Sheet2!$B$3</f>
        <v>90.865000000000038</v>
      </c>
      <c r="F188" s="3">
        <f>Sheet2!$B$6+(Sheet1!D188-1)*Sheet2!$B$4+(B188-1)*Sheet2!$B$7</f>
        <v>108.925</v>
      </c>
      <c r="G188" s="2">
        <f>E188/Sheet2!$B$1</f>
        <v>9.060984268300469E-2</v>
      </c>
      <c r="H188" s="2">
        <f>F188/Sheet2!$B$2</f>
        <v>0.48267381574865958</v>
      </c>
    </row>
    <row r="189" spans="1:8" x14ac:dyDescent="0.35">
      <c r="A189" s="4">
        <v>188</v>
      </c>
      <c r="B189" s="4">
        <v>2</v>
      </c>
      <c r="C189" s="4">
        <f>INT((A189-181)/6)+1</f>
        <v>2</v>
      </c>
      <c r="D189" s="4">
        <f t="shared" si="3"/>
        <v>2</v>
      </c>
      <c r="E189" s="3">
        <f>Sheet2!$B$5+(Sheet1!C189-1)*Sheet2!$B$3</f>
        <v>90.865000000000038</v>
      </c>
      <c r="F189" s="3">
        <f>Sheet2!$B$6+(Sheet1!D189-1)*Sheet2!$B$4+(B189-1)*Sheet2!$B$7</f>
        <v>113.73899999999999</v>
      </c>
      <c r="G189" s="2">
        <f>E189/Sheet2!$B$1</f>
        <v>9.060984268300469E-2</v>
      </c>
      <c r="H189" s="2">
        <f>F189/Sheet2!$B$2</f>
        <v>0.50400584924890324</v>
      </c>
    </row>
    <row r="190" spans="1:8" x14ac:dyDescent="0.35">
      <c r="A190" s="4">
        <v>189</v>
      </c>
      <c r="B190" s="4">
        <v>2</v>
      </c>
      <c r="C190" s="4">
        <f>INT((A190-181)/6)+1</f>
        <v>2</v>
      </c>
      <c r="D190" s="4">
        <f t="shared" si="3"/>
        <v>3</v>
      </c>
      <c r="E190" s="3">
        <f>Sheet2!$B$5+(Sheet1!C190-1)*Sheet2!$B$3</f>
        <v>90.865000000000038</v>
      </c>
      <c r="F190" s="3">
        <f>Sheet2!$B$6+(Sheet1!D190-1)*Sheet2!$B$4+(B190-1)*Sheet2!$B$7</f>
        <v>118.55299999999998</v>
      </c>
      <c r="G190" s="2">
        <f>E190/Sheet2!$B$1</f>
        <v>9.060984268300469E-2</v>
      </c>
      <c r="H190" s="2">
        <f>F190/Sheet2!$B$2</f>
        <v>0.52533788274914694</v>
      </c>
    </row>
    <row r="191" spans="1:8" x14ac:dyDescent="0.35">
      <c r="A191" s="4">
        <v>190</v>
      </c>
      <c r="B191" s="4">
        <v>2</v>
      </c>
      <c r="C191" s="4">
        <f>INT((A191-181)/6)+1</f>
        <v>2</v>
      </c>
      <c r="D191" s="4">
        <f t="shared" si="3"/>
        <v>4</v>
      </c>
      <c r="E191" s="3">
        <f>Sheet2!$B$5+(Sheet1!C191-1)*Sheet2!$B$3</f>
        <v>90.865000000000038</v>
      </c>
      <c r="F191" s="3">
        <f>Sheet2!$B$6+(Sheet1!D191-1)*Sheet2!$B$4+(B191-1)*Sheet2!$B$7</f>
        <v>123.36699999999998</v>
      </c>
      <c r="G191" s="2">
        <f>E191/Sheet2!$B$1</f>
        <v>9.060984268300469E-2</v>
      </c>
      <c r="H191" s="2">
        <f>F191/Sheet2!$B$2</f>
        <v>0.54666991624939065</v>
      </c>
    </row>
    <row r="192" spans="1:8" x14ac:dyDescent="0.35">
      <c r="A192" s="4">
        <v>191</v>
      </c>
      <c r="B192" s="4">
        <v>2</v>
      </c>
      <c r="C192" s="4">
        <f>INT((A192-181)/6)+1</f>
        <v>2</v>
      </c>
      <c r="D192" s="4">
        <f t="shared" si="3"/>
        <v>5</v>
      </c>
      <c r="E192" s="3">
        <f>Sheet2!$B$5+(Sheet1!C192-1)*Sheet2!$B$3</f>
        <v>90.865000000000038</v>
      </c>
      <c r="F192" s="3">
        <f>Sheet2!$B$6+(Sheet1!D192-1)*Sheet2!$B$4+(B192-1)*Sheet2!$B$7</f>
        <v>128.18099999999998</v>
      </c>
      <c r="G192" s="2">
        <f>E192/Sheet2!$B$1</f>
        <v>9.060984268300469E-2</v>
      </c>
      <c r="H192" s="2">
        <f>F192/Sheet2!$B$2</f>
        <v>0.56800194974963436</v>
      </c>
    </row>
    <row r="193" spans="1:8" x14ac:dyDescent="0.35">
      <c r="A193" s="4">
        <v>192</v>
      </c>
      <c r="B193" s="4">
        <v>2</v>
      </c>
      <c r="C193" s="4">
        <f>INT((A193-181)/6)+1</f>
        <v>2</v>
      </c>
      <c r="D193" s="4">
        <f t="shared" si="3"/>
        <v>6</v>
      </c>
      <c r="E193" s="3">
        <f>Sheet2!$B$5+(Sheet1!C193-1)*Sheet2!$B$3</f>
        <v>90.865000000000038</v>
      </c>
      <c r="F193" s="3">
        <f>Sheet2!$B$6+(Sheet1!D193-1)*Sheet2!$B$4+(B193-1)*Sheet2!$B$7</f>
        <v>132.99499999999995</v>
      </c>
      <c r="G193" s="2">
        <f>E193/Sheet2!$B$1</f>
        <v>9.060984268300469E-2</v>
      </c>
      <c r="H193" s="2">
        <f>F193/Sheet2!$B$2</f>
        <v>0.58933398324987796</v>
      </c>
    </row>
    <row r="194" spans="1:8" x14ac:dyDescent="0.35">
      <c r="A194" s="4">
        <v>193</v>
      </c>
      <c r="B194" s="4">
        <v>2</v>
      </c>
      <c r="C194" s="4">
        <f>INT((A194-181)/6)+1</f>
        <v>3</v>
      </c>
      <c r="D194" s="4">
        <f t="shared" si="3"/>
        <v>1</v>
      </c>
      <c r="E194" s="3">
        <f>Sheet2!$B$5+(Sheet1!C194-1)*Sheet2!$B$3</f>
        <v>103.53900000000007</v>
      </c>
      <c r="F194" s="3">
        <f>Sheet2!$B$6+(Sheet1!D194-1)*Sheet2!$B$4+(B194-1)*Sheet2!$B$7</f>
        <v>108.925</v>
      </c>
      <c r="G194" s="2">
        <f>E194/Sheet2!$B$1</f>
        <v>0.10324825291977797</v>
      </c>
      <c r="H194" s="2">
        <f>F194/Sheet2!$B$2</f>
        <v>0.48267381574865958</v>
      </c>
    </row>
    <row r="195" spans="1:8" x14ac:dyDescent="0.35">
      <c r="A195" s="4">
        <v>194</v>
      </c>
      <c r="B195" s="4">
        <v>2</v>
      </c>
      <c r="C195" s="4">
        <f>INT((A195-181)/6)+1</f>
        <v>3</v>
      </c>
      <c r="D195" s="4">
        <f t="shared" ref="D195:D258" si="5">MOD(A195-1,6)+1</f>
        <v>2</v>
      </c>
      <c r="E195" s="3">
        <f>Sheet2!$B$5+(Sheet1!C195-1)*Sheet2!$B$3</f>
        <v>103.53900000000007</v>
      </c>
      <c r="F195" s="3">
        <f>Sheet2!$B$6+(Sheet1!D195-1)*Sheet2!$B$4+(B195-1)*Sheet2!$B$7</f>
        <v>113.73899999999999</v>
      </c>
      <c r="G195" s="2">
        <f>E195/Sheet2!$B$1</f>
        <v>0.10324825291977797</v>
      </c>
      <c r="H195" s="2">
        <f>F195/Sheet2!$B$2</f>
        <v>0.50400584924890324</v>
      </c>
    </row>
    <row r="196" spans="1:8" x14ac:dyDescent="0.35">
      <c r="A196" s="4">
        <v>195</v>
      </c>
      <c r="B196" s="4">
        <v>2</v>
      </c>
      <c r="C196" s="4">
        <f>INT((A196-181)/6)+1</f>
        <v>3</v>
      </c>
      <c r="D196" s="4">
        <f t="shared" si="5"/>
        <v>3</v>
      </c>
      <c r="E196" s="3">
        <f>Sheet2!$B$5+(Sheet1!C196-1)*Sheet2!$B$3</f>
        <v>103.53900000000007</v>
      </c>
      <c r="F196" s="3">
        <f>Sheet2!$B$6+(Sheet1!D196-1)*Sheet2!$B$4+(B196-1)*Sheet2!$B$7</f>
        <v>118.55299999999998</v>
      </c>
      <c r="G196" s="2">
        <f>E196/Sheet2!$B$1</f>
        <v>0.10324825291977797</v>
      </c>
      <c r="H196" s="2">
        <f>F196/Sheet2!$B$2</f>
        <v>0.52533788274914694</v>
      </c>
    </row>
    <row r="197" spans="1:8" x14ac:dyDescent="0.35">
      <c r="A197" s="4">
        <v>196</v>
      </c>
      <c r="B197" s="4">
        <v>2</v>
      </c>
      <c r="C197" s="4">
        <f>INT((A197-181)/6)+1</f>
        <v>3</v>
      </c>
      <c r="D197" s="4">
        <f t="shared" si="5"/>
        <v>4</v>
      </c>
      <c r="E197" s="3">
        <f>Sheet2!$B$5+(Sheet1!C197-1)*Sheet2!$B$3</f>
        <v>103.53900000000007</v>
      </c>
      <c r="F197" s="3">
        <f>Sheet2!$B$6+(Sheet1!D197-1)*Sheet2!$B$4+(B197-1)*Sheet2!$B$7</f>
        <v>123.36699999999998</v>
      </c>
      <c r="G197" s="2">
        <f>E197/Sheet2!$B$1</f>
        <v>0.10324825291977797</v>
      </c>
      <c r="H197" s="2">
        <f>F197/Sheet2!$B$2</f>
        <v>0.54666991624939065</v>
      </c>
    </row>
    <row r="198" spans="1:8" x14ac:dyDescent="0.35">
      <c r="A198" s="4">
        <v>197</v>
      </c>
      <c r="B198" s="4">
        <v>2</v>
      </c>
      <c r="C198" s="4">
        <f>INT((A198-181)/6)+1</f>
        <v>3</v>
      </c>
      <c r="D198" s="4">
        <f t="shared" si="5"/>
        <v>5</v>
      </c>
      <c r="E198" s="3">
        <f>Sheet2!$B$5+(Sheet1!C198-1)*Sheet2!$B$3</f>
        <v>103.53900000000007</v>
      </c>
      <c r="F198" s="3">
        <f>Sheet2!$B$6+(Sheet1!D198-1)*Sheet2!$B$4+(B198-1)*Sheet2!$B$7</f>
        <v>128.18099999999998</v>
      </c>
      <c r="G198" s="2">
        <f>E198/Sheet2!$B$1</f>
        <v>0.10324825291977797</v>
      </c>
      <c r="H198" s="2">
        <f>F198/Sheet2!$B$2</f>
        <v>0.56800194974963436</v>
      </c>
    </row>
    <row r="199" spans="1:8" x14ac:dyDescent="0.35">
      <c r="A199" s="4">
        <v>198</v>
      </c>
      <c r="B199" s="4">
        <v>2</v>
      </c>
      <c r="C199" s="4">
        <f>INT((A199-181)/6)+1</f>
        <v>3</v>
      </c>
      <c r="D199" s="4">
        <f t="shared" si="5"/>
        <v>6</v>
      </c>
      <c r="E199" s="3">
        <f>Sheet2!$B$5+(Sheet1!C199-1)*Sheet2!$B$3</f>
        <v>103.53900000000007</v>
      </c>
      <c r="F199" s="3">
        <f>Sheet2!$B$6+(Sheet1!D199-1)*Sheet2!$B$4+(B199-1)*Sheet2!$B$7</f>
        <v>132.99499999999995</v>
      </c>
      <c r="G199" s="2">
        <f>E199/Sheet2!$B$1</f>
        <v>0.10324825291977797</v>
      </c>
      <c r="H199" s="2">
        <f>F199/Sheet2!$B$2</f>
        <v>0.58933398324987796</v>
      </c>
    </row>
    <row r="200" spans="1:8" x14ac:dyDescent="0.35">
      <c r="A200" s="4">
        <v>199</v>
      </c>
      <c r="B200" s="4">
        <v>2</v>
      </c>
      <c r="C200" s="4">
        <f>INT((A200-181)/6)+1</f>
        <v>4</v>
      </c>
      <c r="D200" s="4">
        <f t="shared" si="5"/>
        <v>1</v>
      </c>
      <c r="E200" s="3">
        <f>Sheet2!$B$5+(Sheet1!C200-1)*Sheet2!$B$3</f>
        <v>116.21300000000011</v>
      </c>
      <c r="F200" s="3">
        <f>Sheet2!$B$6+(Sheet1!D200-1)*Sheet2!$B$4+(B200-1)*Sheet2!$B$7</f>
        <v>108.925</v>
      </c>
      <c r="G200" s="2">
        <f>E200/Sheet2!$B$1</f>
        <v>0.11588666315655126</v>
      </c>
      <c r="H200" s="2">
        <f>F200/Sheet2!$B$2</f>
        <v>0.48267381574865958</v>
      </c>
    </row>
    <row r="201" spans="1:8" x14ac:dyDescent="0.35">
      <c r="A201" s="4">
        <v>200</v>
      </c>
      <c r="B201" s="4">
        <v>2</v>
      </c>
      <c r="C201" s="4">
        <f>INT((A201-181)/6)+1</f>
        <v>4</v>
      </c>
      <c r="D201" s="4">
        <f t="shared" si="5"/>
        <v>2</v>
      </c>
      <c r="E201" s="3">
        <f>Sheet2!$B$5+(Sheet1!C201-1)*Sheet2!$B$3</f>
        <v>116.21300000000011</v>
      </c>
      <c r="F201" s="3">
        <f>Sheet2!$B$6+(Sheet1!D201-1)*Sheet2!$B$4+(B201-1)*Sheet2!$B$7</f>
        <v>113.73899999999999</v>
      </c>
      <c r="G201" s="2">
        <f>E201/Sheet2!$B$1</f>
        <v>0.11588666315655126</v>
      </c>
      <c r="H201" s="2">
        <f>F201/Sheet2!$B$2</f>
        <v>0.50400584924890324</v>
      </c>
    </row>
    <row r="202" spans="1:8" x14ac:dyDescent="0.35">
      <c r="A202" s="4">
        <v>201</v>
      </c>
      <c r="B202" s="4">
        <v>2</v>
      </c>
      <c r="C202" s="4">
        <f>INT((A202-181)/6)+1</f>
        <v>4</v>
      </c>
      <c r="D202" s="4">
        <f t="shared" si="5"/>
        <v>3</v>
      </c>
      <c r="E202" s="3">
        <f>Sheet2!$B$5+(Sheet1!C202-1)*Sheet2!$B$3</f>
        <v>116.21300000000011</v>
      </c>
      <c r="F202" s="3">
        <f>Sheet2!$B$6+(Sheet1!D202-1)*Sheet2!$B$4+(B202-1)*Sheet2!$B$7</f>
        <v>118.55299999999998</v>
      </c>
      <c r="G202" s="2">
        <f>E202/Sheet2!$B$1</f>
        <v>0.11588666315655126</v>
      </c>
      <c r="H202" s="2">
        <f>F202/Sheet2!$B$2</f>
        <v>0.52533788274914694</v>
      </c>
    </row>
    <row r="203" spans="1:8" x14ac:dyDescent="0.35">
      <c r="A203" s="4">
        <v>202</v>
      </c>
      <c r="B203" s="4">
        <v>2</v>
      </c>
      <c r="C203" s="4">
        <f>INT((A203-181)/6)+1</f>
        <v>4</v>
      </c>
      <c r="D203" s="4">
        <f t="shared" si="5"/>
        <v>4</v>
      </c>
      <c r="E203" s="3">
        <f>Sheet2!$B$5+(Sheet1!C203-1)*Sheet2!$B$3</f>
        <v>116.21300000000011</v>
      </c>
      <c r="F203" s="3">
        <f>Sheet2!$B$6+(Sheet1!D203-1)*Sheet2!$B$4+(B203-1)*Sheet2!$B$7</f>
        <v>123.36699999999998</v>
      </c>
      <c r="G203" s="2">
        <f>E203/Sheet2!$B$1</f>
        <v>0.11588666315655126</v>
      </c>
      <c r="H203" s="2">
        <f>F203/Sheet2!$B$2</f>
        <v>0.54666991624939065</v>
      </c>
    </row>
    <row r="204" spans="1:8" x14ac:dyDescent="0.35">
      <c r="A204" s="4">
        <v>203</v>
      </c>
      <c r="B204" s="4">
        <v>2</v>
      </c>
      <c r="C204" s="4">
        <f>INT((A204-181)/6)+1</f>
        <v>4</v>
      </c>
      <c r="D204" s="4">
        <f t="shared" si="5"/>
        <v>5</v>
      </c>
      <c r="E204" s="3">
        <f>Sheet2!$B$5+(Sheet1!C204-1)*Sheet2!$B$3</f>
        <v>116.21300000000011</v>
      </c>
      <c r="F204" s="3">
        <f>Sheet2!$B$6+(Sheet1!D204-1)*Sheet2!$B$4+(B204-1)*Sheet2!$B$7</f>
        <v>128.18099999999998</v>
      </c>
      <c r="G204" s="2">
        <f>E204/Sheet2!$B$1</f>
        <v>0.11588666315655126</v>
      </c>
      <c r="H204" s="2">
        <f>F204/Sheet2!$B$2</f>
        <v>0.56800194974963436</v>
      </c>
    </row>
    <row r="205" spans="1:8" x14ac:dyDescent="0.35">
      <c r="A205" s="4">
        <v>204</v>
      </c>
      <c r="B205" s="4">
        <v>2</v>
      </c>
      <c r="C205" s="4">
        <f>INT((A205-181)/6)+1</f>
        <v>4</v>
      </c>
      <c r="D205" s="4">
        <f t="shared" si="5"/>
        <v>6</v>
      </c>
      <c r="E205" s="3">
        <f>Sheet2!$B$5+(Sheet1!C205-1)*Sheet2!$B$3</f>
        <v>116.21300000000011</v>
      </c>
      <c r="F205" s="3">
        <f>Sheet2!$B$6+(Sheet1!D205-1)*Sheet2!$B$4+(B205-1)*Sheet2!$B$7</f>
        <v>132.99499999999995</v>
      </c>
      <c r="G205" s="2">
        <f>E205/Sheet2!$B$1</f>
        <v>0.11588666315655126</v>
      </c>
      <c r="H205" s="2">
        <f>F205/Sheet2!$B$2</f>
        <v>0.58933398324987796</v>
      </c>
    </row>
    <row r="206" spans="1:8" x14ac:dyDescent="0.35">
      <c r="A206" s="4">
        <v>205</v>
      </c>
      <c r="B206" s="4">
        <v>2</v>
      </c>
      <c r="C206" s="4">
        <f>INT((A206-181)/6)+1</f>
        <v>5</v>
      </c>
      <c r="D206" s="4">
        <f t="shared" si="5"/>
        <v>1</v>
      </c>
      <c r="E206" s="3">
        <f>Sheet2!$B$5+(Sheet1!C206-1)*Sheet2!$B$3</f>
        <v>128.88700000000014</v>
      </c>
      <c r="F206" s="3">
        <f>Sheet2!$B$6+(Sheet1!D206-1)*Sheet2!$B$4+(B206-1)*Sheet2!$B$7</f>
        <v>108.925</v>
      </c>
      <c r="G206" s="2">
        <f>E206/Sheet2!$B$1</f>
        <v>0.12852507339332453</v>
      </c>
      <c r="H206" s="2">
        <f>F206/Sheet2!$B$2</f>
        <v>0.48267381574865958</v>
      </c>
    </row>
    <row r="207" spans="1:8" x14ac:dyDescent="0.35">
      <c r="A207" s="4">
        <v>206</v>
      </c>
      <c r="B207" s="4">
        <v>2</v>
      </c>
      <c r="C207" s="4">
        <f>INT((A207-181)/6)+1</f>
        <v>5</v>
      </c>
      <c r="D207" s="4">
        <f t="shared" si="5"/>
        <v>2</v>
      </c>
      <c r="E207" s="3">
        <f>Sheet2!$B$5+(Sheet1!C207-1)*Sheet2!$B$3</f>
        <v>128.88700000000014</v>
      </c>
      <c r="F207" s="3">
        <f>Sheet2!$B$6+(Sheet1!D207-1)*Sheet2!$B$4+(B207-1)*Sheet2!$B$7</f>
        <v>113.73899999999999</v>
      </c>
      <c r="G207" s="2">
        <f>E207/Sheet2!$B$1</f>
        <v>0.12852507339332453</v>
      </c>
      <c r="H207" s="2">
        <f>F207/Sheet2!$B$2</f>
        <v>0.50400584924890324</v>
      </c>
    </row>
    <row r="208" spans="1:8" x14ac:dyDescent="0.35">
      <c r="A208" s="4">
        <v>207</v>
      </c>
      <c r="B208" s="4">
        <v>2</v>
      </c>
      <c r="C208" s="4">
        <f>INT((A208-181)/6)+1</f>
        <v>5</v>
      </c>
      <c r="D208" s="4">
        <f t="shared" si="5"/>
        <v>3</v>
      </c>
      <c r="E208" s="3">
        <f>Sheet2!$B$5+(Sheet1!C208-1)*Sheet2!$B$3</f>
        <v>128.88700000000014</v>
      </c>
      <c r="F208" s="3">
        <f>Sheet2!$B$6+(Sheet1!D208-1)*Sheet2!$B$4+(B208-1)*Sheet2!$B$7</f>
        <v>118.55299999999998</v>
      </c>
      <c r="G208" s="2">
        <f>E208/Sheet2!$B$1</f>
        <v>0.12852507339332453</v>
      </c>
      <c r="H208" s="2">
        <f>F208/Sheet2!$B$2</f>
        <v>0.52533788274914694</v>
      </c>
    </row>
    <row r="209" spans="1:8" x14ac:dyDescent="0.35">
      <c r="A209" s="4">
        <v>208</v>
      </c>
      <c r="B209" s="4">
        <v>2</v>
      </c>
      <c r="C209" s="4">
        <f>INT((A209-181)/6)+1</f>
        <v>5</v>
      </c>
      <c r="D209" s="4">
        <f t="shared" si="5"/>
        <v>4</v>
      </c>
      <c r="E209" s="3">
        <f>Sheet2!$B$5+(Sheet1!C209-1)*Sheet2!$B$3</f>
        <v>128.88700000000014</v>
      </c>
      <c r="F209" s="3">
        <f>Sheet2!$B$6+(Sheet1!D209-1)*Sheet2!$B$4+(B209-1)*Sheet2!$B$7</f>
        <v>123.36699999999998</v>
      </c>
      <c r="G209" s="2">
        <f>E209/Sheet2!$B$1</f>
        <v>0.12852507339332453</v>
      </c>
      <c r="H209" s="2">
        <f>F209/Sheet2!$B$2</f>
        <v>0.54666991624939065</v>
      </c>
    </row>
    <row r="210" spans="1:8" x14ac:dyDescent="0.35">
      <c r="A210" s="4">
        <v>209</v>
      </c>
      <c r="B210" s="4">
        <v>2</v>
      </c>
      <c r="C210" s="4">
        <f>INT((A210-181)/6)+1</f>
        <v>5</v>
      </c>
      <c r="D210" s="4">
        <f t="shared" si="5"/>
        <v>5</v>
      </c>
      <c r="E210" s="3">
        <f>Sheet2!$B$5+(Sheet1!C210-1)*Sheet2!$B$3</f>
        <v>128.88700000000014</v>
      </c>
      <c r="F210" s="3">
        <f>Sheet2!$B$6+(Sheet1!D210-1)*Sheet2!$B$4+(B210-1)*Sheet2!$B$7</f>
        <v>128.18099999999998</v>
      </c>
      <c r="G210" s="2">
        <f>E210/Sheet2!$B$1</f>
        <v>0.12852507339332453</v>
      </c>
      <c r="H210" s="2">
        <f>F210/Sheet2!$B$2</f>
        <v>0.56800194974963436</v>
      </c>
    </row>
    <row r="211" spans="1:8" x14ac:dyDescent="0.35">
      <c r="A211" s="4">
        <v>210</v>
      </c>
      <c r="B211" s="4">
        <v>2</v>
      </c>
      <c r="C211" s="4">
        <f>INT((A211-181)/6)+1</f>
        <v>5</v>
      </c>
      <c r="D211" s="4">
        <f t="shared" si="5"/>
        <v>6</v>
      </c>
      <c r="E211" s="3">
        <f>Sheet2!$B$5+(Sheet1!C211-1)*Sheet2!$B$3</f>
        <v>128.88700000000014</v>
      </c>
      <c r="F211" s="3">
        <f>Sheet2!$B$6+(Sheet1!D211-1)*Sheet2!$B$4+(B211-1)*Sheet2!$B$7</f>
        <v>132.99499999999995</v>
      </c>
      <c r="G211" s="2">
        <f>E211/Sheet2!$B$1</f>
        <v>0.12852507339332453</v>
      </c>
      <c r="H211" s="2">
        <f>F211/Sheet2!$B$2</f>
        <v>0.58933398324987796</v>
      </c>
    </row>
    <row r="212" spans="1:8" x14ac:dyDescent="0.35">
      <c r="A212" s="4">
        <v>211</v>
      </c>
      <c r="B212" s="4">
        <v>2</v>
      </c>
      <c r="C212" s="4">
        <f>INT((A212-181)/6)+1</f>
        <v>6</v>
      </c>
      <c r="D212" s="4">
        <f t="shared" si="5"/>
        <v>1</v>
      </c>
      <c r="E212" s="3">
        <f>Sheet2!$B$5+(Sheet1!C212-1)*Sheet2!$B$3</f>
        <v>141.56100000000018</v>
      </c>
      <c r="F212" s="3">
        <f>Sheet2!$B$6+(Sheet1!D212-1)*Sheet2!$B$4+(B212-1)*Sheet2!$B$7</f>
        <v>108.925</v>
      </c>
      <c r="G212" s="2">
        <f>E212/Sheet2!$B$1</f>
        <v>0.14116348363009781</v>
      </c>
      <c r="H212" s="2">
        <f>F212/Sheet2!$B$2</f>
        <v>0.48267381574865958</v>
      </c>
    </row>
    <row r="213" spans="1:8" x14ac:dyDescent="0.35">
      <c r="A213" s="4">
        <v>212</v>
      </c>
      <c r="B213" s="4">
        <v>2</v>
      </c>
      <c r="C213" s="4">
        <f>INT((A213-181)/6)+1</f>
        <v>6</v>
      </c>
      <c r="D213" s="4">
        <f t="shared" si="5"/>
        <v>2</v>
      </c>
      <c r="E213" s="3">
        <f>Sheet2!$B$5+(Sheet1!C213-1)*Sheet2!$B$3</f>
        <v>141.56100000000018</v>
      </c>
      <c r="F213" s="3">
        <f>Sheet2!$B$6+(Sheet1!D213-1)*Sheet2!$B$4+(B213-1)*Sheet2!$B$7</f>
        <v>113.73899999999999</v>
      </c>
      <c r="G213" s="2">
        <f>E213/Sheet2!$B$1</f>
        <v>0.14116348363009781</v>
      </c>
      <c r="H213" s="2">
        <f>F213/Sheet2!$B$2</f>
        <v>0.50400584924890324</v>
      </c>
    </row>
    <row r="214" spans="1:8" x14ac:dyDescent="0.35">
      <c r="A214" s="4">
        <v>213</v>
      </c>
      <c r="B214" s="4">
        <v>2</v>
      </c>
      <c r="C214" s="4">
        <f>INT((A214-181)/6)+1</f>
        <v>6</v>
      </c>
      <c r="D214" s="4">
        <f t="shared" si="5"/>
        <v>3</v>
      </c>
      <c r="E214" s="3">
        <f>Sheet2!$B$5+(Sheet1!C214-1)*Sheet2!$B$3</f>
        <v>141.56100000000018</v>
      </c>
      <c r="F214" s="3">
        <f>Sheet2!$B$6+(Sheet1!D214-1)*Sheet2!$B$4+(B214-1)*Sheet2!$B$7</f>
        <v>118.55299999999998</v>
      </c>
      <c r="G214" s="2">
        <f>E214/Sheet2!$B$1</f>
        <v>0.14116348363009781</v>
      </c>
      <c r="H214" s="2">
        <f>F214/Sheet2!$B$2</f>
        <v>0.52533788274914694</v>
      </c>
    </row>
    <row r="215" spans="1:8" x14ac:dyDescent="0.35">
      <c r="A215" s="4">
        <v>214</v>
      </c>
      <c r="B215" s="4">
        <v>2</v>
      </c>
      <c r="C215" s="4">
        <f>INT((A215-181)/6)+1</f>
        <v>6</v>
      </c>
      <c r="D215" s="4">
        <f t="shared" si="5"/>
        <v>4</v>
      </c>
      <c r="E215" s="3">
        <f>Sheet2!$B$5+(Sheet1!C215-1)*Sheet2!$B$3</f>
        <v>141.56100000000018</v>
      </c>
      <c r="F215" s="3">
        <f>Sheet2!$B$6+(Sheet1!D215-1)*Sheet2!$B$4+(B215-1)*Sheet2!$B$7</f>
        <v>123.36699999999998</v>
      </c>
      <c r="G215" s="2">
        <f>E215/Sheet2!$B$1</f>
        <v>0.14116348363009781</v>
      </c>
      <c r="H215" s="2">
        <f>F215/Sheet2!$B$2</f>
        <v>0.54666991624939065</v>
      </c>
    </row>
    <row r="216" spans="1:8" x14ac:dyDescent="0.35">
      <c r="A216" s="4">
        <v>215</v>
      </c>
      <c r="B216" s="4">
        <v>2</v>
      </c>
      <c r="C216" s="4">
        <f>INT((A216-181)/6)+1</f>
        <v>6</v>
      </c>
      <c r="D216" s="4">
        <f t="shared" si="5"/>
        <v>5</v>
      </c>
      <c r="E216" s="3">
        <f>Sheet2!$B$5+(Sheet1!C216-1)*Sheet2!$B$3</f>
        <v>141.56100000000018</v>
      </c>
      <c r="F216" s="3">
        <f>Sheet2!$B$6+(Sheet1!D216-1)*Sheet2!$B$4+(B216-1)*Sheet2!$B$7</f>
        <v>128.18099999999998</v>
      </c>
      <c r="G216" s="2">
        <f>E216/Sheet2!$B$1</f>
        <v>0.14116348363009781</v>
      </c>
      <c r="H216" s="2">
        <f>F216/Sheet2!$B$2</f>
        <v>0.56800194974963436</v>
      </c>
    </row>
    <row r="217" spans="1:8" x14ac:dyDescent="0.35">
      <c r="A217" s="4">
        <v>216</v>
      </c>
      <c r="B217" s="4">
        <v>2</v>
      </c>
      <c r="C217" s="4">
        <f>INT((A217-181)/6)+1</f>
        <v>6</v>
      </c>
      <c r="D217" s="4">
        <f t="shared" si="5"/>
        <v>6</v>
      </c>
      <c r="E217" s="3">
        <f>Sheet2!$B$5+(Sheet1!C217-1)*Sheet2!$B$3</f>
        <v>141.56100000000018</v>
      </c>
      <c r="F217" s="3">
        <f>Sheet2!$B$6+(Sheet1!D217-1)*Sheet2!$B$4+(B217-1)*Sheet2!$B$7</f>
        <v>132.99499999999995</v>
      </c>
      <c r="G217" s="2">
        <f>E217/Sheet2!$B$1</f>
        <v>0.14116348363009781</v>
      </c>
      <c r="H217" s="2">
        <f>F217/Sheet2!$B$2</f>
        <v>0.58933398324987796</v>
      </c>
    </row>
    <row r="218" spans="1:8" x14ac:dyDescent="0.35">
      <c r="A218" s="4">
        <v>217</v>
      </c>
      <c r="B218" s="4">
        <v>2</v>
      </c>
      <c r="C218" s="4">
        <f>INT((A218-181)/6)+1</f>
        <v>7</v>
      </c>
      <c r="D218" s="4">
        <f t="shared" si="5"/>
        <v>1</v>
      </c>
      <c r="E218" s="3">
        <f>Sheet2!$B$5+(Sheet1!C218-1)*Sheet2!$B$3</f>
        <v>154.23500000000021</v>
      </c>
      <c r="F218" s="3">
        <f>Sheet2!$B$6+(Sheet1!D218-1)*Sheet2!$B$4+(B218-1)*Sheet2!$B$7</f>
        <v>108.925</v>
      </c>
      <c r="G218" s="2">
        <f>E218/Sheet2!$B$1</f>
        <v>0.1538018938668711</v>
      </c>
      <c r="H218" s="2">
        <f>F218/Sheet2!$B$2</f>
        <v>0.48267381574865958</v>
      </c>
    </row>
    <row r="219" spans="1:8" x14ac:dyDescent="0.35">
      <c r="A219" s="4">
        <v>218</v>
      </c>
      <c r="B219" s="4">
        <v>2</v>
      </c>
      <c r="C219" s="4">
        <f>INT((A219-181)/6)+1</f>
        <v>7</v>
      </c>
      <c r="D219" s="4">
        <f t="shared" si="5"/>
        <v>2</v>
      </c>
      <c r="E219" s="3">
        <f>Sheet2!$B$5+(Sheet1!C219-1)*Sheet2!$B$3</f>
        <v>154.23500000000021</v>
      </c>
      <c r="F219" s="3">
        <f>Sheet2!$B$6+(Sheet1!D219-1)*Sheet2!$B$4+(B219-1)*Sheet2!$B$7</f>
        <v>113.73899999999999</v>
      </c>
      <c r="G219" s="2">
        <f>E219/Sheet2!$B$1</f>
        <v>0.1538018938668711</v>
      </c>
      <c r="H219" s="2">
        <f>F219/Sheet2!$B$2</f>
        <v>0.50400584924890324</v>
      </c>
    </row>
    <row r="220" spans="1:8" x14ac:dyDescent="0.35">
      <c r="A220" s="4">
        <v>219</v>
      </c>
      <c r="B220" s="4">
        <v>2</v>
      </c>
      <c r="C220" s="4">
        <f>INT((A220-181)/6)+1</f>
        <v>7</v>
      </c>
      <c r="D220" s="4">
        <f t="shared" si="5"/>
        <v>3</v>
      </c>
      <c r="E220" s="3">
        <f>Sheet2!$B$5+(Sheet1!C220-1)*Sheet2!$B$3</f>
        <v>154.23500000000021</v>
      </c>
      <c r="F220" s="3">
        <f>Sheet2!$B$6+(Sheet1!D220-1)*Sheet2!$B$4+(B220-1)*Sheet2!$B$7</f>
        <v>118.55299999999998</v>
      </c>
      <c r="G220" s="2">
        <f>E220/Sheet2!$B$1</f>
        <v>0.1538018938668711</v>
      </c>
      <c r="H220" s="2">
        <f>F220/Sheet2!$B$2</f>
        <v>0.52533788274914694</v>
      </c>
    </row>
    <row r="221" spans="1:8" x14ac:dyDescent="0.35">
      <c r="A221" s="4">
        <v>220</v>
      </c>
      <c r="B221" s="4">
        <v>2</v>
      </c>
      <c r="C221" s="4">
        <f>INT((A221-181)/6)+1</f>
        <v>7</v>
      </c>
      <c r="D221" s="4">
        <f t="shared" si="5"/>
        <v>4</v>
      </c>
      <c r="E221" s="3">
        <f>Sheet2!$B$5+(Sheet1!C221-1)*Sheet2!$B$3</f>
        <v>154.23500000000021</v>
      </c>
      <c r="F221" s="3">
        <f>Sheet2!$B$6+(Sheet1!D221-1)*Sheet2!$B$4+(B221-1)*Sheet2!$B$7</f>
        <v>123.36699999999998</v>
      </c>
      <c r="G221" s="2">
        <f>E221/Sheet2!$B$1</f>
        <v>0.1538018938668711</v>
      </c>
      <c r="H221" s="2">
        <f>F221/Sheet2!$B$2</f>
        <v>0.54666991624939065</v>
      </c>
    </row>
    <row r="222" spans="1:8" x14ac:dyDescent="0.35">
      <c r="A222" s="4">
        <v>221</v>
      </c>
      <c r="B222" s="4">
        <v>2</v>
      </c>
      <c r="C222" s="4">
        <f>INT((A222-181)/6)+1</f>
        <v>7</v>
      </c>
      <c r="D222" s="4">
        <f t="shared" si="5"/>
        <v>5</v>
      </c>
      <c r="E222" s="3">
        <f>Sheet2!$B$5+(Sheet1!C222-1)*Sheet2!$B$3</f>
        <v>154.23500000000021</v>
      </c>
      <c r="F222" s="3">
        <f>Sheet2!$B$6+(Sheet1!D222-1)*Sheet2!$B$4+(B222-1)*Sheet2!$B$7</f>
        <v>128.18099999999998</v>
      </c>
      <c r="G222" s="2">
        <f>E222/Sheet2!$B$1</f>
        <v>0.1538018938668711</v>
      </c>
      <c r="H222" s="2">
        <f>F222/Sheet2!$B$2</f>
        <v>0.56800194974963436</v>
      </c>
    </row>
    <row r="223" spans="1:8" x14ac:dyDescent="0.35">
      <c r="A223" s="4">
        <v>222</v>
      </c>
      <c r="B223" s="4">
        <v>2</v>
      </c>
      <c r="C223" s="4">
        <f>INT((A223-181)/6)+1</f>
        <v>7</v>
      </c>
      <c r="D223" s="4">
        <f t="shared" si="5"/>
        <v>6</v>
      </c>
      <c r="E223" s="3">
        <f>Sheet2!$B$5+(Sheet1!C223-1)*Sheet2!$B$3</f>
        <v>154.23500000000021</v>
      </c>
      <c r="F223" s="3">
        <f>Sheet2!$B$6+(Sheet1!D223-1)*Sheet2!$B$4+(B223-1)*Sheet2!$B$7</f>
        <v>132.99499999999995</v>
      </c>
      <c r="G223" s="2">
        <f>E223/Sheet2!$B$1</f>
        <v>0.1538018938668711</v>
      </c>
      <c r="H223" s="2">
        <f>F223/Sheet2!$B$2</f>
        <v>0.58933398324987796</v>
      </c>
    </row>
    <row r="224" spans="1:8" x14ac:dyDescent="0.35">
      <c r="A224" s="4">
        <v>223</v>
      </c>
      <c r="B224" s="4">
        <v>2</v>
      </c>
      <c r="C224" s="4">
        <f>INT((A224-181)/6)+1</f>
        <v>8</v>
      </c>
      <c r="D224" s="4">
        <f t="shared" si="5"/>
        <v>1</v>
      </c>
      <c r="E224" s="3">
        <f>Sheet2!$B$5+(Sheet1!C224-1)*Sheet2!$B$3</f>
        <v>166.90900000000025</v>
      </c>
      <c r="F224" s="3">
        <f>Sheet2!$B$6+(Sheet1!D224-1)*Sheet2!$B$4+(B224-1)*Sheet2!$B$7</f>
        <v>108.925</v>
      </c>
      <c r="G224" s="2">
        <f>E224/Sheet2!$B$1</f>
        <v>0.16644030410364438</v>
      </c>
      <c r="H224" s="2">
        <f>F224/Sheet2!$B$2</f>
        <v>0.48267381574865958</v>
      </c>
    </row>
    <row r="225" spans="1:8" x14ac:dyDescent="0.35">
      <c r="A225" s="4">
        <v>224</v>
      </c>
      <c r="B225" s="4">
        <v>2</v>
      </c>
      <c r="C225" s="4">
        <f>INT((A225-181)/6)+1</f>
        <v>8</v>
      </c>
      <c r="D225" s="4">
        <f t="shared" si="5"/>
        <v>2</v>
      </c>
      <c r="E225" s="3">
        <f>Sheet2!$B$5+(Sheet1!C225-1)*Sheet2!$B$3</f>
        <v>166.90900000000025</v>
      </c>
      <c r="F225" s="3">
        <f>Sheet2!$B$6+(Sheet1!D225-1)*Sheet2!$B$4+(B225-1)*Sheet2!$B$7</f>
        <v>113.73899999999999</v>
      </c>
      <c r="G225" s="2">
        <f>E225/Sheet2!$B$1</f>
        <v>0.16644030410364438</v>
      </c>
      <c r="H225" s="2">
        <f>F225/Sheet2!$B$2</f>
        <v>0.50400584924890324</v>
      </c>
    </row>
    <row r="226" spans="1:8" x14ac:dyDescent="0.35">
      <c r="A226" s="4">
        <v>225</v>
      </c>
      <c r="B226" s="4">
        <v>2</v>
      </c>
      <c r="C226" s="4">
        <f>INT((A226-181)/6)+1</f>
        <v>8</v>
      </c>
      <c r="D226" s="4">
        <f t="shared" si="5"/>
        <v>3</v>
      </c>
      <c r="E226" s="3">
        <f>Sheet2!$B$5+(Sheet1!C226-1)*Sheet2!$B$3</f>
        <v>166.90900000000025</v>
      </c>
      <c r="F226" s="3">
        <f>Sheet2!$B$6+(Sheet1!D226-1)*Sheet2!$B$4+(B226-1)*Sheet2!$B$7</f>
        <v>118.55299999999998</v>
      </c>
      <c r="G226" s="2">
        <f>E226/Sheet2!$B$1</f>
        <v>0.16644030410364438</v>
      </c>
      <c r="H226" s="2">
        <f>F226/Sheet2!$B$2</f>
        <v>0.52533788274914694</v>
      </c>
    </row>
    <row r="227" spans="1:8" x14ac:dyDescent="0.35">
      <c r="A227" s="4">
        <v>226</v>
      </c>
      <c r="B227" s="4">
        <v>2</v>
      </c>
      <c r="C227" s="4">
        <f>INT((A227-181)/6)+1</f>
        <v>8</v>
      </c>
      <c r="D227" s="4">
        <f t="shared" si="5"/>
        <v>4</v>
      </c>
      <c r="E227" s="3">
        <f>Sheet2!$B$5+(Sheet1!C227-1)*Sheet2!$B$3</f>
        <v>166.90900000000025</v>
      </c>
      <c r="F227" s="3">
        <f>Sheet2!$B$6+(Sheet1!D227-1)*Sheet2!$B$4+(B227-1)*Sheet2!$B$7</f>
        <v>123.36699999999998</v>
      </c>
      <c r="G227" s="2">
        <f>E227/Sheet2!$B$1</f>
        <v>0.16644030410364438</v>
      </c>
      <c r="H227" s="2">
        <f>F227/Sheet2!$B$2</f>
        <v>0.54666991624939065</v>
      </c>
    </row>
    <row r="228" spans="1:8" x14ac:dyDescent="0.35">
      <c r="A228" s="4">
        <v>227</v>
      </c>
      <c r="B228" s="4">
        <v>2</v>
      </c>
      <c r="C228" s="4">
        <f>INT((A228-181)/6)+1</f>
        <v>8</v>
      </c>
      <c r="D228" s="4">
        <f t="shared" si="5"/>
        <v>5</v>
      </c>
      <c r="E228" s="3">
        <f>Sheet2!$B$5+(Sheet1!C228-1)*Sheet2!$B$3</f>
        <v>166.90900000000025</v>
      </c>
      <c r="F228" s="3">
        <f>Sheet2!$B$6+(Sheet1!D228-1)*Sheet2!$B$4+(B228-1)*Sheet2!$B$7</f>
        <v>128.18099999999998</v>
      </c>
      <c r="G228" s="2">
        <f>E228/Sheet2!$B$1</f>
        <v>0.16644030410364438</v>
      </c>
      <c r="H228" s="2">
        <f>F228/Sheet2!$B$2</f>
        <v>0.56800194974963436</v>
      </c>
    </row>
    <row r="229" spans="1:8" x14ac:dyDescent="0.35">
      <c r="A229" s="4">
        <v>228</v>
      </c>
      <c r="B229" s="4">
        <v>2</v>
      </c>
      <c r="C229" s="4">
        <f>INT((A229-181)/6)+1</f>
        <v>8</v>
      </c>
      <c r="D229" s="4">
        <f t="shared" si="5"/>
        <v>6</v>
      </c>
      <c r="E229" s="3">
        <f>Sheet2!$B$5+(Sheet1!C229-1)*Sheet2!$B$3</f>
        <v>166.90900000000025</v>
      </c>
      <c r="F229" s="3">
        <f>Sheet2!$B$6+(Sheet1!D229-1)*Sheet2!$B$4+(B229-1)*Sheet2!$B$7</f>
        <v>132.99499999999995</v>
      </c>
      <c r="G229" s="2">
        <f>E229/Sheet2!$B$1</f>
        <v>0.16644030410364438</v>
      </c>
      <c r="H229" s="2">
        <f>F229/Sheet2!$B$2</f>
        <v>0.58933398324987796</v>
      </c>
    </row>
    <row r="230" spans="1:8" x14ac:dyDescent="0.35">
      <c r="A230" s="4">
        <v>229</v>
      </c>
      <c r="B230" s="4">
        <v>2</v>
      </c>
      <c r="C230" s="4">
        <f>INT((A230-181)/6)+1</f>
        <v>9</v>
      </c>
      <c r="D230" s="4">
        <f t="shared" si="5"/>
        <v>1</v>
      </c>
      <c r="E230" s="3">
        <f>Sheet2!$B$5+(Sheet1!C230-1)*Sheet2!$B$3</f>
        <v>179.58300000000028</v>
      </c>
      <c r="F230" s="3">
        <f>Sheet2!$B$6+(Sheet1!D230-1)*Sheet2!$B$4+(B230-1)*Sheet2!$B$7</f>
        <v>108.925</v>
      </c>
      <c r="G230" s="2">
        <f>E230/Sheet2!$B$1</f>
        <v>0.17907871434041767</v>
      </c>
      <c r="H230" s="2">
        <f>F230/Sheet2!$B$2</f>
        <v>0.48267381574865958</v>
      </c>
    </row>
    <row r="231" spans="1:8" x14ac:dyDescent="0.35">
      <c r="A231" s="4">
        <v>230</v>
      </c>
      <c r="B231" s="4">
        <v>2</v>
      </c>
      <c r="C231" s="4">
        <f>INT((A231-181)/6)+1</f>
        <v>9</v>
      </c>
      <c r="D231" s="4">
        <f t="shared" si="5"/>
        <v>2</v>
      </c>
      <c r="E231" s="3">
        <f>Sheet2!$B$5+(Sheet1!C231-1)*Sheet2!$B$3</f>
        <v>179.58300000000028</v>
      </c>
      <c r="F231" s="3">
        <f>Sheet2!$B$6+(Sheet1!D231-1)*Sheet2!$B$4+(B231-1)*Sheet2!$B$7</f>
        <v>113.73899999999999</v>
      </c>
      <c r="G231" s="2">
        <f>E231/Sheet2!$B$1</f>
        <v>0.17907871434041767</v>
      </c>
      <c r="H231" s="2">
        <f>F231/Sheet2!$B$2</f>
        <v>0.50400584924890324</v>
      </c>
    </row>
    <row r="232" spans="1:8" x14ac:dyDescent="0.35">
      <c r="A232" s="4">
        <v>231</v>
      </c>
      <c r="B232" s="4">
        <v>2</v>
      </c>
      <c r="C232" s="4">
        <f>INT((A232-181)/6)+1</f>
        <v>9</v>
      </c>
      <c r="D232" s="4">
        <f t="shared" si="5"/>
        <v>3</v>
      </c>
      <c r="E232" s="3">
        <f>Sheet2!$B$5+(Sheet1!C232-1)*Sheet2!$B$3</f>
        <v>179.58300000000028</v>
      </c>
      <c r="F232" s="3">
        <f>Sheet2!$B$6+(Sheet1!D232-1)*Sheet2!$B$4+(B232-1)*Sheet2!$B$7</f>
        <v>118.55299999999998</v>
      </c>
      <c r="G232" s="2">
        <f>E232/Sheet2!$B$1</f>
        <v>0.17907871434041767</v>
      </c>
      <c r="H232" s="2">
        <f>F232/Sheet2!$B$2</f>
        <v>0.52533788274914694</v>
      </c>
    </row>
    <row r="233" spans="1:8" x14ac:dyDescent="0.35">
      <c r="A233" s="4">
        <v>232</v>
      </c>
      <c r="B233" s="4">
        <v>2</v>
      </c>
      <c r="C233" s="4">
        <f>INT((A233-181)/6)+1</f>
        <v>9</v>
      </c>
      <c r="D233" s="4">
        <f t="shared" si="5"/>
        <v>4</v>
      </c>
      <c r="E233" s="3">
        <f>Sheet2!$B$5+(Sheet1!C233-1)*Sheet2!$B$3</f>
        <v>179.58300000000028</v>
      </c>
      <c r="F233" s="3">
        <f>Sheet2!$B$6+(Sheet1!D233-1)*Sheet2!$B$4+(B233-1)*Sheet2!$B$7</f>
        <v>123.36699999999998</v>
      </c>
      <c r="G233" s="2">
        <f>E233/Sheet2!$B$1</f>
        <v>0.17907871434041767</v>
      </c>
      <c r="H233" s="2">
        <f>F233/Sheet2!$B$2</f>
        <v>0.54666991624939065</v>
      </c>
    </row>
    <row r="234" spans="1:8" x14ac:dyDescent="0.35">
      <c r="A234" s="4">
        <v>233</v>
      </c>
      <c r="B234" s="4">
        <v>2</v>
      </c>
      <c r="C234" s="4">
        <f>INT((A234-181)/6)+1</f>
        <v>9</v>
      </c>
      <c r="D234" s="4">
        <f t="shared" si="5"/>
        <v>5</v>
      </c>
      <c r="E234" s="3">
        <f>Sheet2!$B$5+(Sheet1!C234-1)*Sheet2!$B$3</f>
        <v>179.58300000000028</v>
      </c>
      <c r="F234" s="3">
        <f>Sheet2!$B$6+(Sheet1!D234-1)*Sheet2!$B$4+(B234-1)*Sheet2!$B$7</f>
        <v>128.18099999999998</v>
      </c>
      <c r="G234" s="2">
        <f>E234/Sheet2!$B$1</f>
        <v>0.17907871434041767</v>
      </c>
      <c r="H234" s="2">
        <f>F234/Sheet2!$B$2</f>
        <v>0.56800194974963436</v>
      </c>
    </row>
    <row r="235" spans="1:8" x14ac:dyDescent="0.35">
      <c r="A235" s="4">
        <v>234</v>
      </c>
      <c r="B235" s="4">
        <v>2</v>
      </c>
      <c r="C235" s="4">
        <f>INT((A235-181)/6)+1</f>
        <v>9</v>
      </c>
      <c r="D235" s="4">
        <f t="shared" si="5"/>
        <v>6</v>
      </c>
      <c r="E235" s="3">
        <f>Sheet2!$B$5+(Sheet1!C235-1)*Sheet2!$B$3</f>
        <v>179.58300000000028</v>
      </c>
      <c r="F235" s="3">
        <f>Sheet2!$B$6+(Sheet1!D235-1)*Sheet2!$B$4+(B235-1)*Sheet2!$B$7</f>
        <v>132.99499999999995</v>
      </c>
      <c r="G235" s="2">
        <f>E235/Sheet2!$B$1</f>
        <v>0.17907871434041767</v>
      </c>
      <c r="H235" s="2">
        <f>F235/Sheet2!$B$2</f>
        <v>0.58933398324987796</v>
      </c>
    </row>
    <row r="236" spans="1:8" x14ac:dyDescent="0.35">
      <c r="A236" s="4">
        <v>235</v>
      </c>
      <c r="B236" s="4">
        <v>2</v>
      </c>
      <c r="C236" s="4">
        <f>INT((A236-181)/6)+2</f>
        <v>11</v>
      </c>
      <c r="D236" s="4">
        <f t="shared" si="5"/>
        <v>1</v>
      </c>
      <c r="E236" s="3">
        <f>Sheet2!$B$5+(Sheet1!C236-1)*Sheet2!$B$3</f>
        <v>204.93100000000035</v>
      </c>
      <c r="F236" s="3">
        <f>Sheet2!$B$6+(Sheet1!D236-1)*Sheet2!$B$4+(B236-1)*Sheet2!$B$7</f>
        <v>108.925</v>
      </c>
      <c r="G236" s="2">
        <f>E236/Sheet2!$B$1</f>
        <v>0.20435553481396423</v>
      </c>
      <c r="H236" s="2">
        <f>F236/Sheet2!$B$2</f>
        <v>0.48267381574865958</v>
      </c>
    </row>
    <row r="237" spans="1:8" x14ac:dyDescent="0.35">
      <c r="A237" s="4">
        <v>236</v>
      </c>
      <c r="B237" s="4">
        <v>2</v>
      </c>
      <c r="C237" s="4">
        <f t="shared" ref="C237:C300" si="6">INT((A237-181)/6)+2</f>
        <v>11</v>
      </c>
      <c r="D237" s="4">
        <f t="shared" si="5"/>
        <v>2</v>
      </c>
      <c r="E237" s="3">
        <f>Sheet2!$B$5+(Sheet1!C237-1)*Sheet2!$B$3</f>
        <v>204.93100000000035</v>
      </c>
      <c r="F237" s="3">
        <f>Sheet2!$B$6+(Sheet1!D237-1)*Sheet2!$B$4+(B237-1)*Sheet2!$B$7</f>
        <v>113.73899999999999</v>
      </c>
      <c r="G237" s="2">
        <f>E237/Sheet2!$B$1</f>
        <v>0.20435553481396423</v>
      </c>
      <c r="H237" s="2">
        <f>F237/Sheet2!$B$2</f>
        <v>0.50400584924890324</v>
      </c>
    </row>
    <row r="238" spans="1:8" x14ac:dyDescent="0.35">
      <c r="A238" s="4">
        <v>237</v>
      </c>
      <c r="B238" s="4">
        <v>2</v>
      </c>
      <c r="C238" s="4">
        <f t="shared" si="6"/>
        <v>11</v>
      </c>
      <c r="D238" s="4">
        <f t="shared" si="5"/>
        <v>3</v>
      </c>
      <c r="E238" s="3">
        <f>Sheet2!$B$5+(Sheet1!C238-1)*Sheet2!$B$3</f>
        <v>204.93100000000035</v>
      </c>
      <c r="F238" s="3">
        <f>Sheet2!$B$6+(Sheet1!D238-1)*Sheet2!$B$4+(B238-1)*Sheet2!$B$7</f>
        <v>118.55299999999998</v>
      </c>
      <c r="G238" s="2">
        <f>E238/Sheet2!$B$1</f>
        <v>0.20435553481396423</v>
      </c>
      <c r="H238" s="2">
        <f>F238/Sheet2!$B$2</f>
        <v>0.52533788274914694</v>
      </c>
    </row>
    <row r="239" spans="1:8" x14ac:dyDescent="0.35">
      <c r="A239" s="4">
        <v>238</v>
      </c>
      <c r="B239" s="4">
        <v>2</v>
      </c>
      <c r="C239" s="4">
        <f t="shared" si="6"/>
        <v>11</v>
      </c>
      <c r="D239" s="4">
        <f t="shared" si="5"/>
        <v>4</v>
      </c>
      <c r="E239" s="3">
        <f>Sheet2!$B$5+(Sheet1!C239-1)*Sheet2!$B$3</f>
        <v>204.93100000000035</v>
      </c>
      <c r="F239" s="3">
        <f>Sheet2!$B$6+(Sheet1!D239-1)*Sheet2!$B$4+(B239-1)*Sheet2!$B$7</f>
        <v>123.36699999999998</v>
      </c>
      <c r="G239" s="2">
        <f>E239/Sheet2!$B$1</f>
        <v>0.20435553481396423</v>
      </c>
      <c r="H239" s="2">
        <f>F239/Sheet2!$B$2</f>
        <v>0.54666991624939065</v>
      </c>
    </row>
    <row r="240" spans="1:8" x14ac:dyDescent="0.35">
      <c r="A240" s="4">
        <v>239</v>
      </c>
      <c r="B240" s="4">
        <v>2</v>
      </c>
      <c r="C240" s="4">
        <f t="shared" si="6"/>
        <v>11</v>
      </c>
      <c r="D240" s="4">
        <f t="shared" si="5"/>
        <v>5</v>
      </c>
      <c r="E240" s="3">
        <f>Sheet2!$B$5+(Sheet1!C240-1)*Sheet2!$B$3</f>
        <v>204.93100000000035</v>
      </c>
      <c r="F240" s="3">
        <f>Sheet2!$B$6+(Sheet1!D240-1)*Sheet2!$B$4+(B240-1)*Sheet2!$B$7</f>
        <v>128.18099999999998</v>
      </c>
      <c r="G240" s="2">
        <f>E240/Sheet2!$B$1</f>
        <v>0.20435553481396423</v>
      </c>
      <c r="H240" s="2">
        <f>F240/Sheet2!$B$2</f>
        <v>0.56800194974963436</v>
      </c>
    </row>
    <row r="241" spans="1:8" x14ac:dyDescent="0.35">
      <c r="A241" s="4">
        <v>240</v>
      </c>
      <c r="B241" s="4">
        <v>2</v>
      </c>
      <c r="C241" s="4">
        <f t="shared" si="6"/>
        <v>11</v>
      </c>
      <c r="D241" s="4">
        <f t="shared" si="5"/>
        <v>6</v>
      </c>
      <c r="E241" s="3">
        <f>Sheet2!$B$5+(Sheet1!C241-1)*Sheet2!$B$3</f>
        <v>204.93100000000035</v>
      </c>
      <c r="F241" s="3">
        <f>Sheet2!$B$6+(Sheet1!D241-1)*Sheet2!$B$4+(B241-1)*Sheet2!$B$7</f>
        <v>132.99499999999995</v>
      </c>
      <c r="G241" s="2">
        <f>E241/Sheet2!$B$1</f>
        <v>0.20435553481396423</v>
      </c>
      <c r="H241" s="2">
        <f>F241/Sheet2!$B$2</f>
        <v>0.58933398324987796</v>
      </c>
    </row>
    <row r="242" spans="1:8" x14ac:dyDescent="0.35">
      <c r="A242" s="4">
        <v>241</v>
      </c>
      <c r="B242" s="4">
        <v>2</v>
      </c>
      <c r="C242" s="4">
        <f t="shared" si="6"/>
        <v>12</v>
      </c>
      <c r="D242" s="4">
        <f t="shared" si="5"/>
        <v>1</v>
      </c>
      <c r="E242" s="3">
        <f>Sheet2!$B$5+(Sheet1!C242-1)*Sheet2!$B$3</f>
        <v>217.60500000000039</v>
      </c>
      <c r="F242" s="3">
        <f>Sheet2!$B$6+(Sheet1!D242-1)*Sheet2!$B$4+(B242-1)*Sheet2!$B$7</f>
        <v>108.925</v>
      </c>
      <c r="G242" s="2">
        <f>E242/Sheet2!$B$1</f>
        <v>0.21699394505073749</v>
      </c>
      <c r="H242" s="2">
        <f>F242/Sheet2!$B$2</f>
        <v>0.48267381574865958</v>
      </c>
    </row>
    <row r="243" spans="1:8" x14ac:dyDescent="0.35">
      <c r="A243" s="4">
        <v>242</v>
      </c>
      <c r="B243" s="4">
        <v>2</v>
      </c>
      <c r="C243" s="4">
        <f t="shared" si="6"/>
        <v>12</v>
      </c>
      <c r="D243" s="4">
        <f t="shared" si="5"/>
        <v>2</v>
      </c>
      <c r="E243" s="3">
        <f>Sheet2!$B$5+(Sheet1!C243-1)*Sheet2!$B$3</f>
        <v>217.60500000000039</v>
      </c>
      <c r="F243" s="3">
        <f>Sheet2!$B$6+(Sheet1!D243-1)*Sheet2!$B$4+(B243-1)*Sheet2!$B$7</f>
        <v>113.73899999999999</v>
      </c>
      <c r="G243" s="2">
        <f>E243/Sheet2!$B$1</f>
        <v>0.21699394505073749</v>
      </c>
      <c r="H243" s="2">
        <f>F243/Sheet2!$B$2</f>
        <v>0.50400584924890324</v>
      </c>
    </row>
    <row r="244" spans="1:8" x14ac:dyDescent="0.35">
      <c r="A244" s="4">
        <v>243</v>
      </c>
      <c r="B244" s="4">
        <v>2</v>
      </c>
      <c r="C244" s="4">
        <f t="shared" si="6"/>
        <v>12</v>
      </c>
      <c r="D244" s="4">
        <f t="shared" si="5"/>
        <v>3</v>
      </c>
      <c r="E244" s="3">
        <f>Sheet2!$B$5+(Sheet1!C244-1)*Sheet2!$B$3</f>
        <v>217.60500000000039</v>
      </c>
      <c r="F244" s="3">
        <f>Sheet2!$B$6+(Sheet1!D244-1)*Sheet2!$B$4+(B244-1)*Sheet2!$B$7</f>
        <v>118.55299999999998</v>
      </c>
      <c r="G244" s="2">
        <f>E244/Sheet2!$B$1</f>
        <v>0.21699394505073749</v>
      </c>
      <c r="H244" s="2">
        <f>F244/Sheet2!$B$2</f>
        <v>0.52533788274914694</v>
      </c>
    </row>
    <row r="245" spans="1:8" x14ac:dyDescent="0.35">
      <c r="A245" s="4">
        <v>244</v>
      </c>
      <c r="B245" s="4">
        <v>2</v>
      </c>
      <c r="C245" s="4">
        <f t="shared" si="6"/>
        <v>12</v>
      </c>
      <c r="D245" s="4">
        <f t="shared" si="5"/>
        <v>4</v>
      </c>
      <c r="E245" s="3">
        <f>Sheet2!$B$5+(Sheet1!C245-1)*Sheet2!$B$3</f>
        <v>217.60500000000039</v>
      </c>
      <c r="F245" s="3">
        <f>Sheet2!$B$6+(Sheet1!D245-1)*Sheet2!$B$4+(B245-1)*Sheet2!$B$7</f>
        <v>123.36699999999998</v>
      </c>
      <c r="G245" s="2">
        <f>E245/Sheet2!$B$1</f>
        <v>0.21699394505073749</v>
      </c>
      <c r="H245" s="2">
        <f>F245/Sheet2!$B$2</f>
        <v>0.54666991624939065</v>
      </c>
    </row>
    <row r="246" spans="1:8" x14ac:dyDescent="0.35">
      <c r="A246" s="4">
        <v>245</v>
      </c>
      <c r="B246" s="4">
        <v>2</v>
      </c>
      <c r="C246" s="4">
        <f t="shared" si="6"/>
        <v>12</v>
      </c>
      <c r="D246" s="4">
        <f t="shared" si="5"/>
        <v>5</v>
      </c>
      <c r="E246" s="3">
        <f>Sheet2!$B$5+(Sheet1!C246-1)*Sheet2!$B$3</f>
        <v>217.60500000000039</v>
      </c>
      <c r="F246" s="3">
        <f>Sheet2!$B$6+(Sheet1!D246-1)*Sheet2!$B$4+(B246-1)*Sheet2!$B$7</f>
        <v>128.18099999999998</v>
      </c>
      <c r="G246" s="2">
        <f>E246/Sheet2!$B$1</f>
        <v>0.21699394505073749</v>
      </c>
      <c r="H246" s="2">
        <f>F246/Sheet2!$B$2</f>
        <v>0.56800194974963436</v>
      </c>
    </row>
    <row r="247" spans="1:8" x14ac:dyDescent="0.35">
      <c r="A247" s="4">
        <v>246</v>
      </c>
      <c r="B247" s="4">
        <v>2</v>
      </c>
      <c r="C247" s="4">
        <f t="shared" si="6"/>
        <v>12</v>
      </c>
      <c r="D247" s="4">
        <f t="shared" si="5"/>
        <v>6</v>
      </c>
      <c r="E247" s="3">
        <f>Sheet2!$B$5+(Sheet1!C247-1)*Sheet2!$B$3</f>
        <v>217.60500000000039</v>
      </c>
      <c r="F247" s="3">
        <f>Sheet2!$B$6+(Sheet1!D247-1)*Sheet2!$B$4+(B247-1)*Sheet2!$B$7</f>
        <v>132.99499999999995</v>
      </c>
      <c r="G247" s="2">
        <f>E247/Sheet2!$B$1</f>
        <v>0.21699394505073749</v>
      </c>
      <c r="H247" s="2">
        <f>F247/Sheet2!$B$2</f>
        <v>0.58933398324987796</v>
      </c>
    </row>
    <row r="248" spans="1:8" x14ac:dyDescent="0.35">
      <c r="A248" s="4">
        <v>247</v>
      </c>
      <c r="B248" s="4">
        <v>2</v>
      </c>
      <c r="C248" s="4">
        <f t="shared" si="6"/>
        <v>13</v>
      </c>
      <c r="D248" s="4">
        <f t="shared" si="5"/>
        <v>1</v>
      </c>
      <c r="E248" s="3">
        <f>Sheet2!$B$5+(Sheet1!C248-1)*Sheet2!$B$3</f>
        <v>230.27900000000042</v>
      </c>
      <c r="F248" s="3">
        <f>Sheet2!$B$6+(Sheet1!D248-1)*Sheet2!$B$4+(B248-1)*Sheet2!$B$7</f>
        <v>108.925</v>
      </c>
      <c r="G248" s="2">
        <f>E248/Sheet2!$B$1</f>
        <v>0.22963235528751078</v>
      </c>
      <c r="H248" s="2">
        <f>F248/Sheet2!$B$2</f>
        <v>0.48267381574865958</v>
      </c>
    </row>
    <row r="249" spans="1:8" x14ac:dyDescent="0.35">
      <c r="A249" s="4">
        <v>248</v>
      </c>
      <c r="B249" s="4">
        <v>2</v>
      </c>
      <c r="C249" s="4">
        <f t="shared" si="6"/>
        <v>13</v>
      </c>
      <c r="D249" s="4">
        <f t="shared" si="5"/>
        <v>2</v>
      </c>
      <c r="E249" s="3">
        <f>Sheet2!$B$5+(Sheet1!C249-1)*Sheet2!$B$3</f>
        <v>230.27900000000042</v>
      </c>
      <c r="F249" s="3">
        <f>Sheet2!$B$6+(Sheet1!D249-1)*Sheet2!$B$4+(B249-1)*Sheet2!$B$7</f>
        <v>113.73899999999999</v>
      </c>
      <c r="G249" s="2">
        <f>E249/Sheet2!$B$1</f>
        <v>0.22963235528751078</v>
      </c>
      <c r="H249" s="2">
        <f>F249/Sheet2!$B$2</f>
        <v>0.50400584924890324</v>
      </c>
    </row>
    <row r="250" spans="1:8" x14ac:dyDescent="0.35">
      <c r="A250" s="4">
        <v>249</v>
      </c>
      <c r="B250" s="4">
        <v>2</v>
      </c>
      <c r="C250" s="4">
        <f t="shared" si="6"/>
        <v>13</v>
      </c>
      <c r="D250" s="4">
        <f t="shared" si="5"/>
        <v>3</v>
      </c>
      <c r="E250" s="3">
        <f>Sheet2!$B$5+(Sheet1!C250-1)*Sheet2!$B$3</f>
        <v>230.27900000000042</v>
      </c>
      <c r="F250" s="3">
        <f>Sheet2!$B$6+(Sheet1!D250-1)*Sheet2!$B$4+(B250-1)*Sheet2!$B$7</f>
        <v>118.55299999999998</v>
      </c>
      <c r="G250" s="2">
        <f>E250/Sheet2!$B$1</f>
        <v>0.22963235528751078</v>
      </c>
      <c r="H250" s="2">
        <f>F250/Sheet2!$B$2</f>
        <v>0.52533788274914694</v>
      </c>
    </row>
    <row r="251" spans="1:8" x14ac:dyDescent="0.35">
      <c r="A251" s="4">
        <v>250</v>
      </c>
      <c r="B251" s="4">
        <v>2</v>
      </c>
      <c r="C251" s="4">
        <f t="shared" si="6"/>
        <v>13</v>
      </c>
      <c r="D251" s="4">
        <f t="shared" si="5"/>
        <v>4</v>
      </c>
      <c r="E251" s="3">
        <f>Sheet2!$B$5+(Sheet1!C251-1)*Sheet2!$B$3</f>
        <v>230.27900000000042</v>
      </c>
      <c r="F251" s="3">
        <f>Sheet2!$B$6+(Sheet1!D251-1)*Sheet2!$B$4+(B251-1)*Sheet2!$B$7</f>
        <v>123.36699999999998</v>
      </c>
      <c r="G251" s="2">
        <f>E251/Sheet2!$B$1</f>
        <v>0.22963235528751078</v>
      </c>
      <c r="H251" s="2">
        <f>F251/Sheet2!$B$2</f>
        <v>0.54666991624939065</v>
      </c>
    </row>
    <row r="252" spans="1:8" x14ac:dyDescent="0.35">
      <c r="A252" s="4">
        <v>251</v>
      </c>
      <c r="B252" s="4">
        <v>2</v>
      </c>
      <c r="C252" s="4">
        <f t="shared" si="6"/>
        <v>13</v>
      </c>
      <c r="D252" s="4">
        <f t="shared" si="5"/>
        <v>5</v>
      </c>
      <c r="E252" s="3">
        <f>Sheet2!$B$5+(Sheet1!C252-1)*Sheet2!$B$3</f>
        <v>230.27900000000042</v>
      </c>
      <c r="F252" s="3">
        <f>Sheet2!$B$6+(Sheet1!D252-1)*Sheet2!$B$4+(B252-1)*Sheet2!$B$7</f>
        <v>128.18099999999998</v>
      </c>
      <c r="G252" s="2">
        <f>E252/Sheet2!$B$1</f>
        <v>0.22963235528751078</v>
      </c>
      <c r="H252" s="2">
        <f>F252/Sheet2!$B$2</f>
        <v>0.56800194974963436</v>
      </c>
    </row>
    <row r="253" spans="1:8" x14ac:dyDescent="0.35">
      <c r="A253" s="4">
        <v>252</v>
      </c>
      <c r="B253" s="4">
        <v>2</v>
      </c>
      <c r="C253" s="4">
        <f t="shared" si="6"/>
        <v>13</v>
      </c>
      <c r="D253" s="4">
        <f t="shared" si="5"/>
        <v>6</v>
      </c>
      <c r="E253" s="3">
        <f>Sheet2!$B$5+(Sheet1!C253-1)*Sheet2!$B$3</f>
        <v>230.27900000000042</v>
      </c>
      <c r="F253" s="3">
        <f>Sheet2!$B$6+(Sheet1!D253-1)*Sheet2!$B$4+(B253-1)*Sheet2!$B$7</f>
        <v>132.99499999999995</v>
      </c>
      <c r="G253" s="2">
        <f>E253/Sheet2!$B$1</f>
        <v>0.22963235528751078</v>
      </c>
      <c r="H253" s="2">
        <f>F253/Sheet2!$B$2</f>
        <v>0.58933398324987796</v>
      </c>
    </row>
    <row r="254" spans="1:8" x14ac:dyDescent="0.35">
      <c r="A254" s="4">
        <v>253</v>
      </c>
      <c r="B254" s="4">
        <v>2</v>
      </c>
      <c r="C254" s="4">
        <f t="shared" si="6"/>
        <v>14</v>
      </c>
      <c r="D254" s="4">
        <f t="shared" si="5"/>
        <v>1</v>
      </c>
      <c r="E254" s="3">
        <f>Sheet2!$B$5+(Sheet1!C254-1)*Sheet2!$B$3</f>
        <v>242.95300000000046</v>
      </c>
      <c r="F254" s="3">
        <f>Sheet2!$B$6+(Sheet1!D254-1)*Sheet2!$B$4+(B254-1)*Sheet2!$B$7</f>
        <v>108.925</v>
      </c>
      <c r="G254" s="2">
        <f>E254/Sheet2!$B$1</f>
        <v>0.24227076552428406</v>
      </c>
      <c r="H254" s="2">
        <f>F254/Sheet2!$B$2</f>
        <v>0.48267381574865958</v>
      </c>
    </row>
    <row r="255" spans="1:8" x14ac:dyDescent="0.35">
      <c r="A255" s="4">
        <v>254</v>
      </c>
      <c r="B255" s="4">
        <v>2</v>
      </c>
      <c r="C255" s="4">
        <f t="shared" si="6"/>
        <v>14</v>
      </c>
      <c r="D255" s="4">
        <f t="shared" si="5"/>
        <v>2</v>
      </c>
      <c r="E255" s="3">
        <f>Sheet2!$B$5+(Sheet1!C255-1)*Sheet2!$B$3</f>
        <v>242.95300000000046</v>
      </c>
      <c r="F255" s="3">
        <f>Sheet2!$B$6+(Sheet1!D255-1)*Sheet2!$B$4+(B255-1)*Sheet2!$B$7</f>
        <v>113.73899999999999</v>
      </c>
      <c r="G255" s="2">
        <f>E255/Sheet2!$B$1</f>
        <v>0.24227076552428406</v>
      </c>
      <c r="H255" s="2">
        <f>F255/Sheet2!$B$2</f>
        <v>0.50400584924890324</v>
      </c>
    </row>
    <row r="256" spans="1:8" x14ac:dyDescent="0.35">
      <c r="A256" s="4">
        <v>255</v>
      </c>
      <c r="B256" s="4">
        <v>2</v>
      </c>
      <c r="C256" s="4">
        <f t="shared" si="6"/>
        <v>14</v>
      </c>
      <c r="D256" s="4">
        <f t="shared" si="5"/>
        <v>3</v>
      </c>
      <c r="E256" s="3">
        <f>Sheet2!$B$5+(Sheet1!C256-1)*Sheet2!$B$3</f>
        <v>242.95300000000046</v>
      </c>
      <c r="F256" s="3">
        <f>Sheet2!$B$6+(Sheet1!D256-1)*Sheet2!$B$4+(B256-1)*Sheet2!$B$7</f>
        <v>118.55299999999998</v>
      </c>
      <c r="G256" s="2">
        <f>E256/Sheet2!$B$1</f>
        <v>0.24227076552428406</v>
      </c>
      <c r="H256" s="2">
        <f>F256/Sheet2!$B$2</f>
        <v>0.52533788274914694</v>
      </c>
    </row>
    <row r="257" spans="1:8" x14ac:dyDescent="0.35">
      <c r="A257" s="4">
        <v>256</v>
      </c>
      <c r="B257" s="4">
        <v>2</v>
      </c>
      <c r="C257" s="4">
        <f t="shared" si="6"/>
        <v>14</v>
      </c>
      <c r="D257" s="4">
        <f t="shared" si="5"/>
        <v>4</v>
      </c>
      <c r="E257" s="3">
        <f>Sheet2!$B$5+(Sheet1!C257-1)*Sheet2!$B$3</f>
        <v>242.95300000000046</v>
      </c>
      <c r="F257" s="3">
        <f>Sheet2!$B$6+(Sheet1!D257-1)*Sheet2!$B$4+(B257-1)*Sheet2!$B$7</f>
        <v>123.36699999999998</v>
      </c>
      <c r="G257" s="2">
        <f>E257/Sheet2!$B$1</f>
        <v>0.24227076552428406</v>
      </c>
      <c r="H257" s="2">
        <f>F257/Sheet2!$B$2</f>
        <v>0.54666991624939065</v>
      </c>
    </row>
    <row r="258" spans="1:8" x14ac:dyDescent="0.35">
      <c r="A258" s="4">
        <v>257</v>
      </c>
      <c r="B258" s="4">
        <v>2</v>
      </c>
      <c r="C258" s="4">
        <f t="shared" si="6"/>
        <v>14</v>
      </c>
      <c r="D258" s="4">
        <f t="shared" si="5"/>
        <v>5</v>
      </c>
      <c r="E258" s="3">
        <f>Sheet2!$B$5+(Sheet1!C258-1)*Sheet2!$B$3</f>
        <v>242.95300000000046</v>
      </c>
      <c r="F258" s="3">
        <f>Sheet2!$B$6+(Sheet1!D258-1)*Sheet2!$B$4+(B258-1)*Sheet2!$B$7</f>
        <v>128.18099999999998</v>
      </c>
      <c r="G258" s="2">
        <f>E258/Sheet2!$B$1</f>
        <v>0.24227076552428406</v>
      </c>
      <c r="H258" s="2">
        <f>F258/Sheet2!$B$2</f>
        <v>0.56800194974963436</v>
      </c>
    </row>
    <row r="259" spans="1:8" x14ac:dyDescent="0.35">
      <c r="A259" s="4">
        <v>258</v>
      </c>
      <c r="B259" s="4">
        <v>2</v>
      </c>
      <c r="C259" s="4">
        <f t="shared" si="6"/>
        <v>14</v>
      </c>
      <c r="D259" s="4">
        <f t="shared" ref="D259:D322" si="7">MOD(A259-1,6)+1</f>
        <v>6</v>
      </c>
      <c r="E259" s="3">
        <f>Sheet2!$B$5+(Sheet1!C259-1)*Sheet2!$B$3</f>
        <v>242.95300000000046</v>
      </c>
      <c r="F259" s="3">
        <f>Sheet2!$B$6+(Sheet1!D259-1)*Sheet2!$B$4+(B259-1)*Sheet2!$B$7</f>
        <v>132.99499999999995</v>
      </c>
      <c r="G259" s="2">
        <f>E259/Sheet2!$B$1</f>
        <v>0.24227076552428406</v>
      </c>
      <c r="H259" s="2">
        <f>F259/Sheet2!$B$2</f>
        <v>0.58933398324987796</v>
      </c>
    </row>
    <row r="260" spans="1:8" x14ac:dyDescent="0.35">
      <c r="A260" s="4">
        <v>259</v>
      </c>
      <c r="B260" s="4">
        <v>2</v>
      </c>
      <c r="C260" s="4">
        <f t="shared" si="6"/>
        <v>15</v>
      </c>
      <c r="D260" s="4">
        <f t="shared" si="7"/>
        <v>1</v>
      </c>
      <c r="E260" s="3">
        <f>Sheet2!$B$5+(Sheet1!C260-1)*Sheet2!$B$3</f>
        <v>255.62700000000049</v>
      </c>
      <c r="F260" s="3">
        <f>Sheet2!$B$6+(Sheet1!D260-1)*Sheet2!$B$4+(B260-1)*Sheet2!$B$7</f>
        <v>108.925</v>
      </c>
      <c r="G260" s="2">
        <f>E260/Sheet2!$B$1</f>
        <v>0.25490917576105737</v>
      </c>
      <c r="H260" s="2">
        <f>F260/Sheet2!$B$2</f>
        <v>0.48267381574865958</v>
      </c>
    </row>
    <row r="261" spans="1:8" x14ac:dyDescent="0.35">
      <c r="A261" s="4">
        <v>260</v>
      </c>
      <c r="B261" s="4">
        <v>2</v>
      </c>
      <c r="C261" s="4">
        <f t="shared" si="6"/>
        <v>15</v>
      </c>
      <c r="D261" s="4">
        <f t="shared" si="7"/>
        <v>2</v>
      </c>
      <c r="E261" s="3">
        <f>Sheet2!$B$5+(Sheet1!C261-1)*Sheet2!$B$3</f>
        <v>255.62700000000049</v>
      </c>
      <c r="F261" s="3">
        <f>Sheet2!$B$6+(Sheet1!D261-1)*Sheet2!$B$4+(B261-1)*Sheet2!$B$7</f>
        <v>113.73899999999999</v>
      </c>
      <c r="G261" s="2">
        <f>E261/Sheet2!$B$1</f>
        <v>0.25490917576105737</v>
      </c>
      <c r="H261" s="2">
        <f>F261/Sheet2!$B$2</f>
        <v>0.50400584924890324</v>
      </c>
    </row>
    <row r="262" spans="1:8" x14ac:dyDescent="0.35">
      <c r="A262" s="4">
        <v>261</v>
      </c>
      <c r="B262" s="4">
        <v>2</v>
      </c>
      <c r="C262" s="4">
        <f t="shared" si="6"/>
        <v>15</v>
      </c>
      <c r="D262" s="4">
        <f t="shared" si="7"/>
        <v>3</v>
      </c>
      <c r="E262" s="3">
        <f>Sheet2!$B$5+(Sheet1!C262-1)*Sheet2!$B$3</f>
        <v>255.62700000000049</v>
      </c>
      <c r="F262" s="3">
        <f>Sheet2!$B$6+(Sheet1!D262-1)*Sheet2!$B$4+(B262-1)*Sheet2!$B$7</f>
        <v>118.55299999999998</v>
      </c>
      <c r="G262" s="2">
        <f>E262/Sheet2!$B$1</f>
        <v>0.25490917576105737</v>
      </c>
      <c r="H262" s="2">
        <f>F262/Sheet2!$B$2</f>
        <v>0.52533788274914694</v>
      </c>
    </row>
    <row r="263" spans="1:8" x14ac:dyDescent="0.35">
      <c r="A263" s="4">
        <v>262</v>
      </c>
      <c r="B263" s="4">
        <v>2</v>
      </c>
      <c r="C263" s="4">
        <f t="shared" si="6"/>
        <v>15</v>
      </c>
      <c r="D263" s="4">
        <f t="shared" si="7"/>
        <v>4</v>
      </c>
      <c r="E263" s="3">
        <f>Sheet2!$B$5+(Sheet1!C263-1)*Sheet2!$B$3</f>
        <v>255.62700000000049</v>
      </c>
      <c r="F263" s="3">
        <f>Sheet2!$B$6+(Sheet1!D263-1)*Sheet2!$B$4+(B263-1)*Sheet2!$B$7</f>
        <v>123.36699999999998</v>
      </c>
      <c r="G263" s="2">
        <f>E263/Sheet2!$B$1</f>
        <v>0.25490917576105737</v>
      </c>
      <c r="H263" s="2">
        <f>F263/Sheet2!$B$2</f>
        <v>0.54666991624939065</v>
      </c>
    </row>
    <row r="264" spans="1:8" x14ac:dyDescent="0.35">
      <c r="A264" s="4">
        <v>263</v>
      </c>
      <c r="B264" s="4">
        <v>2</v>
      </c>
      <c r="C264" s="4">
        <f t="shared" si="6"/>
        <v>15</v>
      </c>
      <c r="D264" s="4">
        <f t="shared" si="7"/>
        <v>5</v>
      </c>
      <c r="E264" s="3">
        <f>Sheet2!$B$5+(Sheet1!C264-1)*Sheet2!$B$3</f>
        <v>255.62700000000049</v>
      </c>
      <c r="F264" s="3">
        <f>Sheet2!$B$6+(Sheet1!D264-1)*Sheet2!$B$4+(B264-1)*Sheet2!$B$7</f>
        <v>128.18099999999998</v>
      </c>
      <c r="G264" s="2">
        <f>E264/Sheet2!$B$1</f>
        <v>0.25490917576105737</v>
      </c>
      <c r="H264" s="2">
        <f>F264/Sheet2!$B$2</f>
        <v>0.56800194974963436</v>
      </c>
    </row>
    <row r="265" spans="1:8" x14ac:dyDescent="0.35">
      <c r="A265" s="4">
        <v>264</v>
      </c>
      <c r="B265" s="4">
        <v>2</v>
      </c>
      <c r="C265" s="4">
        <f t="shared" si="6"/>
        <v>15</v>
      </c>
      <c r="D265" s="4">
        <f t="shared" si="7"/>
        <v>6</v>
      </c>
      <c r="E265" s="3">
        <f>Sheet2!$B$5+(Sheet1!C265-1)*Sheet2!$B$3</f>
        <v>255.62700000000049</v>
      </c>
      <c r="F265" s="3">
        <f>Sheet2!$B$6+(Sheet1!D265-1)*Sheet2!$B$4+(B265-1)*Sheet2!$B$7</f>
        <v>132.99499999999995</v>
      </c>
      <c r="G265" s="2">
        <f>E265/Sheet2!$B$1</f>
        <v>0.25490917576105737</v>
      </c>
      <c r="H265" s="2">
        <f>F265/Sheet2!$B$2</f>
        <v>0.58933398324987796</v>
      </c>
    </row>
    <row r="266" spans="1:8" x14ac:dyDescent="0.35">
      <c r="A266" s="4">
        <v>265</v>
      </c>
      <c r="B266" s="4">
        <v>2</v>
      </c>
      <c r="C266" s="4">
        <f t="shared" si="6"/>
        <v>16</v>
      </c>
      <c r="D266" s="4">
        <f t="shared" si="7"/>
        <v>1</v>
      </c>
      <c r="E266" s="3">
        <f>Sheet2!$B$5+(Sheet1!C266-1)*Sheet2!$B$3</f>
        <v>268.3010000000005</v>
      </c>
      <c r="F266" s="3">
        <f>Sheet2!$B$6+(Sheet1!D266-1)*Sheet2!$B$4+(B266-1)*Sheet2!$B$7</f>
        <v>108.925</v>
      </c>
      <c r="G266" s="2">
        <f>E266/Sheet2!$B$1</f>
        <v>0.26754758599783057</v>
      </c>
      <c r="H266" s="2">
        <f>F266/Sheet2!$B$2</f>
        <v>0.48267381574865958</v>
      </c>
    </row>
    <row r="267" spans="1:8" x14ac:dyDescent="0.35">
      <c r="A267" s="4">
        <v>266</v>
      </c>
      <c r="B267" s="4">
        <v>2</v>
      </c>
      <c r="C267" s="4">
        <f t="shared" si="6"/>
        <v>16</v>
      </c>
      <c r="D267" s="4">
        <f t="shared" si="7"/>
        <v>2</v>
      </c>
      <c r="E267" s="3">
        <f>Sheet2!$B$5+(Sheet1!C267-1)*Sheet2!$B$3</f>
        <v>268.3010000000005</v>
      </c>
      <c r="F267" s="3">
        <f>Sheet2!$B$6+(Sheet1!D267-1)*Sheet2!$B$4+(B267-1)*Sheet2!$B$7</f>
        <v>113.73899999999999</v>
      </c>
      <c r="G267" s="2">
        <f>E267/Sheet2!$B$1</f>
        <v>0.26754758599783057</v>
      </c>
      <c r="H267" s="2">
        <f>F267/Sheet2!$B$2</f>
        <v>0.50400584924890324</v>
      </c>
    </row>
    <row r="268" spans="1:8" x14ac:dyDescent="0.35">
      <c r="A268" s="4">
        <v>267</v>
      </c>
      <c r="B268" s="4">
        <v>2</v>
      </c>
      <c r="C268" s="4">
        <f t="shared" si="6"/>
        <v>16</v>
      </c>
      <c r="D268" s="4">
        <f t="shared" si="7"/>
        <v>3</v>
      </c>
      <c r="E268" s="3">
        <f>Sheet2!$B$5+(Sheet1!C268-1)*Sheet2!$B$3</f>
        <v>268.3010000000005</v>
      </c>
      <c r="F268" s="3">
        <f>Sheet2!$B$6+(Sheet1!D268-1)*Sheet2!$B$4+(B268-1)*Sheet2!$B$7</f>
        <v>118.55299999999998</v>
      </c>
      <c r="G268" s="2">
        <f>E268/Sheet2!$B$1</f>
        <v>0.26754758599783057</v>
      </c>
      <c r="H268" s="2">
        <f>F268/Sheet2!$B$2</f>
        <v>0.52533788274914694</v>
      </c>
    </row>
    <row r="269" spans="1:8" x14ac:dyDescent="0.35">
      <c r="A269" s="4">
        <v>268</v>
      </c>
      <c r="B269" s="4">
        <v>2</v>
      </c>
      <c r="C269" s="4">
        <f t="shared" si="6"/>
        <v>16</v>
      </c>
      <c r="D269" s="4">
        <f t="shared" si="7"/>
        <v>4</v>
      </c>
      <c r="E269" s="3">
        <f>Sheet2!$B$5+(Sheet1!C269-1)*Sheet2!$B$3</f>
        <v>268.3010000000005</v>
      </c>
      <c r="F269" s="3">
        <f>Sheet2!$B$6+(Sheet1!D269-1)*Sheet2!$B$4+(B269-1)*Sheet2!$B$7</f>
        <v>123.36699999999998</v>
      </c>
      <c r="G269" s="2">
        <f>E269/Sheet2!$B$1</f>
        <v>0.26754758599783057</v>
      </c>
      <c r="H269" s="2">
        <f>F269/Sheet2!$B$2</f>
        <v>0.54666991624939065</v>
      </c>
    </row>
    <row r="270" spans="1:8" x14ac:dyDescent="0.35">
      <c r="A270" s="4">
        <v>269</v>
      </c>
      <c r="B270" s="4">
        <v>2</v>
      </c>
      <c r="C270" s="4">
        <f t="shared" si="6"/>
        <v>16</v>
      </c>
      <c r="D270" s="4">
        <f t="shared" si="7"/>
        <v>5</v>
      </c>
      <c r="E270" s="3">
        <f>Sheet2!$B$5+(Sheet1!C270-1)*Sheet2!$B$3</f>
        <v>268.3010000000005</v>
      </c>
      <c r="F270" s="3">
        <f>Sheet2!$B$6+(Sheet1!D270-1)*Sheet2!$B$4+(B270-1)*Sheet2!$B$7</f>
        <v>128.18099999999998</v>
      </c>
      <c r="G270" s="2">
        <f>E270/Sheet2!$B$1</f>
        <v>0.26754758599783057</v>
      </c>
      <c r="H270" s="2">
        <f>F270/Sheet2!$B$2</f>
        <v>0.56800194974963436</v>
      </c>
    </row>
    <row r="271" spans="1:8" x14ac:dyDescent="0.35">
      <c r="A271" s="4">
        <v>270</v>
      </c>
      <c r="B271" s="4">
        <v>2</v>
      </c>
      <c r="C271" s="4">
        <f t="shared" si="6"/>
        <v>16</v>
      </c>
      <c r="D271" s="4">
        <f t="shared" si="7"/>
        <v>6</v>
      </c>
      <c r="E271" s="3">
        <f>Sheet2!$B$5+(Sheet1!C271-1)*Sheet2!$B$3</f>
        <v>268.3010000000005</v>
      </c>
      <c r="F271" s="3">
        <f>Sheet2!$B$6+(Sheet1!D271-1)*Sheet2!$B$4+(B271-1)*Sheet2!$B$7</f>
        <v>132.99499999999995</v>
      </c>
      <c r="G271" s="2">
        <f>E271/Sheet2!$B$1</f>
        <v>0.26754758599783057</v>
      </c>
      <c r="H271" s="2">
        <f>F271/Sheet2!$B$2</f>
        <v>0.58933398324987796</v>
      </c>
    </row>
    <row r="272" spans="1:8" x14ac:dyDescent="0.35">
      <c r="A272" s="4">
        <v>271</v>
      </c>
      <c r="B272" s="4">
        <v>2</v>
      </c>
      <c r="C272" s="4">
        <f t="shared" si="6"/>
        <v>17</v>
      </c>
      <c r="D272" s="4">
        <f t="shared" si="7"/>
        <v>1</v>
      </c>
      <c r="E272" s="3">
        <f>Sheet2!$B$5+(Sheet1!C272-1)*Sheet2!$B$3</f>
        <v>280.97500000000059</v>
      </c>
      <c r="F272" s="3">
        <f>Sheet2!$B$6+(Sheet1!D272-1)*Sheet2!$B$4+(B272-1)*Sheet2!$B$7</f>
        <v>108.925</v>
      </c>
      <c r="G272" s="2">
        <f>E272/Sheet2!$B$1</f>
        <v>0.28018599623460394</v>
      </c>
      <c r="H272" s="2">
        <f>F272/Sheet2!$B$2</f>
        <v>0.48267381574865958</v>
      </c>
    </row>
    <row r="273" spans="1:8" x14ac:dyDescent="0.35">
      <c r="A273" s="4">
        <v>272</v>
      </c>
      <c r="B273" s="4">
        <v>2</v>
      </c>
      <c r="C273" s="4">
        <f t="shared" si="6"/>
        <v>17</v>
      </c>
      <c r="D273" s="4">
        <f t="shared" si="7"/>
        <v>2</v>
      </c>
      <c r="E273" s="3">
        <f>Sheet2!$B$5+(Sheet1!C273-1)*Sheet2!$B$3</f>
        <v>280.97500000000059</v>
      </c>
      <c r="F273" s="3">
        <f>Sheet2!$B$6+(Sheet1!D273-1)*Sheet2!$B$4+(B273-1)*Sheet2!$B$7</f>
        <v>113.73899999999999</v>
      </c>
      <c r="G273" s="2">
        <f>E273/Sheet2!$B$1</f>
        <v>0.28018599623460394</v>
      </c>
      <c r="H273" s="2">
        <f>F273/Sheet2!$B$2</f>
        <v>0.50400584924890324</v>
      </c>
    </row>
    <row r="274" spans="1:8" x14ac:dyDescent="0.35">
      <c r="A274" s="4">
        <v>273</v>
      </c>
      <c r="B274" s="4">
        <v>2</v>
      </c>
      <c r="C274" s="4">
        <f t="shared" si="6"/>
        <v>17</v>
      </c>
      <c r="D274" s="4">
        <f t="shared" si="7"/>
        <v>3</v>
      </c>
      <c r="E274" s="3">
        <f>Sheet2!$B$5+(Sheet1!C274-1)*Sheet2!$B$3</f>
        <v>280.97500000000059</v>
      </c>
      <c r="F274" s="3">
        <f>Sheet2!$B$6+(Sheet1!D274-1)*Sheet2!$B$4+(B274-1)*Sheet2!$B$7</f>
        <v>118.55299999999998</v>
      </c>
      <c r="G274" s="2">
        <f>E274/Sheet2!$B$1</f>
        <v>0.28018599623460394</v>
      </c>
      <c r="H274" s="2">
        <f>F274/Sheet2!$B$2</f>
        <v>0.52533788274914694</v>
      </c>
    </row>
    <row r="275" spans="1:8" x14ac:dyDescent="0.35">
      <c r="A275" s="4">
        <v>274</v>
      </c>
      <c r="B275" s="4">
        <v>2</v>
      </c>
      <c r="C275" s="4">
        <f t="shared" si="6"/>
        <v>17</v>
      </c>
      <c r="D275" s="4">
        <f t="shared" si="7"/>
        <v>4</v>
      </c>
      <c r="E275" s="3">
        <f>Sheet2!$B$5+(Sheet1!C275-1)*Sheet2!$B$3</f>
        <v>280.97500000000059</v>
      </c>
      <c r="F275" s="3">
        <f>Sheet2!$B$6+(Sheet1!D275-1)*Sheet2!$B$4+(B275-1)*Sheet2!$B$7</f>
        <v>123.36699999999998</v>
      </c>
      <c r="G275" s="2">
        <f>E275/Sheet2!$B$1</f>
        <v>0.28018599623460394</v>
      </c>
      <c r="H275" s="2">
        <f>F275/Sheet2!$B$2</f>
        <v>0.54666991624939065</v>
      </c>
    </row>
    <row r="276" spans="1:8" x14ac:dyDescent="0.35">
      <c r="A276" s="4">
        <v>275</v>
      </c>
      <c r="B276" s="4">
        <v>2</v>
      </c>
      <c r="C276" s="4">
        <f t="shared" si="6"/>
        <v>17</v>
      </c>
      <c r="D276" s="4">
        <f t="shared" si="7"/>
        <v>5</v>
      </c>
      <c r="E276" s="3">
        <f>Sheet2!$B$5+(Sheet1!C276-1)*Sheet2!$B$3</f>
        <v>280.97500000000059</v>
      </c>
      <c r="F276" s="3">
        <f>Sheet2!$B$6+(Sheet1!D276-1)*Sheet2!$B$4+(B276-1)*Sheet2!$B$7</f>
        <v>128.18099999999998</v>
      </c>
      <c r="G276" s="2">
        <f>E276/Sheet2!$B$1</f>
        <v>0.28018599623460394</v>
      </c>
      <c r="H276" s="2">
        <f>F276/Sheet2!$B$2</f>
        <v>0.56800194974963436</v>
      </c>
    </row>
    <row r="277" spans="1:8" x14ac:dyDescent="0.35">
      <c r="A277" s="4">
        <v>276</v>
      </c>
      <c r="B277" s="4">
        <v>2</v>
      </c>
      <c r="C277" s="4">
        <f t="shared" si="6"/>
        <v>17</v>
      </c>
      <c r="D277" s="4">
        <f t="shared" si="7"/>
        <v>6</v>
      </c>
      <c r="E277" s="3">
        <f>Sheet2!$B$5+(Sheet1!C277-1)*Sheet2!$B$3</f>
        <v>280.97500000000059</v>
      </c>
      <c r="F277" s="3">
        <f>Sheet2!$B$6+(Sheet1!D277-1)*Sheet2!$B$4+(B277-1)*Sheet2!$B$7</f>
        <v>132.99499999999995</v>
      </c>
      <c r="G277" s="2">
        <f>E277/Sheet2!$B$1</f>
        <v>0.28018599623460394</v>
      </c>
      <c r="H277" s="2">
        <f>F277/Sheet2!$B$2</f>
        <v>0.58933398324987796</v>
      </c>
    </row>
    <row r="278" spans="1:8" x14ac:dyDescent="0.35">
      <c r="A278" s="4">
        <v>277</v>
      </c>
      <c r="B278" s="4">
        <v>2</v>
      </c>
      <c r="C278" s="4">
        <f t="shared" si="6"/>
        <v>18</v>
      </c>
      <c r="D278" s="4">
        <f t="shared" si="7"/>
        <v>1</v>
      </c>
      <c r="E278" s="3">
        <f>Sheet2!$B$5+(Sheet1!C278-1)*Sheet2!$B$3</f>
        <v>293.64900000000057</v>
      </c>
      <c r="F278" s="3">
        <f>Sheet2!$B$6+(Sheet1!D278-1)*Sheet2!$B$4+(B278-1)*Sheet2!$B$7</f>
        <v>108.925</v>
      </c>
      <c r="G278" s="2">
        <f>E278/Sheet2!$B$1</f>
        <v>0.29282440647137714</v>
      </c>
      <c r="H278" s="2">
        <f>F278/Sheet2!$B$2</f>
        <v>0.48267381574865958</v>
      </c>
    </row>
    <row r="279" spans="1:8" x14ac:dyDescent="0.35">
      <c r="A279" s="4">
        <v>278</v>
      </c>
      <c r="B279" s="4">
        <v>2</v>
      </c>
      <c r="C279" s="4">
        <f t="shared" si="6"/>
        <v>18</v>
      </c>
      <c r="D279" s="4">
        <f t="shared" si="7"/>
        <v>2</v>
      </c>
      <c r="E279" s="3">
        <f>Sheet2!$B$5+(Sheet1!C279-1)*Sheet2!$B$3</f>
        <v>293.64900000000057</v>
      </c>
      <c r="F279" s="3">
        <f>Sheet2!$B$6+(Sheet1!D279-1)*Sheet2!$B$4+(B279-1)*Sheet2!$B$7</f>
        <v>113.73899999999999</v>
      </c>
      <c r="G279" s="2">
        <f>E279/Sheet2!$B$1</f>
        <v>0.29282440647137714</v>
      </c>
      <c r="H279" s="2">
        <f>F279/Sheet2!$B$2</f>
        <v>0.50400584924890324</v>
      </c>
    </row>
    <row r="280" spans="1:8" x14ac:dyDescent="0.35">
      <c r="A280" s="4">
        <v>279</v>
      </c>
      <c r="B280" s="4">
        <v>2</v>
      </c>
      <c r="C280" s="4">
        <f t="shared" si="6"/>
        <v>18</v>
      </c>
      <c r="D280" s="4">
        <f t="shared" si="7"/>
        <v>3</v>
      </c>
      <c r="E280" s="3">
        <f>Sheet2!$B$5+(Sheet1!C280-1)*Sheet2!$B$3</f>
        <v>293.64900000000057</v>
      </c>
      <c r="F280" s="3">
        <f>Sheet2!$B$6+(Sheet1!D280-1)*Sheet2!$B$4+(B280-1)*Sheet2!$B$7</f>
        <v>118.55299999999998</v>
      </c>
      <c r="G280" s="2">
        <f>E280/Sheet2!$B$1</f>
        <v>0.29282440647137714</v>
      </c>
      <c r="H280" s="2">
        <f>F280/Sheet2!$B$2</f>
        <v>0.52533788274914694</v>
      </c>
    </row>
    <row r="281" spans="1:8" x14ac:dyDescent="0.35">
      <c r="A281" s="4">
        <v>280</v>
      </c>
      <c r="B281" s="4">
        <v>2</v>
      </c>
      <c r="C281" s="4">
        <f t="shared" si="6"/>
        <v>18</v>
      </c>
      <c r="D281" s="4">
        <f t="shared" si="7"/>
        <v>4</v>
      </c>
      <c r="E281" s="3">
        <f>Sheet2!$B$5+(Sheet1!C281-1)*Sheet2!$B$3</f>
        <v>293.64900000000057</v>
      </c>
      <c r="F281" s="3">
        <f>Sheet2!$B$6+(Sheet1!D281-1)*Sheet2!$B$4+(B281-1)*Sheet2!$B$7</f>
        <v>123.36699999999998</v>
      </c>
      <c r="G281" s="2">
        <f>E281/Sheet2!$B$1</f>
        <v>0.29282440647137714</v>
      </c>
      <c r="H281" s="2">
        <f>F281/Sheet2!$B$2</f>
        <v>0.54666991624939065</v>
      </c>
    </row>
    <row r="282" spans="1:8" x14ac:dyDescent="0.35">
      <c r="A282" s="4">
        <v>281</v>
      </c>
      <c r="B282" s="4">
        <v>2</v>
      </c>
      <c r="C282" s="4">
        <f t="shared" si="6"/>
        <v>18</v>
      </c>
      <c r="D282" s="4">
        <f t="shared" si="7"/>
        <v>5</v>
      </c>
      <c r="E282" s="3">
        <f>Sheet2!$B$5+(Sheet1!C282-1)*Sheet2!$B$3</f>
        <v>293.64900000000057</v>
      </c>
      <c r="F282" s="3">
        <f>Sheet2!$B$6+(Sheet1!D282-1)*Sheet2!$B$4+(B282-1)*Sheet2!$B$7</f>
        <v>128.18099999999998</v>
      </c>
      <c r="G282" s="2">
        <f>E282/Sheet2!$B$1</f>
        <v>0.29282440647137714</v>
      </c>
      <c r="H282" s="2">
        <f>F282/Sheet2!$B$2</f>
        <v>0.56800194974963436</v>
      </c>
    </row>
    <row r="283" spans="1:8" x14ac:dyDescent="0.35">
      <c r="A283" s="4">
        <v>282</v>
      </c>
      <c r="B283" s="4">
        <v>2</v>
      </c>
      <c r="C283" s="4">
        <f t="shared" si="6"/>
        <v>18</v>
      </c>
      <c r="D283" s="4">
        <f t="shared" si="7"/>
        <v>6</v>
      </c>
      <c r="E283" s="3">
        <f>Sheet2!$B$5+(Sheet1!C283-1)*Sheet2!$B$3</f>
        <v>293.64900000000057</v>
      </c>
      <c r="F283" s="3">
        <f>Sheet2!$B$6+(Sheet1!D283-1)*Sheet2!$B$4+(B283-1)*Sheet2!$B$7</f>
        <v>132.99499999999995</v>
      </c>
      <c r="G283" s="2">
        <f>E283/Sheet2!$B$1</f>
        <v>0.29282440647137714</v>
      </c>
      <c r="H283" s="2">
        <f>F283/Sheet2!$B$2</f>
        <v>0.58933398324987796</v>
      </c>
    </row>
    <row r="284" spans="1:8" x14ac:dyDescent="0.35">
      <c r="A284" s="4">
        <v>283</v>
      </c>
      <c r="B284" s="4">
        <v>2</v>
      </c>
      <c r="C284" s="4">
        <f t="shared" si="6"/>
        <v>19</v>
      </c>
      <c r="D284" s="4">
        <f t="shared" si="7"/>
        <v>1</v>
      </c>
      <c r="E284" s="3">
        <f>Sheet2!$B$5+(Sheet1!C284-1)*Sheet2!$B$3</f>
        <v>306.32300000000066</v>
      </c>
      <c r="F284" s="3">
        <f>Sheet2!$B$6+(Sheet1!D284-1)*Sheet2!$B$4+(B284-1)*Sheet2!$B$7</f>
        <v>108.925</v>
      </c>
      <c r="G284" s="2">
        <f>E284/Sheet2!$B$1</f>
        <v>0.30546281670815051</v>
      </c>
      <c r="H284" s="2">
        <f>F284/Sheet2!$B$2</f>
        <v>0.48267381574865958</v>
      </c>
    </row>
    <row r="285" spans="1:8" x14ac:dyDescent="0.35">
      <c r="A285" s="4">
        <v>284</v>
      </c>
      <c r="B285" s="4">
        <v>2</v>
      </c>
      <c r="C285" s="4">
        <f t="shared" si="6"/>
        <v>19</v>
      </c>
      <c r="D285" s="4">
        <f t="shared" si="7"/>
        <v>2</v>
      </c>
      <c r="E285" s="3">
        <f>Sheet2!$B$5+(Sheet1!C285-1)*Sheet2!$B$3</f>
        <v>306.32300000000066</v>
      </c>
      <c r="F285" s="3">
        <f>Sheet2!$B$6+(Sheet1!D285-1)*Sheet2!$B$4+(B285-1)*Sheet2!$B$7</f>
        <v>113.73899999999999</v>
      </c>
      <c r="G285" s="2">
        <f>E285/Sheet2!$B$1</f>
        <v>0.30546281670815051</v>
      </c>
      <c r="H285" s="2">
        <f>F285/Sheet2!$B$2</f>
        <v>0.50400584924890324</v>
      </c>
    </row>
    <row r="286" spans="1:8" x14ac:dyDescent="0.35">
      <c r="A286" s="4">
        <v>285</v>
      </c>
      <c r="B286" s="4">
        <v>2</v>
      </c>
      <c r="C286" s="4">
        <f t="shared" si="6"/>
        <v>19</v>
      </c>
      <c r="D286" s="4">
        <f t="shared" si="7"/>
        <v>3</v>
      </c>
      <c r="E286" s="3">
        <f>Sheet2!$B$5+(Sheet1!C286-1)*Sheet2!$B$3</f>
        <v>306.32300000000066</v>
      </c>
      <c r="F286" s="3">
        <f>Sheet2!$B$6+(Sheet1!D286-1)*Sheet2!$B$4+(B286-1)*Sheet2!$B$7</f>
        <v>118.55299999999998</v>
      </c>
      <c r="G286" s="2">
        <f>E286/Sheet2!$B$1</f>
        <v>0.30546281670815051</v>
      </c>
      <c r="H286" s="2">
        <f>F286/Sheet2!$B$2</f>
        <v>0.52533788274914694</v>
      </c>
    </row>
    <row r="287" spans="1:8" x14ac:dyDescent="0.35">
      <c r="A287" s="4">
        <v>286</v>
      </c>
      <c r="B287" s="4">
        <v>2</v>
      </c>
      <c r="C287" s="4">
        <f t="shared" si="6"/>
        <v>19</v>
      </c>
      <c r="D287" s="4">
        <f t="shared" si="7"/>
        <v>4</v>
      </c>
      <c r="E287" s="3">
        <f>Sheet2!$B$5+(Sheet1!C287-1)*Sheet2!$B$3</f>
        <v>306.32300000000066</v>
      </c>
      <c r="F287" s="3">
        <f>Sheet2!$B$6+(Sheet1!D287-1)*Sheet2!$B$4+(B287-1)*Sheet2!$B$7</f>
        <v>123.36699999999998</v>
      </c>
      <c r="G287" s="2">
        <f>E287/Sheet2!$B$1</f>
        <v>0.30546281670815051</v>
      </c>
      <c r="H287" s="2">
        <f>F287/Sheet2!$B$2</f>
        <v>0.54666991624939065</v>
      </c>
    </row>
    <row r="288" spans="1:8" x14ac:dyDescent="0.35">
      <c r="A288" s="4">
        <v>287</v>
      </c>
      <c r="B288" s="4">
        <v>2</v>
      </c>
      <c r="C288" s="4">
        <f t="shared" si="6"/>
        <v>19</v>
      </c>
      <c r="D288" s="4">
        <f t="shared" si="7"/>
        <v>5</v>
      </c>
      <c r="E288" s="3">
        <f>Sheet2!$B$5+(Sheet1!C288-1)*Sheet2!$B$3</f>
        <v>306.32300000000066</v>
      </c>
      <c r="F288" s="3">
        <f>Sheet2!$B$6+(Sheet1!D288-1)*Sheet2!$B$4+(B288-1)*Sheet2!$B$7</f>
        <v>128.18099999999998</v>
      </c>
      <c r="G288" s="2">
        <f>E288/Sheet2!$B$1</f>
        <v>0.30546281670815051</v>
      </c>
      <c r="H288" s="2">
        <f>F288/Sheet2!$B$2</f>
        <v>0.56800194974963436</v>
      </c>
    </row>
    <row r="289" spans="1:8" x14ac:dyDescent="0.35">
      <c r="A289" s="4">
        <v>288</v>
      </c>
      <c r="B289" s="4">
        <v>2</v>
      </c>
      <c r="C289" s="4">
        <f t="shared" si="6"/>
        <v>19</v>
      </c>
      <c r="D289" s="4">
        <f t="shared" si="7"/>
        <v>6</v>
      </c>
      <c r="E289" s="3">
        <f>Sheet2!$B$5+(Sheet1!C289-1)*Sheet2!$B$3</f>
        <v>306.32300000000066</v>
      </c>
      <c r="F289" s="3">
        <f>Sheet2!$B$6+(Sheet1!D289-1)*Sheet2!$B$4+(B289-1)*Sheet2!$B$7</f>
        <v>132.99499999999995</v>
      </c>
      <c r="G289" s="2">
        <f>E289/Sheet2!$B$1</f>
        <v>0.30546281670815051</v>
      </c>
      <c r="H289" s="2">
        <f>F289/Sheet2!$B$2</f>
        <v>0.58933398324987796</v>
      </c>
    </row>
    <row r="290" spans="1:8" x14ac:dyDescent="0.35">
      <c r="A290" s="4">
        <v>289</v>
      </c>
      <c r="B290" s="4">
        <v>2</v>
      </c>
      <c r="C290" s="4">
        <f t="shared" si="6"/>
        <v>20</v>
      </c>
      <c r="D290" s="4">
        <f t="shared" si="7"/>
        <v>1</v>
      </c>
      <c r="E290" s="3">
        <f>Sheet2!$B$5+(Sheet1!C290-1)*Sheet2!$B$3</f>
        <v>318.99700000000064</v>
      </c>
      <c r="F290" s="3">
        <f>Sheet2!$B$6+(Sheet1!D290-1)*Sheet2!$B$4+(B290-1)*Sheet2!$B$7</f>
        <v>108.925</v>
      </c>
      <c r="G290" s="2">
        <f>E290/Sheet2!$B$1</f>
        <v>0.31810122694492371</v>
      </c>
      <c r="H290" s="2">
        <f>F290/Sheet2!$B$2</f>
        <v>0.48267381574865958</v>
      </c>
    </row>
    <row r="291" spans="1:8" x14ac:dyDescent="0.35">
      <c r="A291" s="4">
        <v>290</v>
      </c>
      <c r="B291" s="4">
        <v>2</v>
      </c>
      <c r="C291" s="4">
        <f t="shared" si="6"/>
        <v>20</v>
      </c>
      <c r="D291" s="4">
        <f t="shared" si="7"/>
        <v>2</v>
      </c>
      <c r="E291" s="3">
        <f>Sheet2!$B$5+(Sheet1!C291-1)*Sheet2!$B$3</f>
        <v>318.99700000000064</v>
      </c>
      <c r="F291" s="3">
        <f>Sheet2!$B$6+(Sheet1!D291-1)*Sheet2!$B$4+(B291-1)*Sheet2!$B$7</f>
        <v>113.73899999999999</v>
      </c>
      <c r="G291" s="2">
        <f>E291/Sheet2!$B$1</f>
        <v>0.31810122694492371</v>
      </c>
      <c r="H291" s="2">
        <f>F291/Sheet2!$B$2</f>
        <v>0.50400584924890324</v>
      </c>
    </row>
    <row r="292" spans="1:8" x14ac:dyDescent="0.35">
      <c r="A292" s="4">
        <v>291</v>
      </c>
      <c r="B292" s="4">
        <v>2</v>
      </c>
      <c r="C292" s="4">
        <f t="shared" si="6"/>
        <v>20</v>
      </c>
      <c r="D292" s="4">
        <f t="shared" si="7"/>
        <v>3</v>
      </c>
      <c r="E292" s="3">
        <f>Sheet2!$B$5+(Sheet1!C292-1)*Sheet2!$B$3</f>
        <v>318.99700000000064</v>
      </c>
      <c r="F292" s="3">
        <f>Sheet2!$B$6+(Sheet1!D292-1)*Sheet2!$B$4+(B292-1)*Sheet2!$B$7</f>
        <v>118.55299999999998</v>
      </c>
      <c r="G292" s="2">
        <f>E292/Sheet2!$B$1</f>
        <v>0.31810122694492371</v>
      </c>
      <c r="H292" s="2">
        <f>F292/Sheet2!$B$2</f>
        <v>0.52533788274914694</v>
      </c>
    </row>
    <row r="293" spans="1:8" x14ac:dyDescent="0.35">
      <c r="A293" s="4">
        <v>292</v>
      </c>
      <c r="B293" s="4">
        <v>2</v>
      </c>
      <c r="C293" s="4">
        <f t="shared" si="6"/>
        <v>20</v>
      </c>
      <c r="D293" s="4">
        <f t="shared" si="7"/>
        <v>4</v>
      </c>
      <c r="E293" s="3">
        <f>Sheet2!$B$5+(Sheet1!C293-1)*Sheet2!$B$3</f>
        <v>318.99700000000064</v>
      </c>
      <c r="F293" s="3">
        <f>Sheet2!$B$6+(Sheet1!D293-1)*Sheet2!$B$4+(B293-1)*Sheet2!$B$7</f>
        <v>123.36699999999998</v>
      </c>
      <c r="G293" s="2">
        <f>E293/Sheet2!$B$1</f>
        <v>0.31810122694492371</v>
      </c>
      <c r="H293" s="2">
        <f>F293/Sheet2!$B$2</f>
        <v>0.54666991624939065</v>
      </c>
    </row>
    <row r="294" spans="1:8" x14ac:dyDescent="0.35">
      <c r="A294" s="4">
        <v>293</v>
      </c>
      <c r="B294" s="4">
        <v>2</v>
      </c>
      <c r="C294" s="4">
        <f t="shared" si="6"/>
        <v>20</v>
      </c>
      <c r="D294" s="4">
        <f t="shared" si="7"/>
        <v>5</v>
      </c>
      <c r="E294" s="3">
        <f>Sheet2!$B$5+(Sheet1!C294-1)*Sheet2!$B$3</f>
        <v>318.99700000000064</v>
      </c>
      <c r="F294" s="3">
        <f>Sheet2!$B$6+(Sheet1!D294-1)*Sheet2!$B$4+(B294-1)*Sheet2!$B$7</f>
        <v>128.18099999999998</v>
      </c>
      <c r="G294" s="2">
        <f>E294/Sheet2!$B$1</f>
        <v>0.31810122694492371</v>
      </c>
      <c r="H294" s="2">
        <f>F294/Sheet2!$B$2</f>
        <v>0.56800194974963436</v>
      </c>
    </row>
    <row r="295" spans="1:8" x14ac:dyDescent="0.35">
      <c r="A295" s="4">
        <v>294</v>
      </c>
      <c r="B295" s="4">
        <v>2</v>
      </c>
      <c r="C295" s="4">
        <f t="shared" si="6"/>
        <v>20</v>
      </c>
      <c r="D295" s="4">
        <f t="shared" si="7"/>
        <v>6</v>
      </c>
      <c r="E295" s="3">
        <f>Sheet2!$B$5+(Sheet1!C295-1)*Sheet2!$B$3</f>
        <v>318.99700000000064</v>
      </c>
      <c r="F295" s="3">
        <f>Sheet2!$B$6+(Sheet1!D295-1)*Sheet2!$B$4+(B295-1)*Sheet2!$B$7</f>
        <v>132.99499999999995</v>
      </c>
      <c r="G295" s="2">
        <f>E295/Sheet2!$B$1</f>
        <v>0.31810122694492371</v>
      </c>
      <c r="H295" s="2">
        <f>F295/Sheet2!$B$2</f>
        <v>0.58933398324987796</v>
      </c>
    </row>
    <row r="296" spans="1:8" x14ac:dyDescent="0.35">
      <c r="A296" s="4">
        <v>295</v>
      </c>
      <c r="B296" s="4">
        <v>2</v>
      </c>
      <c r="C296" s="4">
        <f t="shared" si="6"/>
        <v>21</v>
      </c>
      <c r="D296" s="4">
        <f t="shared" si="7"/>
        <v>1</v>
      </c>
      <c r="E296" s="3">
        <f>Sheet2!$B$5+(Sheet1!C296-1)*Sheet2!$B$3</f>
        <v>331.67100000000073</v>
      </c>
      <c r="F296" s="3">
        <f>Sheet2!$B$6+(Sheet1!D296-1)*Sheet2!$B$4+(B296-1)*Sheet2!$B$7</f>
        <v>108.925</v>
      </c>
      <c r="G296" s="2">
        <f>E296/Sheet2!$B$1</f>
        <v>0.33073963718169708</v>
      </c>
      <c r="H296" s="2">
        <f>F296/Sheet2!$B$2</f>
        <v>0.48267381574865958</v>
      </c>
    </row>
    <row r="297" spans="1:8" x14ac:dyDescent="0.35">
      <c r="A297" s="4">
        <v>296</v>
      </c>
      <c r="B297" s="4">
        <v>2</v>
      </c>
      <c r="C297" s="4">
        <f t="shared" si="6"/>
        <v>21</v>
      </c>
      <c r="D297" s="4">
        <f t="shared" si="7"/>
        <v>2</v>
      </c>
      <c r="E297" s="3">
        <f>Sheet2!$B$5+(Sheet1!C297-1)*Sheet2!$B$3</f>
        <v>331.67100000000073</v>
      </c>
      <c r="F297" s="3">
        <f>Sheet2!$B$6+(Sheet1!D297-1)*Sheet2!$B$4+(B297-1)*Sheet2!$B$7</f>
        <v>113.73899999999999</v>
      </c>
      <c r="G297" s="2">
        <f>E297/Sheet2!$B$1</f>
        <v>0.33073963718169708</v>
      </c>
      <c r="H297" s="2">
        <f>F297/Sheet2!$B$2</f>
        <v>0.50400584924890324</v>
      </c>
    </row>
    <row r="298" spans="1:8" x14ac:dyDescent="0.35">
      <c r="A298" s="4">
        <v>297</v>
      </c>
      <c r="B298" s="4">
        <v>2</v>
      </c>
      <c r="C298" s="4">
        <f t="shared" si="6"/>
        <v>21</v>
      </c>
      <c r="D298" s="4">
        <f t="shared" si="7"/>
        <v>3</v>
      </c>
      <c r="E298" s="3">
        <f>Sheet2!$B$5+(Sheet1!C298-1)*Sheet2!$B$3</f>
        <v>331.67100000000073</v>
      </c>
      <c r="F298" s="3">
        <f>Sheet2!$B$6+(Sheet1!D298-1)*Sheet2!$B$4+(B298-1)*Sheet2!$B$7</f>
        <v>118.55299999999998</v>
      </c>
      <c r="G298" s="2">
        <f>E298/Sheet2!$B$1</f>
        <v>0.33073963718169708</v>
      </c>
      <c r="H298" s="2">
        <f>F298/Sheet2!$B$2</f>
        <v>0.52533788274914694</v>
      </c>
    </row>
    <row r="299" spans="1:8" x14ac:dyDescent="0.35">
      <c r="A299" s="4">
        <v>298</v>
      </c>
      <c r="B299" s="4">
        <v>2</v>
      </c>
      <c r="C299" s="4">
        <f t="shared" si="6"/>
        <v>21</v>
      </c>
      <c r="D299" s="4">
        <f t="shared" si="7"/>
        <v>4</v>
      </c>
      <c r="E299" s="3">
        <f>Sheet2!$B$5+(Sheet1!C299-1)*Sheet2!$B$3</f>
        <v>331.67100000000073</v>
      </c>
      <c r="F299" s="3">
        <f>Sheet2!$B$6+(Sheet1!D299-1)*Sheet2!$B$4+(B299-1)*Sheet2!$B$7</f>
        <v>123.36699999999998</v>
      </c>
      <c r="G299" s="2">
        <f>E299/Sheet2!$B$1</f>
        <v>0.33073963718169708</v>
      </c>
      <c r="H299" s="2">
        <f>F299/Sheet2!$B$2</f>
        <v>0.54666991624939065</v>
      </c>
    </row>
    <row r="300" spans="1:8" x14ac:dyDescent="0.35">
      <c r="A300" s="4">
        <v>299</v>
      </c>
      <c r="B300" s="4">
        <v>2</v>
      </c>
      <c r="C300" s="4">
        <f t="shared" si="6"/>
        <v>21</v>
      </c>
      <c r="D300" s="4">
        <f t="shared" si="7"/>
        <v>5</v>
      </c>
      <c r="E300" s="3">
        <f>Sheet2!$B$5+(Sheet1!C300-1)*Sheet2!$B$3</f>
        <v>331.67100000000073</v>
      </c>
      <c r="F300" s="3">
        <f>Sheet2!$B$6+(Sheet1!D300-1)*Sheet2!$B$4+(B300-1)*Sheet2!$B$7</f>
        <v>128.18099999999998</v>
      </c>
      <c r="G300" s="2">
        <f>E300/Sheet2!$B$1</f>
        <v>0.33073963718169708</v>
      </c>
      <c r="H300" s="2">
        <f>F300/Sheet2!$B$2</f>
        <v>0.56800194974963436</v>
      </c>
    </row>
    <row r="301" spans="1:8" x14ac:dyDescent="0.35">
      <c r="A301" s="4">
        <v>300</v>
      </c>
      <c r="B301" s="4">
        <v>2</v>
      </c>
      <c r="C301" s="4">
        <f>INT((A301-181)/6)+2</f>
        <v>21</v>
      </c>
      <c r="D301" s="4">
        <f t="shared" si="7"/>
        <v>6</v>
      </c>
      <c r="E301" s="3">
        <f>Sheet2!$B$5+(Sheet1!C301-1)*Sheet2!$B$3</f>
        <v>331.67100000000073</v>
      </c>
      <c r="F301" s="3">
        <f>Sheet2!$B$6+(Sheet1!D301-1)*Sheet2!$B$4+(B301-1)*Sheet2!$B$7</f>
        <v>132.99499999999995</v>
      </c>
      <c r="G301" s="2">
        <f>E301/Sheet2!$B$1</f>
        <v>0.33073963718169708</v>
      </c>
      <c r="H301" s="2">
        <f>F301/Sheet2!$B$2</f>
        <v>0.58933398324987796</v>
      </c>
    </row>
    <row r="302" spans="1:8" x14ac:dyDescent="0.35">
      <c r="A302" s="4">
        <v>301</v>
      </c>
      <c r="B302" s="4">
        <v>2</v>
      </c>
      <c r="C302" s="4">
        <f>INT((A302-181)/6)+2</f>
        <v>22</v>
      </c>
      <c r="D302" s="4">
        <f t="shared" si="7"/>
        <v>1</v>
      </c>
      <c r="E302" s="3">
        <f>Sheet2!$B$5+(Sheet1!C302-1)*Sheet2!$B$3</f>
        <v>344.34500000000071</v>
      </c>
      <c r="F302" s="3">
        <f>Sheet2!$B$6+(Sheet1!D302-1)*Sheet2!$B$4+(B302-1)*Sheet2!$B$7</f>
        <v>108.925</v>
      </c>
      <c r="G302" s="2">
        <f>E302/Sheet2!$B$1</f>
        <v>0.34337804741847028</v>
      </c>
      <c r="H302" s="2">
        <f>F302/Sheet2!$B$2</f>
        <v>0.48267381574865958</v>
      </c>
    </row>
    <row r="303" spans="1:8" x14ac:dyDescent="0.35">
      <c r="A303" s="4">
        <v>302</v>
      </c>
      <c r="B303" s="4">
        <v>2</v>
      </c>
      <c r="C303" s="4">
        <f>INT((A303-181)/6)+2</f>
        <v>22</v>
      </c>
      <c r="D303" s="4">
        <f t="shared" si="7"/>
        <v>2</v>
      </c>
      <c r="E303" s="3">
        <f>Sheet2!$B$5+(Sheet1!C303-1)*Sheet2!$B$3</f>
        <v>344.34500000000071</v>
      </c>
      <c r="F303" s="3">
        <f>Sheet2!$B$6+(Sheet1!D303-1)*Sheet2!$B$4+(B303-1)*Sheet2!$B$7</f>
        <v>113.73899999999999</v>
      </c>
      <c r="G303" s="2">
        <f>E303/Sheet2!$B$1</f>
        <v>0.34337804741847028</v>
      </c>
      <c r="H303" s="2">
        <f>F303/Sheet2!$B$2</f>
        <v>0.50400584924890324</v>
      </c>
    </row>
    <row r="304" spans="1:8" x14ac:dyDescent="0.35">
      <c r="A304" s="4">
        <v>303</v>
      </c>
      <c r="B304" s="4">
        <v>2</v>
      </c>
      <c r="C304" s="4">
        <f>INT((A304-181)/6)+2</f>
        <v>22</v>
      </c>
      <c r="D304" s="4">
        <f t="shared" si="7"/>
        <v>3</v>
      </c>
      <c r="E304" s="3">
        <f>Sheet2!$B$5+(Sheet1!C304-1)*Sheet2!$B$3</f>
        <v>344.34500000000071</v>
      </c>
      <c r="F304" s="3">
        <f>Sheet2!$B$6+(Sheet1!D304-1)*Sheet2!$B$4+(B304-1)*Sheet2!$B$7</f>
        <v>118.55299999999998</v>
      </c>
      <c r="G304" s="2">
        <f>E304/Sheet2!$B$1</f>
        <v>0.34337804741847028</v>
      </c>
      <c r="H304" s="2">
        <f>F304/Sheet2!$B$2</f>
        <v>0.52533788274914694</v>
      </c>
    </row>
    <row r="305" spans="1:8" x14ac:dyDescent="0.35">
      <c r="A305" s="4">
        <v>304</v>
      </c>
      <c r="B305" s="4">
        <v>2</v>
      </c>
      <c r="C305" s="4">
        <f>INT((A305-181)/6)+2</f>
        <v>22</v>
      </c>
      <c r="D305" s="4">
        <f t="shared" si="7"/>
        <v>4</v>
      </c>
      <c r="E305" s="3">
        <f>Sheet2!$B$5+(Sheet1!C305-1)*Sheet2!$B$3</f>
        <v>344.34500000000071</v>
      </c>
      <c r="F305" s="3">
        <f>Sheet2!$B$6+(Sheet1!D305-1)*Sheet2!$B$4+(B305-1)*Sheet2!$B$7</f>
        <v>123.36699999999998</v>
      </c>
      <c r="G305" s="2">
        <f>E305/Sheet2!$B$1</f>
        <v>0.34337804741847028</v>
      </c>
      <c r="H305" s="2">
        <f>F305/Sheet2!$B$2</f>
        <v>0.54666991624939065</v>
      </c>
    </row>
    <row r="306" spans="1:8" x14ac:dyDescent="0.35">
      <c r="A306" s="4">
        <v>305</v>
      </c>
      <c r="B306" s="4">
        <v>2</v>
      </c>
      <c r="C306" s="4">
        <f>INT((A306-181)/6)+2</f>
        <v>22</v>
      </c>
      <c r="D306" s="4">
        <f t="shared" si="7"/>
        <v>5</v>
      </c>
      <c r="E306" s="3">
        <f>Sheet2!$B$5+(Sheet1!C306-1)*Sheet2!$B$3</f>
        <v>344.34500000000071</v>
      </c>
      <c r="F306" s="3">
        <f>Sheet2!$B$6+(Sheet1!D306-1)*Sheet2!$B$4+(B306-1)*Sheet2!$B$7</f>
        <v>128.18099999999998</v>
      </c>
      <c r="G306" s="2">
        <f>E306/Sheet2!$B$1</f>
        <v>0.34337804741847028</v>
      </c>
      <c r="H306" s="2">
        <f>F306/Sheet2!$B$2</f>
        <v>0.56800194974963436</v>
      </c>
    </row>
    <row r="307" spans="1:8" x14ac:dyDescent="0.35">
      <c r="A307" s="4">
        <v>306</v>
      </c>
      <c r="B307" s="4">
        <v>2</v>
      </c>
      <c r="C307" s="4">
        <f>INT((A307-181)/6)+2</f>
        <v>22</v>
      </c>
      <c r="D307" s="4">
        <f t="shared" si="7"/>
        <v>6</v>
      </c>
      <c r="E307" s="3">
        <f>Sheet2!$B$5+(Sheet1!C307-1)*Sheet2!$B$3</f>
        <v>344.34500000000071</v>
      </c>
      <c r="F307" s="3">
        <f>Sheet2!$B$6+(Sheet1!D307-1)*Sheet2!$B$4+(B307-1)*Sheet2!$B$7</f>
        <v>132.99499999999995</v>
      </c>
      <c r="G307" s="2">
        <f>E307/Sheet2!$B$1</f>
        <v>0.34337804741847028</v>
      </c>
      <c r="H307" s="2">
        <f>F307/Sheet2!$B$2</f>
        <v>0.58933398324987796</v>
      </c>
    </row>
    <row r="308" spans="1:8" x14ac:dyDescent="0.35">
      <c r="A308" s="4">
        <v>307</v>
      </c>
      <c r="B308" s="4">
        <v>2</v>
      </c>
      <c r="C308" s="4">
        <f>INT((A308-181)/6)+2</f>
        <v>23</v>
      </c>
      <c r="D308" s="4">
        <f t="shared" si="7"/>
        <v>1</v>
      </c>
      <c r="E308" s="3">
        <f>Sheet2!$B$5+(Sheet1!C308-1)*Sheet2!$B$3</f>
        <v>357.0190000000008</v>
      </c>
      <c r="F308" s="3">
        <f>Sheet2!$B$6+(Sheet1!D308-1)*Sheet2!$B$4+(B308-1)*Sheet2!$B$7</f>
        <v>108.925</v>
      </c>
      <c r="G308" s="2">
        <f>E308/Sheet2!$B$1</f>
        <v>0.35601645765524365</v>
      </c>
      <c r="H308" s="2">
        <f>F308/Sheet2!$B$2</f>
        <v>0.48267381574865958</v>
      </c>
    </row>
    <row r="309" spans="1:8" x14ac:dyDescent="0.35">
      <c r="A309" s="4">
        <v>308</v>
      </c>
      <c r="B309" s="4">
        <v>2</v>
      </c>
      <c r="C309" s="4">
        <f>INT((A309-181)/6)+2</f>
        <v>23</v>
      </c>
      <c r="D309" s="4">
        <f t="shared" si="7"/>
        <v>2</v>
      </c>
      <c r="E309" s="3">
        <f>Sheet2!$B$5+(Sheet1!C309-1)*Sheet2!$B$3</f>
        <v>357.0190000000008</v>
      </c>
      <c r="F309" s="3">
        <f>Sheet2!$B$6+(Sheet1!D309-1)*Sheet2!$B$4+(B309-1)*Sheet2!$B$7</f>
        <v>113.73899999999999</v>
      </c>
      <c r="G309" s="2">
        <f>E309/Sheet2!$B$1</f>
        <v>0.35601645765524365</v>
      </c>
      <c r="H309" s="2">
        <f>F309/Sheet2!$B$2</f>
        <v>0.50400584924890324</v>
      </c>
    </row>
    <row r="310" spans="1:8" x14ac:dyDescent="0.35">
      <c r="A310" s="4">
        <v>309</v>
      </c>
      <c r="B310" s="4">
        <v>2</v>
      </c>
      <c r="C310" s="4">
        <f>INT((A310-181)/6)+2</f>
        <v>23</v>
      </c>
      <c r="D310" s="4">
        <f t="shared" si="7"/>
        <v>3</v>
      </c>
      <c r="E310" s="3">
        <f>Sheet2!$B$5+(Sheet1!C310-1)*Sheet2!$B$3</f>
        <v>357.0190000000008</v>
      </c>
      <c r="F310" s="3">
        <f>Sheet2!$B$6+(Sheet1!D310-1)*Sheet2!$B$4+(B310-1)*Sheet2!$B$7</f>
        <v>118.55299999999998</v>
      </c>
      <c r="G310" s="2">
        <f>E310/Sheet2!$B$1</f>
        <v>0.35601645765524365</v>
      </c>
      <c r="H310" s="2">
        <f>F310/Sheet2!$B$2</f>
        <v>0.52533788274914694</v>
      </c>
    </row>
    <row r="311" spans="1:8" x14ac:dyDescent="0.35">
      <c r="A311" s="4">
        <v>310</v>
      </c>
      <c r="B311" s="4">
        <v>2</v>
      </c>
      <c r="C311" s="4">
        <f>INT((A311-181)/6)+2</f>
        <v>23</v>
      </c>
      <c r="D311" s="4">
        <f t="shared" si="7"/>
        <v>4</v>
      </c>
      <c r="E311" s="3">
        <f>Sheet2!$B$5+(Sheet1!C311-1)*Sheet2!$B$3</f>
        <v>357.0190000000008</v>
      </c>
      <c r="F311" s="3">
        <f>Sheet2!$B$6+(Sheet1!D311-1)*Sheet2!$B$4+(B311-1)*Sheet2!$B$7</f>
        <v>123.36699999999998</v>
      </c>
      <c r="G311" s="2">
        <f>E311/Sheet2!$B$1</f>
        <v>0.35601645765524365</v>
      </c>
      <c r="H311" s="2">
        <f>F311/Sheet2!$B$2</f>
        <v>0.54666991624939065</v>
      </c>
    </row>
    <row r="312" spans="1:8" x14ac:dyDescent="0.35">
      <c r="A312" s="4">
        <v>311</v>
      </c>
      <c r="B312" s="4">
        <v>2</v>
      </c>
      <c r="C312" s="4">
        <f>INT((A312-181)/6)+2</f>
        <v>23</v>
      </c>
      <c r="D312" s="4">
        <f t="shared" si="7"/>
        <v>5</v>
      </c>
      <c r="E312" s="3">
        <f>Sheet2!$B$5+(Sheet1!C312-1)*Sheet2!$B$3</f>
        <v>357.0190000000008</v>
      </c>
      <c r="F312" s="3">
        <f>Sheet2!$B$6+(Sheet1!D312-1)*Sheet2!$B$4+(B312-1)*Sheet2!$B$7</f>
        <v>128.18099999999998</v>
      </c>
      <c r="G312" s="2">
        <f>E312/Sheet2!$B$1</f>
        <v>0.35601645765524365</v>
      </c>
      <c r="H312" s="2">
        <f>F312/Sheet2!$B$2</f>
        <v>0.56800194974963436</v>
      </c>
    </row>
    <row r="313" spans="1:8" x14ac:dyDescent="0.35">
      <c r="A313" s="4">
        <v>312</v>
      </c>
      <c r="B313" s="4">
        <v>2</v>
      </c>
      <c r="C313" s="4">
        <f>INT((A313-181)/6)+2</f>
        <v>23</v>
      </c>
      <c r="D313" s="4">
        <f t="shared" si="7"/>
        <v>6</v>
      </c>
      <c r="E313" s="3">
        <f>Sheet2!$B$5+(Sheet1!C313-1)*Sheet2!$B$3</f>
        <v>357.0190000000008</v>
      </c>
      <c r="F313" s="3">
        <f>Sheet2!$B$6+(Sheet1!D313-1)*Sheet2!$B$4+(B313-1)*Sheet2!$B$7</f>
        <v>132.99499999999995</v>
      </c>
      <c r="G313" s="2">
        <f>E313/Sheet2!$B$1</f>
        <v>0.35601645765524365</v>
      </c>
      <c r="H313" s="2">
        <f>F313/Sheet2!$B$2</f>
        <v>0.58933398324987796</v>
      </c>
    </row>
    <row r="314" spans="1:8" x14ac:dyDescent="0.35">
      <c r="A314" s="4">
        <v>313</v>
      </c>
      <c r="B314" s="4">
        <v>2</v>
      </c>
      <c r="C314" s="4">
        <f>INT((A314-181)/6)+2</f>
        <v>24</v>
      </c>
      <c r="D314" s="4">
        <f t="shared" si="7"/>
        <v>1</v>
      </c>
      <c r="E314" s="3">
        <f>Sheet2!$B$5+(Sheet1!C314-1)*Sheet2!$B$3</f>
        <v>369.69300000000078</v>
      </c>
      <c r="F314" s="3">
        <f>Sheet2!$B$6+(Sheet1!D314-1)*Sheet2!$B$4+(B314-1)*Sheet2!$B$7</f>
        <v>108.925</v>
      </c>
      <c r="G314" s="2">
        <f>E314/Sheet2!$B$1</f>
        <v>0.36865486789201685</v>
      </c>
      <c r="H314" s="2">
        <f>F314/Sheet2!$B$2</f>
        <v>0.48267381574865958</v>
      </c>
    </row>
    <row r="315" spans="1:8" x14ac:dyDescent="0.35">
      <c r="A315" s="4">
        <v>314</v>
      </c>
      <c r="B315" s="4">
        <v>2</v>
      </c>
      <c r="C315" s="4">
        <f>INT((A315-181)/6)+2</f>
        <v>24</v>
      </c>
      <c r="D315" s="4">
        <f t="shared" si="7"/>
        <v>2</v>
      </c>
      <c r="E315" s="3">
        <f>Sheet2!$B$5+(Sheet1!C315-1)*Sheet2!$B$3</f>
        <v>369.69300000000078</v>
      </c>
      <c r="F315" s="3">
        <f>Sheet2!$B$6+(Sheet1!D315-1)*Sheet2!$B$4+(B315-1)*Sheet2!$B$7</f>
        <v>113.73899999999999</v>
      </c>
      <c r="G315" s="2">
        <f>E315/Sheet2!$B$1</f>
        <v>0.36865486789201685</v>
      </c>
      <c r="H315" s="2">
        <f>F315/Sheet2!$B$2</f>
        <v>0.50400584924890324</v>
      </c>
    </row>
    <row r="316" spans="1:8" x14ac:dyDescent="0.35">
      <c r="A316" s="4">
        <v>315</v>
      </c>
      <c r="B316" s="4">
        <v>2</v>
      </c>
      <c r="C316" s="4">
        <f>INT((A316-181)/6)+2</f>
        <v>24</v>
      </c>
      <c r="D316" s="4">
        <f t="shared" si="7"/>
        <v>3</v>
      </c>
      <c r="E316" s="3">
        <f>Sheet2!$B$5+(Sheet1!C316-1)*Sheet2!$B$3</f>
        <v>369.69300000000078</v>
      </c>
      <c r="F316" s="3">
        <f>Sheet2!$B$6+(Sheet1!D316-1)*Sheet2!$B$4+(B316-1)*Sheet2!$B$7</f>
        <v>118.55299999999998</v>
      </c>
      <c r="G316" s="2">
        <f>E316/Sheet2!$B$1</f>
        <v>0.36865486789201685</v>
      </c>
      <c r="H316" s="2">
        <f>F316/Sheet2!$B$2</f>
        <v>0.52533788274914694</v>
      </c>
    </row>
    <row r="317" spans="1:8" x14ac:dyDescent="0.35">
      <c r="A317" s="4">
        <v>316</v>
      </c>
      <c r="B317" s="4">
        <v>2</v>
      </c>
      <c r="C317" s="4">
        <f>INT((A317-181)/6)+2</f>
        <v>24</v>
      </c>
      <c r="D317" s="4">
        <f t="shared" si="7"/>
        <v>4</v>
      </c>
      <c r="E317" s="3">
        <f>Sheet2!$B$5+(Sheet1!C317-1)*Sheet2!$B$3</f>
        <v>369.69300000000078</v>
      </c>
      <c r="F317" s="3">
        <f>Sheet2!$B$6+(Sheet1!D317-1)*Sheet2!$B$4+(B317-1)*Sheet2!$B$7</f>
        <v>123.36699999999998</v>
      </c>
      <c r="G317" s="2">
        <f>E317/Sheet2!$B$1</f>
        <v>0.36865486789201685</v>
      </c>
      <c r="H317" s="2">
        <f>F317/Sheet2!$B$2</f>
        <v>0.54666991624939065</v>
      </c>
    </row>
    <row r="318" spans="1:8" x14ac:dyDescent="0.35">
      <c r="A318" s="4">
        <v>317</v>
      </c>
      <c r="B318" s="4">
        <v>2</v>
      </c>
      <c r="C318" s="4">
        <f>INT((A318-181)/6)+2</f>
        <v>24</v>
      </c>
      <c r="D318" s="4">
        <f t="shared" si="7"/>
        <v>5</v>
      </c>
      <c r="E318" s="3">
        <f>Sheet2!$B$5+(Sheet1!C318-1)*Sheet2!$B$3</f>
        <v>369.69300000000078</v>
      </c>
      <c r="F318" s="3">
        <f>Sheet2!$B$6+(Sheet1!D318-1)*Sheet2!$B$4+(B318-1)*Sheet2!$B$7</f>
        <v>128.18099999999998</v>
      </c>
      <c r="G318" s="2">
        <f>E318/Sheet2!$B$1</f>
        <v>0.36865486789201685</v>
      </c>
      <c r="H318" s="2">
        <f>F318/Sheet2!$B$2</f>
        <v>0.56800194974963436</v>
      </c>
    </row>
    <row r="319" spans="1:8" x14ac:dyDescent="0.35">
      <c r="A319" s="4">
        <v>318</v>
      </c>
      <c r="B319" s="4">
        <v>2</v>
      </c>
      <c r="C319" s="4">
        <f>INT((A319-181)/6)+2</f>
        <v>24</v>
      </c>
      <c r="D319" s="4">
        <f t="shared" si="7"/>
        <v>6</v>
      </c>
      <c r="E319" s="3">
        <f>Sheet2!$B$5+(Sheet1!C319-1)*Sheet2!$B$3</f>
        <v>369.69300000000078</v>
      </c>
      <c r="F319" s="3">
        <f>Sheet2!$B$6+(Sheet1!D319-1)*Sheet2!$B$4+(B319-1)*Sheet2!$B$7</f>
        <v>132.99499999999995</v>
      </c>
      <c r="G319" s="2">
        <f>E319/Sheet2!$B$1</f>
        <v>0.36865486789201685</v>
      </c>
      <c r="H319" s="2">
        <f>F319/Sheet2!$B$2</f>
        <v>0.58933398324987796</v>
      </c>
    </row>
    <row r="320" spans="1:8" x14ac:dyDescent="0.35">
      <c r="A320" s="4">
        <v>319</v>
      </c>
      <c r="B320" s="4">
        <v>2</v>
      </c>
      <c r="C320" s="4">
        <f>INT((A320-181)/6)+3</f>
        <v>26</v>
      </c>
      <c r="D320" s="4">
        <f t="shared" si="7"/>
        <v>1</v>
      </c>
      <c r="E320" s="3">
        <f>Sheet2!$B$5+(Sheet1!C320-1)*Sheet2!$B$3</f>
        <v>395.04100000000085</v>
      </c>
      <c r="F320" s="3">
        <f>Sheet2!$B$6+(Sheet1!D320-1)*Sheet2!$B$4+(B320-1)*Sheet2!$B$7</f>
        <v>108.925</v>
      </c>
      <c r="G320" s="2">
        <f>E320/Sheet2!$B$1</f>
        <v>0.39393168836556341</v>
      </c>
      <c r="H320" s="2">
        <f>F320/Sheet2!$B$2</f>
        <v>0.48267381574865958</v>
      </c>
    </row>
    <row r="321" spans="1:8" x14ac:dyDescent="0.35">
      <c r="A321" s="4">
        <v>320</v>
      </c>
      <c r="B321" s="4">
        <v>2</v>
      </c>
      <c r="C321" s="4">
        <f>INT((A321-181)/6)+3</f>
        <v>26</v>
      </c>
      <c r="D321" s="4">
        <f t="shared" si="7"/>
        <v>2</v>
      </c>
      <c r="E321" s="3">
        <f>Sheet2!$B$5+(Sheet1!C321-1)*Sheet2!$B$3</f>
        <v>395.04100000000085</v>
      </c>
      <c r="F321" s="3">
        <f>Sheet2!$B$6+(Sheet1!D321-1)*Sheet2!$B$4+(B321-1)*Sheet2!$B$7</f>
        <v>113.73899999999999</v>
      </c>
      <c r="G321" s="2">
        <f>E321/Sheet2!$B$1</f>
        <v>0.39393168836556341</v>
      </c>
      <c r="H321" s="2">
        <f>F321/Sheet2!$B$2</f>
        <v>0.50400584924890324</v>
      </c>
    </row>
    <row r="322" spans="1:8" x14ac:dyDescent="0.35">
      <c r="A322" s="4">
        <v>321</v>
      </c>
      <c r="B322" s="4">
        <v>2</v>
      </c>
      <c r="C322" s="4">
        <f>INT((A322-181)/6)+3</f>
        <v>26</v>
      </c>
      <c r="D322" s="4">
        <f t="shared" si="7"/>
        <v>3</v>
      </c>
      <c r="E322" s="3">
        <f>Sheet2!$B$5+(Sheet1!C322-1)*Sheet2!$B$3</f>
        <v>395.04100000000085</v>
      </c>
      <c r="F322" s="3">
        <f>Sheet2!$B$6+(Sheet1!D322-1)*Sheet2!$B$4+(B322-1)*Sheet2!$B$7</f>
        <v>118.55299999999998</v>
      </c>
      <c r="G322" s="2">
        <f>E322/Sheet2!$B$1</f>
        <v>0.39393168836556341</v>
      </c>
      <c r="H322" s="2">
        <f>F322/Sheet2!$B$2</f>
        <v>0.52533788274914694</v>
      </c>
    </row>
    <row r="323" spans="1:8" x14ac:dyDescent="0.35">
      <c r="A323" s="4">
        <v>322</v>
      </c>
      <c r="B323" s="4">
        <v>2</v>
      </c>
      <c r="C323" s="4">
        <f>INT((A323-181)/6)+3</f>
        <v>26</v>
      </c>
      <c r="D323" s="4">
        <f t="shared" ref="D323:D386" si="8">MOD(A323-1,6)+1</f>
        <v>4</v>
      </c>
      <c r="E323" s="3">
        <f>Sheet2!$B$5+(Sheet1!C323-1)*Sheet2!$B$3</f>
        <v>395.04100000000085</v>
      </c>
      <c r="F323" s="3">
        <f>Sheet2!$B$6+(Sheet1!D323-1)*Sheet2!$B$4+(B323-1)*Sheet2!$B$7</f>
        <v>123.36699999999998</v>
      </c>
      <c r="G323" s="2">
        <f>E323/Sheet2!$B$1</f>
        <v>0.39393168836556341</v>
      </c>
      <c r="H323" s="2">
        <f>F323/Sheet2!$B$2</f>
        <v>0.54666991624939065</v>
      </c>
    </row>
    <row r="324" spans="1:8" x14ac:dyDescent="0.35">
      <c r="A324" s="4">
        <v>323</v>
      </c>
      <c r="B324" s="4">
        <v>2</v>
      </c>
      <c r="C324" s="4">
        <f>INT((A324-181)/6)+3</f>
        <v>26</v>
      </c>
      <c r="D324" s="4">
        <f t="shared" si="8"/>
        <v>5</v>
      </c>
      <c r="E324" s="3">
        <f>Sheet2!$B$5+(Sheet1!C324-1)*Sheet2!$B$3</f>
        <v>395.04100000000085</v>
      </c>
      <c r="F324" s="3">
        <f>Sheet2!$B$6+(Sheet1!D324-1)*Sheet2!$B$4+(B324-1)*Sheet2!$B$7</f>
        <v>128.18099999999998</v>
      </c>
      <c r="G324" s="2">
        <f>E324/Sheet2!$B$1</f>
        <v>0.39393168836556341</v>
      </c>
      <c r="H324" s="2">
        <f>F324/Sheet2!$B$2</f>
        <v>0.56800194974963436</v>
      </c>
    </row>
    <row r="325" spans="1:8" x14ac:dyDescent="0.35">
      <c r="A325" s="4">
        <v>324</v>
      </c>
      <c r="B325" s="4">
        <v>2</v>
      </c>
      <c r="C325" s="4">
        <f>INT((A325-181)/6)+3</f>
        <v>26</v>
      </c>
      <c r="D325" s="4">
        <f t="shared" si="8"/>
        <v>6</v>
      </c>
      <c r="E325" s="3">
        <f>Sheet2!$B$5+(Sheet1!C325-1)*Sheet2!$B$3</f>
        <v>395.04100000000085</v>
      </c>
      <c r="F325" s="3">
        <f>Sheet2!$B$6+(Sheet1!D325-1)*Sheet2!$B$4+(B325-1)*Sheet2!$B$7</f>
        <v>132.99499999999995</v>
      </c>
      <c r="G325" s="2">
        <f>E325/Sheet2!$B$1</f>
        <v>0.39393168836556341</v>
      </c>
      <c r="H325" s="2">
        <f>F325/Sheet2!$B$2</f>
        <v>0.58933398324987796</v>
      </c>
    </row>
    <row r="326" spans="1:8" x14ac:dyDescent="0.35">
      <c r="A326" s="4">
        <v>325</v>
      </c>
      <c r="B326" s="4">
        <v>2</v>
      </c>
      <c r="C326" s="4">
        <f>INT((A326-181)/6)+3</f>
        <v>27</v>
      </c>
      <c r="D326" s="4">
        <f t="shared" si="8"/>
        <v>1</v>
      </c>
      <c r="E326" s="3">
        <f>Sheet2!$B$5+(Sheet1!C326-1)*Sheet2!$B$3</f>
        <v>407.71500000000094</v>
      </c>
      <c r="F326" s="3">
        <f>Sheet2!$B$6+(Sheet1!D326-1)*Sheet2!$B$4+(B326-1)*Sheet2!$B$7</f>
        <v>108.925</v>
      </c>
      <c r="G326" s="2">
        <f>E326/Sheet2!$B$1</f>
        <v>0.40657009860233673</v>
      </c>
      <c r="H326" s="2">
        <f>F326/Sheet2!$B$2</f>
        <v>0.48267381574865958</v>
      </c>
    </row>
    <row r="327" spans="1:8" x14ac:dyDescent="0.35">
      <c r="A327" s="4">
        <v>326</v>
      </c>
      <c r="B327" s="4">
        <v>2</v>
      </c>
      <c r="C327" s="4">
        <f>INT((A327-181)/6)+3</f>
        <v>27</v>
      </c>
      <c r="D327" s="4">
        <f t="shared" si="8"/>
        <v>2</v>
      </c>
      <c r="E327" s="3">
        <f>Sheet2!$B$5+(Sheet1!C327-1)*Sheet2!$B$3</f>
        <v>407.71500000000094</v>
      </c>
      <c r="F327" s="3">
        <f>Sheet2!$B$6+(Sheet1!D327-1)*Sheet2!$B$4+(B327-1)*Sheet2!$B$7</f>
        <v>113.73899999999999</v>
      </c>
      <c r="G327" s="2">
        <f>E327/Sheet2!$B$1</f>
        <v>0.40657009860233673</v>
      </c>
      <c r="H327" s="2">
        <f>F327/Sheet2!$B$2</f>
        <v>0.50400584924890324</v>
      </c>
    </row>
    <row r="328" spans="1:8" x14ac:dyDescent="0.35">
      <c r="A328" s="4">
        <v>327</v>
      </c>
      <c r="B328" s="4">
        <v>2</v>
      </c>
      <c r="C328" s="4">
        <f>INT((A328-181)/6)+3</f>
        <v>27</v>
      </c>
      <c r="D328" s="4">
        <f t="shared" si="8"/>
        <v>3</v>
      </c>
      <c r="E328" s="3">
        <f>Sheet2!$B$5+(Sheet1!C328-1)*Sheet2!$B$3</f>
        <v>407.71500000000094</v>
      </c>
      <c r="F328" s="3">
        <f>Sheet2!$B$6+(Sheet1!D328-1)*Sheet2!$B$4+(B328-1)*Sheet2!$B$7</f>
        <v>118.55299999999998</v>
      </c>
      <c r="G328" s="2">
        <f>E328/Sheet2!$B$1</f>
        <v>0.40657009860233673</v>
      </c>
      <c r="H328" s="2">
        <f>F328/Sheet2!$B$2</f>
        <v>0.52533788274914694</v>
      </c>
    </row>
    <row r="329" spans="1:8" x14ac:dyDescent="0.35">
      <c r="A329" s="4">
        <v>328</v>
      </c>
      <c r="B329" s="4">
        <v>2</v>
      </c>
      <c r="C329" s="4">
        <f>INT((A329-181)/6)+3</f>
        <v>27</v>
      </c>
      <c r="D329" s="4">
        <f t="shared" si="8"/>
        <v>4</v>
      </c>
      <c r="E329" s="3">
        <f>Sheet2!$B$5+(Sheet1!C329-1)*Sheet2!$B$3</f>
        <v>407.71500000000094</v>
      </c>
      <c r="F329" s="3">
        <f>Sheet2!$B$6+(Sheet1!D329-1)*Sheet2!$B$4+(B329-1)*Sheet2!$B$7</f>
        <v>123.36699999999998</v>
      </c>
      <c r="G329" s="2">
        <f>E329/Sheet2!$B$1</f>
        <v>0.40657009860233673</v>
      </c>
      <c r="H329" s="2">
        <f>F329/Sheet2!$B$2</f>
        <v>0.54666991624939065</v>
      </c>
    </row>
    <row r="330" spans="1:8" x14ac:dyDescent="0.35">
      <c r="A330" s="4">
        <v>329</v>
      </c>
      <c r="B330" s="4">
        <v>2</v>
      </c>
      <c r="C330" s="4">
        <f>INT((A330-181)/6)+3</f>
        <v>27</v>
      </c>
      <c r="D330" s="4">
        <f t="shared" si="8"/>
        <v>5</v>
      </c>
      <c r="E330" s="3">
        <f>Sheet2!$B$5+(Sheet1!C330-1)*Sheet2!$B$3</f>
        <v>407.71500000000094</v>
      </c>
      <c r="F330" s="3">
        <f>Sheet2!$B$6+(Sheet1!D330-1)*Sheet2!$B$4+(B330-1)*Sheet2!$B$7</f>
        <v>128.18099999999998</v>
      </c>
      <c r="G330" s="2">
        <f>E330/Sheet2!$B$1</f>
        <v>0.40657009860233673</v>
      </c>
      <c r="H330" s="2">
        <f>F330/Sheet2!$B$2</f>
        <v>0.56800194974963436</v>
      </c>
    </row>
    <row r="331" spans="1:8" x14ac:dyDescent="0.35">
      <c r="A331" s="4">
        <v>330</v>
      </c>
      <c r="B331" s="4">
        <v>2</v>
      </c>
      <c r="C331" s="4">
        <f>INT((A331-181)/6)+3</f>
        <v>27</v>
      </c>
      <c r="D331" s="4">
        <f t="shared" si="8"/>
        <v>6</v>
      </c>
      <c r="E331" s="3">
        <f>Sheet2!$B$5+(Sheet1!C331-1)*Sheet2!$B$3</f>
        <v>407.71500000000094</v>
      </c>
      <c r="F331" s="3">
        <f>Sheet2!$B$6+(Sheet1!D331-1)*Sheet2!$B$4+(B331-1)*Sheet2!$B$7</f>
        <v>132.99499999999995</v>
      </c>
      <c r="G331" s="2">
        <f>E331/Sheet2!$B$1</f>
        <v>0.40657009860233673</v>
      </c>
      <c r="H331" s="2">
        <f>F331/Sheet2!$B$2</f>
        <v>0.58933398324987796</v>
      </c>
    </row>
    <row r="332" spans="1:8" x14ac:dyDescent="0.35">
      <c r="A332" s="4">
        <v>331</v>
      </c>
      <c r="B332" s="4">
        <v>2</v>
      </c>
      <c r="C332" s="4">
        <f>INT((A332-181)/6)+3</f>
        <v>28</v>
      </c>
      <c r="D332" s="4">
        <f t="shared" si="8"/>
        <v>1</v>
      </c>
      <c r="E332" s="3">
        <f>Sheet2!$B$5+(Sheet1!C332-1)*Sheet2!$B$3</f>
        <v>420.38900000000092</v>
      </c>
      <c r="F332" s="3">
        <f>Sheet2!$B$6+(Sheet1!D332-1)*Sheet2!$B$4+(B332-1)*Sheet2!$B$7</f>
        <v>108.925</v>
      </c>
      <c r="G332" s="2">
        <f>E332/Sheet2!$B$1</f>
        <v>0.41920850883910998</v>
      </c>
      <c r="H332" s="2">
        <f>F332/Sheet2!$B$2</f>
        <v>0.48267381574865958</v>
      </c>
    </row>
    <row r="333" spans="1:8" x14ac:dyDescent="0.35">
      <c r="A333" s="4">
        <v>332</v>
      </c>
      <c r="B333" s="4">
        <v>2</v>
      </c>
      <c r="C333" s="4">
        <f>INT((A333-181)/6)+3</f>
        <v>28</v>
      </c>
      <c r="D333" s="4">
        <f t="shared" si="8"/>
        <v>2</v>
      </c>
      <c r="E333" s="3">
        <f>Sheet2!$B$5+(Sheet1!C333-1)*Sheet2!$B$3</f>
        <v>420.38900000000092</v>
      </c>
      <c r="F333" s="3">
        <f>Sheet2!$B$6+(Sheet1!D333-1)*Sheet2!$B$4+(B333-1)*Sheet2!$B$7</f>
        <v>113.73899999999999</v>
      </c>
      <c r="G333" s="2">
        <f>E333/Sheet2!$B$1</f>
        <v>0.41920850883910998</v>
      </c>
      <c r="H333" s="2">
        <f>F333/Sheet2!$B$2</f>
        <v>0.50400584924890324</v>
      </c>
    </row>
    <row r="334" spans="1:8" x14ac:dyDescent="0.35">
      <c r="A334" s="4">
        <v>333</v>
      </c>
      <c r="B334" s="4">
        <v>2</v>
      </c>
      <c r="C334" s="4">
        <f>INT((A334-181)/6)+3</f>
        <v>28</v>
      </c>
      <c r="D334" s="4">
        <f t="shared" si="8"/>
        <v>3</v>
      </c>
      <c r="E334" s="3">
        <f>Sheet2!$B$5+(Sheet1!C334-1)*Sheet2!$B$3</f>
        <v>420.38900000000092</v>
      </c>
      <c r="F334" s="3">
        <f>Sheet2!$B$6+(Sheet1!D334-1)*Sheet2!$B$4+(B334-1)*Sheet2!$B$7</f>
        <v>118.55299999999998</v>
      </c>
      <c r="G334" s="2">
        <f>E334/Sheet2!$B$1</f>
        <v>0.41920850883910998</v>
      </c>
      <c r="H334" s="2">
        <f>F334/Sheet2!$B$2</f>
        <v>0.52533788274914694</v>
      </c>
    </row>
    <row r="335" spans="1:8" x14ac:dyDescent="0.35">
      <c r="A335" s="4">
        <v>334</v>
      </c>
      <c r="B335" s="4">
        <v>2</v>
      </c>
      <c r="C335" s="4">
        <f>INT((A335-181)/6)+3</f>
        <v>28</v>
      </c>
      <c r="D335" s="4">
        <f t="shared" si="8"/>
        <v>4</v>
      </c>
      <c r="E335" s="3">
        <f>Sheet2!$B$5+(Sheet1!C335-1)*Sheet2!$B$3</f>
        <v>420.38900000000092</v>
      </c>
      <c r="F335" s="3">
        <f>Sheet2!$B$6+(Sheet1!D335-1)*Sheet2!$B$4+(B335-1)*Sheet2!$B$7</f>
        <v>123.36699999999998</v>
      </c>
      <c r="G335" s="2">
        <f>E335/Sheet2!$B$1</f>
        <v>0.41920850883910998</v>
      </c>
      <c r="H335" s="2">
        <f>F335/Sheet2!$B$2</f>
        <v>0.54666991624939065</v>
      </c>
    </row>
    <row r="336" spans="1:8" x14ac:dyDescent="0.35">
      <c r="A336" s="4">
        <v>335</v>
      </c>
      <c r="B336" s="4">
        <v>2</v>
      </c>
      <c r="C336" s="4">
        <f>INT((A336-181)/6)+3</f>
        <v>28</v>
      </c>
      <c r="D336" s="4">
        <f t="shared" si="8"/>
        <v>5</v>
      </c>
      <c r="E336" s="3">
        <f>Sheet2!$B$5+(Sheet1!C336-1)*Sheet2!$B$3</f>
        <v>420.38900000000092</v>
      </c>
      <c r="F336" s="3">
        <f>Sheet2!$B$6+(Sheet1!D336-1)*Sheet2!$B$4+(B336-1)*Sheet2!$B$7</f>
        <v>128.18099999999998</v>
      </c>
      <c r="G336" s="2">
        <f>E336/Sheet2!$B$1</f>
        <v>0.41920850883910998</v>
      </c>
      <c r="H336" s="2">
        <f>F336/Sheet2!$B$2</f>
        <v>0.56800194974963436</v>
      </c>
    </row>
    <row r="337" spans="1:8" x14ac:dyDescent="0.35">
      <c r="A337" s="4">
        <v>336</v>
      </c>
      <c r="B337" s="4">
        <v>2</v>
      </c>
      <c r="C337" s="4">
        <f>INT((A337-181)/6)+3</f>
        <v>28</v>
      </c>
      <c r="D337" s="4">
        <f t="shared" si="8"/>
        <v>6</v>
      </c>
      <c r="E337" s="3">
        <f>Sheet2!$B$5+(Sheet1!C337-1)*Sheet2!$B$3</f>
        <v>420.38900000000092</v>
      </c>
      <c r="F337" s="3">
        <f>Sheet2!$B$6+(Sheet1!D337-1)*Sheet2!$B$4+(B337-1)*Sheet2!$B$7</f>
        <v>132.99499999999995</v>
      </c>
      <c r="G337" s="2">
        <f>E337/Sheet2!$B$1</f>
        <v>0.41920850883910998</v>
      </c>
      <c r="H337" s="2">
        <f>F337/Sheet2!$B$2</f>
        <v>0.58933398324987796</v>
      </c>
    </row>
    <row r="338" spans="1:8" x14ac:dyDescent="0.35">
      <c r="A338" s="4">
        <v>337</v>
      </c>
      <c r="B338" s="4">
        <v>2</v>
      </c>
      <c r="C338" s="4">
        <f>INT((A338-181)/6)+3</f>
        <v>29</v>
      </c>
      <c r="D338" s="4">
        <f t="shared" si="8"/>
        <v>1</v>
      </c>
      <c r="E338" s="3">
        <f>Sheet2!$B$5+(Sheet1!C338-1)*Sheet2!$B$3</f>
        <v>433.06300000000101</v>
      </c>
      <c r="F338" s="3">
        <f>Sheet2!$B$6+(Sheet1!D338-1)*Sheet2!$B$4+(B338-1)*Sheet2!$B$7</f>
        <v>108.925</v>
      </c>
      <c r="G338" s="2">
        <f>E338/Sheet2!$B$1</f>
        <v>0.4318469190758833</v>
      </c>
      <c r="H338" s="2">
        <f>F338/Sheet2!$B$2</f>
        <v>0.48267381574865958</v>
      </c>
    </row>
    <row r="339" spans="1:8" x14ac:dyDescent="0.35">
      <c r="A339" s="4">
        <v>338</v>
      </c>
      <c r="B339" s="4">
        <v>2</v>
      </c>
      <c r="C339" s="4">
        <f>INT((A339-181)/6)+3</f>
        <v>29</v>
      </c>
      <c r="D339" s="4">
        <f t="shared" si="8"/>
        <v>2</v>
      </c>
      <c r="E339" s="3">
        <f>Sheet2!$B$5+(Sheet1!C339-1)*Sheet2!$B$3</f>
        <v>433.06300000000101</v>
      </c>
      <c r="F339" s="3">
        <f>Sheet2!$B$6+(Sheet1!D339-1)*Sheet2!$B$4+(B339-1)*Sheet2!$B$7</f>
        <v>113.73899999999999</v>
      </c>
      <c r="G339" s="2">
        <f>E339/Sheet2!$B$1</f>
        <v>0.4318469190758833</v>
      </c>
      <c r="H339" s="2">
        <f>F339/Sheet2!$B$2</f>
        <v>0.50400584924890324</v>
      </c>
    </row>
    <row r="340" spans="1:8" x14ac:dyDescent="0.35">
      <c r="A340" s="4">
        <v>339</v>
      </c>
      <c r="B340" s="4">
        <v>2</v>
      </c>
      <c r="C340" s="4">
        <f>INT((A340-181)/6)+3</f>
        <v>29</v>
      </c>
      <c r="D340" s="4">
        <f t="shared" si="8"/>
        <v>3</v>
      </c>
      <c r="E340" s="3">
        <f>Sheet2!$B$5+(Sheet1!C340-1)*Sheet2!$B$3</f>
        <v>433.06300000000101</v>
      </c>
      <c r="F340" s="3">
        <f>Sheet2!$B$6+(Sheet1!D340-1)*Sheet2!$B$4+(B340-1)*Sheet2!$B$7</f>
        <v>118.55299999999998</v>
      </c>
      <c r="G340" s="2">
        <f>E340/Sheet2!$B$1</f>
        <v>0.4318469190758833</v>
      </c>
      <c r="H340" s="2">
        <f>F340/Sheet2!$B$2</f>
        <v>0.52533788274914694</v>
      </c>
    </row>
    <row r="341" spans="1:8" x14ac:dyDescent="0.35">
      <c r="A341" s="4">
        <v>340</v>
      </c>
      <c r="B341" s="4">
        <v>2</v>
      </c>
      <c r="C341" s="4">
        <f>INT((A341-181)/6)+3</f>
        <v>29</v>
      </c>
      <c r="D341" s="4">
        <f t="shared" si="8"/>
        <v>4</v>
      </c>
      <c r="E341" s="3">
        <f>Sheet2!$B$5+(Sheet1!C341-1)*Sheet2!$B$3</f>
        <v>433.06300000000101</v>
      </c>
      <c r="F341" s="3">
        <f>Sheet2!$B$6+(Sheet1!D341-1)*Sheet2!$B$4+(B341-1)*Sheet2!$B$7</f>
        <v>123.36699999999998</v>
      </c>
      <c r="G341" s="2">
        <f>E341/Sheet2!$B$1</f>
        <v>0.4318469190758833</v>
      </c>
      <c r="H341" s="2">
        <f>F341/Sheet2!$B$2</f>
        <v>0.54666991624939065</v>
      </c>
    </row>
    <row r="342" spans="1:8" x14ac:dyDescent="0.35">
      <c r="A342" s="4">
        <v>341</v>
      </c>
      <c r="B342" s="4">
        <v>2</v>
      </c>
      <c r="C342" s="4">
        <f>INT((A342-181)/6)+3</f>
        <v>29</v>
      </c>
      <c r="D342" s="4">
        <f t="shared" si="8"/>
        <v>5</v>
      </c>
      <c r="E342" s="3">
        <f>Sheet2!$B$5+(Sheet1!C342-1)*Sheet2!$B$3</f>
        <v>433.06300000000101</v>
      </c>
      <c r="F342" s="3">
        <f>Sheet2!$B$6+(Sheet1!D342-1)*Sheet2!$B$4+(B342-1)*Sheet2!$B$7</f>
        <v>128.18099999999998</v>
      </c>
      <c r="G342" s="2">
        <f>E342/Sheet2!$B$1</f>
        <v>0.4318469190758833</v>
      </c>
      <c r="H342" s="2">
        <f>F342/Sheet2!$B$2</f>
        <v>0.56800194974963436</v>
      </c>
    </row>
    <row r="343" spans="1:8" x14ac:dyDescent="0.35">
      <c r="A343" s="4">
        <v>342</v>
      </c>
      <c r="B343" s="4">
        <v>2</v>
      </c>
      <c r="C343" s="4">
        <f>INT((A343-181)/6)+3</f>
        <v>29</v>
      </c>
      <c r="D343" s="4">
        <f t="shared" si="8"/>
        <v>6</v>
      </c>
      <c r="E343" s="3">
        <f>Sheet2!$B$5+(Sheet1!C343-1)*Sheet2!$B$3</f>
        <v>433.06300000000101</v>
      </c>
      <c r="F343" s="3">
        <f>Sheet2!$B$6+(Sheet1!D343-1)*Sheet2!$B$4+(B343-1)*Sheet2!$B$7</f>
        <v>132.99499999999995</v>
      </c>
      <c r="G343" s="2">
        <f>E343/Sheet2!$B$1</f>
        <v>0.4318469190758833</v>
      </c>
      <c r="H343" s="2">
        <f>F343/Sheet2!$B$2</f>
        <v>0.58933398324987796</v>
      </c>
    </row>
    <row r="344" spans="1:8" x14ac:dyDescent="0.35">
      <c r="A344" s="4">
        <v>343</v>
      </c>
      <c r="B344" s="4">
        <v>2</v>
      </c>
      <c r="C344" s="4">
        <f>INT((A344-181)/6)+3</f>
        <v>30</v>
      </c>
      <c r="D344" s="4">
        <f t="shared" si="8"/>
        <v>1</v>
      </c>
      <c r="E344" s="3">
        <f>Sheet2!$B$5+(Sheet1!C344-1)*Sheet2!$B$3</f>
        <v>445.73700000000099</v>
      </c>
      <c r="F344" s="3">
        <f>Sheet2!$B$6+(Sheet1!D344-1)*Sheet2!$B$4+(B344-1)*Sheet2!$B$7</f>
        <v>108.925</v>
      </c>
      <c r="G344" s="2">
        <f>E344/Sheet2!$B$1</f>
        <v>0.44448532931265655</v>
      </c>
      <c r="H344" s="2">
        <f>F344/Sheet2!$B$2</f>
        <v>0.48267381574865958</v>
      </c>
    </row>
    <row r="345" spans="1:8" x14ac:dyDescent="0.35">
      <c r="A345" s="4">
        <v>344</v>
      </c>
      <c r="B345" s="4">
        <v>2</v>
      </c>
      <c r="C345" s="4">
        <f>INT((A345-181)/6)+3</f>
        <v>30</v>
      </c>
      <c r="D345" s="4">
        <f t="shared" si="8"/>
        <v>2</v>
      </c>
      <c r="E345" s="3">
        <f>Sheet2!$B$5+(Sheet1!C345-1)*Sheet2!$B$3</f>
        <v>445.73700000000099</v>
      </c>
      <c r="F345" s="3">
        <f>Sheet2!$B$6+(Sheet1!D345-1)*Sheet2!$B$4+(B345-1)*Sheet2!$B$7</f>
        <v>113.73899999999999</v>
      </c>
      <c r="G345" s="2">
        <f>E345/Sheet2!$B$1</f>
        <v>0.44448532931265655</v>
      </c>
      <c r="H345" s="2">
        <f>F345/Sheet2!$B$2</f>
        <v>0.50400584924890324</v>
      </c>
    </row>
    <row r="346" spans="1:8" x14ac:dyDescent="0.35">
      <c r="A346" s="4">
        <v>345</v>
      </c>
      <c r="B346" s="4">
        <v>2</v>
      </c>
      <c r="C346" s="4">
        <f>INT((A346-181)/6)+3</f>
        <v>30</v>
      </c>
      <c r="D346" s="4">
        <f t="shared" si="8"/>
        <v>3</v>
      </c>
      <c r="E346" s="3">
        <f>Sheet2!$B$5+(Sheet1!C346-1)*Sheet2!$B$3</f>
        <v>445.73700000000099</v>
      </c>
      <c r="F346" s="3">
        <f>Sheet2!$B$6+(Sheet1!D346-1)*Sheet2!$B$4+(B346-1)*Sheet2!$B$7</f>
        <v>118.55299999999998</v>
      </c>
      <c r="G346" s="2">
        <f>E346/Sheet2!$B$1</f>
        <v>0.44448532931265655</v>
      </c>
      <c r="H346" s="2">
        <f>F346/Sheet2!$B$2</f>
        <v>0.52533788274914694</v>
      </c>
    </row>
    <row r="347" spans="1:8" x14ac:dyDescent="0.35">
      <c r="A347" s="4">
        <v>346</v>
      </c>
      <c r="B347" s="4">
        <v>2</v>
      </c>
      <c r="C347" s="4">
        <f>INT((A347-181)/6)+3</f>
        <v>30</v>
      </c>
      <c r="D347" s="4">
        <f t="shared" si="8"/>
        <v>4</v>
      </c>
      <c r="E347" s="3">
        <f>Sheet2!$B$5+(Sheet1!C347-1)*Sheet2!$B$3</f>
        <v>445.73700000000099</v>
      </c>
      <c r="F347" s="3">
        <f>Sheet2!$B$6+(Sheet1!D347-1)*Sheet2!$B$4+(B347-1)*Sheet2!$B$7</f>
        <v>123.36699999999998</v>
      </c>
      <c r="G347" s="2">
        <f>E347/Sheet2!$B$1</f>
        <v>0.44448532931265655</v>
      </c>
      <c r="H347" s="2">
        <f>F347/Sheet2!$B$2</f>
        <v>0.54666991624939065</v>
      </c>
    </row>
    <row r="348" spans="1:8" x14ac:dyDescent="0.35">
      <c r="A348" s="4">
        <v>347</v>
      </c>
      <c r="B348" s="4">
        <v>2</v>
      </c>
      <c r="C348" s="4">
        <f>INT((A348-181)/6)+3</f>
        <v>30</v>
      </c>
      <c r="D348" s="4">
        <f t="shared" si="8"/>
        <v>5</v>
      </c>
      <c r="E348" s="3">
        <f>Sheet2!$B$5+(Sheet1!C348-1)*Sheet2!$B$3</f>
        <v>445.73700000000099</v>
      </c>
      <c r="F348" s="3">
        <f>Sheet2!$B$6+(Sheet1!D348-1)*Sheet2!$B$4+(B348-1)*Sheet2!$B$7</f>
        <v>128.18099999999998</v>
      </c>
      <c r="G348" s="2">
        <f>E348/Sheet2!$B$1</f>
        <v>0.44448532931265655</v>
      </c>
      <c r="H348" s="2">
        <f>F348/Sheet2!$B$2</f>
        <v>0.56800194974963436</v>
      </c>
    </row>
    <row r="349" spans="1:8" x14ac:dyDescent="0.35">
      <c r="A349" s="4">
        <v>348</v>
      </c>
      <c r="B349" s="4">
        <v>2</v>
      </c>
      <c r="C349" s="4">
        <f>INT((A349-181)/6)+3</f>
        <v>30</v>
      </c>
      <c r="D349" s="4">
        <f t="shared" si="8"/>
        <v>6</v>
      </c>
      <c r="E349" s="3">
        <f>Sheet2!$B$5+(Sheet1!C349-1)*Sheet2!$B$3</f>
        <v>445.73700000000099</v>
      </c>
      <c r="F349" s="3">
        <f>Sheet2!$B$6+(Sheet1!D349-1)*Sheet2!$B$4+(B349-1)*Sheet2!$B$7</f>
        <v>132.99499999999995</v>
      </c>
      <c r="G349" s="2">
        <f>E349/Sheet2!$B$1</f>
        <v>0.44448532931265655</v>
      </c>
      <c r="H349" s="2">
        <f>F349/Sheet2!$B$2</f>
        <v>0.58933398324987796</v>
      </c>
    </row>
    <row r="350" spans="1:8" x14ac:dyDescent="0.35">
      <c r="A350" s="4">
        <v>349</v>
      </c>
      <c r="B350" s="4">
        <v>2</v>
      </c>
      <c r="C350" s="4">
        <f>INT((A350-181)/6)+3</f>
        <v>31</v>
      </c>
      <c r="D350" s="4">
        <f t="shared" si="8"/>
        <v>1</v>
      </c>
      <c r="E350" s="3">
        <f>Sheet2!$B$5+(Sheet1!C350-1)*Sheet2!$B$3</f>
        <v>458.41100000000108</v>
      </c>
      <c r="F350" s="3">
        <f>Sheet2!$B$6+(Sheet1!D350-1)*Sheet2!$B$4+(B350-1)*Sheet2!$B$7</f>
        <v>108.925</v>
      </c>
      <c r="G350" s="2">
        <f>E350/Sheet2!$B$1</f>
        <v>0.45712373954942986</v>
      </c>
      <c r="H350" s="2">
        <f>F350/Sheet2!$B$2</f>
        <v>0.48267381574865958</v>
      </c>
    </row>
    <row r="351" spans="1:8" x14ac:dyDescent="0.35">
      <c r="A351" s="4">
        <v>350</v>
      </c>
      <c r="B351" s="4">
        <v>2</v>
      </c>
      <c r="C351" s="4">
        <f>INT((A351-181)/6)+3</f>
        <v>31</v>
      </c>
      <c r="D351" s="4">
        <f t="shared" si="8"/>
        <v>2</v>
      </c>
      <c r="E351" s="3">
        <f>Sheet2!$B$5+(Sheet1!C351-1)*Sheet2!$B$3</f>
        <v>458.41100000000108</v>
      </c>
      <c r="F351" s="3">
        <f>Sheet2!$B$6+(Sheet1!D351-1)*Sheet2!$B$4+(B351-1)*Sheet2!$B$7</f>
        <v>113.73899999999999</v>
      </c>
      <c r="G351" s="2">
        <f>E351/Sheet2!$B$1</f>
        <v>0.45712373954942986</v>
      </c>
      <c r="H351" s="2">
        <f>F351/Sheet2!$B$2</f>
        <v>0.50400584924890324</v>
      </c>
    </row>
    <row r="352" spans="1:8" x14ac:dyDescent="0.35">
      <c r="A352" s="4">
        <v>351</v>
      </c>
      <c r="B352" s="4">
        <v>2</v>
      </c>
      <c r="C352" s="4">
        <f>INT((A352-181)/6)+3</f>
        <v>31</v>
      </c>
      <c r="D352" s="4">
        <f t="shared" si="8"/>
        <v>3</v>
      </c>
      <c r="E352" s="3">
        <f>Sheet2!$B$5+(Sheet1!C352-1)*Sheet2!$B$3</f>
        <v>458.41100000000108</v>
      </c>
      <c r="F352" s="3">
        <f>Sheet2!$B$6+(Sheet1!D352-1)*Sheet2!$B$4+(B352-1)*Sheet2!$B$7</f>
        <v>118.55299999999998</v>
      </c>
      <c r="G352" s="2">
        <f>E352/Sheet2!$B$1</f>
        <v>0.45712373954942986</v>
      </c>
      <c r="H352" s="2">
        <f>F352/Sheet2!$B$2</f>
        <v>0.52533788274914694</v>
      </c>
    </row>
    <row r="353" spans="1:8" x14ac:dyDescent="0.35">
      <c r="A353" s="4">
        <v>352</v>
      </c>
      <c r="B353" s="4">
        <v>2</v>
      </c>
      <c r="C353" s="4">
        <f>INT((A353-181)/6)+3</f>
        <v>31</v>
      </c>
      <c r="D353" s="4">
        <f t="shared" si="8"/>
        <v>4</v>
      </c>
      <c r="E353" s="3">
        <f>Sheet2!$B$5+(Sheet1!C353-1)*Sheet2!$B$3</f>
        <v>458.41100000000108</v>
      </c>
      <c r="F353" s="3">
        <f>Sheet2!$B$6+(Sheet1!D353-1)*Sheet2!$B$4+(B353-1)*Sheet2!$B$7</f>
        <v>123.36699999999998</v>
      </c>
      <c r="G353" s="2">
        <f>E353/Sheet2!$B$1</f>
        <v>0.45712373954942986</v>
      </c>
      <c r="H353" s="2">
        <f>F353/Sheet2!$B$2</f>
        <v>0.54666991624939065</v>
      </c>
    </row>
    <row r="354" spans="1:8" x14ac:dyDescent="0.35">
      <c r="A354" s="4">
        <v>353</v>
      </c>
      <c r="B354" s="4">
        <v>2</v>
      </c>
      <c r="C354" s="4">
        <f>INT((A354-181)/6)+3</f>
        <v>31</v>
      </c>
      <c r="D354" s="4">
        <f t="shared" si="8"/>
        <v>5</v>
      </c>
      <c r="E354" s="3">
        <f>Sheet2!$B$5+(Sheet1!C354-1)*Sheet2!$B$3</f>
        <v>458.41100000000108</v>
      </c>
      <c r="F354" s="3">
        <f>Sheet2!$B$6+(Sheet1!D354-1)*Sheet2!$B$4+(B354-1)*Sheet2!$B$7</f>
        <v>128.18099999999998</v>
      </c>
      <c r="G354" s="2">
        <f>E354/Sheet2!$B$1</f>
        <v>0.45712373954942986</v>
      </c>
      <c r="H354" s="2">
        <f>F354/Sheet2!$B$2</f>
        <v>0.56800194974963436</v>
      </c>
    </row>
    <row r="355" spans="1:8" x14ac:dyDescent="0.35">
      <c r="A355" s="4">
        <v>354</v>
      </c>
      <c r="B355" s="4">
        <v>2</v>
      </c>
      <c r="C355" s="4">
        <f>INT((A355-181)/6)+3</f>
        <v>31</v>
      </c>
      <c r="D355" s="4">
        <f t="shared" si="8"/>
        <v>6</v>
      </c>
      <c r="E355" s="3">
        <f>Sheet2!$B$5+(Sheet1!C355-1)*Sheet2!$B$3</f>
        <v>458.41100000000108</v>
      </c>
      <c r="F355" s="3">
        <f>Sheet2!$B$6+(Sheet1!D355-1)*Sheet2!$B$4+(B355-1)*Sheet2!$B$7</f>
        <v>132.99499999999995</v>
      </c>
      <c r="G355" s="2">
        <f>E355/Sheet2!$B$1</f>
        <v>0.45712373954942986</v>
      </c>
      <c r="H355" s="2">
        <f>F355/Sheet2!$B$2</f>
        <v>0.58933398324987796</v>
      </c>
    </row>
    <row r="356" spans="1:8" x14ac:dyDescent="0.35">
      <c r="A356" s="4">
        <v>355</v>
      </c>
      <c r="B356" s="4">
        <v>2</v>
      </c>
      <c r="C356" s="4">
        <f>INT((A356-181)/6)+3</f>
        <v>32</v>
      </c>
      <c r="D356" s="4">
        <f t="shared" si="8"/>
        <v>1</v>
      </c>
      <c r="E356" s="3">
        <f>Sheet2!$B$5+(Sheet1!C356-1)*Sheet2!$B$3</f>
        <v>471.08500000000106</v>
      </c>
      <c r="F356" s="3">
        <f>Sheet2!$B$6+(Sheet1!D356-1)*Sheet2!$B$4+(B356-1)*Sheet2!$B$7</f>
        <v>108.925</v>
      </c>
      <c r="G356" s="2">
        <f>E356/Sheet2!$B$1</f>
        <v>0.46976214978620312</v>
      </c>
      <c r="H356" s="2">
        <f>F356/Sheet2!$B$2</f>
        <v>0.48267381574865958</v>
      </c>
    </row>
    <row r="357" spans="1:8" x14ac:dyDescent="0.35">
      <c r="A357" s="4">
        <v>356</v>
      </c>
      <c r="B357" s="4">
        <v>2</v>
      </c>
      <c r="C357" s="4">
        <f>INT((A357-181)/6)+3</f>
        <v>32</v>
      </c>
      <c r="D357" s="4">
        <f t="shared" si="8"/>
        <v>2</v>
      </c>
      <c r="E357" s="3">
        <f>Sheet2!$B$5+(Sheet1!C357-1)*Sheet2!$B$3</f>
        <v>471.08500000000106</v>
      </c>
      <c r="F357" s="3">
        <f>Sheet2!$B$6+(Sheet1!D357-1)*Sheet2!$B$4+(B357-1)*Sheet2!$B$7</f>
        <v>113.73899999999999</v>
      </c>
      <c r="G357" s="2">
        <f>E357/Sheet2!$B$1</f>
        <v>0.46976214978620312</v>
      </c>
      <c r="H357" s="2">
        <f>F357/Sheet2!$B$2</f>
        <v>0.50400584924890324</v>
      </c>
    </row>
    <row r="358" spans="1:8" x14ac:dyDescent="0.35">
      <c r="A358" s="4">
        <v>357</v>
      </c>
      <c r="B358" s="4">
        <v>2</v>
      </c>
      <c r="C358" s="4">
        <f>INT((A358-181)/6)+3</f>
        <v>32</v>
      </c>
      <c r="D358" s="4">
        <f t="shared" si="8"/>
        <v>3</v>
      </c>
      <c r="E358" s="3">
        <f>Sheet2!$B$5+(Sheet1!C358-1)*Sheet2!$B$3</f>
        <v>471.08500000000106</v>
      </c>
      <c r="F358" s="3">
        <f>Sheet2!$B$6+(Sheet1!D358-1)*Sheet2!$B$4+(B358-1)*Sheet2!$B$7</f>
        <v>118.55299999999998</v>
      </c>
      <c r="G358" s="2">
        <f>E358/Sheet2!$B$1</f>
        <v>0.46976214978620312</v>
      </c>
      <c r="H358" s="2">
        <f>F358/Sheet2!$B$2</f>
        <v>0.52533788274914694</v>
      </c>
    </row>
    <row r="359" spans="1:8" x14ac:dyDescent="0.35">
      <c r="A359" s="4">
        <v>358</v>
      </c>
      <c r="B359" s="4">
        <v>2</v>
      </c>
      <c r="C359" s="4">
        <f>INT((A359-181)/6)+3</f>
        <v>32</v>
      </c>
      <c r="D359" s="4">
        <f t="shared" si="8"/>
        <v>4</v>
      </c>
      <c r="E359" s="3">
        <f>Sheet2!$B$5+(Sheet1!C359-1)*Sheet2!$B$3</f>
        <v>471.08500000000106</v>
      </c>
      <c r="F359" s="3">
        <f>Sheet2!$B$6+(Sheet1!D359-1)*Sheet2!$B$4+(B359-1)*Sheet2!$B$7</f>
        <v>123.36699999999998</v>
      </c>
      <c r="G359" s="2">
        <f>E359/Sheet2!$B$1</f>
        <v>0.46976214978620312</v>
      </c>
      <c r="H359" s="2">
        <f>F359/Sheet2!$B$2</f>
        <v>0.54666991624939065</v>
      </c>
    </row>
    <row r="360" spans="1:8" x14ac:dyDescent="0.35">
      <c r="A360" s="4">
        <v>359</v>
      </c>
      <c r="B360" s="4">
        <v>2</v>
      </c>
      <c r="C360" s="4">
        <f>INT((A360-181)/6)+3</f>
        <v>32</v>
      </c>
      <c r="D360" s="4">
        <f t="shared" si="8"/>
        <v>5</v>
      </c>
      <c r="E360" s="3">
        <f>Sheet2!$B$5+(Sheet1!C360-1)*Sheet2!$B$3</f>
        <v>471.08500000000106</v>
      </c>
      <c r="F360" s="3">
        <f>Sheet2!$B$6+(Sheet1!D360-1)*Sheet2!$B$4+(B360-1)*Sheet2!$B$7</f>
        <v>128.18099999999998</v>
      </c>
      <c r="G360" s="2">
        <f>E360/Sheet2!$B$1</f>
        <v>0.46976214978620312</v>
      </c>
      <c r="H360" s="2">
        <f>F360/Sheet2!$B$2</f>
        <v>0.56800194974963436</v>
      </c>
    </row>
    <row r="361" spans="1:8" x14ac:dyDescent="0.35">
      <c r="A361" s="4">
        <v>360</v>
      </c>
      <c r="B361" s="4">
        <v>2</v>
      </c>
      <c r="C361" s="4">
        <f>INT((A361-181)/6)+3</f>
        <v>32</v>
      </c>
      <c r="D361" s="4">
        <f t="shared" si="8"/>
        <v>6</v>
      </c>
      <c r="E361" s="3">
        <f>Sheet2!$B$5+(Sheet1!C361-1)*Sheet2!$B$3</f>
        <v>471.08500000000106</v>
      </c>
      <c r="F361" s="3">
        <f>Sheet2!$B$6+(Sheet1!D361-1)*Sheet2!$B$4+(B361-1)*Sheet2!$B$7</f>
        <v>132.99499999999995</v>
      </c>
      <c r="G361" s="2">
        <f>E361/Sheet2!$B$1</f>
        <v>0.46976214978620312</v>
      </c>
      <c r="H361" s="2">
        <f>F361/Sheet2!$B$2</f>
        <v>0.58933398324987796</v>
      </c>
    </row>
    <row r="362" spans="1:8" x14ac:dyDescent="0.35">
      <c r="A362" s="4">
        <v>361</v>
      </c>
      <c r="B362" s="4">
        <v>2</v>
      </c>
      <c r="C362" s="4">
        <f>INT((A362-181)/6)+3</f>
        <v>33</v>
      </c>
      <c r="D362" s="4">
        <f t="shared" si="8"/>
        <v>1</v>
      </c>
      <c r="E362" s="3">
        <f>Sheet2!$B$5+(Sheet1!C362-1)*Sheet2!$B$3</f>
        <v>483.75900000000115</v>
      </c>
      <c r="F362" s="3">
        <f>Sheet2!$B$6+(Sheet1!D362-1)*Sheet2!$B$4+(B362-1)*Sheet2!$B$7</f>
        <v>108.925</v>
      </c>
      <c r="G362" s="2">
        <f>E362/Sheet2!$B$1</f>
        <v>0.48240056002297643</v>
      </c>
      <c r="H362" s="2">
        <f>F362/Sheet2!$B$2</f>
        <v>0.48267381574865958</v>
      </c>
    </row>
    <row r="363" spans="1:8" x14ac:dyDescent="0.35">
      <c r="A363" s="4">
        <v>362</v>
      </c>
      <c r="B363" s="4">
        <v>2</v>
      </c>
      <c r="C363" s="4">
        <f>INT((A363-181)/6)+3</f>
        <v>33</v>
      </c>
      <c r="D363" s="4">
        <f t="shared" si="8"/>
        <v>2</v>
      </c>
      <c r="E363" s="3">
        <f>Sheet2!$B$5+(Sheet1!C363-1)*Sheet2!$B$3</f>
        <v>483.75900000000115</v>
      </c>
      <c r="F363" s="3">
        <f>Sheet2!$B$6+(Sheet1!D363-1)*Sheet2!$B$4+(B363-1)*Sheet2!$B$7</f>
        <v>113.73899999999999</v>
      </c>
      <c r="G363" s="2">
        <f>E363/Sheet2!$B$1</f>
        <v>0.48240056002297643</v>
      </c>
      <c r="H363" s="2">
        <f>F363/Sheet2!$B$2</f>
        <v>0.50400584924890324</v>
      </c>
    </row>
    <row r="364" spans="1:8" x14ac:dyDescent="0.35">
      <c r="A364" s="4">
        <v>363</v>
      </c>
      <c r="B364" s="4">
        <v>2</v>
      </c>
      <c r="C364" s="4">
        <f>INT((A364-181)/6)+3</f>
        <v>33</v>
      </c>
      <c r="D364" s="4">
        <f t="shared" si="8"/>
        <v>3</v>
      </c>
      <c r="E364" s="3">
        <f>Sheet2!$B$5+(Sheet1!C364-1)*Sheet2!$B$3</f>
        <v>483.75900000000115</v>
      </c>
      <c r="F364" s="3">
        <f>Sheet2!$B$6+(Sheet1!D364-1)*Sheet2!$B$4+(B364-1)*Sheet2!$B$7</f>
        <v>118.55299999999998</v>
      </c>
      <c r="G364" s="2">
        <f>E364/Sheet2!$B$1</f>
        <v>0.48240056002297643</v>
      </c>
      <c r="H364" s="2">
        <f>F364/Sheet2!$B$2</f>
        <v>0.52533788274914694</v>
      </c>
    </row>
    <row r="365" spans="1:8" x14ac:dyDescent="0.35">
      <c r="A365" s="4">
        <v>364</v>
      </c>
      <c r="B365" s="4">
        <v>2</v>
      </c>
      <c r="C365" s="4">
        <f>INT((A365-181)/6)+3</f>
        <v>33</v>
      </c>
      <c r="D365" s="4">
        <f t="shared" si="8"/>
        <v>4</v>
      </c>
      <c r="E365" s="3">
        <f>Sheet2!$B$5+(Sheet1!C365-1)*Sheet2!$B$3</f>
        <v>483.75900000000115</v>
      </c>
      <c r="F365" s="3">
        <f>Sheet2!$B$6+(Sheet1!D365-1)*Sheet2!$B$4+(B365-1)*Sheet2!$B$7</f>
        <v>123.36699999999998</v>
      </c>
      <c r="G365" s="2">
        <f>E365/Sheet2!$B$1</f>
        <v>0.48240056002297643</v>
      </c>
      <c r="H365" s="2">
        <f>F365/Sheet2!$B$2</f>
        <v>0.54666991624939065</v>
      </c>
    </row>
    <row r="366" spans="1:8" x14ac:dyDescent="0.35">
      <c r="A366" s="4">
        <v>365</v>
      </c>
      <c r="B366" s="4">
        <v>2</v>
      </c>
      <c r="C366" s="4">
        <f>INT((A366-181)/6)+3</f>
        <v>33</v>
      </c>
      <c r="D366" s="4">
        <f t="shared" si="8"/>
        <v>5</v>
      </c>
      <c r="E366" s="3">
        <f>Sheet2!$B$5+(Sheet1!C366-1)*Sheet2!$B$3</f>
        <v>483.75900000000115</v>
      </c>
      <c r="F366" s="3">
        <f>Sheet2!$B$6+(Sheet1!D366-1)*Sheet2!$B$4+(B366-1)*Sheet2!$B$7</f>
        <v>128.18099999999998</v>
      </c>
      <c r="G366" s="2">
        <f>E366/Sheet2!$B$1</f>
        <v>0.48240056002297643</v>
      </c>
      <c r="H366" s="2">
        <f>F366/Sheet2!$B$2</f>
        <v>0.56800194974963436</v>
      </c>
    </row>
    <row r="367" spans="1:8" x14ac:dyDescent="0.35">
      <c r="A367" s="4">
        <v>366</v>
      </c>
      <c r="B367" s="4">
        <v>2</v>
      </c>
      <c r="C367" s="4">
        <f>INT((A367-181)/6)+3</f>
        <v>33</v>
      </c>
      <c r="D367" s="4">
        <f t="shared" si="8"/>
        <v>6</v>
      </c>
      <c r="E367" s="3">
        <f>Sheet2!$B$5+(Sheet1!C367-1)*Sheet2!$B$3</f>
        <v>483.75900000000115</v>
      </c>
      <c r="F367" s="3">
        <f>Sheet2!$B$6+(Sheet1!D367-1)*Sheet2!$B$4+(B367-1)*Sheet2!$B$7</f>
        <v>132.99499999999995</v>
      </c>
      <c r="G367" s="2">
        <f>E367/Sheet2!$B$1</f>
        <v>0.48240056002297643</v>
      </c>
      <c r="H367" s="2">
        <f>F367/Sheet2!$B$2</f>
        <v>0.58933398324987796</v>
      </c>
    </row>
    <row r="368" spans="1:8" x14ac:dyDescent="0.35">
      <c r="A368" s="4">
        <v>367</v>
      </c>
      <c r="B368" s="4">
        <v>2</v>
      </c>
      <c r="C368" s="4">
        <f>INT((A368-181)/6)+3</f>
        <v>34</v>
      </c>
      <c r="D368" s="4">
        <f t="shared" si="8"/>
        <v>1</v>
      </c>
      <c r="E368" s="3">
        <f>Sheet2!$B$5+(Sheet1!C368-1)*Sheet2!$B$3</f>
        <v>496.43300000000113</v>
      </c>
      <c r="F368" s="3">
        <f>Sheet2!$B$6+(Sheet1!D368-1)*Sheet2!$B$4+(B368-1)*Sheet2!$B$7</f>
        <v>108.925</v>
      </c>
      <c r="G368" s="2">
        <f>E368/Sheet2!$B$1</f>
        <v>0.49503897025974963</v>
      </c>
      <c r="H368" s="2">
        <f>F368/Sheet2!$B$2</f>
        <v>0.48267381574865958</v>
      </c>
    </row>
    <row r="369" spans="1:8" x14ac:dyDescent="0.35">
      <c r="A369" s="4">
        <v>368</v>
      </c>
      <c r="B369" s="4">
        <v>2</v>
      </c>
      <c r="C369" s="4">
        <f>INT((A369-181)/6)+3</f>
        <v>34</v>
      </c>
      <c r="D369" s="4">
        <f t="shared" si="8"/>
        <v>2</v>
      </c>
      <c r="E369" s="3">
        <f>Sheet2!$B$5+(Sheet1!C369-1)*Sheet2!$B$3</f>
        <v>496.43300000000113</v>
      </c>
      <c r="F369" s="3">
        <f>Sheet2!$B$6+(Sheet1!D369-1)*Sheet2!$B$4+(B369-1)*Sheet2!$B$7</f>
        <v>113.73899999999999</v>
      </c>
      <c r="G369" s="2">
        <f>E369/Sheet2!$B$1</f>
        <v>0.49503897025974963</v>
      </c>
      <c r="H369" s="2">
        <f>F369/Sheet2!$B$2</f>
        <v>0.50400584924890324</v>
      </c>
    </row>
    <row r="370" spans="1:8" x14ac:dyDescent="0.35">
      <c r="A370" s="4">
        <v>369</v>
      </c>
      <c r="B370" s="4">
        <v>2</v>
      </c>
      <c r="C370" s="4">
        <f>INT((A370-181)/6)+3</f>
        <v>34</v>
      </c>
      <c r="D370" s="4">
        <f t="shared" si="8"/>
        <v>3</v>
      </c>
      <c r="E370" s="3">
        <f>Sheet2!$B$5+(Sheet1!C370-1)*Sheet2!$B$3</f>
        <v>496.43300000000113</v>
      </c>
      <c r="F370" s="3">
        <f>Sheet2!$B$6+(Sheet1!D370-1)*Sheet2!$B$4+(B370-1)*Sheet2!$B$7</f>
        <v>118.55299999999998</v>
      </c>
      <c r="G370" s="2">
        <f>E370/Sheet2!$B$1</f>
        <v>0.49503897025974963</v>
      </c>
      <c r="H370" s="2">
        <f>F370/Sheet2!$B$2</f>
        <v>0.52533788274914694</v>
      </c>
    </row>
    <row r="371" spans="1:8" x14ac:dyDescent="0.35">
      <c r="A371" s="4">
        <v>370</v>
      </c>
      <c r="B371" s="4">
        <v>2</v>
      </c>
      <c r="C371" s="4">
        <f>INT((A371-181)/6)+3</f>
        <v>34</v>
      </c>
      <c r="D371" s="4">
        <f t="shared" si="8"/>
        <v>4</v>
      </c>
      <c r="E371" s="3">
        <f>Sheet2!$B$5+(Sheet1!C371-1)*Sheet2!$B$3</f>
        <v>496.43300000000113</v>
      </c>
      <c r="F371" s="3">
        <f>Sheet2!$B$6+(Sheet1!D371-1)*Sheet2!$B$4+(B371-1)*Sheet2!$B$7</f>
        <v>123.36699999999998</v>
      </c>
      <c r="G371" s="2">
        <f>E371/Sheet2!$B$1</f>
        <v>0.49503897025974963</v>
      </c>
      <c r="H371" s="2">
        <f>F371/Sheet2!$B$2</f>
        <v>0.54666991624939065</v>
      </c>
    </row>
    <row r="372" spans="1:8" x14ac:dyDescent="0.35">
      <c r="A372" s="4">
        <v>371</v>
      </c>
      <c r="B372" s="4">
        <v>2</v>
      </c>
      <c r="C372" s="4">
        <f>INT((A372-181)/6)+3</f>
        <v>34</v>
      </c>
      <c r="D372" s="4">
        <f t="shared" si="8"/>
        <v>5</v>
      </c>
      <c r="E372" s="3">
        <f>Sheet2!$B$5+(Sheet1!C372-1)*Sheet2!$B$3</f>
        <v>496.43300000000113</v>
      </c>
      <c r="F372" s="3">
        <f>Sheet2!$B$6+(Sheet1!D372-1)*Sheet2!$B$4+(B372-1)*Sheet2!$B$7</f>
        <v>128.18099999999998</v>
      </c>
      <c r="G372" s="2">
        <f>E372/Sheet2!$B$1</f>
        <v>0.49503897025974963</v>
      </c>
      <c r="H372" s="2">
        <f>F372/Sheet2!$B$2</f>
        <v>0.56800194974963436</v>
      </c>
    </row>
    <row r="373" spans="1:8" x14ac:dyDescent="0.35">
      <c r="A373" s="4">
        <v>372</v>
      </c>
      <c r="B373" s="4">
        <v>2</v>
      </c>
      <c r="C373" s="4">
        <f>INT((A373-181)/6)+3</f>
        <v>34</v>
      </c>
      <c r="D373" s="4">
        <f t="shared" si="8"/>
        <v>6</v>
      </c>
      <c r="E373" s="3">
        <f>Sheet2!$B$5+(Sheet1!C373-1)*Sheet2!$B$3</f>
        <v>496.43300000000113</v>
      </c>
      <c r="F373" s="3">
        <f>Sheet2!$B$6+(Sheet1!D373-1)*Sheet2!$B$4+(B373-1)*Sheet2!$B$7</f>
        <v>132.99499999999995</v>
      </c>
      <c r="G373" s="2">
        <f>E373/Sheet2!$B$1</f>
        <v>0.49503897025974963</v>
      </c>
      <c r="H373" s="2">
        <f>F373/Sheet2!$B$2</f>
        <v>0.58933398324987796</v>
      </c>
    </row>
    <row r="374" spans="1:8" x14ac:dyDescent="0.35">
      <c r="A374" s="4">
        <v>373</v>
      </c>
      <c r="B374" s="4">
        <v>2</v>
      </c>
      <c r="C374" s="4">
        <f>INT((A374-181)/6)+3</f>
        <v>35</v>
      </c>
      <c r="D374" s="4">
        <f t="shared" si="8"/>
        <v>1</v>
      </c>
      <c r="E374" s="3">
        <f>Sheet2!$B$5+(Sheet1!C374-1)*Sheet2!$B$3</f>
        <v>509.10700000000122</v>
      </c>
      <c r="F374" s="3">
        <f>Sheet2!$B$6+(Sheet1!D374-1)*Sheet2!$B$4+(B374-1)*Sheet2!$B$7</f>
        <v>108.925</v>
      </c>
      <c r="G374" s="2">
        <f>E374/Sheet2!$B$1</f>
        <v>0.507677380496523</v>
      </c>
      <c r="H374" s="2">
        <f>F374/Sheet2!$B$2</f>
        <v>0.48267381574865958</v>
      </c>
    </row>
    <row r="375" spans="1:8" x14ac:dyDescent="0.35">
      <c r="A375" s="4">
        <v>374</v>
      </c>
      <c r="B375" s="4">
        <v>2</v>
      </c>
      <c r="C375" s="4">
        <f>INT((A375-181)/6)+3</f>
        <v>35</v>
      </c>
      <c r="D375" s="4">
        <f t="shared" si="8"/>
        <v>2</v>
      </c>
      <c r="E375" s="3">
        <f>Sheet2!$B$5+(Sheet1!C375-1)*Sheet2!$B$3</f>
        <v>509.10700000000122</v>
      </c>
      <c r="F375" s="3">
        <f>Sheet2!$B$6+(Sheet1!D375-1)*Sheet2!$B$4+(B375-1)*Sheet2!$B$7</f>
        <v>113.73899999999999</v>
      </c>
      <c r="G375" s="2">
        <f>E375/Sheet2!$B$1</f>
        <v>0.507677380496523</v>
      </c>
      <c r="H375" s="2">
        <f>F375/Sheet2!$B$2</f>
        <v>0.50400584924890324</v>
      </c>
    </row>
    <row r="376" spans="1:8" x14ac:dyDescent="0.35">
      <c r="A376" s="4">
        <v>375</v>
      </c>
      <c r="B376" s="4">
        <v>2</v>
      </c>
      <c r="C376" s="4">
        <f>INT((A376-181)/6)+3</f>
        <v>35</v>
      </c>
      <c r="D376" s="4">
        <f t="shared" si="8"/>
        <v>3</v>
      </c>
      <c r="E376" s="3">
        <f>Sheet2!$B$5+(Sheet1!C376-1)*Sheet2!$B$3</f>
        <v>509.10700000000122</v>
      </c>
      <c r="F376" s="3">
        <f>Sheet2!$B$6+(Sheet1!D376-1)*Sheet2!$B$4+(B376-1)*Sheet2!$B$7</f>
        <v>118.55299999999998</v>
      </c>
      <c r="G376" s="2">
        <f>E376/Sheet2!$B$1</f>
        <v>0.507677380496523</v>
      </c>
      <c r="H376" s="2">
        <f>F376/Sheet2!$B$2</f>
        <v>0.52533788274914694</v>
      </c>
    </row>
    <row r="377" spans="1:8" x14ac:dyDescent="0.35">
      <c r="A377" s="4">
        <v>376</v>
      </c>
      <c r="B377" s="4">
        <v>2</v>
      </c>
      <c r="C377" s="4">
        <f>INT((A377-181)/6)+3</f>
        <v>35</v>
      </c>
      <c r="D377" s="4">
        <f t="shared" si="8"/>
        <v>4</v>
      </c>
      <c r="E377" s="3">
        <f>Sheet2!$B$5+(Sheet1!C377-1)*Sheet2!$B$3</f>
        <v>509.10700000000122</v>
      </c>
      <c r="F377" s="3">
        <f>Sheet2!$B$6+(Sheet1!D377-1)*Sheet2!$B$4+(B377-1)*Sheet2!$B$7</f>
        <v>123.36699999999998</v>
      </c>
      <c r="G377" s="2">
        <f>E377/Sheet2!$B$1</f>
        <v>0.507677380496523</v>
      </c>
      <c r="H377" s="2">
        <f>F377/Sheet2!$B$2</f>
        <v>0.54666991624939065</v>
      </c>
    </row>
    <row r="378" spans="1:8" x14ac:dyDescent="0.35">
      <c r="A378" s="4">
        <v>377</v>
      </c>
      <c r="B378" s="4">
        <v>2</v>
      </c>
      <c r="C378" s="4">
        <f>INT((A378-181)/6)+3</f>
        <v>35</v>
      </c>
      <c r="D378" s="4">
        <f t="shared" si="8"/>
        <v>5</v>
      </c>
      <c r="E378" s="3">
        <f>Sheet2!$B$5+(Sheet1!C378-1)*Sheet2!$B$3</f>
        <v>509.10700000000122</v>
      </c>
      <c r="F378" s="3">
        <f>Sheet2!$B$6+(Sheet1!D378-1)*Sheet2!$B$4+(B378-1)*Sheet2!$B$7</f>
        <v>128.18099999999998</v>
      </c>
      <c r="G378" s="2">
        <f>E378/Sheet2!$B$1</f>
        <v>0.507677380496523</v>
      </c>
      <c r="H378" s="2">
        <f>F378/Sheet2!$B$2</f>
        <v>0.56800194974963436</v>
      </c>
    </row>
    <row r="379" spans="1:8" x14ac:dyDescent="0.35">
      <c r="A379" s="4">
        <v>378</v>
      </c>
      <c r="B379" s="4">
        <v>2</v>
      </c>
      <c r="C379" s="4">
        <f>INT((A379-181)/6)+3</f>
        <v>35</v>
      </c>
      <c r="D379" s="4">
        <f t="shared" si="8"/>
        <v>6</v>
      </c>
      <c r="E379" s="3">
        <f>Sheet2!$B$5+(Sheet1!C379-1)*Sheet2!$B$3</f>
        <v>509.10700000000122</v>
      </c>
      <c r="F379" s="3">
        <f>Sheet2!$B$6+(Sheet1!D379-1)*Sheet2!$B$4+(B379-1)*Sheet2!$B$7</f>
        <v>132.99499999999995</v>
      </c>
      <c r="G379" s="2">
        <f>E379/Sheet2!$B$1</f>
        <v>0.507677380496523</v>
      </c>
      <c r="H379" s="2">
        <f>F379/Sheet2!$B$2</f>
        <v>0.58933398324987796</v>
      </c>
    </row>
    <row r="380" spans="1:8" x14ac:dyDescent="0.35">
      <c r="A380" s="4">
        <v>379</v>
      </c>
      <c r="B380" s="4">
        <v>2</v>
      </c>
      <c r="C380" s="4">
        <f>INT((A380-181)/6)+9</f>
        <v>42</v>
      </c>
      <c r="D380" s="4">
        <f t="shared" si="8"/>
        <v>1</v>
      </c>
      <c r="E380" s="3">
        <f>Sheet2!$B$5+(Sheet1!C380-1)*Sheet2!$B$3</f>
        <v>597.82500000000141</v>
      </c>
      <c r="F380" s="3">
        <f>Sheet2!$B$6+(Sheet1!D380-1)*Sheet2!$B$4+(B380-1)*Sheet2!$B$7</f>
        <v>108.925</v>
      </c>
      <c r="G380" s="2">
        <f>E380/Sheet2!$B$1</f>
        <v>0.59614625215393591</v>
      </c>
      <c r="H380" s="2">
        <f>F380/Sheet2!$B$2</f>
        <v>0.48267381574865958</v>
      </c>
    </row>
    <row r="381" spans="1:8" x14ac:dyDescent="0.35">
      <c r="A381" s="4">
        <v>380</v>
      </c>
      <c r="B381" s="4">
        <v>2</v>
      </c>
      <c r="C381" s="4">
        <f>INT((A381-181)/6)+9</f>
        <v>42</v>
      </c>
      <c r="D381" s="4">
        <f t="shared" si="8"/>
        <v>2</v>
      </c>
      <c r="E381" s="3">
        <f>Sheet2!$B$5+(Sheet1!C381-1)*Sheet2!$B$3</f>
        <v>597.82500000000141</v>
      </c>
      <c r="F381" s="3">
        <f>Sheet2!$B$6+(Sheet1!D381-1)*Sheet2!$B$4+(B381-1)*Sheet2!$B$7</f>
        <v>113.73899999999999</v>
      </c>
      <c r="G381" s="2">
        <f>E381/Sheet2!$B$1</f>
        <v>0.59614625215393591</v>
      </c>
      <c r="H381" s="2">
        <f>F381/Sheet2!$B$2</f>
        <v>0.50400584924890324</v>
      </c>
    </row>
    <row r="382" spans="1:8" x14ac:dyDescent="0.35">
      <c r="A382" s="4">
        <v>381</v>
      </c>
      <c r="B382" s="4">
        <v>2</v>
      </c>
      <c r="C382" s="4">
        <f>INT((A382-181)/6)+9</f>
        <v>42</v>
      </c>
      <c r="D382" s="4">
        <f t="shared" si="8"/>
        <v>3</v>
      </c>
      <c r="E382" s="3">
        <f>Sheet2!$B$5+(Sheet1!C382-1)*Sheet2!$B$3</f>
        <v>597.82500000000141</v>
      </c>
      <c r="F382" s="3">
        <f>Sheet2!$B$6+(Sheet1!D382-1)*Sheet2!$B$4+(B382-1)*Sheet2!$B$7</f>
        <v>118.55299999999998</v>
      </c>
      <c r="G382" s="2">
        <f>E382/Sheet2!$B$1</f>
        <v>0.59614625215393591</v>
      </c>
      <c r="H382" s="2">
        <f>F382/Sheet2!$B$2</f>
        <v>0.52533788274914694</v>
      </c>
    </row>
    <row r="383" spans="1:8" x14ac:dyDescent="0.35">
      <c r="A383" s="4">
        <v>382</v>
      </c>
      <c r="B383" s="4">
        <v>2</v>
      </c>
      <c r="C383" s="4">
        <f>INT((A383-181)/6)+9</f>
        <v>42</v>
      </c>
      <c r="D383" s="4">
        <f t="shared" si="8"/>
        <v>4</v>
      </c>
      <c r="E383" s="3">
        <f>Sheet2!$B$5+(Sheet1!C383-1)*Sheet2!$B$3</f>
        <v>597.82500000000141</v>
      </c>
      <c r="F383" s="3">
        <f>Sheet2!$B$6+(Sheet1!D383-1)*Sheet2!$B$4+(B383-1)*Sheet2!$B$7</f>
        <v>123.36699999999998</v>
      </c>
      <c r="G383" s="2">
        <f>E383/Sheet2!$B$1</f>
        <v>0.59614625215393591</v>
      </c>
      <c r="H383" s="2">
        <f>F383/Sheet2!$B$2</f>
        <v>0.54666991624939065</v>
      </c>
    </row>
    <row r="384" spans="1:8" x14ac:dyDescent="0.35">
      <c r="A384" s="4">
        <v>383</v>
      </c>
      <c r="B384" s="4">
        <v>2</v>
      </c>
      <c r="C384" s="4">
        <f>INT((A384-181)/6)+9</f>
        <v>42</v>
      </c>
      <c r="D384" s="4">
        <f t="shared" si="8"/>
        <v>5</v>
      </c>
      <c r="E384" s="3">
        <f>Sheet2!$B$5+(Sheet1!C384-1)*Sheet2!$B$3</f>
        <v>597.82500000000141</v>
      </c>
      <c r="F384" s="3">
        <f>Sheet2!$B$6+(Sheet1!D384-1)*Sheet2!$B$4+(B384-1)*Sheet2!$B$7</f>
        <v>128.18099999999998</v>
      </c>
      <c r="G384" s="2">
        <f>E384/Sheet2!$B$1</f>
        <v>0.59614625215393591</v>
      </c>
      <c r="H384" s="2">
        <f>F384/Sheet2!$B$2</f>
        <v>0.56800194974963436</v>
      </c>
    </row>
    <row r="385" spans="1:8" x14ac:dyDescent="0.35">
      <c r="A385" s="4">
        <v>384</v>
      </c>
      <c r="B385" s="4">
        <v>2</v>
      </c>
      <c r="C385" s="4">
        <f>INT((A385-181)/6)+9</f>
        <v>42</v>
      </c>
      <c r="D385" s="4">
        <f t="shared" si="8"/>
        <v>6</v>
      </c>
      <c r="E385" s="3">
        <f>Sheet2!$B$5+(Sheet1!C385-1)*Sheet2!$B$3</f>
        <v>597.82500000000141</v>
      </c>
      <c r="F385" s="3">
        <f>Sheet2!$B$6+(Sheet1!D385-1)*Sheet2!$B$4+(B385-1)*Sheet2!$B$7</f>
        <v>132.99499999999995</v>
      </c>
      <c r="G385" s="2">
        <f>E385/Sheet2!$B$1</f>
        <v>0.59614625215393591</v>
      </c>
      <c r="H385" s="2">
        <f>F385/Sheet2!$B$2</f>
        <v>0.58933398324987796</v>
      </c>
    </row>
    <row r="386" spans="1:8" x14ac:dyDescent="0.35">
      <c r="A386" s="4">
        <v>385</v>
      </c>
      <c r="B386" s="4">
        <v>2</v>
      </c>
      <c r="C386" s="4">
        <f>INT((A386-181)/6)+9</f>
        <v>43</v>
      </c>
      <c r="D386" s="4">
        <f t="shared" si="8"/>
        <v>1</v>
      </c>
      <c r="E386" s="3">
        <f>Sheet2!$B$5+(Sheet1!C386-1)*Sheet2!$B$3</f>
        <v>610.4990000000015</v>
      </c>
      <c r="F386" s="3">
        <f>Sheet2!$B$6+(Sheet1!D386-1)*Sheet2!$B$4+(B386-1)*Sheet2!$B$7</f>
        <v>108.925</v>
      </c>
      <c r="G386" s="2">
        <f>E386/Sheet2!$B$1</f>
        <v>0.60878466239070927</v>
      </c>
      <c r="H386" s="2">
        <f>F386/Sheet2!$B$2</f>
        <v>0.48267381574865958</v>
      </c>
    </row>
    <row r="387" spans="1:8" x14ac:dyDescent="0.35">
      <c r="A387" s="4">
        <v>386</v>
      </c>
      <c r="B387" s="4">
        <v>2</v>
      </c>
      <c r="C387" s="4">
        <f>INT((A387-181)/6)+9</f>
        <v>43</v>
      </c>
      <c r="D387" s="4">
        <f t="shared" ref="D387:D450" si="9">MOD(A387-1,6)+1</f>
        <v>2</v>
      </c>
      <c r="E387" s="3">
        <f>Sheet2!$B$5+(Sheet1!C387-1)*Sheet2!$B$3</f>
        <v>610.4990000000015</v>
      </c>
      <c r="F387" s="3">
        <f>Sheet2!$B$6+(Sheet1!D387-1)*Sheet2!$B$4+(B387-1)*Sheet2!$B$7</f>
        <v>113.73899999999999</v>
      </c>
      <c r="G387" s="2">
        <f>E387/Sheet2!$B$1</f>
        <v>0.60878466239070927</v>
      </c>
      <c r="H387" s="2">
        <f>F387/Sheet2!$B$2</f>
        <v>0.50400584924890324</v>
      </c>
    </row>
    <row r="388" spans="1:8" x14ac:dyDescent="0.35">
      <c r="A388" s="4">
        <v>387</v>
      </c>
      <c r="B388" s="4">
        <v>2</v>
      </c>
      <c r="C388" s="4">
        <f>INT((A388-181)/6)+9</f>
        <v>43</v>
      </c>
      <c r="D388" s="4">
        <f t="shared" si="9"/>
        <v>3</v>
      </c>
      <c r="E388" s="3">
        <f>Sheet2!$B$5+(Sheet1!C388-1)*Sheet2!$B$3</f>
        <v>610.4990000000015</v>
      </c>
      <c r="F388" s="3">
        <f>Sheet2!$B$6+(Sheet1!D388-1)*Sheet2!$B$4+(B388-1)*Sheet2!$B$7</f>
        <v>118.55299999999998</v>
      </c>
      <c r="G388" s="2">
        <f>E388/Sheet2!$B$1</f>
        <v>0.60878466239070927</v>
      </c>
      <c r="H388" s="2">
        <f>F388/Sheet2!$B$2</f>
        <v>0.52533788274914694</v>
      </c>
    </row>
    <row r="389" spans="1:8" x14ac:dyDescent="0.35">
      <c r="A389" s="4">
        <v>388</v>
      </c>
      <c r="B389" s="4">
        <v>2</v>
      </c>
      <c r="C389" s="4">
        <f>INT((A389-181)/6)+9</f>
        <v>43</v>
      </c>
      <c r="D389" s="4">
        <f t="shared" si="9"/>
        <v>4</v>
      </c>
      <c r="E389" s="3">
        <f>Sheet2!$B$5+(Sheet1!C389-1)*Sheet2!$B$3</f>
        <v>610.4990000000015</v>
      </c>
      <c r="F389" s="3">
        <f>Sheet2!$B$6+(Sheet1!D389-1)*Sheet2!$B$4+(B389-1)*Sheet2!$B$7</f>
        <v>123.36699999999998</v>
      </c>
      <c r="G389" s="2">
        <f>E389/Sheet2!$B$1</f>
        <v>0.60878466239070927</v>
      </c>
      <c r="H389" s="2">
        <f>F389/Sheet2!$B$2</f>
        <v>0.54666991624939065</v>
      </c>
    </row>
    <row r="390" spans="1:8" x14ac:dyDescent="0.35">
      <c r="A390" s="4">
        <v>389</v>
      </c>
      <c r="B390" s="4">
        <v>2</v>
      </c>
      <c r="C390" s="4">
        <f>INT((A390-181)/6)+9</f>
        <v>43</v>
      </c>
      <c r="D390" s="4">
        <f t="shared" si="9"/>
        <v>5</v>
      </c>
      <c r="E390" s="3">
        <f>Sheet2!$B$5+(Sheet1!C390-1)*Sheet2!$B$3</f>
        <v>610.4990000000015</v>
      </c>
      <c r="F390" s="3">
        <f>Sheet2!$B$6+(Sheet1!D390-1)*Sheet2!$B$4+(B390-1)*Sheet2!$B$7</f>
        <v>128.18099999999998</v>
      </c>
      <c r="G390" s="2">
        <f>E390/Sheet2!$B$1</f>
        <v>0.60878466239070927</v>
      </c>
      <c r="H390" s="2">
        <f>F390/Sheet2!$B$2</f>
        <v>0.56800194974963436</v>
      </c>
    </row>
    <row r="391" spans="1:8" x14ac:dyDescent="0.35">
      <c r="A391" s="4">
        <v>390</v>
      </c>
      <c r="B391" s="4">
        <v>2</v>
      </c>
      <c r="C391" s="4">
        <f>INT((A391-181)/6)+9</f>
        <v>43</v>
      </c>
      <c r="D391" s="4">
        <f t="shared" si="9"/>
        <v>6</v>
      </c>
      <c r="E391" s="3">
        <f>Sheet2!$B$5+(Sheet1!C391-1)*Sheet2!$B$3</f>
        <v>610.4990000000015</v>
      </c>
      <c r="F391" s="3">
        <f>Sheet2!$B$6+(Sheet1!D391-1)*Sheet2!$B$4+(B391-1)*Sheet2!$B$7</f>
        <v>132.99499999999995</v>
      </c>
      <c r="G391" s="2">
        <f>E391/Sheet2!$B$1</f>
        <v>0.60878466239070927</v>
      </c>
      <c r="H391" s="2">
        <f>F391/Sheet2!$B$2</f>
        <v>0.58933398324987796</v>
      </c>
    </row>
    <row r="392" spans="1:8" x14ac:dyDescent="0.35">
      <c r="A392" s="4">
        <v>391</v>
      </c>
      <c r="B392" s="4">
        <v>2</v>
      </c>
      <c r="C392" s="4">
        <f>INT((A392-181)/6)+9</f>
        <v>44</v>
      </c>
      <c r="D392" s="4">
        <f t="shared" si="9"/>
        <v>1</v>
      </c>
      <c r="E392" s="3">
        <f>Sheet2!$B$5+(Sheet1!C392-1)*Sheet2!$B$3</f>
        <v>623.17300000000159</v>
      </c>
      <c r="F392" s="3">
        <f>Sheet2!$B$6+(Sheet1!D392-1)*Sheet2!$B$4+(B392-1)*Sheet2!$B$7</f>
        <v>108.925</v>
      </c>
      <c r="G392" s="2">
        <f>E392/Sheet2!$B$1</f>
        <v>0.62142307262748253</v>
      </c>
      <c r="H392" s="2">
        <f>F392/Sheet2!$B$2</f>
        <v>0.48267381574865958</v>
      </c>
    </row>
    <row r="393" spans="1:8" x14ac:dyDescent="0.35">
      <c r="A393" s="4">
        <v>392</v>
      </c>
      <c r="B393" s="4">
        <v>2</v>
      </c>
      <c r="C393" s="4">
        <f>INT((A393-181)/6)+9</f>
        <v>44</v>
      </c>
      <c r="D393" s="4">
        <f t="shared" si="9"/>
        <v>2</v>
      </c>
      <c r="E393" s="3">
        <f>Sheet2!$B$5+(Sheet1!C393-1)*Sheet2!$B$3</f>
        <v>623.17300000000159</v>
      </c>
      <c r="F393" s="3">
        <f>Sheet2!$B$6+(Sheet1!D393-1)*Sheet2!$B$4+(B393-1)*Sheet2!$B$7</f>
        <v>113.73899999999999</v>
      </c>
      <c r="G393" s="2">
        <f>E393/Sheet2!$B$1</f>
        <v>0.62142307262748253</v>
      </c>
      <c r="H393" s="2">
        <f>F393/Sheet2!$B$2</f>
        <v>0.50400584924890324</v>
      </c>
    </row>
    <row r="394" spans="1:8" x14ac:dyDescent="0.35">
      <c r="A394" s="4">
        <v>393</v>
      </c>
      <c r="B394" s="4">
        <v>2</v>
      </c>
      <c r="C394" s="4">
        <f>INT((A394-181)/6)+9</f>
        <v>44</v>
      </c>
      <c r="D394" s="4">
        <f t="shared" si="9"/>
        <v>3</v>
      </c>
      <c r="E394" s="3">
        <f>Sheet2!$B$5+(Sheet1!C394-1)*Sheet2!$B$3</f>
        <v>623.17300000000159</v>
      </c>
      <c r="F394" s="3">
        <f>Sheet2!$B$6+(Sheet1!D394-1)*Sheet2!$B$4+(B394-1)*Sheet2!$B$7</f>
        <v>118.55299999999998</v>
      </c>
      <c r="G394" s="2">
        <f>E394/Sheet2!$B$1</f>
        <v>0.62142307262748253</v>
      </c>
      <c r="H394" s="2">
        <f>F394/Sheet2!$B$2</f>
        <v>0.52533788274914694</v>
      </c>
    </row>
    <row r="395" spans="1:8" x14ac:dyDescent="0.35">
      <c r="A395" s="4">
        <v>394</v>
      </c>
      <c r="B395" s="4">
        <v>2</v>
      </c>
      <c r="C395" s="4">
        <f>INT((A395-181)/6)+9</f>
        <v>44</v>
      </c>
      <c r="D395" s="4">
        <f t="shared" si="9"/>
        <v>4</v>
      </c>
      <c r="E395" s="3">
        <f>Sheet2!$B$5+(Sheet1!C395-1)*Sheet2!$B$3</f>
        <v>623.17300000000159</v>
      </c>
      <c r="F395" s="3">
        <f>Sheet2!$B$6+(Sheet1!D395-1)*Sheet2!$B$4+(B395-1)*Sheet2!$B$7</f>
        <v>123.36699999999998</v>
      </c>
      <c r="G395" s="2">
        <f>E395/Sheet2!$B$1</f>
        <v>0.62142307262748253</v>
      </c>
      <c r="H395" s="2">
        <f>F395/Sheet2!$B$2</f>
        <v>0.54666991624939065</v>
      </c>
    </row>
    <row r="396" spans="1:8" x14ac:dyDescent="0.35">
      <c r="A396" s="4">
        <v>395</v>
      </c>
      <c r="B396" s="4">
        <v>2</v>
      </c>
      <c r="C396" s="4">
        <f>INT((A396-181)/6)+9</f>
        <v>44</v>
      </c>
      <c r="D396" s="4">
        <f t="shared" si="9"/>
        <v>5</v>
      </c>
      <c r="E396" s="3">
        <f>Sheet2!$B$5+(Sheet1!C396-1)*Sheet2!$B$3</f>
        <v>623.17300000000159</v>
      </c>
      <c r="F396" s="3">
        <f>Sheet2!$B$6+(Sheet1!D396-1)*Sheet2!$B$4+(B396-1)*Sheet2!$B$7</f>
        <v>128.18099999999998</v>
      </c>
      <c r="G396" s="2">
        <f>E396/Sheet2!$B$1</f>
        <v>0.62142307262748253</v>
      </c>
      <c r="H396" s="2">
        <f>F396/Sheet2!$B$2</f>
        <v>0.56800194974963436</v>
      </c>
    </row>
    <row r="397" spans="1:8" x14ac:dyDescent="0.35">
      <c r="A397" s="4">
        <v>396</v>
      </c>
      <c r="B397" s="4">
        <v>2</v>
      </c>
      <c r="C397" s="4">
        <f>INT((A397-181)/6)+9</f>
        <v>44</v>
      </c>
      <c r="D397" s="4">
        <f t="shared" si="9"/>
        <v>6</v>
      </c>
      <c r="E397" s="3">
        <f>Sheet2!$B$5+(Sheet1!C397-1)*Sheet2!$B$3</f>
        <v>623.17300000000159</v>
      </c>
      <c r="F397" s="3">
        <f>Sheet2!$B$6+(Sheet1!D397-1)*Sheet2!$B$4+(B397-1)*Sheet2!$B$7</f>
        <v>132.99499999999995</v>
      </c>
      <c r="G397" s="2">
        <f>E397/Sheet2!$B$1</f>
        <v>0.62142307262748253</v>
      </c>
      <c r="H397" s="2">
        <f>F397/Sheet2!$B$2</f>
        <v>0.58933398324987796</v>
      </c>
    </row>
    <row r="398" spans="1:8" x14ac:dyDescent="0.35">
      <c r="A398" s="4">
        <v>397</v>
      </c>
      <c r="B398" s="4">
        <v>2</v>
      </c>
      <c r="C398" s="4">
        <f>INT((A398-181)/6)+9</f>
        <v>45</v>
      </c>
      <c r="D398" s="4">
        <f t="shared" si="9"/>
        <v>1</v>
      </c>
      <c r="E398" s="3">
        <f>Sheet2!$B$5+(Sheet1!C398-1)*Sheet2!$B$3</f>
        <v>635.84700000000157</v>
      </c>
      <c r="F398" s="3">
        <f>Sheet2!$B$6+(Sheet1!D398-1)*Sheet2!$B$4+(B398-1)*Sheet2!$B$7</f>
        <v>108.925</v>
      </c>
      <c r="G398" s="2">
        <f>E398/Sheet2!$B$1</f>
        <v>0.63406148286425579</v>
      </c>
      <c r="H398" s="2">
        <f>F398/Sheet2!$B$2</f>
        <v>0.48267381574865958</v>
      </c>
    </row>
    <row r="399" spans="1:8" x14ac:dyDescent="0.35">
      <c r="A399" s="4">
        <v>398</v>
      </c>
      <c r="B399" s="4">
        <v>2</v>
      </c>
      <c r="C399" s="4">
        <f>INT((A399-181)/6)+9</f>
        <v>45</v>
      </c>
      <c r="D399" s="4">
        <f t="shared" si="9"/>
        <v>2</v>
      </c>
      <c r="E399" s="3">
        <f>Sheet2!$B$5+(Sheet1!C399-1)*Sheet2!$B$3</f>
        <v>635.84700000000157</v>
      </c>
      <c r="F399" s="3">
        <f>Sheet2!$B$6+(Sheet1!D399-1)*Sheet2!$B$4+(B399-1)*Sheet2!$B$7</f>
        <v>113.73899999999999</v>
      </c>
      <c r="G399" s="2">
        <f>E399/Sheet2!$B$1</f>
        <v>0.63406148286425579</v>
      </c>
      <c r="H399" s="2">
        <f>F399/Sheet2!$B$2</f>
        <v>0.50400584924890324</v>
      </c>
    </row>
    <row r="400" spans="1:8" x14ac:dyDescent="0.35">
      <c r="A400" s="4">
        <v>399</v>
      </c>
      <c r="B400" s="4">
        <v>2</v>
      </c>
      <c r="C400" s="4">
        <f>INT((A400-181)/6)+9</f>
        <v>45</v>
      </c>
      <c r="D400" s="4">
        <f t="shared" si="9"/>
        <v>3</v>
      </c>
      <c r="E400" s="3">
        <f>Sheet2!$B$5+(Sheet1!C400-1)*Sheet2!$B$3</f>
        <v>635.84700000000157</v>
      </c>
      <c r="F400" s="3">
        <f>Sheet2!$B$6+(Sheet1!D400-1)*Sheet2!$B$4+(B400-1)*Sheet2!$B$7</f>
        <v>118.55299999999998</v>
      </c>
      <c r="G400" s="2">
        <f>E400/Sheet2!$B$1</f>
        <v>0.63406148286425579</v>
      </c>
      <c r="H400" s="2">
        <f>F400/Sheet2!$B$2</f>
        <v>0.52533788274914694</v>
      </c>
    </row>
    <row r="401" spans="1:8" x14ac:dyDescent="0.35">
      <c r="A401" s="4">
        <v>400</v>
      </c>
      <c r="B401" s="4">
        <v>2</v>
      </c>
      <c r="C401" s="4">
        <f>INT((A401-181)/6)+9</f>
        <v>45</v>
      </c>
      <c r="D401" s="4">
        <f t="shared" si="9"/>
        <v>4</v>
      </c>
      <c r="E401" s="3">
        <f>Sheet2!$B$5+(Sheet1!C401-1)*Sheet2!$B$3</f>
        <v>635.84700000000157</v>
      </c>
      <c r="F401" s="3">
        <f>Sheet2!$B$6+(Sheet1!D401-1)*Sheet2!$B$4+(B401-1)*Sheet2!$B$7</f>
        <v>123.36699999999998</v>
      </c>
      <c r="G401" s="2">
        <f>E401/Sheet2!$B$1</f>
        <v>0.63406148286425579</v>
      </c>
      <c r="H401" s="2">
        <f>F401/Sheet2!$B$2</f>
        <v>0.54666991624939065</v>
      </c>
    </row>
    <row r="402" spans="1:8" x14ac:dyDescent="0.35">
      <c r="A402" s="4">
        <v>401</v>
      </c>
      <c r="B402" s="4">
        <v>2</v>
      </c>
      <c r="C402" s="4">
        <f>INT((A402-181)/6)+9</f>
        <v>45</v>
      </c>
      <c r="D402" s="4">
        <f t="shared" si="9"/>
        <v>5</v>
      </c>
      <c r="E402" s="3">
        <f>Sheet2!$B$5+(Sheet1!C402-1)*Sheet2!$B$3</f>
        <v>635.84700000000157</v>
      </c>
      <c r="F402" s="3">
        <f>Sheet2!$B$6+(Sheet1!D402-1)*Sheet2!$B$4+(B402-1)*Sheet2!$B$7</f>
        <v>128.18099999999998</v>
      </c>
      <c r="G402" s="2">
        <f>E402/Sheet2!$B$1</f>
        <v>0.63406148286425579</v>
      </c>
      <c r="H402" s="2">
        <f>F402/Sheet2!$B$2</f>
        <v>0.56800194974963436</v>
      </c>
    </row>
    <row r="403" spans="1:8" x14ac:dyDescent="0.35">
      <c r="A403" s="4">
        <v>402</v>
      </c>
      <c r="B403" s="4">
        <v>2</v>
      </c>
      <c r="C403" s="4">
        <f>INT((A403-181)/6)+9</f>
        <v>45</v>
      </c>
      <c r="D403" s="4">
        <f t="shared" si="9"/>
        <v>6</v>
      </c>
      <c r="E403" s="3">
        <f>Sheet2!$B$5+(Sheet1!C403-1)*Sheet2!$B$3</f>
        <v>635.84700000000157</v>
      </c>
      <c r="F403" s="3">
        <f>Sheet2!$B$6+(Sheet1!D403-1)*Sheet2!$B$4+(B403-1)*Sheet2!$B$7</f>
        <v>132.99499999999995</v>
      </c>
      <c r="G403" s="2">
        <f>E403/Sheet2!$B$1</f>
        <v>0.63406148286425579</v>
      </c>
      <c r="H403" s="2">
        <f>F403/Sheet2!$B$2</f>
        <v>0.58933398324987796</v>
      </c>
    </row>
    <row r="404" spans="1:8" x14ac:dyDescent="0.35">
      <c r="A404" s="4">
        <v>403</v>
      </c>
      <c r="B404" s="4">
        <v>2</v>
      </c>
      <c r="C404" s="4">
        <f>INT((A404-181)/6)+9</f>
        <v>46</v>
      </c>
      <c r="D404" s="4">
        <f t="shared" si="9"/>
        <v>1</v>
      </c>
      <c r="E404" s="3">
        <f>Sheet2!$B$5+(Sheet1!C404-1)*Sheet2!$B$3</f>
        <v>648.52100000000155</v>
      </c>
      <c r="F404" s="3">
        <f>Sheet2!$B$6+(Sheet1!D404-1)*Sheet2!$B$4+(B404-1)*Sheet2!$B$7</f>
        <v>108.925</v>
      </c>
      <c r="G404" s="2">
        <f>E404/Sheet2!$B$1</f>
        <v>0.64669989310102904</v>
      </c>
      <c r="H404" s="2">
        <f>F404/Sheet2!$B$2</f>
        <v>0.48267381574865958</v>
      </c>
    </row>
    <row r="405" spans="1:8" x14ac:dyDescent="0.35">
      <c r="A405" s="4">
        <v>404</v>
      </c>
      <c r="B405" s="4">
        <v>2</v>
      </c>
      <c r="C405" s="4">
        <f>INT((A405-181)/6)+9</f>
        <v>46</v>
      </c>
      <c r="D405" s="4">
        <f t="shared" si="9"/>
        <v>2</v>
      </c>
      <c r="E405" s="3">
        <f>Sheet2!$B$5+(Sheet1!C405-1)*Sheet2!$B$3</f>
        <v>648.52100000000155</v>
      </c>
      <c r="F405" s="3">
        <f>Sheet2!$B$6+(Sheet1!D405-1)*Sheet2!$B$4+(B405-1)*Sheet2!$B$7</f>
        <v>113.73899999999999</v>
      </c>
      <c r="G405" s="2">
        <f>E405/Sheet2!$B$1</f>
        <v>0.64669989310102904</v>
      </c>
      <c r="H405" s="2">
        <f>F405/Sheet2!$B$2</f>
        <v>0.50400584924890324</v>
      </c>
    </row>
    <row r="406" spans="1:8" x14ac:dyDescent="0.35">
      <c r="A406" s="4">
        <v>405</v>
      </c>
      <c r="B406" s="4">
        <v>2</v>
      </c>
      <c r="C406" s="4">
        <f>INT((A406-181)/6)+9</f>
        <v>46</v>
      </c>
      <c r="D406" s="4">
        <f t="shared" si="9"/>
        <v>3</v>
      </c>
      <c r="E406" s="3">
        <f>Sheet2!$B$5+(Sheet1!C406-1)*Sheet2!$B$3</f>
        <v>648.52100000000155</v>
      </c>
      <c r="F406" s="3">
        <f>Sheet2!$B$6+(Sheet1!D406-1)*Sheet2!$B$4+(B406-1)*Sheet2!$B$7</f>
        <v>118.55299999999998</v>
      </c>
      <c r="G406" s="2">
        <f>E406/Sheet2!$B$1</f>
        <v>0.64669989310102904</v>
      </c>
      <c r="H406" s="2">
        <f>F406/Sheet2!$B$2</f>
        <v>0.52533788274914694</v>
      </c>
    </row>
    <row r="407" spans="1:8" x14ac:dyDescent="0.35">
      <c r="A407" s="4">
        <v>406</v>
      </c>
      <c r="B407" s="4">
        <v>2</v>
      </c>
      <c r="C407" s="4">
        <f>INT((A407-181)/6)+9</f>
        <v>46</v>
      </c>
      <c r="D407" s="4">
        <f t="shared" si="9"/>
        <v>4</v>
      </c>
      <c r="E407" s="3">
        <f>Sheet2!$B$5+(Sheet1!C407-1)*Sheet2!$B$3</f>
        <v>648.52100000000155</v>
      </c>
      <c r="F407" s="3">
        <f>Sheet2!$B$6+(Sheet1!D407-1)*Sheet2!$B$4+(B407-1)*Sheet2!$B$7</f>
        <v>123.36699999999998</v>
      </c>
      <c r="G407" s="2">
        <f>E407/Sheet2!$B$1</f>
        <v>0.64669989310102904</v>
      </c>
      <c r="H407" s="2">
        <f>F407/Sheet2!$B$2</f>
        <v>0.54666991624939065</v>
      </c>
    </row>
    <row r="408" spans="1:8" x14ac:dyDescent="0.35">
      <c r="A408" s="4">
        <v>407</v>
      </c>
      <c r="B408" s="4">
        <v>2</v>
      </c>
      <c r="C408" s="4">
        <f>INT((A408-181)/6)+9</f>
        <v>46</v>
      </c>
      <c r="D408" s="4">
        <f t="shared" si="9"/>
        <v>5</v>
      </c>
      <c r="E408" s="3">
        <f>Sheet2!$B$5+(Sheet1!C408-1)*Sheet2!$B$3</f>
        <v>648.52100000000155</v>
      </c>
      <c r="F408" s="3">
        <f>Sheet2!$B$6+(Sheet1!D408-1)*Sheet2!$B$4+(B408-1)*Sheet2!$B$7</f>
        <v>128.18099999999998</v>
      </c>
      <c r="G408" s="2">
        <f>E408/Sheet2!$B$1</f>
        <v>0.64669989310102904</v>
      </c>
      <c r="H408" s="2">
        <f>F408/Sheet2!$B$2</f>
        <v>0.56800194974963436</v>
      </c>
    </row>
    <row r="409" spans="1:8" x14ac:dyDescent="0.35">
      <c r="A409" s="4">
        <v>408</v>
      </c>
      <c r="B409" s="4">
        <v>2</v>
      </c>
      <c r="C409" s="4">
        <f>INT((A409-181)/6)+9</f>
        <v>46</v>
      </c>
      <c r="D409" s="4">
        <f t="shared" si="9"/>
        <v>6</v>
      </c>
      <c r="E409" s="3">
        <f>Sheet2!$B$5+(Sheet1!C409-1)*Sheet2!$B$3</f>
        <v>648.52100000000155</v>
      </c>
      <c r="F409" s="3">
        <f>Sheet2!$B$6+(Sheet1!D409-1)*Sheet2!$B$4+(B409-1)*Sheet2!$B$7</f>
        <v>132.99499999999995</v>
      </c>
      <c r="G409" s="2">
        <f>E409/Sheet2!$B$1</f>
        <v>0.64669989310102904</v>
      </c>
      <c r="H409" s="2">
        <f>F409/Sheet2!$B$2</f>
        <v>0.58933398324987796</v>
      </c>
    </row>
    <row r="410" spans="1:8" x14ac:dyDescent="0.35">
      <c r="A410" s="4">
        <v>409</v>
      </c>
      <c r="B410" s="4">
        <v>2</v>
      </c>
      <c r="C410" s="4">
        <f>INT((A410-181)/6)+9</f>
        <v>47</v>
      </c>
      <c r="D410" s="4">
        <f t="shared" si="9"/>
        <v>1</v>
      </c>
      <c r="E410" s="3">
        <f>Sheet2!$B$5+(Sheet1!C410-1)*Sheet2!$B$3</f>
        <v>661.19500000000164</v>
      </c>
      <c r="F410" s="3">
        <f>Sheet2!$B$6+(Sheet1!D410-1)*Sheet2!$B$4+(B410-1)*Sheet2!$B$7</f>
        <v>108.925</v>
      </c>
      <c r="G410" s="2">
        <f>E410/Sheet2!$B$1</f>
        <v>0.65933830333780241</v>
      </c>
      <c r="H410" s="2">
        <f>F410/Sheet2!$B$2</f>
        <v>0.48267381574865958</v>
      </c>
    </row>
    <row r="411" spans="1:8" x14ac:dyDescent="0.35">
      <c r="A411" s="4">
        <v>410</v>
      </c>
      <c r="B411" s="4">
        <v>2</v>
      </c>
      <c r="C411" s="4">
        <f>INT((A411-181)/6)+9</f>
        <v>47</v>
      </c>
      <c r="D411" s="4">
        <f t="shared" si="9"/>
        <v>2</v>
      </c>
      <c r="E411" s="3">
        <f>Sheet2!$B$5+(Sheet1!C411-1)*Sheet2!$B$3</f>
        <v>661.19500000000164</v>
      </c>
      <c r="F411" s="3">
        <f>Sheet2!$B$6+(Sheet1!D411-1)*Sheet2!$B$4+(B411-1)*Sheet2!$B$7</f>
        <v>113.73899999999999</v>
      </c>
      <c r="G411" s="2">
        <f>E411/Sheet2!$B$1</f>
        <v>0.65933830333780241</v>
      </c>
      <c r="H411" s="2">
        <f>F411/Sheet2!$B$2</f>
        <v>0.50400584924890324</v>
      </c>
    </row>
    <row r="412" spans="1:8" x14ac:dyDescent="0.35">
      <c r="A412" s="4">
        <v>411</v>
      </c>
      <c r="B412" s="4">
        <v>2</v>
      </c>
      <c r="C412" s="4">
        <f>INT((A412-181)/6)+9</f>
        <v>47</v>
      </c>
      <c r="D412" s="4">
        <f t="shared" si="9"/>
        <v>3</v>
      </c>
      <c r="E412" s="3">
        <f>Sheet2!$B$5+(Sheet1!C412-1)*Sheet2!$B$3</f>
        <v>661.19500000000164</v>
      </c>
      <c r="F412" s="3">
        <f>Sheet2!$B$6+(Sheet1!D412-1)*Sheet2!$B$4+(B412-1)*Sheet2!$B$7</f>
        <v>118.55299999999998</v>
      </c>
      <c r="G412" s="2">
        <f>E412/Sheet2!$B$1</f>
        <v>0.65933830333780241</v>
      </c>
      <c r="H412" s="2">
        <f>F412/Sheet2!$B$2</f>
        <v>0.52533788274914694</v>
      </c>
    </row>
    <row r="413" spans="1:8" x14ac:dyDescent="0.35">
      <c r="A413" s="4">
        <v>412</v>
      </c>
      <c r="B413" s="4">
        <v>2</v>
      </c>
      <c r="C413" s="4">
        <f>INT((A413-181)/6)+9</f>
        <v>47</v>
      </c>
      <c r="D413" s="4">
        <f t="shared" si="9"/>
        <v>4</v>
      </c>
      <c r="E413" s="3">
        <f>Sheet2!$B$5+(Sheet1!C413-1)*Sheet2!$B$3</f>
        <v>661.19500000000164</v>
      </c>
      <c r="F413" s="3">
        <f>Sheet2!$B$6+(Sheet1!D413-1)*Sheet2!$B$4+(B413-1)*Sheet2!$B$7</f>
        <v>123.36699999999998</v>
      </c>
      <c r="G413" s="2">
        <f>E413/Sheet2!$B$1</f>
        <v>0.65933830333780241</v>
      </c>
      <c r="H413" s="2">
        <f>F413/Sheet2!$B$2</f>
        <v>0.54666991624939065</v>
      </c>
    </row>
    <row r="414" spans="1:8" x14ac:dyDescent="0.35">
      <c r="A414" s="4">
        <v>413</v>
      </c>
      <c r="B414" s="4">
        <v>2</v>
      </c>
      <c r="C414" s="4">
        <f>INT((A414-181)/6)+9</f>
        <v>47</v>
      </c>
      <c r="D414" s="4">
        <f t="shared" si="9"/>
        <v>5</v>
      </c>
      <c r="E414" s="3">
        <f>Sheet2!$B$5+(Sheet1!C414-1)*Sheet2!$B$3</f>
        <v>661.19500000000164</v>
      </c>
      <c r="F414" s="3">
        <f>Sheet2!$B$6+(Sheet1!D414-1)*Sheet2!$B$4+(B414-1)*Sheet2!$B$7</f>
        <v>128.18099999999998</v>
      </c>
      <c r="G414" s="2">
        <f>E414/Sheet2!$B$1</f>
        <v>0.65933830333780241</v>
      </c>
      <c r="H414" s="2">
        <f>F414/Sheet2!$B$2</f>
        <v>0.56800194974963436</v>
      </c>
    </row>
    <row r="415" spans="1:8" x14ac:dyDescent="0.35">
      <c r="A415" s="4">
        <v>414</v>
      </c>
      <c r="B415" s="4">
        <v>2</v>
      </c>
      <c r="C415" s="4">
        <f>INT((A415-181)/6)+9</f>
        <v>47</v>
      </c>
      <c r="D415" s="4">
        <f t="shared" si="9"/>
        <v>6</v>
      </c>
      <c r="E415" s="3">
        <f>Sheet2!$B$5+(Sheet1!C415-1)*Sheet2!$B$3</f>
        <v>661.19500000000164</v>
      </c>
      <c r="F415" s="3">
        <f>Sheet2!$B$6+(Sheet1!D415-1)*Sheet2!$B$4+(B415-1)*Sheet2!$B$7</f>
        <v>132.99499999999995</v>
      </c>
      <c r="G415" s="2">
        <f>E415/Sheet2!$B$1</f>
        <v>0.65933830333780241</v>
      </c>
      <c r="H415" s="2">
        <f>F415/Sheet2!$B$2</f>
        <v>0.58933398324987796</v>
      </c>
    </row>
    <row r="416" spans="1:8" x14ac:dyDescent="0.35">
      <c r="A416" s="4">
        <v>415</v>
      </c>
      <c r="B416" s="4">
        <v>2</v>
      </c>
      <c r="C416" s="4">
        <f>INT((A416-181)/6)+9</f>
        <v>48</v>
      </c>
      <c r="D416" s="4">
        <f t="shared" si="9"/>
        <v>1</v>
      </c>
      <c r="E416" s="3">
        <f>Sheet2!$B$5+(Sheet1!C416-1)*Sheet2!$B$3</f>
        <v>673.86900000000173</v>
      </c>
      <c r="F416" s="3">
        <f>Sheet2!$B$6+(Sheet1!D416-1)*Sheet2!$B$4+(B416-1)*Sheet2!$B$7</f>
        <v>108.925</v>
      </c>
      <c r="G416" s="2">
        <f>E416/Sheet2!$B$1</f>
        <v>0.67197671357457567</v>
      </c>
      <c r="H416" s="2">
        <f>F416/Sheet2!$B$2</f>
        <v>0.48267381574865958</v>
      </c>
    </row>
    <row r="417" spans="1:8" x14ac:dyDescent="0.35">
      <c r="A417" s="4">
        <v>416</v>
      </c>
      <c r="B417" s="4">
        <v>2</v>
      </c>
      <c r="C417" s="4">
        <f>INT((A417-181)/6)+9</f>
        <v>48</v>
      </c>
      <c r="D417" s="4">
        <f t="shared" si="9"/>
        <v>2</v>
      </c>
      <c r="E417" s="3">
        <f>Sheet2!$B$5+(Sheet1!C417-1)*Sheet2!$B$3</f>
        <v>673.86900000000173</v>
      </c>
      <c r="F417" s="3">
        <f>Sheet2!$B$6+(Sheet1!D417-1)*Sheet2!$B$4+(B417-1)*Sheet2!$B$7</f>
        <v>113.73899999999999</v>
      </c>
      <c r="G417" s="2">
        <f>E417/Sheet2!$B$1</f>
        <v>0.67197671357457567</v>
      </c>
      <c r="H417" s="2">
        <f>F417/Sheet2!$B$2</f>
        <v>0.50400584924890324</v>
      </c>
    </row>
    <row r="418" spans="1:8" x14ac:dyDescent="0.35">
      <c r="A418" s="4">
        <v>417</v>
      </c>
      <c r="B418" s="4">
        <v>2</v>
      </c>
      <c r="C418" s="4">
        <f>INT((A418-181)/6)+9</f>
        <v>48</v>
      </c>
      <c r="D418" s="4">
        <f t="shared" si="9"/>
        <v>3</v>
      </c>
      <c r="E418" s="3">
        <f>Sheet2!$B$5+(Sheet1!C418-1)*Sheet2!$B$3</f>
        <v>673.86900000000173</v>
      </c>
      <c r="F418" s="3">
        <f>Sheet2!$B$6+(Sheet1!D418-1)*Sheet2!$B$4+(B418-1)*Sheet2!$B$7</f>
        <v>118.55299999999998</v>
      </c>
      <c r="G418" s="2">
        <f>E418/Sheet2!$B$1</f>
        <v>0.67197671357457567</v>
      </c>
      <c r="H418" s="2">
        <f>F418/Sheet2!$B$2</f>
        <v>0.52533788274914694</v>
      </c>
    </row>
    <row r="419" spans="1:8" x14ac:dyDescent="0.35">
      <c r="A419" s="4">
        <v>418</v>
      </c>
      <c r="B419" s="4">
        <v>2</v>
      </c>
      <c r="C419" s="4">
        <f>INT((A419-181)/6)+9</f>
        <v>48</v>
      </c>
      <c r="D419" s="4">
        <f t="shared" si="9"/>
        <v>4</v>
      </c>
      <c r="E419" s="3">
        <f>Sheet2!$B$5+(Sheet1!C419-1)*Sheet2!$B$3</f>
        <v>673.86900000000173</v>
      </c>
      <c r="F419" s="3">
        <f>Sheet2!$B$6+(Sheet1!D419-1)*Sheet2!$B$4+(B419-1)*Sheet2!$B$7</f>
        <v>123.36699999999998</v>
      </c>
      <c r="G419" s="2">
        <f>E419/Sheet2!$B$1</f>
        <v>0.67197671357457567</v>
      </c>
      <c r="H419" s="2">
        <f>F419/Sheet2!$B$2</f>
        <v>0.54666991624939065</v>
      </c>
    </row>
    <row r="420" spans="1:8" x14ac:dyDescent="0.35">
      <c r="A420" s="4">
        <v>419</v>
      </c>
      <c r="B420" s="4">
        <v>2</v>
      </c>
      <c r="C420" s="4">
        <f>INT((A420-181)/6)+9</f>
        <v>48</v>
      </c>
      <c r="D420" s="4">
        <f t="shared" si="9"/>
        <v>5</v>
      </c>
      <c r="E420" s="3">
        <f>Sheet2!$B$5+(Sheet1!C420-1)*Sheet2!$B$3</f>
        <v>673.86900000000173</v>
      </c>
      <c r="F420" s="3">
        <f>Sheet2!$B$6+(Sheet1!D420-1)*Sheet2!$B$4+(B420-1)*Sheet2!$B$7</f>
        <v>128.18099999999998</v>
      </c>
      <c r="G420" s="2">
        <f>E420/Sheet2!$B$1</f>
        <v>0.67197671357457567</v>
      </c>
      <c r="H420" s="2">
        <f>F420/Sheet2!$B$2</f>
        <v>0.56800194974963436</v>
      </c>
    </row>
    <row r="421" spans="1:8" x14ac:dyDescent="0.35">
      <c r="A421" s="4">
        <v>420</v>
      </c>
      <c r="B421" s="4">
        <v>2</v>
      </c>
      <c r="C421" s="4">
        <f>INT((A421-181)/6)+9</f>
        <v>48</v>
      </c>
      <c r="D421" s="4">
        <f t="shared" si="9"/>
        <v>6</v>
      </c>
      <c r="E421" s="3">
        <f>Sheet2!$B$5+(Sheet1!C421-1)*Sheet2!$B$3</f>
        <v>673.86900000000173</v>
      </c>
      <c r="F421" s="3">
        <f>Sheet2!$B$6+(Sheet1!D421-1)*Sheet2!$B$4+(B421-1)*Sheet2!$B$7</f>
        <v>132.99499999999995</v>
      </c>
      <c r="G421" s="2">
        <f>E421/Sheet2!$B$1</f>
        <v>0.67197671357457567</v>
      </c>
      <c r="H421" s="2">
        <f>F421/Sheet2!$B$2</f>
        <v>0.58933398324987796</v>
      </c>
    </row>
    <row r="422" spans="1:8" x14ac:dyDescent="0.35">
      <c r="A422" s="4">
        <v>421</v>
      </c>
      <c r="B422" s="4">
        <v>2</v>
      </c>
      <c r="C422" s="4">
        <f>INT((A422-181)/6)+9</f>
        <v>49</v>
      </c>
      <c r="D422" s="4">
        <f t="shared" si="9"/>
        <v>1</v>
      </c>
      <c r="E422" s="3">
        <f>Sheet2!$B$5+(Sheet1!C422-1)*Sheet2!$B$3</f>
        <v>686.54300000000171</v>
      </c>
      <c r="F422" s="3">
        <f>Sheet2!$B$6+(Sheet1!D422-1)*Sheet2!$B$4+(B422-1)*Sheet2!$B$7</f>
        <v>108.925</v>
      </c>
      <c r="G422" s="2">
        <f>E422/Sheet2!$B$1</f>
        <v>0.68461512381134892</v>
      </c>
      <c r="H422" s="2">
        <f>F422/Sheet2!$B$2</f>
        <v>0.48267381574865958</v>
      </c>
    </row>
    <row r="423" spans="1:8" x14ac:dyDescent="0.35">
      <c r="A423" s="4">
        <v>422</v>
      </c>
      <c r="B423" s="4">
        <v>2</v>
      </c>
      <c r="C423" s="4">
        <f>INT((A423-181)/6)+9</f>
        <v>49</v>
      </c>
      <c r="D423" s="4">
        <f t="shared" si="9"/>
        <v>2</v>
      </c>
      <c r="E423" s="3">
        <f>Sheet2!$B$5+(Sheet1!C423-1)*Sheet2!$B$3</f>
        <v>686.54300000000171</v>
      </c>
      <c r="F423" s="3">
        <f>Sheet2!$B$6+(Sheet1!D423-1)*Sheet2!$B$4+(B423-1)*Sheet2!$B$7</f>
        <v>113.73899999999999</v>
      </c>
      <c r="G423" s="2">
        <f>E423/Sheet2!$B$1</f>
        <v>0.68461512381134892</v>
      </c>
      <c r="H423" s="2">
        <f>F423/Sheet2!$B$2</f>
        <v>0.50400584924890324</v>
      </c>
    </row>
    <row r="424" spans="1:8" x14ac:dyDescent="0.35">
      <c r="A424" s="4">
        <v>423</v>
      </c>
      <c r="B424" s="4">
        <v>2</v>
      </c>
      <c r="C424" s="4">
        <f>INT((A424-181)/6)+9</f>
        <v>49</v>
      </c>
      <c r="D424" s="4">
        <f t="shared" si="9"/>
        <v>3</v>
      </c>
      <c r="E424" s="3">
        <f>Sheet2!$B$5+(Sheet1!C424-1)*Sheet2!$B$3</f>
        <v>686.54300000000171</v>
      </c>
      <c r="F424" s="3">
        <f>Sheet2!$B$6+(Sheet1!D424-1)*Sheet2!$B$4+(B424-1)*Sheet2!$B$7</f>
        <v>118.55299999999998</v>
      </c>
      <c r="G424" s="2">
        <f>E424/Sheet2!$B$1</f>
        <v>0.68461512381134892</v>
      </c>
      <c r="H424" s="2">
        <f>F424/Sheet2!$B$2</f>
        <v>0.52533788274914694</v>
      </c>
    </row>
    <row r="425" spans="1:8" x14ac:dyDescent="0.35">
      <c r="A425" s="4">
        <v>424</v>
      </c>
      <c r="B425" s="4">
        <v>2</v>
      </c>
      <c r="C425" s="4">
        <f>INT((A425-181)/6)+9</f>
        <v>49</v>
      </c>
      <c r="D425" s="4">
        <f t="shared" si="9"/>
        <v>4</v>
      </c>
      <c r="E425" s="3">
        <f>Sheet2!$B$5+(Sheet1!C425-1)*Sheet2!$B$3</f>
        <v>686.54300000000171</v>
      </c>
      <c r="F425" s="3">
        <f>Sheet2!$B$6+(Sheet1!D425-1)*Sheet2!$B$4+(B425-1)*Sheet2!$B$7</f>
        <v>123.36699999999998</v>
      </c>
      <c r="G425" s="2">
        <f>E425/Sheet2!$B$1</f>
        <v>0.68461512381134892</v>
      </c>
      <c r="H425" s="2">
        <f>F425/Sheet2!$B$2</f>
        <v>0.54666991624939065</v>
      </c>
    </row>
    <row r="426" spans="1:8" x14ac:dyDescent="0.35">
      <c r="A426" s="4">
        <v>425</v>
      </c>
      <c r="B426" s="4">
        <v>2</v>
      </c>
      <c r="C426" s="4">
        <f>INT((A426-181)/6)+9</f>
        <v>49</v>
      </c>
      <c r="D426" s="4">
        <f t="shared" si="9"/>
        <v>5</v>
      </c>
      <c r="E426" s="3">
        <f>Sheet2!$B$5+(Sheet1!C426-1)*Sheet2!$B$3</f>
        <v>686.54300000000171</v>
      </c>
      <c r="F426" s="3">
        <f>Sheet2!$B$6+(Sheet1!D426-1)*Sheet2!$B$4+(B426-1)*Sheet2!$B$7</f>
        <v>128.18099999999998</v>
      </c>
      <c r="G426" s="2">
        <f>E426/Sheet2!$B$1</f>
        <v>0.68461512381134892</v>
      </c>
      <c r="H426" s="2">
        <f>F426/Sheet2!$B$2</f>
        <v>0.56800194974963436</v>
      </c>
    </row>
    <row r="427" spans="1:8" x14ac:dyDescent="0.35">
      <c r="A427" s="4">
        <v>426</v>
      </c>
      <c r="B427" s="4">
        <v>2</v>
      </c>
      <c r="C427" s="4">
        <f>INT((A427-181)/6)+9</f>
        <v>49</v>
      </c>
      <c r="D427" s="4">
        <f t="shared" si="9"/>
        <v>6</v>
      </c>
      <c r="E427" s="3">
        <f>Sheet2!$B$5+(Sheet1!C427-1)*Sheet2!$B$3</f>
        <v>686.54300000000171</v>
      </c>
      <c r="F427" s="3">
        <f>Sheet2!$B$6+(Sheet1!D427-1)*Sheet2!$B$4+(B427-1)*Sheet2!$B$7</f>
        <v>132.99499999999995</v>
      </c>
      <c r="G427" s="2">
        <f>E427/Sheet2!$B$1</f>
        <v>0.68461512381134892</v>
      </c>
      <c r="H427" s="2">
        <f>F427/Sheet2!$B$2</f>
        <v>0.58933398324987796</v>
      </c>
    </row>
    <row r="428" spans="1:8" x14ac:dyDescent="0.35">
      <c r="A428" s="4">
        <v>427</v>
      </c>
      <c r="B428" s="4">
        <v>2</v>
      </c>
      <c r="C428" s="4">
        <f>INT((A428-181)/6)+9</f>
        <v>50</v>
      </c>
      <c r="D428" s="4">
        <f t="shared" si="9"/>
        <v>1</v>
      </c>
      <c r="E428" s="3">
        <f>Sheet2!$B$5+(Sheet1!C428-1)*Sheet2!$B$3</f>
        <v>699.21700000000169</v>
      </c>
      <c r="F428" s="3">
        <f>Sheet2!$B$6+(Sheet1!D428-1)*Sheet2!$B$4+(B428-1)*Sheet2!$B$7</f>
        <v>108.925</v>
      </c>
      <c r="G428" s="2">
        <f>E428/Sheet2!$B$1</f>
        <v>0.69725353404812218</v>
      </c>
      <c r="H428" s="2">
        <f>F428/Sheet2!$B$2</f>
        <v>0.48267381574865958</v>
      </c>
    </row>
    <row r="429" spans="1:8" x14ac:dyDescent="0.35">
      <c r="A429" s="4">
        <v>428</v>
      </c>
      <c r="B429" s="4">
        <v>2</v>
      </c>
      <c r="C429" s="4">
        <f>INT((A429-181)/6)+9</f>
        <v>50</v>
      </c>
      <c r="D429" s="4">
        <f t="shared" si="9"/>
        <v>2</v>
      </c>
      <c r="E429" s="3">
        <f>Sheet2!$B$5+(Sheet1!C429-1)*Sheet2!$B$3</f>
        <v>699.21700000000169</v>
      </c>
      <c r="F429" s="3">
        <f>Sheet2!$B$6+(Sheet1!D429-1)*Sheet2!$B$4+(B429-1)*Sheet2!$B$7</f>
        <v>113.73899999999999</v>
      </c>
      <c r="G429" s="2">
        <f>E429/Sheet2!$B$1</f>
        <v>0.69725353404812218</v>
      </c>
      <c r="H429" s="2">
        <f>F429/Sheet2!$B$2</f>
        <v>0.50400584924890324</v>
      </c>
    </row>
    <row r="430" spans="1:8" x14ac:dyDescent="0.35">
      <c r="A430" s="4">
        <v>429</v>
      </c>
      <c r="B430" s="4">
        <v>2</v>
      </c>
      <c r="C430" s="4">
        <f>INT((A430-181)/6)+9</f>
        <v>50</v>
      </c>
      <c r="D430" s="4">
        <f t="shared" si="9"/>
        <v>3</v>
      </c>
      <c r="E430" s="3">
        <f>Sheet2!$B$5+(Sheet1!C430-1)*Sheet2!$B$3</f>
        <v>699.21700000000169</v>
      </c>
      <c r="F430" s="3">
        <f>Sheet2!$B$6+(Sheet1!D430-1)*Sheet2!$B$4+(B430-1)*Sheet2!$B$7</f>
        <v>118.55299999999998</v>
      </c>
      <c r="G430" s="2">
        <f>E430/Sheet2!$B$1</f>
        <v>0.69725353404812218</v>
      </c>
      <c r="H430" s="2">
        <f>F430/Sheet2!$B$2</f>
        <v>0.52533788274914694</v>
      </c>
    </row>
    <row r="431" spans="1:8" x14ac:dyDescent="0.35">
      <c r="A431" s="4">
        <v>430</v>
      </c>
      <c r="B431" s="4">
        <v>2</v>
      </c>
      <c r="C431" s="4">
        <f>INT((A431-181)/6)+9</f>
        <v>50</v>
      </c>
      <c r="D431" s="4">
        <f t="shared" si="9"/>
        <v>4</v>
      </c>
      <c r="E431" s="3">
        <f>Sheet2!$B$5+(Sheet1!C431-1)*Sheet2!$B$3</f>
        <v>699.21700000000169</v>
      </c>
      <c r="F431" s="3">
        <f>Sheet2!$B$6+(Sheet1!D431-1)*Sheet2!$B$4+(B431-1)*Sheet2!$B$7</f>
        <v>123.36699999999998</v>
      </c>
      <c r="G431" s="2">
        <f>E431/Sheet2!$B$1</f>
        <v>0.69725353404812218</v>
      </c>
      <c r="H431" s="2">
        <f>F431/Sheet2!$B$2</f>
        <v>0.54666991624939065</v>
      </c>
    </row>
    <row r="432" spans="1:8" x14ac:dyDescent="0.35">
      <c r="A432" s="4">
        <v>431</v>
      </c>
      <c r="B432" s="4">
        <v>2</v>
      </c>
      <c r="C432" s="4">
        <f>INT((A432-181)/6)+9</f>
        <v>50</v>
      </c>
      <c r="D432" s="4">
        <f t="shared" si="9"/>
        <v>5</v>
      </c>
      <c r="E432" s="3">
        <f>Sheet2!$B$5+(Sheet1!C432-1)*Sheet2!$B$3</f>
        <v>699.21700000000169</v>
      </c>
      <c r="F432" s="3">
        <f>Sheet2!$B$6+(Sheet1!D432-1)*Sheet2!$B$4+(B432-1)*Sheet2!$B$7</f>
        <v>128.18099999999998</v>
      </c>
      <c r="G432" s="2">
        <f>E432/Sheet2!$B$1</f>
        <v>0.69725353404812218</v>
      </c>
      <c r="H432" s="2">
        <f>F432/Sheet2!$B$2</f>
        <v>0.56800194974963436</v>
      </c>
    </row>
    <row r="433" spans="1:8" x14ac:dyDescent="0.35">
      <c r="A433" s="4">
        <v>432</v>
      </c>
      <c r="B433" s="4">
        <v>2</v>
      </c>
      <c r="C433" s="4">
        <f>INT((A433-181)/6)+9</f>
        <v>50</v>
      </c>
      <c r="D433" s="4">
        <f t="shared" si="9"/>
        <v>6</v>
      </c>
      <c r="E433" s="3">
        <f>Sheet2!$B$5+(Sheet1!C433-1)*Sheet2!$B$3</f>
        <v>699.21700000000169</v>
      </c>
      <c r="F433" s="3">
        <f>Sheet2!$B$6+(Sheet1!D433-1)*Sheet2!$B$4+(B433-1)*Sheet2!$B$7</f>
        <v>132.99499999999995</v>
      </c>
      <c r="G433" s="2">
        <f>E433/Sheet2!$B$1</f>
        <v>0.69725353404812218</v>
      </c>
      <c r="H433" s="2">
        <f>F433/Sheet2!$B$2</f>
        <v>0.58933398324987796</v>
      </c>
    </row>
    <row r="434" spans="1:8" x14ac:dyDescent="0.35">
      <c r="A434" s="4">
        <v>433</v>
      </c>
      <c r="B434" s="4">
        <v>2</v>
      </c>
      <c r="C434" s="4">
        <f>INT((A434-181)/6)+9</f>
        <v>51</v>
      </c>
      <c r="D434" s="4">
        <f t="shared" si="9"/>
        <v>1</v>
      </c>
      <c r="E434" s="3">
        <f>Sheet2!$B$5+(Sheet1!C434-1)*Sheet2!$B$3</f>
        <v>711.89100000000178</v>
      </c>
      <c r="F434" s="3">
        <f>Sheet2!$B$6+(Sheet1!D434-1)*Sheet2!$B$4+(B434-1)*Sheet2!$B$7</f>
        <v>108.925</v>
      </c>
      <c r="G434" s="2">
        <f>E434/Sheet2!$B$1</f>
        <v>0.70989194428489555</v>
      </c>
      <c r="H434" s="2">
        <f>F434/Sheet2!$B$2</f>
        <v>0.48267381574865958</v>
      </c>
    </row>
    <row r="435" spans="1:8" x14ac:dyDescent="0.35">
      <c r="A435" s="4">
        <v>434</v>
      </c>
      <c r="B435" s="4">
        <v>2</v>
      </c>
      <c r="C435" s="4">
        <f>INT((A435-181)/6)+9</f>
        <v>51</v>
      </c>
      <c r="D435" s="4">
        <f t="shared" si="9"/>
        <v>2</v>
      </c>
      <c r="E435" s="3">
        <f>Sheet2!$B$5+(Sheet1!C435-1)*Sheet2!$B$3</f>
        <v>711.89100000000178</v>
      </c>
      <c r="F435" s="3">
        <f>Sheet2!$B$6+(Sheet1!D435-1)*Sheet2!$B$4+(B435-1)*Sheet2!$B$7</f>
        <v>113.73899999999999</v>
      </c>
      <c r="G435" s="2">
        <f>E435/Sheet2!$B$1</f>
        <v>0.70989194428489555</v>
      </c>
      <c r="H435" s="2">
        <f>F435/Sheet2!$B$2</f>
        <v>0.50400584924890324</v>
      </c>
    </row>
    <row r="436" spans="1:8" x14ac:dyDescent="0.35">
      <c r="A436" s="4">
        <v>435</v>
      </c>
      <c r="B436" s="4">
        <v>2</v>
      </c>
      <c r="C436" s="4">
        <f>INT((A436-181)/6)+9</f>
        <v>51</v>
      </c>
      <c r="D436" s="4">
        <f t="shared" si="9"/>
        <v>3</v>
      </c>
      <c r="E436" s="3">
        <f>Sheet2!$B$5+(Sheet1!C436-1)*Sheet2!$B$3</f>
        <v>711.89100000000178</v>
      </c>
      <c r="F436" s="3">
        <f>Sheet2!$B$6+(Sheet1!D436-1)*Sheet2!$B$4+(B436-1)*Sheet2!$B$7</f>
        <v>118.55299999999998</v>
      </c>
      <c r="G436" s="2">
        <f>E436/Sheet2!$B$1</f>
        <v>0.70989194428489555</v>
      </c>
      <c r="H436" s="2">
        <f>F436/Sheet2!$B$2</f>
        <v>0.52533788274914694</v>
      </c>
    </row>
    <row r="437" spans="1:8" x14ac:dyDescent="0.35">
      <c r="A437" s="4">
        <v>436</v>
      </c>
      <c r="B437" s="4">
        <v>2</v>
      </c>
      <c r="C437" s="4">
        <f>INT((A437-181)/6)+9</f>
        <v>51</v>
      </c>
      <c r="D437" s="4">
        <f t="shared" si="9"/>
        <v>4</v>
      </c>
      <c r="E437" s="3">
        <f>Sheet2!$B$5+(Sheet1!C437-1)*Sheet2!$B$3</f>
        <v>711.89100000000178</v>
      </c>
      <c r="F437" s="3">
        <f>Sheet2!$B$6+(Sheet1!D437-1)*Sheet2!$B$4+(B437-1)*Sheet2!$B$7</f>
        <v>123.36699999999998</v>
      </c>
      <c r="G437" s="2">
        <f>E437/Sheet2!$B$1</f>
        <v>0.70989194428489555</v>
      </c>
      <c r="H437" s="2">
        <f>F437/Sheet2!$B$2</f>
        <v>0.54666991624939065</v>
      </c>
    </row>
    <row r="438" spans="1:8" x14ac:dyDescent="0.35">
      <c r="A438" s="4">
        <v>437</v>
      </c>
      <c r="B438" s="4">
        <v>2</v>
      </c>
      <c r="C438" s="4">
        <f>INT((A438-181)/6)+9</f>
        <v>51</v>
      </c>
      <c r="D438" s="4">
        <f t="shared" si="9"/>
        <v>5</v>
      </c>
      <c r="E438" s="3">
        <f>Sheet2!$B$5+(Sheet1!C438-1)*Sheet2!$B$3</f>
        <v>711.89100000000178</v>
      </c>
      <c r="F438" s="3">
        <f>Sheet2!$B$6+(Sheet1!D438-1)*Sheet2!$B$4+(B438-1)*Sheet2!$B$7</f>
        <v>128.18099999999998</v>
      </c>
      <c r="G438" s="2">
        <f>E438/Sheet2!$B$1</f>
        <v>0.70989194428489555</v>
      </c>
      <c r="H438" s="2">
        <f>F438/Sheet2!$B$2</f>
        <v>0.56800194974963436</v>
      </c>
    </row>
    <row r="439" spans="1:8" x14ac:dyDescent="0.35">
      <c r="A439" s="4">
        <v>438</v>
      </c>
      <c r="B439" s="4">
        <v>2</v>
      </c>
      <c r="C439" s="4">
        <f>INT((A439-181)/6)+9</f>
        <v>51</v>
      </c>
      <c r="D439" s="4">
        <f t="shared" si="9"/>
        <v>6</v>
      </c>
      <c r="E439" s="3">
        <f>Sheet2!$B$5+(Sheet1!C439-1)*Sheet2!$B$3</f>
        <v>711.89100000000178</v>
      </c>
      <c r="F439" s="3">
        <f>Sheet2!$B$6+(Sheet1!D439-1)*Sheet2!$B$4+(B439-1)*Sheet2!$B$7</f>
        <v>132.99499999999995</v>
      </c>
      <c r="G439" s="2">
        <f>E439/Sheet2!$B$1</f>
        <v>0.70989194428489555</v>
      </c>
      <c r="H439" s="2">
        <f>F439/Sheet2!$B$2</f>
        <v>0.58933398324987796</v>
      </c>
    </row>
    <row r="440" spans="1:8" x14ac:dyDescent="0.35">
      <c r="A440" s="4">
        <v>439</v>
      </c>
      <c r="B440" s="4">
        <v>2</v>
      </c>
      <c r="C440" s="4">
        <f>INT((A440-181)/6)+10</f>
        <v>53</v>
      </c>
      <c r="D440" s="4">
        <f t="shared" si="9"/>
        <v>1</v>
      </c>
      <c r="E440" s="3">
        <f>Sheet2!$B$5+(Sheet1!C440-1)*Sheet2!$B$3</f>
        <v>737.23900000000185</v>
      </c>
      <c r="F440" s="3">
        <f>Sheet2!$B$6+(Sheet1!D440-1)*Sheet2!$B$4+(B440-1)*Sheet2!$B$7</f>
        <v>108.925</v>
      </c>
      <c r="G440" s="2">
        <f>E440/Sheet2!$B$1</f>
        <v>0.73516876475844206</v>
      </c>
      <c r="H440" s="2">
        <f>F440/Sheet2!$B$2</f>
        <v>0.48267381574865958</v>
      </c>
    </row>
    <row r="441" spans="1:8" x14ac:dyDescent="0.35">
      <c r="A441" s="4">
        <v>440</v>
      </c>
      <c r="B441" s="4">
        <v>2</v>
      </c>
      <c r="C441" s="4">
        <f t="shared" ref="C441:C504" si="10">INT((A441-181)/6)+10</f>
        <v>53</v>
      </c>
      <c r="D441" s="4">
        <f t="shared" si="9"/>
        <v>2</v>
      </c>
      <c r="E441" s="3">
        <f>Sheet2!$B$5+(Sheet1!C441-1)*Sheet2!$B$3</f>
        <v>737.23900000000185</v>
      </c>
      <c r="F441" s="3">
        <f>Sheet2!$B$6+(Sheet1!D441-1)*Sheet2!$B$4+(B441-1)*Sheet2!$B$7</f>
        <v>113.73899999999999</v>
      </c>
      <c r="G441" s="2">
        <f>E441/Sheet2!$B$1</f>
        <v>0.73516876475844206</v>
      </c>
      <c r="H441" s="2">
        <f>F441/Sheet2!$B$2</f>
        <v>0.50400584924890324</v>
      </c>
    </row>
    <row r="442" spans="1:8" x14ac:dyDescent="0.35">
      <c r="A442" s="4">
        <v>441</v>
      </c>
      <c r="B442" s="4">
        <v>2</v>
      </c>
      <c r="C442" s="4">
        <f t="shared" si="10"/>
        <v>53</v>
      </c>
      <c r="D442" s="4">
        <f t="shared" si="9"/>
        <v>3</v>
      </c>
      <c r="E442" s="3">
        <f>Sheet2!$B$5+(Sheet1!C442-1)*Sheet2!$B$3</f>
        <v>737.23900000000185</v>
      </c>
      <c r="F442" s="3">
        <f>Sheet2!$B$6+(Sheet1!D442-1)*Sheet2!$B$4+(B442-1)*Sheet2!$B$7</f>
        <v>118.55299999999998</v>
      </c>
      <c r="G442" s="2">
        <f>E442/Sheet2!$B$1</f>
        <v>0.73516876475844206</v>
      </c>
      <c r="H442" s="2">
        <f>F442/Sheet2!$B$2</f>
        <v>0.52533788274914694</v>
      </c>
    </row>
    <row r="443" spans="1:8" x14ac:dyDescent="0.35">
      <c r="A443" s="4">
        <v>442</v>
      </c>
      <c r="B443" s="4">
        <v>2</v>
      </c>
      <c r="C443" s="4">
        <f t="shared" si="10"/>
        <v>53</v>
      </c>
      <c r="D443" s="4">
        <f t="shared" si="9"/>
        <v>4</v>
      </c>
      <c r="E443" s="3">
        <f>Sheet2!$B$5+(Sheet1!C443-1)*Sheet2!$B$3</f>
        <v>737.23900000000185</v>
      </c>
      <c r="F443" s="3">
        <f>Sheet2!$B$6+(Sheet1!D443-1)*Sheet2!$B$4+(B443-1)*Sheet2!$B$7</f>
        <v>123.36699999999998</v>
      </c>
      <c r="G443" s="2">
        <f>E443/Sheet2!$B$1</f>
        <v>0.73516876475844206</v>
      </c>
      <c r="H443" s="2">
        <f>F443/Sheet2!$B$2</f>
        <v>0.54666991624939065</v>
      </c>
    </row>
    <row r="444" spans="1:8" x14ac:dyDescent="0.35">
      <c r="A444" s="4">
        <v>443</v>
      </c>
      <c r="B444" s="4">
        <v>2</v>
      </c>
      <c r="C444" s="4">
        <f t="shared" si="10"/>
        <v>53</v>
      </c>
      <c r="D444" s="4">
        <f t="shared" si="9"/>
        <v>5</v>
      </c>
      <c r="E444" s="3">
        <f>Sheet2!$B$5+(Sheet1!C444-1)*Sheet2!$B$3</f>
        <v>737.23900000000185</v>
      </c>
      <c r="F444" s="3">
        <f>Sheet2!$B$6+(Sheet1!D444-1)*Sheet2!$B$4+(B444-1)*Sheet2!$B$7</f>
        <v>128.18099999999998</v>
      </c>
      <c r="G444" s="2">
        <f>E444/Sheet2!$B$1</f>
        <v>0.73516876475844206</v>
      </c>
      <c r="H444" s="2">
        <f>F444/Sheet2!$B$2</f>
        <v>0.56800194974963436</v>
      </c>
    </row>
    <row r="445" spans="1:8" x14ac:dyDescent="0.35">
      <c r="A445" s="4">
        <v>444</v>
      </c>
      <c r="B445" s="4">
        <v>2</v>
      </c>
      <c r="C445" s="4">
        <f t="shared" si="10"/>
        <v>53</v>
      </c>
      <c r="D445" s="4">
        <f t="shared" si="9"/>
        <v>6</v>
      </c>
      <c r="E445" s="3">
        <f>Sheet2!$B$5+(Sheet1!C445-1)*Sheet2!$B$3</f>
        <v>737.23900000000185</v>
      </c>
      <c r="F445" s="3">
        <f>Sheet2!$B$6+(Sheet1!D445-1)*Sheet2!$B$4+(B445-1)*Sheet2!$B$7</f>
        <v>132.99499999999995</v>
      </c>
      <c r="G445" s="2">
        <f>E445/Sheet2!$B$1</f>
        <v>0.73516876475844206</v>
      </c>
      <c r="H445" s="2">
        <f>F445/Sheet2!$B$2</f>
        <v>0.58933398324987796</v>
      </c>
    </row>
    <row r="446" spans="1:8" x14ac:dyDescent="0.35">
      <c r="A446" s="4">
        <v>445</v>
      </c>
      <c r="B446" s="4">
        <v>2</v>
      </c>
      <c r="C446" s="4">
        <f t="shared" si="10"/>
        <v>54</v>
      </c>
      <c r="D446" s="4">
        <f t="shared" si="9"/>
        <v>1</v>
      </c>
      <c r="E446" s="3">
        <f>Sheet2!$B$5+(Sheet1!C446-1)*Sheet2!$B$3</f>
        <v>749.91300000000183</v>
      </c>
      <c r="F446" s="3">
        <f>Sheet2!$B$6+(Sheet1!D446-1)*Sheet2!$B$4+(B446-1)*Sheet2!$B$7</f>
        <v>108.925</v>
      </c>
      <c r="G446" s="2">
        <f>E446/Sheet2!$B$1</f>
        <v>0.74780717499521532</v>
      </c>
      <c r="H446" s="2">
        <f>F446/Sheet2!$B$2</f>
        <v>0.48267381574865958</v>
      </c>
    </row>
    <row r="447" spans="1:8" x14ac:dyDescent="0.35">
      <c r="A447" s="4">
        <v>446</v>
      </c>
      <c r="B447" s="4">
        <v>2</v>
      </c>
      <c r="C447" s="4">
        <f t="shared" si="10"/>
        <v>54</v>
      </c>
      <c r="D447" s="4">
        <f t="shared" si="9"/>
        <v>2</v>
      </c>
      <c r="E447" s="3">
        <f>Sheet2!$B$5+(Sheet1!C447-1)*Sheet2!$B$3</f>
        <v>749.91300000000183</v>
      </c>
      <c r="F447" s="3">
        <f>Sheet2!$B$6+(Sheet1!D447-1)*Sheet2!$B$4+(B447-1)*Sheet2!$B$7</f>
        <v>113.73899999999999</v>
      </c>
      <c r="G447" s="2">
        <f>E447/Sheet2!$B$1</f>
        <v>0.74780717499521532</v>
      </c>
      <c r="H447" s="2">
        <f>F447/Sheet2!$B$2</f>
        <v>0.50400584924890324</v>
      </c>
    </row>
    <row r="448" spans="1:8" x14ac:dyDescent="0.35">
      <c r="A448" s="4">
        <v>447</v>
      </c>
      <c r="B448" s="4">
        <v>2</v>
      </c>
      <c r="C448" s="4">
        <f t="shared" si="10"/>
        <v>54</v>
      </c>
      <c r="D448" s="4">
        <f t="shared" si="9"/>
        <v>3</v>
      </c>
      <c r="E448" s="3">
        <f>Sheet2!$B$5+(Sheet1!C448-1)*Sheet2!$B$3</f>
        <v>749.91300000000183</v>
      </c>
      <c r="F448" s="3">
        <f>Sheet2!$B$6+(Sheet1!D448-1)*Sheet2!$B$4+(B448-1)*Sheet2!$B$7</f>
        <v>118.55299999999998</v>
      </c>
      <c r="G448" s="2">
        <f>E448/Sheet2!$B$1</f>
        <v>0.74780717499521532</v>
      </c>
      <c r="H448" s="2">
        <f>F448/Sheet2!$B$2</f>
        <v>0.52533788274914694</v>
      </c>
    </row>
    <row r="449" spans="1:8" x14ac:dyDescent="0.35">
      <c r="A449" s="4">
        <v>448</v>
      </c>
      <c r="B449" s="4">
        <v>2</v>
      </c>
      <c r="C449" s="4">
        <f t="shared" si="10"/>
        <v>54</v>
      </c>
      <c r="D449" s="4">
        <f t="shared" si="9"/>
        <v>4</v>
      </c>
      <c r="E449" s="3">
        <f>Sheet2!$B$5+(Sheet1!C449-1)*Sheet2!$B$3</f>
        <v>749.91300000000183</v>
      </c>
      <c r="F449" s="3">
        <f>Sheet2!$B$6+(Sheet1!D449-1)*Sheet2!$B$4+(B449-1)*Sheet2!$B$7</f>
        <v>123.36699999999998</v>
      </c>
      <c r="G449" s="2">
        <f>E449/Sheet2!$B$1</f>
        <v>0.74780717499521532</v>
      </c>
      <c r="H449" s="2">
        <f>F449/Sheet2!$B$2</f>
        <v>0.54666991624939065</v>
      </c>
    </row>
    <row r="450" spans="1:8" x14ac:dyDescent="0.35">
      <c r="A450" s="4">
        <v>449</v>
      </c>
      <c r="B450" s="4">
        <v>2</v>
      </c>
      <c r="C450" s="4">
        <f t="shared" si="10"/>
        <v>54</v>
      </c>
      <c r="D450" s="4">
        <f t="shared" si="9"/>
        <v>5</v>
      </c>
      <c r="E450" s="3">
        <f>Sheet2!$B$5+(Sheet1!C450-1)*Sheet2!$B$3</f>
        <v>749.91300000000183</v>
      </c>
      <c r="F450" s="3">
        <f>Sheet2!$B$6+(Sheet1!D450-1)*Sheet2!$B$4+(B450-1)*Sheet2!$B$7</f>
        <v>128.18099999999998</v>
      </c>
      <c r="G450" s="2">
        <f>E450/Sheet2!$B$1</f>
        <v>0.74780717499521532</v>
      </c>
      <c r="H450" s="2">
        <f>F450/Sheet2!$B$2</f>
        <v>0.56800194974963436</v>
      </c>
    </row>
    <row r="451" spans="1:8" x14ac:dyDescent="0.35">
      <c r="A451" s="4">
        <v>450</v>
      </c>
      <c r="B451" s="4">
        <v>2</v>
      </c>
      <c r="C451" s="4">
        <f t="shared" si="10"/>
        <v>54</v>
      </c>
      <c r="D451" s="4">
        <f t="shared" ref="D451:D514" si="11">MOD(A451-1,6)+1</f>
        <v>6</v>
      </c>
      <c r="E451" s="3">
        <f>Sheet2!$B$5+(Sheet1!C451-1)*Sheet2!$B$3</f>
        <v>749.91300000000183</v>
      </c>
      <c r="F451" s="3">
        <f>Sheet2!$B$6+(Sheet1!D451-1)*Sheet2!$B$4+(B451-1)*Sheet2!$B$7</f>
        <v>132.99499999999995</v>
      </c>
      <c r="G451" s="2">
        <f>E451/Sheet2!$B$1</f>
        <v>0.74780717499521532</v>
      </c>
      <c r="H451" s="2">
        <f>F451/Sheet2!$B$2</f>
        <v>0.58933398324987796</v>
      </c>
    </row>
    <row r="452" spans="1:8" x14ac:dyDescent="0.35">
      <c r="A452" s="4">
        <v>451</v>
      </c>
      <c r="B452" s="4">
        <v>2</v>
      </c>
      <c r="C452" s="4">
        <f t="shared" si="10"/>
        <v>55</v>
      </c>
      <c r="D452" s="4">
        <f t="shared" si="11"/>
        <v>1</v>
      </c>
      <c r="E452" s="3">
        <f>Sheet2!$B$5+(Sheet1!C452-1)*Sheet2!$B$3</f>
        <v>762.58700000000192</v>
      </c>
      <c r="F452" s="3">
        <f>Sheet2!$B$6+(Sheet1!D452-1)*Sheet2!$B$4+(B452-1)*Sheet2!$B$7</f>
        <v>108.925</v>
      </c>
      <c r="G452" s="2">
        <f>E452/Sheet2!$B$1</f>
        <v>0.76044558523198857</v>
      </c>
      <c r="H452" s="2">
        <f>F452/Sheet2!$B$2</f>
        <v>0.48267381574865958</v>
      </c>
    </row>
    <row r="453" spans="1:8" x14ac:dyDescent="0.35">
      <c r="A453" s="4">
        <v>452</v>
      </c>
      <c r="B453" s="4">
        <v>2</v>
      </c>
      <c r="C453" s="4">
        <f t="shared" si="10"/>
        <v>55</v>
      </c>
      <c r="D453" s="4">
        <f t="shared" si="11"/>
        <v>2</v>
      </c>
      <c r="E453" s="3">
        <f>Sheet2!$B$5+(Sheet1!C453-1)*Sheet2!$B$3</f>
        <v>762.58700000000192</v>
      </c>
      <c r="F453" s="3">
        <f>Sheet2!$B$6+(Sheet1!D453-1)*Sheet2!$B$4+(B453-1)*Sheet2!$B$7</f>
        <v>113.73899999999999</v>
      </c>
      <c r="G453" s="2">
        <f>E453/Sheet2!$B$1</f>
        <v>0.76044558523198857</v>
      </c>
      <c r="H453" s="2">
        <f>F453/Sheet2!$B$2</f>
        <v>0.50400584924890324</v>
      </c>
    </row>
    <row r="454" spans="1:8" x14ac:dyDescent="0.35">
      <c r="A454" s="4">
        <v>453</v>
      </c>
      <c r="B454" s="4">
        <v>2</v>
      </c>
      <c r="C454" s="4">
        <f t="shared" si="10"/>
        <v>55</v>
      </c>
      <c r="D454" s="4">
        <f t="shared" si="11"/>
        <v>3</v>
      </c>
      <c r="E454" s="3">
        <f>Sheet2!$B$5+(Sheet1!C454-1)*Sheet2!$B$3</f>
        <v>762.58700000000192</v>
      </c>
      <c r="F454" s="3">
        <f>Sheet2!$B$6+(Sheet1!D454-1)*Sheet2!$B$4+(B454-1)*Sheet2!$B$7</f>
        <v>118.55299999999998</v>
      </c>
      <c r="G454" s="2">
        <f>E454/Sheet2!$B$1</f>
        <v>0.76044558523198857</v>
      </c>
      <c r="H454" s="2">
        <f>F454/Sheet2!$B$2</f>
        <v>0.52533788274914694</v>
      </c>
    </row>
    <row r="455" spans="1:8" x14ac:dyDescent="0.35">
      <c r="A455" s="4">
        <v>454</v>
      </c>
      <c r="B455" s="4">
        <v>2</v>
      </c>
      <c r="C455" s="4">
        <f t="shared" si="10"/>
        <v>55</v>
      </c>
      <c r="D455" s="4">
        <f t="shared" si="11"/>
        <v>4</v>
      </c>
      <c r="E455" s="3">
        <f>Sheet2!$B$5+(Sheet1!C455-1)*Sheet2!$B$3</f>
        <v>762.58700000000192</v>
      </c>
      <c r="F455" s="3">
        <f>Sheet2!$B$6+(Sheet1!D455-1)*Sheet2!$B$4+(B455-1)*Sheet2!$B$7</f>
        <v>123.36699999999998</v>
      </c>
      <c r="G455" s="2">
        <f>E455/Sheet2!$B$1</f>
        <v>0.76044558523198857</v>
      </c>
      <c r="H455" s="2">
        <f>F455/Sheet2!$B$2</f>
        <v>0.54666991624939065</v>
      </c>
    </row>
    <row r="456" spans="1:8" x14ac:dyDescent="0.35">
      <c r="A456" s="4">
        <v>455</v>
      </c>
      <c r="B456" s="4">
        <v>2</v>
      </c>
      <c r="C456" s="4">
        <f t="shared" si="10"/>
        <v>55</v>
      </c>
      <c r="D456" s="4">
        <f t="shared" si="11"/>
        <v>5</v>
      </c>
      <c r="E456" s="3">
        <f>Sheet2!$B$5+(Sheet1!C456-1)*Sheet2!$B$3</f>
        <v>762.58700000000192</v>
      </c>
      <c r="F456" s="3">
        <f>Sheet2!$B$6+(Sheet1!D456-1)*Sheet2!$B$4+(B456-1)*Sheet2!$B$7</f>
        <v>128.18099999999998</v>
      </c>
      <c r="G456" s="2">
        <f>E456/Sheet2!$B$1</f>
        <v>0.76044558523198857</v>
      </c>
      <c r="H456" s="2">
        <f>F456/Sheet2!$B$2</f>
        <v>0.56800194974963436</v>
      </c>
    </row>
    <row r="457" spans="1:8" x14ac:dyDescent="0.35">
      <c r="A457" s="4">
        <v>456</v>
      </c>
      <c r="B457" s="4">
        <v>2</v>
      </c>
      <c r="C457" s="4">
        <f t="shared" si="10"/>
        <v>55</v>
      </c>
      <c r="D457" s="4">
        <f t="shared" si="11"/>
        <v>6</v>
      </c>
      <c r="E457" s="3">
        <f>Sheet2!$B$5+(Sheet1!C457-1)*Sheet2!$B$3</f>
        <v>762.58700000000192</v>
      </c>
      <c r="F457" s="3">
        <f>Sheet2!$B$6+(Sheet1!D457-1)*Sheet2!$B$4+(B457-1)*Sheet2!$B$7</f>
        <v>132.99499999999995</v>
      </c>
      <c r="G457" s="2">
        <f>E457/Sheet2!$B$1</f>
        <v>0.76044558523198857</v>
      </c>
      <c r="H457" s="2">
        <f>F457/Sheet2!$B$2</f>
        <v>0.58933398324987796</v>
      </c>
    </row>
    <row r="458" spans="1:8" x14ac:dyDescent="0.35">
      <c r="A458" s="4">
        <v>457</v>
      </c>
      <c r="B458" s="4">
        <v>2</v>
      </c>
      <c r="C458" s="4">
        <f t="shared" si="10"/>
        <v>56</v>
      </c>
      <c r="D458" s="4">
        <f t="shared" si="11"/>
        <v>1</v>
      </c>
      <c r="E458" s="3">
        <f>Sheet2!$B$5+(Sheet1!C458-1)*Sheet2!$B$3</f>
        <v>775.26100000000201</v>
      </c>
      <c r="F458" s="3">
        <f>Sheet2!$B$6+(Sheet1!D458-1)*Sheet2!$B$4+(B458-1)*Sheet2!$B$7</f>
        <v>108.925</v>
      </c>
      <c r="G458" s="2">
        <f>E458/Sheet2!$B$1</f>
        <v>0.77308399546876194</v>
      </c>
      <c r="H458" s="2">
        <f>F458/Sheet2!$B$2</f>
        <v>0.48267381574865958</v>
      </c>
    </row>
    <row r="459" spans="1:8" x14ac:dyDescent="0.35">
      <c r="A459" s="4">
        <v>458</v>
      </c>
      <c r="B459" s="4">
        <v>2</v>
      </c>
      <c r="C459" s="4">
        <f t="shared" si="10"/>
        <v>56</v>
      </c>
      <c r="D459" s="4">
        <f t="shared" si="11"/>
        <v>2</v>
      </c>
      <c r="E459" s="3">
        <f>Sheet2!$B$5+(Sheet1!C459-1)*Sheet2!$B$3</f>
        <v>775.26100000000201</v>
      </c>
      <c r="F459" s="3">
        <f>Sheet2!$B$6+(Sheet1!D459-1)*Sheet2!$B$4+(B459-1)*Sheet2!$B$7</f>
        <v>113.73899999999999</v>
      </c>
      <c r="G459" s="2">
        <f>E459/Sheet2!$B$1</f>
        <v>0.77308399546876194</v>
      </c>
      <c r="H459" s="2">
        <f>F459/Sheet2!$B$2</f>
        <v>0.50400584924890324</v>
      </c>
    </row>
    <row r="460" spans="1:8" x14ac:dyDescent="0.35">
      <c r="A460" s="4">
        <v>459</v>
      </c>
      <c r="B460" s="4">
        <v>2</v>
      </c>
      <c r="C460" s="4">
        <f t="shared" si="10"/>
        <v>56</v>
      </c>
      <c r="D460" s="4">
        <f t="shared" si="11"/>
        <v>3</v>
      </c>
      <c r="E460" s="3">
        <f>Sheet2!$B$5+(Sheet1!C460-1)*Sheet2!$B$3</f>
        <v>775.26100000000201</v>
      </c>
      <c r="F460" s="3">
        <f>Sheet2!$B$6+(Sheet1!D460-1)*Sheet2!$B$4+(B460-1)*Sheet2!$B$7</f>
        <v>118.55299999999998</v>
      </c>
      <c r="G460" s="2">
        <f>E460/Sheet2!$B$1</f>
        <v>0.77308399546876194</v>
      </c>
      <c r="H460" s="2">
        <f>F460/Sheet2!$B$2</f>
        <v>0.52533788274914694</v>
      </c>
    </row>
    <row r="461" spans="1:8" x14ac:dyDescent="0.35">
      <c r="A461" s="4">
        <v>460</v>
      </c>
      <c r="B461" s="4">
        <v>2</v>
      </c>
      <c r="C461" s="4">
        <f t="shared" si="10"/>
        <v>56</v>
      </c>
      <c r="D461" s="4">
        <f t="shared" si="11"/>
        <v>4</v>
      </c>
      <c r="E461" s="3">
        <f>Sheet2!$B$5+(Sheet1!C461-1)*Sheet2!$B$3</f>
        <v>775.26100000000201</v>
      </c>
      <c r="F461" s="3">
        <f>Sheet2!$B$6+(Sheet1!D461-1)*Sheet2!$B$4+(B461-1)*Sheet2!$B$7</f>
        <v>123.36699999999998</v>
      </c>
      <c r="G461" s="2">
        <f>E461/Sheet2!$B$1</f>
        <v>0.77308399546876194</v>
      </c>
      <c r="H461" s="2">
        <f>F461/Sheet2!$B$2</f>
        <v>0.54666991624939065</v>
      </c>
    </row>
    <row r="462" spans="1:8" x14ac:dyDescent="0.35">
      <c r="A462" s="4">
        <v>461</v>
      </c>
      <c r="B462" s="4">
        <v>2</v>
      </c>
      <c r="C462" s="4">
        <f t="shared" si="10"/>
        <v>56</v>
      </c>
      <c r="D462" s="4">
        <f t="shared" si="11"/>
        <v>5</v>
      </c>
      <c r="E462" s="3">
        <f>Sheet2!$B$5+(Sheet1!C462-1)*Sheet2!$B$3</f>
        <v>775.26100000000201</v>
      </c>
      <c r="F462" s="3">
        <f>Sheet2!$B$6+(Sheet1!D462-1)*Sheet2!$B$4+(B462-1)*Sheet2!$B$7</f>
        <v>128.18099999999998</v>
      </c>
      <c r="G462" s="2">
        <f>E462/Sheet2!$B$1</f>
        <v>0.77308399546876194</v>
      </c>
      <c r="H462" s="2">
        <f>F462/Sheet2!$B$2</f>
        <v>0.56800194974963436</v>
      </c>
    </row>
    <row r="463" spans="1:8" x14ac:dyDescent="0.35">
      <c r="A463" s="4">
        <v>462</v>
      </c>
      <c r="B463" s="4">
        <v>2</v>
      </c>
      <c r="C463" s="4">
        <f t="shared" si="10"/>
        <v>56</v>
      </c>
      <c r="D463" s="4">
        <f t="shared" si="11"/>
        <v>6</v>
      </c>
      <c r="E463" s="3">
        <f>Sheet2!$B$5+(Sheet1!C463-1)*Sheet2!$B$3</f>
        <v>775.26100000000201</v>
      </c>
      <c r="F463" s="3">
        <f>Sheet2!$B$6+(Sheet1!D463-1)*Sheet2!$B$4+(B463-1)*Sheet2!$B$7</f>
        <v>132.99499999999995</v>
      </c>
      <c r="G463" s="2">
        <f>E463/Sheet2!$B$1</f>
        <v>0.77308399546876194</v>
      </c>
      <c r="H463" s="2">
        <f>F463/Sheet2!$B$2</f>
        <v>0.58933398324987796</v>
      </c>
    </row>
    <row r="464" spans="1:8" x14ac:dyDescent="0.35">
      <c r="A464" s="4">
        <v>463</v>
      </c>
      <c r="B464" s="4">
        <v>2</v>
      </c>
      <c r="C464" s="4">
        <f t="shared" si="10"/>
        <v>57</v>
      </c>
      <c r="D464" s="4">
        <f t="shared" si="11"/>
        <v>1</v>
      </c>
      <c r="E464" s="3">
        <f>Sheet2!$B$5+(Sheet1!C464-1)*Sheet2!$B$3</f>
        <v>787.93500000000199</v>
      </c>
      <c r="F464" s="3">
        <f>Sheet2!$B$6+(Sheet1!D464-1)*Sheet2!$B$4+(B464-1)*Sheet2!$B$7</f>
        <v>108.925</v>
      </c>
      <c r="G464" s="2">
        <f>E464/Sheet2!$B$1</f>
        <v>0.7857224057055352</v>
      </c>
      <c r="H464" s="2">
        <f>F464/Sheet2!$B$2</f>
        <v>0.48267381574865958</v>
      </c>
    </row>
    <row r="465" spans="1:8" x14ac:dyDescent="0.35">
      <c r="A465" s="4">
        <v>464</v>
      </c>
      <c r="B465" s="4">
        <v>2</v>
      </c>
      <c r="C465" s="4">
        <f t="shared" si="10"/>
        <v>57</v>
      </c>
      <c r="D465" s="4">
        <f t="shared" si="11"/>
        <v>2</v>
      </c>
      <c r="E465" s="3">
        <f>Sheet2!$B$5+(Sheet1!C465-1)*Sheet2!$B$3</f>
        <v>787.93500000000199</v>
      </c>
      <c r="F465" s="3">
        <f>Sheet2!$B$6+(Sheet1!D465-1)*Sheet2!$B$4+(B465-1)*Sheet2!$B$7</f>
        <v>113.73899999999999</v>
      </c>
      <c r="G465" s="2">
        <f>E465/Sheet2!$B$1</f>
        <v>0.7857224057055352</v>
      </c>
      <c r="H465" s="2">
        <f>F465/Sheet2!$B$2</f>
        <v>0.50400584924890324</v>
      </c>
    </row>
    <row r="466" spans="1:8" x14ac:dyDescent="0.35">
      <c r="A466" s="4">
        <v>465</v>
      </c>
      <c r="B466" s="4">
        <v>2</v>
      </c>
      <c r="C466" s="4">
        <f t="shared" si="10"/>
        <v>57</v>
      </c>
      <c r="D466" s="4">
        <f t="shared" si="11"/>
        <v>3</v>
      </c>
      <c r="E466" s="3">
        <f>Sheet2!$B$5+(Sheet1!C466-1)*Sheet2!$B$3</f>
        <v>787.93500000000199</v>
      </c>
      <c r="F466" s="3">
        <f>Sheet2!$B$6+(Sheet1!D466-1)*Sheet2!$B$4+(B466-1)*Sheet2!$B$7</f>
        <v>118.55299999999998</v>
      </c>
      <c r="G466" s="2">
        <f>E466/Sheet2!$B$1</f>
        <v>0.7857224057055352</v>
      </c>
      <c r="H466" s="2">
        <f>F466/Sheet2!$B$2</f>
        <v>0.52533788274914694</v>
      </c>
    </row>
    <row r="467" spans="1:8" x14ac:dyDescent="0.35">
      <c r="A467" s="4">
        <v>466</v>
      </c>
      <c r="B467" s="4">
        <v>2</v>
      </c>
      <c r="C467" s="4">
        <f t="shared" si="10"/>
        <v>57</v>
      </c>
      <c r="D467" s="4">
        <f t="shared" si="11"/>
        <v>4</v>
      </c>
      <c r="E467" s="3">
        <f>Sheet2!$B$5+(Sheet1!C467-1)*Sheet2!$B$3</f>
        <v>787.93500000000199</v>
      </c>
      <c r="F467" s="3">
        <f>Sheet2!$B$6+(Sheet1!D467-1)*Sheet2!$B$4+(B467-1)*Sheet2!$B$7</f>
        <v>123.36699999999998</v>
      </c>
      <c r="G467" s="2">
        <f>E467/Sheet2!$B$1</f>
        <v>0.7857224057055352</v>
      </c>
      <c r="H467" s="2">
        <f>F467/Sheet2!$B$2</f>
        <v>0.54666991624939065</v>
      </c>
    </row>
    <row r="468" spans="1:8" x14ac:dyDescent="0.35">
      <c r="A468" s="4">
        <v>467</v>
      </c>
      <c r="B468" s="4">
        <v>2</v>
      </c>
      <c r="C468" s="4">
        <f t="shared" si="10"/>
        <v>57</v>
      </c>
      <c r="D468" s="4">
        <f t="shared" si="11"/>
        <v>5</v>
      </c>
      <c r="E468" s="3">
        <f>Sheet2!$B$5+(Sheet1!C468-1)*Sheet2!$B$3</f>
        <v>787.93500000000199</v>
      </c>
      <c r="F468" s="3">
        <f>Sheet2!$B$6+(Sheet1!D468-1)*Sheet2!$B$4+(B468-1)*Sheet2!$B$7</f>
        <v>128.18099999999998</v>
      </c>
      <c r="G468" s="2">
        <f>E468/Sheet2!$B$1</f>
        <v>0.7857224057055352</v>
      </c>
      <c r="H468" s="2">
        <f>F468/Sheet2!$B$2</f>
        <v>0.56800194974963436</v>
      </c>
    </row>
    <row r="469" spans="1:8" x14ac:dyDescent="0.35">
      <c r="A469" s="4">
        <v>468</v>
      </c>
      <c r="B469" s="4">
        <v>2</v>
      </c>
      <c r="C469" s="4">
        <f t="shared" si="10"/>
        <v>57</v>
      </c>
      <c r="D469" s="4">
        <f t="shared" si="11"/>
        <v>6</v>
      </c>
      <c r="E469" s="3">
        <f>Sheet2!$B$5+(Sheet1!C469-1)*Sheet2!$B$3</f>
        <v>787.93500000000199</v>
      </c>
      <c r="F469" s="3">
        <f>Sheet2!$B$6+(Sheet1!D469-1)*Sheet2!$B$4+(B469-1)*Sheet2!$B$7</f>
        <v>132.99499999999995</v>
      </c>
      <c r="G469" s="2">
        <f>E469/Sheet2!$B$1</f>
        <v>0.7857224057055352</v>
      </c>
      <c r="H469" s="2">
        <f>F469/Sheet2!$B$2</f>
        <v>0.58933398324987796</v>
      </c>
    </row>
    <row r="470" spans="1:8" x14ac:dyDescent="0.35">
      <c r="A470" s="4">
        <v>469</v>
      </c>
      <c r="B470" s="4">
        <v>2</v>
      </c>
      <c r="C470" s="4">
        <f t="shared" si="10"/>
        <v>58</v>
      </c>
      <c r="D470" s="4">
        <f t="shared" si="11"/>
        <v>1</v>
      </c>
      <c r="E470" s="3">
        <f>Sheet2!$B$5+(Sheet1!C470-1)*Sheet2!$B$3</f>
        <v>800.60900000000197</v>
      </c>
      <c r="F470" s="3">
        <f>Sheet2!$B$6+(Sheet1!D470-1)*Sheet2!$B$4+(B470-1)*Sheet2!$B$7</f>
        <v>108.925</v>
      </c>
      <c r="G470" s="2">
        <f>E470/Sheet2!$B$1</f>
        <v>0.79836081594230845</v>
      </c>
      <c r="H470" s="2">
        <f>F470/Sheet2!$B$2</f>
        <v>0.48267381574865958</v>
      </c>
    </row>
    <row r="471" spans="1:8" x14ac:dyDescent="0.35">
      <c r="A471" s="4">
        <v>470</v>
      </c>
      <c r="B471" s="4">
        <v>2</v>
      </c>
      <c r="C471" s="4">
        <f t="shared" si="10"/>
        <v>58</v>
      </c>
      <c r="D471" s="4">
        <f t="shared" si="11"/>
        <v>2</v>
      </c>
      <c r="E471" s="3">
        <f>Sheet2!$B$5+(Sheet1!C471-1)*Sheet2!$B$3</f>
        <v>800.60900000000197</v>
      </c>
      <c r="F471" s="3">
        <f>Sheet2!$B$6+(Sheet1!D471-1)*Sheet2!$B$4+(B471-1)*Sheet2!$B$7</f>
        <v>113.73899999999999</v>
      </c>
      <c r="G471" s="2">
        <f>E471/Sheet2!$B$1</f>
        <v>0.79836081594230845</v>
      </c>
      <c r="H471" s="2">
        <f>F471/Sheet2!$B$2</f>
        <v>0.50400584924890324</v>
      </c>
    </row>
    <row r="472" spans="1:8" x14ac:dyDescent="0.35">
      <c r="A472" s="4">
        <v>471</v>
      </c>
      <c r="B472" s="4">
        <v>2</v>
      </c>
      <c r="C472" s="4">
        <f t="shared" si="10"/>
        <v>58</v>
      </c>
      <c r="D472" s="4">
        <f t="shared" si="11"/>
        <v>3</v>
      </c>
      <c r="E472" s="3">
        <f>Sheet2!$B$5+(Sheet1!C472-1)*Sheet2!$B$3</f>
        <v>800.60900000000197</v>
      </c>
      <c r="F472" s="3">
        <f>Sheet2!$B$6+(Sheet1!D472-1)*Sheet2!$B$4+(B472-1)*Sheet2!$B$7</f>
        <v>118.55299999999998</v>
      </c>
      <c r="G472" s="2">
        <f>E472/Sheet2!$B$1</f>
        <v>0.79836081594230845</v>
      </c>
      <c r="H472" s="2">
        <f>F472/Sheet2!$B$2</f>
        <v>0.52533788274914694</v>
      </c>
    </row>
    <row r="473" spans="1:8" x14ac:dyDescent="0.35">
      <c r="A473" s="4">
        <v>472</v>
      </c>
      <c r="B473" s="4">
        <v>2</v>
      </c>
      <c r="C473" s="4">
        <f t="shared" si="10"/>
        <v>58</v>
      </c>
      <c r="D473" s="4">
        <f t="shared" si="11"/>
        <v>4</v>
      </c>
      <c r="E473" s="3">
        <f>Sheet2!$B$5+(Sheet1!C473-1)*Sheet2!$B$3</f>
        <v>800.60900000000197</v>
      </c>
      <c r="F473" s="3">
        <f>Sheet2!$B$6+(Sheet1!D473-1)*Sheet2!$B$4+(B473-1)*Sheet2!$B$7</f>
        <v>123.36699999999998</v>
      </c>
      <c r="G473" s="2">
        <f>E473/Sheet2!$B$1</f>
        <v>0.79836081594230845</v>
      </c>
      <c r="H473" s="2">
        <f>F473/Sheet2!$B$2</f>
        <v>0.54666991624939065</v>
      </c>
    </row>
    <row r="474" spans="1:8" x14ac:dyDescent="0.35">
      <c r="A474" s="4">
        <v>473</v>
      </c>
      <c r="B474" s="4">
        <v>2</v>
      </c>
      <c r="C474" s="4">
        <f t="shared" si="10"/>
        <v>58</v>
      </c>
      <c r="D474" s="4">
        <f t="shared" si="11"/>
        <v>5</v>
      </c>
      <c r="E474" s="3">
        <f>Sheet2!$B$5+(Sheet1!C474-1)*Sheet2!$B$3</f>
        <v>800.60900000000197</v>
      </c>
      <c r="F474" s="3">
        <f>Sheet2!$B$6+(Sheet1!D474-1)*Sheet2!$B$4+(B474-1)*Sheet2!$B$7</f>
        <v>128.18099999999998</v>
      </c>
      <c r="G474" s="2">
        <f>E474/Sheet2!$B$1</f>
        <v>0.79836081594230845</v>
      </c>
      <c r="H474" s="2">
        <f>F474/Sheet2!$B$2</f>
        <v>0.56800194974963436</v>
      </c>
    </row>
    <row r="475" spans="1:8" x14ac:dyDescent="0.35">
      <c r="A475" s="4">
        <v>474</v>
      </c>
      <c r="B475" s="4">
        <v>2</v>
      </c>
      <c r="C475" s="4">
        <f t="shared" si="10"/>
        <v>58</v>
      </c>
      <c r="D475" s="4">
        <f t="shared" si="11"/>
        <v>6</v>
      </c>
      <c r="E475" s="3">
        <f>Sheet2!$B$5+(Sheet1!C475-1)*Sheet2!$B$3</f>
        <v>800.60900000000197</v>
      </c>
      <c r="F475" s="3">
        <f>Sheet2!$B$6+(Sheet1!D475-1)*Sheet2!$B$4+(B475-1)*Sheet2!$B$7</f>
        <v>132.99499999999995</v>
      </c>
      <c r="G475" s="2">
        <f>E475/Sheet2!$B$1</f>
        <v>0.79836081594230845</v>
      </c>
      <c r="H475" s="2">
        <f>F475/Sheet2!$B$2</f>
        <v>0.58933398324987796</v>
      </c>
    </row>
    <row r="476" spans="1:8" x14ac:dyDescent="0.35">
      <c r="A476" s="5">
        <v>475</v>
      </c>
      <c r="B476" s="4">
        <v>3</v>
      </c>
      <c r="C476" s="4">
        <f>INT((A476-475)/6)+1</f>
        <v>1</v>
      </c>
      <c r="D476" s="4">
        <f t="shared" si="11"/>
        <v>1</v>
      </c>
      <c r="E476" s="3">
        <f>Sheet2!$B$5+(Sheet1!C476-1)*Sheet2!$B$3</f>
        <v>78.191000000000003</v>
      </c>
      <c r="F476" s="3">
        <f>Sheet2!$B$6+(Sheet1!D476-1)*Sheet2!$B$4+(B476-1)*Sheet2!$B$7</f>
        <v>145.45599999999999</v>
      </c>
      <c r="G476" s="2">
        <f>E476/Sheet2!$B$1</f>
        <v>7.7971432446231406E-2</v>
      </c>
      <c r="H476" s="2">
        <f>F476/Sheet2!$B$2</f>
        <v>0.64455177914654138</v>
      </c>
    </row>
    <row r="477" spans="1:8" x14ac:dyDescent="0.35">
      <c r="A477" s="4">
        <v>476</v>
      </c>
      <c r="B477" s="4">
        <v>3</v>
      </c>
      <c r="C477" s="4">
        <f t="shared" ref="C477:C540" si="12">INT((A477-475)/6)+1</f>
        <v>1</v>
      </c>
      <c r="D477" s="4">
        <f t="shared" si="11"/>
        <v>2</v>
      </c>
      <c r="E477" s="3">
        <f>Sheet2!$B$5+(Sheet1!C477-1)*Sheet2!$B$3</f>
        <v>78.191000000000003</v>
      </c>
      <c r="F477" s="3">
        <f>Sheet2!$B$6+(Sheet1!D477-1)*Sheet2!$B$4+(B477-1)*Sheet2!$B$7</f>
        <v>150.26999999999998</v>
      </c>
      <c r="G477" s="2">
        <f>E477/Sheet2!$B$1</f>
        <v>7.7971432446231406E-2</v>
      </c>
      <c r="H477" s="2">
        <f>F477/Sheet2!$B$2</f>
        <v>0.66588381264678509</v>
      </c>
    </row>
    <row r="478" spans="1:8" x14ac:dyDescent="0.35">
      <c r="A478" s="4">
        <v>477</v>
      </c>
      <c r="B478" s="4">
        <v>3</v>
      </c>
      <c r="C478" s="4">
        <f t="shared" si="12"/>
        <v>1</v>
      </c>
      <c r="D478" s="4">
        <f t="shared" si="11"/>
        <v>3</v>
      </c>
      <c r="E478" s="3">
        <f>Sheet2!$B$5+(Sheet1!C478-1)*Sheet2!$B$3</f>
        <v>78.191000000000003</v>
      </c>
      <c r="F478" s="3">
        <f>Sheet2!$B$6+(Sheet1!D478-1)*Sheet2!$B$4+(B478-1)*Sheet2!$B$7</f>
        <v>155.08399999999997</v>
      </c>
      <c r="G478" s="2">
        <f>E478/Sheet2!$B$1</f>
        <v>7.7971432446231406E-2</v>
      </c>
      <c r="H478" s="2">
        <f>F478/Sheet2!$B$2</f>
        <v>0.6872158461470288</v>
      </c>
    </row>
    <row r="479" spans="1:8" x14ac:dyDescent="0.35">
      <c r="A479" s="4">
        <v>478</v>
      </c>
      <c r="B479" s="4">
        <v>3</v>
      </c>
      <c r="C479" s="4">
        <f t="shared" si="12"/>
        <v>1</v>
      </c>
      <c r="D479" s="4">
        <f t="shared" si="11"/>
        <v>4</v>
      </c>
      <c r="E479" s="3">
        <f>Sheet2!$B$5+(Sheet1!C479-1)*Sheet2!$B$3</f>
        <v>78.191000000000003</v>
      </c>
      <c r="F479" s="3">
        <f>Sheet2!$B$6+(Sheet1!D479-1)*Sheet2!$B$4+(B479-1)*Sheet2!$B$7</f>
        <v>159.89799999999997</v>
      </c>
      <c r="G479" s="2">
        <f>E479/Sheet2!$B$1</f>
        <v>7.7971432446231406E-2</v>
      </c>
      <c r="H479" s="2">
        <f>F479/Sheet2!$B$2</f>
        <v>0.7085478796472725</v>
      </c>
    </row>
    <row r="480" spans="1:8" x14ac:dyDescent="0.35">
      <c r="A480" s="4">
        <v>479</v>
      </c>
      <c r="B480" s="4">
        <v>3</v>
      </c>
      <c r="C480" s="4">
        <f t="shared" si="12"/>
        <v>1</v>
      </c>
      <c r="D480" s="4">
        <f t="shared" si="11"/>
        <v>5</v>
      </c>
      <c r="E480" s="3">
        <f>Sheet2!$B$5+(Sheet1!C480-1)*Sheet2!$B$3</f>
        <v>78.191000000000003</v>
      </c>
      <c r="F480" s="3">
        <f>Sheet2!$B$6+(Sheet1!D480-1)*Sheet2!$B$4+(B480-1)*Sheet2!$B$7</f>
        <v>164.71199999999996</v>
      </c>
      <c r="G480" s="2">
        <f>E480/Sheet2!$B$1</f>
        <v>7.7971432446231406E-2</v>
      </c>
      <c r="H480" s="2">
        <f>F480/Sheet2!$B$2</f>
        <v>0.7298799131475161</v>
      </c>
    </row>
    <row r="481" spans="1:8" x14ac:dyDescent="0.35">
      <c r="A481" s="4">
        <v>480</v>
      </c>
      <c r="B481" s="4">
        <v>3</v>
      </c>
      <c r="C481" s="4">
        <f t="shared" si="12"/>
        <v>1</v>
      </c>
      <c r="D481" s="4">
        <f t="shared" si="11"/>
        <v>6</v>
      </c>
      <c r="E481" s="3">
        <f>Sheet2!$B$5+(Sheet1!C481-1)*Sheet2!$B$3</f>
        <v>78.191000000000003</v>
      </c>
      <c r="F481" s="3">
        <f>Sheet2!$B$6+(Sheet1!D481-1)*Sheet2!$B$4+(B481-1)*Sheet2!$B$7</f>
        <v>169.52599999999995</v>
      </c>
      <c r="G481" s="2">
        <f>E481/Sheet2!$B$1</f>
        <v>7.7971432446231406E-2</v>
      </c>
      <c r="H481" s="2">
        <f>F481/Sheet2!$B$2</f>
        <v>0.75121194664775981</v>
      </c>
    </row>
    <row r="482" spans="1:8" x14ac:dyDescent="0.35">
      <c r="A482" s="4">
        <v>481</v>
      </c>
      <c r="B482" s="4">
        <v>3</v>
      </c>
      <c r="C482" s="4">
        <f t="shared" si="12"/>
        <v>2</v>
      </c>
      <c r="D482" s="4">
        <f t="shared" si="11"/>
        <v>1</v>
      </c>
      <c r="E482" s="3">
        <f>Sheet2!$B$5+(Sheet1!C482-1)*Sheet2!$B$3</f>
        <v>90.865000000000038</v>
      </c>
      <c r="F482" s="3">
        <f>Sheet2!$B$6+(Sheet1!D482-1)*Sheet2!$B$4+(B482-1)*Sheet2!$B$7</f>
        <v>145.45599999999999</v>
      </c>
      <c r="G482" s="2">
        <f>E482/Sheet2!$B$1</f>
        <v>9.060984268300469E-2</v>
      </c>
      <c r="H482" s="2">
        <f>F482/Sheet2!$B$2</f>
        <v>0.64455177914654138</v>
      </c>
    </row>
    <row r="483" spans="1:8" x14ac:dyDescent="0.35">
      <c r="A483" s="4">
        <v>482</v>
      </c>
      <c r="B483" s="4">
        <v>3</v>
      </c>
      <c r="C483" s="4">
        <f t="shared" si="12"/>
        <v>2</v>
      </c>
      <c r="D483" s="4">
        <f t="shared" si="11"/>
        <v>2</v>
      </c>
      <c r="E483" s="3">
        <f>Sheet2!$B$5+(Sheet1!C483-1)*Sheet2!$B$3</f>
        <v>90.865000000000038</v>
      </c>
      <c r="F483" s="3">
        <f>Sheet2!$B$6+(Sheet1!D483-1)*Sheet2!$B$4+(B483-1)*Sheet2!$B$7</f>
        <v>150.26999999999998</v>
      </c>
      <c r="G483" s="2">
        <f>E483/Sheet2!$B$1</f>
        <v>9.060984268300469E-2</v>
      </c>
      <c r="H483" s="2">
        <f>F483/Sheet2!$B$2</f>
        <v>0.66588381264678509</v>
      </c>
    </row>
    <row r="484" spans="1:8" x14ac:dyDescent="0.35">
      <c r="A484" s="4">
        <v>483</v>
      </c>
      <c r="B484" s="4">
        <v>3</v>
      </c>
      <c r="C484" s="4">
        <f t="shared" si="12"/>
        <v>2</v>
      </c>
      <c r="D484" s="4">
        <f t="shared" si="11"/>
        <v>3</v>
      </c>
      <c r="E484" s="3">
        <f>Sheet2!$B$5+(Sheet1!C484-1)*Sheet2!$B$3</f>
        <v>90.865000000000038</v>
      </c>
      <c r="F484" s="3">
        <f>Sheet2!$B$6+(Sheet1!D484-1)*Sheet2!$B$4+(B484-1)*Sheet2!$B$7</f>
        <v>155.08399999999997</v>
      </c>
      <c r="G484" s="2">
        <f>E484/Sheet2!$B$1</f>
        <v>9.060984268300469E-2</v>
      </c>
      <c r="H484" s="2">
        <f>F484/Sheet2!$B$2</f>
        <v>0.6872158461470288</v>
      </c>
    </row>
    <row r="485" spans="1:8" x14ac:dyDescent="0.35">
      <c r="A485" s="4">
        <v>484</v>
      </c>
      <c r="B485" s="4">
        <v>3</v>
      </c>
      <c r="C485" s="4">
        <f t="shared" si="12"/>
        <v>2</v>
      </c>
      <c r="D485" s="4">
        <f t="shared" si="11"/>
        <v>4</v>
      </c>
      <c r="E485" s="3">
        <f>Sheet2!$B$5+(Sheet1!C485-1)*Sheet2!$B$3</f>
        <v>90.865000000000038</v>
      </c>
      <c r="F485" s="3">
        <f>Sheet2!$B$6+(Sheet1!D485-1)*Sheet2!$B$4+(B485-1)*Sheet2!$B$7</f>
        <v>159.89799999999997</v>
      </c>
      <c r="G485" s="2">
        <f>E485/Sheet2!$B$1</f>
        <v>9.060984268300469E-2</v>
      </c>
      <c r="H485" s="2">
        <f>F485/Sheet2!$B$2</f>
        <v>0.7085478796472725</v>
      </c>
    </row>
    <row r="486" spans="1:8" x14ac:dyDescent="0.35">
      <c r="A486" s="4">
        <v>485</v>
      </c>
      <c r="B486" s="4">
        <v>3</v>
      </c>
      <c r="C486" s="4">
        <f t="shared" si="12"/>
        <v>2</v>
      </c>
      <c r="D486" s="4">
        <f t="shared" si="11"/>
        <v>5</v>
      </c>
      <c r="E486" s="3">
        <f>Sheet2!$B$5+(Sheet1!C486-1)*Sheet2!$B$3</f>
        <v>90.865000000000038</v>
      </c>
      <c r="F486" s="3">
        <f>Sheet2!$B$6+(Sheet1!D486-1)*Sheet2!$B$4+(B486-1)*Sheet2!$B$7</f>
        <v>164.71199999999996</v>
      </c>
      <c r="G486" s="2">
        <f>E486/Sheet2!$B$1</f>
        <v>9.060984268300469E-2</v>
      </c>
      <c r="H486" s="2">
        <f>F486/Sheet2!$B$2</f>
        <v>0.7298799131475161</v>
      </c>
    </row>
    <row r="487" spans="1:8" x14ac:dyDescent="0.35">
      <c r="A487" s="4">
        <v>486</v>
      </c>
      <c r="B487" s="4">
        <v>3</v>
      </c>
      <c r="C487" s="4">
        <f t="shared" si="12"/>
        <v>2</v>
      </c>
      <c r="D487" s="4">
        <f t="shared" si="11"/>
        <v>6</v>
      </c>
      <c r="E487" s="3">
        <f>Sheet2!$B$5+(Sheet1!C487-1)*Sheet2!$B$3</f>
        <v>90.865000000000038</v>
      </c>
      <c r="F487" s="3">
        <f>Sheet2!$B$6+(Sheet1!D487-1)*Sheet2!$B$4+(B487-1)*Sheet2!$B$7</f>
        <v>169.52599999999995</v>
      </c>
      <c r="G487" s="2">
        <f>E487/Sheet2!$B$1</f>
        <v>9.060984268300469E-2</v>
      </c>
      <c r="H487" s="2">
        <f>F487/Sheet2!$B$2</f>
        <v>0.75121194664775981</v>
      </c>
    </row>
    <row r="488" spans="1:8" x14ac:dyDescent="0.35">
      <c r="A488" s="4">
        <v>487</v>
      </c>
      <c r="B488" s="4">
        <v>3</v>
      </c>
      <c r="C488" s="4">
        <f>INT((A488-475)/6)+2</f>
        <v>4</v>
      </c>
      <c r="D488" s="4">
        <f t="shared" si="11"/>
        <v>1</v>
      </c>
      <c r="E488" s="3">
        <f>Sheet2!$B$5+(Sheet1!C488-1)*Sheet2!$B$3</f>
        <v>116.21300000000011</v>
      </c>
      <c r="F488" s="3">
        <f>Sheet2!$B$6+(Sheet1!D488-1)*Sheet2!$B$4+(B488-1)*Sheet2!$B$7</f>
        <v>145.45599999999999</v>
      </c>
      <c r="G488" s="2">
        <f>E488/Sheet2!$B$1</f>
        <v>0.11588666315655126</v>
      </c>
      <c r="H488" s="2">
        <f>F488/Sheet2!$B$2</f>
        <v>0.64455177914654138</v>
      </c>
    </row>
    <row r="489" spans="1:8" x14ac:dyDescent="0.35">
      <c r="A489" s="4">
        <v>488</v>
      </c>
      <c r="B489" s="4">
        <v>3</v>
      </c>
      <c r="C489" s="4">
        <f t="shared" ref="C489:C552" si="13">INT((A489-475)/6)+2</f>
        <v>4</v>
      </c>
      <c r="D489" s="4">
        <f t="shared" si="11"/>
        <v>2</v>
      </c>
      <c r="E489" s="3">
        <f>Sheet2!$B$5+(Sheet1!C489-1)*Sheet2!$B$3</f>
        <v>116.21300000000011</v>
      </c>
      <c r="F489" s="3">
        <f>Sheet2!$B$6+(Sheet1!D489-1)*Sheet2!$B$4+(B489-1)*Sheet2!$B$7</f>
        <v>150.26999999999998</v>
      </c>
      <c r="G489" s="2">
        <f>E489/Sheet2!$B$1</f>
        <v>0.11588666315655126</v>
      </c>
      <c r="H489" s="2">
        <f>F489/Sheet2!$B$2</f>
        <v>0.66588381264678509</v>
      </c>
    </row>
    <row r="490" spans="1:8" x14ac:dyDescent="0.35">
      <c r="A490" s="4">
        <v>489</v>
      </c>
      <c r="B490" s="4">
        <v>3</v>
      </c>
      <c r="C490" s="4">
        <f t="shared" si="13"/>
        <v>4</v>
      </c>
      <c r="D490" s="4">
        <f t="shared" si="11"/>
        <v>3</v>
      </c>
      <c r="E490" s="3">
        <f>Sheet2!$B$5+(Sheet1!C490-1)*Sheet2!$B$3</f>
        <v>116.21300000000011</v>
      </c>
      <c r="F490" s="3">
        <f>Sheet2!$B$6+(Sheet1!D490-1)*Sheet2!$B$4+(B490-1)*Sheet2!$B$7</f>
        <v>155.08399999999997</v>
      </c>
      <c r="G490" s="2">
        <f>E490/Sheet2!$B$1</f>
        <v>0.11588666315655126</v>
      </c>
      <c r="H490" s="2">
        <f>F490/Sheet2!$B$2</f>
        <v>0.6872158461470288</v>
      </c>
    </row>
    <row r="491" spans="1:8" x14ac:dyDescent="0.35">
      <c r="A491" s="4">
        <v>490</v>
      </c>
      <c r="B491" s="4">
        <v>3</v>
      </c>
      <c r="C491" s="4">
        <f t="shared" si="13"/>
        <v>4</v>
      </c>
      <c r="D491" s="4">
        <f t="shared" si="11"/>
        <v>4</v>
      </c>
      <c r="E491" s="3">
        <f>Sheet2!$B$5+(Sheet1!C491-1)*Sheet2!$B$3</f>
        <v>116.21300000000011</v>
      </c>
      <c r="F491" s="3">
        <f>Sheet2!$B$6+(Sheet1!D491-1)*Sheet2!$B$4+(B491-1)*Sheet2!$B$7</f>
        <v>159.89799999999997</v>
      </c>
      <c r="G491" s="2">
        <f>E491/Sheet2!$B$1</f>
        <v>0.11588666315655126</v>
      </c>
      <c r="H491" s="2">
        <f>F491/Sheet2!$B$2</f>
        <v>0.7085478796472725</v>
      </c>
    </row>
    <row r="492" spans="1:8" x14ac:dyDescent="0.35">
      <c r="A492" s="4">
        <v>491</v>
      </c>
      <c r="B492" s="4">
        <v>3</v>
      </c>
      <c r="C492" s="4">
        <f t="shared" si="13"/>
        <v>4</v>
      </c>
      <c r="D492" s="4">
        <f t="shared" si="11"/>
        <v>5</v>
      </c>
      <c r="E492" s="3">
        <f>Sheet2!$B$5+(Sheet1!C492-1)*Sheet2!$B$3</f>
        <v>116.21300000000011</v>
      </c>
      <c r="F492" s="3">
        <f>Sheet2!$B$6+(Sheet1!D492-1)*Sheet2!$B$4+(B492-1)*Sheet2!$B$7</f>
        <v>164.71199999999996</v>
      </c>
      <c r="G492" s="2">
        <f>E492/Sheet2!$B$1</f>
        <v>0.11588666315655126</v>
      </c>
      <c r="H492" s="2">
        <f>F492/Sheet2!$B$2</f>
        <v>0.7298799131475161</v>
      </c>
    </row>
    <row r="493" spans="1:8" x14ac:dyDescent="0.35">
      <c r="A493" s="4">
        <v>492</v>
      </c>
      <c r="B493" s="4">
        <v>3</v>
      </c>
      <c r="C493" s="4">
        <f t="shared" si="13"/>
        <v>4</v>
      </c>
      <c r="D493" s="4">
        <f t="shared" si="11"/>
        <v>6</v>
      </c>
      <c r="E493" s="3">
        <f>Sheet2!$B$5+(Sheet1!C493-1)*Sheet2!$B$3</f>
        <v>116.21300000000011</v>
      </c>
      <c r="F493" s="3">
        <f>Sheet2!$B$6+(Sheet1!D493-1)*Sheet2!$B$4+(B493-1)*Sheet2!$B$7</f>
        <v>169.52599999999995</v>
      </c>
      <c r="G493" s="2">
        <f>E493/Sheet2!$B$1</f>
        <v>0.11588666315655126</v>
      </c>
      <c r="H493" s="2">
        <f>F493/Sheet2!$B$2</f>
        <v>0.75121194664775981</v>
      </c>
    </row>
    <row r="494" spans="1:8" x14ac:dyDescent="0.35">
      <c r="A494" s="4">
        <v>493</v>
      </c>
      <c r="B494" s="4">
        <v>3</v>
      </c>
      <c r="C494" s="4">
        <f t="shared" si="13"/>
        <v>5</v>
      </c>
      <c r="D494" s="4">
        <f t="shared" si="11"/>
        <v>1</v>
      </c>
      <c r="E494" s="3">
        <f>Sheet2!$B$5+(Sheet1!C494-1)*Sheet2!$B$3</f>
        <v>128.88700000000014</v>
      </c>
      <c r="F494" s="3">
        <f>Sheet2!$B$6+(Sheet1!D494-1)*Sheet2!$B$4+(B494-1)*Sheet2!$B$7</f>
        <v>145.45599999999999</v>
      </c>
      <c r="G494" s="2">
        <f>E494/Sheet2!$B$1</f>
        <v>0.12852507339332453</v>
      </c>
      <c r="H494" s="2">
        <f>F494/Sheet2!$B$2</f>
        <v>0.64455177914654138</v>
      </c>
    </row>
    <row r="495" spans="1:8" x14ac:dyDescent="0.35">
      <c r="A495" s="4">
        <v>494</v>
      </c>
      <c r="B495" s="4">
        <v>3</v>
      </c>
      <c r="C495" s="4">
        <f t="shared" si="13"/>
        <v>5</v>
      </c>
      <c r="D495" s="4">
        <f t="shared" si="11"/>
        <v>2</v>
      </c>
      <c r="E495" s="3">
        <f>Sheet2!$B$5+(Sheet1!C495-1)*Sheet2!$B$3</f>
        <v>128.88700000000014</v>
      </c>
      <c r="F495" s="3">
        <f>Sheet2!$B$6+(Sheet1!D495-1)*Sheet2!$B$4+(B495-1)*Sheet2!$B$7</f>
        <v>150.26999999999998</v>
      </c>
      <c r="G495" s="2">
        <f>E495/Sheet2!$B$1</f>
        <v>0.12852507339332453</v>
      </c>
      <c r="H495" s="2">
        <f>F495/Sheet2!$B$2</f>
        <v>0.66588381264678509</v>
      </c>
    </row>
    <row r="496" spans="1:8" x14ac:dyDescent="0.35">
      <c r="A496" s="4">
        <v>495</v>
      </c>
      <c r="B496" s="4">
        <v>3</v>
      </c>
      <c r="C496" s="4">
        <f t="shared" si="13"/>
        <v>5</v>
      </c>
      <c r="D496" s="4">
        <f t="shared" si="11"/>
        <v>3</v>
      </c>
      <c r="E496" s="3">
        <f>Sheet2!$B$5+(Sheet1!C496-1)*Sheet2!$B$3</f>
        <v>128.88700000000014</v>
      </c>
      <c r="F496" s="3">
        <f>Sheet2!$B$6+(Sheet1!D496-1)*Sheet2!$B$4+(B496-1)*Sheet2!$B$7</f>
        <v>155.08399999999997</v>
      </c>
      <c r="G496" s="2">
        <f>E496/Sheet2!$B$1</f>
        <v>0.12852507339332453</v>
      </c>
      <c r="H496" s="2">
        <f>F496/Sheet2!$B$2</f>
        <v>0.6872158461470288</v>
      </c>
    </row>
    <row r="497" spans="1:8" x14ac:dyDescent="0.35">
      <c r="A497" s="4">
        <v>496</v>
      </c>
      <c r="B497" s="4">
        <v>3</v>
      </c>
      <c r="C497" s="4">
        <f t="shared" si="13"/>
        <v>5</v>
      </c>
      <c r="D497" s="4">
        <f t="shared" si="11"/>
        <v>4</v>
      </c>
      <c r="E497" s="3">
        <f>Sheet2!$B$5+(Sheet1!C497-1)*Sheet2!$B$3</f>
        <v>128.88700000000014</v>
      </c>
      <c r="F497" s="3">
        <f>Sheet2!$B$6+(Sheet1!D497-1)*Sheet2!$B$4+(B497-1)*Sheet2!$B$7</f>
        <v>159.89799999999997</v>
      </c>
      <c r="G497" s="2">
        <f>E497/Sheet2!$B$1</f>
        <v>0.12852507339332453</v>
      </c>
      <c r="H497" s="2">
        <f>F497/Sheet2!$B$2</f>
        <v>0.7085478796472725</v>
      </c>
    </row>
    <row r="498" spans="1:8" x14ac:dyDescent="0.35">
      <c r="A498" s="4">
        <v>497</v>
      </c>
      <c r="B498" s="4">
        <v>3</v>
      </c>
      <c r="C498" s="4">
        <f t="shared" si="13"/>
        <v>5</v>
      </c>
      <c r="D498" s="4">
        <f t="shared" si="11"/>
        <v>5</v>
      </c>
      <c r="E498" s="3">
        <f>Sheet2!$B$5+(Sheet1!C498-1)*Sheet2!$B$3</f>
        <v>128.88700000000014</v>
      </c>
      <c r="F498" s="3">
        <f>Sheet2!$B$6+(Sheet1!D498-1)*Sheet2!$B$4+(B498-1)*Sheet2!$B$7</f>
        <v>164.71199999999996</v>
      </c>
      <c r="G498" s="2">
        <f>E498/Sheet2!$B$1</f>
        <v>0.12852507339332453</v>
      </c>
      <c r="H498" s="2">
        <f>F498/Sheet2!$B$2</f>
        <v>0.7298799131475161</v>
      </c>
    </row>
    <row r="499" spans="1:8" x14ac:dyDescent="0.35">
      <c r="A499" s="4">
        <v>498</v>
      </c>
      <c r="B499" s="4">
        <v>3</v>
      </c>
      <c r="C499" s="4">
        <f t="shared" si="13"/>
        <v>5</v>
      </c>
      <c r="D499" s="4">
        <f t="shared" si="11"/>
        <v>6</v>
      </c>
      <c r="E499" s="3">
        <f>Sheet2!$B$5+(Sheet1!C499-1)*Sheet2!$B$3</f>
        <v>128.88700000000014</v>
      </c>
      <c r="F499" s="3">
        <f>Sheet2!$B$6+(Sheet1!D499-1)*Sheet2!$B$4+(B499-1)*Sheet2!$B$7</f>
        <v>169.52599999999995</v>
      </c>
      <c r="G499" s="2">
        <f>E499/Sheet2!$B$1</f>
        <v>0.12852507339332453</v>
      </c>
      <c r="H499" s="2">
        <f>F499/Sheet2!$B$2</f>
        <v>0.75121194664775981</v>
      </c>
    </row>
    <row r="500" spans="1:8" x14ac:dyDescent="0.35">
      <c r="A500" s="4">
        <v>499</v>
      </c>
      <c r="B500" s="4">
        <v>3</v>
      </c>
      <c r="C500" s="4">
        <f t="shared" si="13"/>
        <v>6</v>
      </c>
      <c r="D500" s="4">
        <f t="shared" si="11"/>
        <v>1</v>
      </c>
      <c r="E500" s="3">
        <f>Sheet2!$B$5+(Sheet1!C500-1)*Sheet2!$B$3</f>
        <v>141.56100000000018</v>
      </c>
      <c r="F500" s="3">
        <f>Sheet2!$B$6+(Sheet1!D500-1)*Sheet2!$B$4+(B500-1)*Sheet2!$B$7</f>
        <v>145.45599999999999</v>
      </c>
      <c r="G500" s="2">
        <f>E500/Sheet2!$B$1</f>
        <v>0.14116348363009781</v>
      </c>
      <c r="H500" s="2">
        <f>F500/Sheet2!$B$2</f>
        <v>0.64455177914654138</v>
      </c>
    </row>
    <row r="501" spans="1:8" x14ac:dyDescent="0.35">
      <c r="A501" s="4">
        <v>500</v>
      </c>
      <c r="B501" s="4">
        <v>3</v>
      </c>
      <c r="C501" s="4">
        <f t="shared" si="13"/>
        <v>6</v>
      </c>
      <c r="D501" s="4">
        <f t="shared" si="11"/>
        <v>2</v>
      </c>
      <c r="E501" s="3">
        <f>Sheet2!$B$5+(Sheet1!C501-1)*Sheet2!$B$3</f>
        <v>141.56100000000018</v>
      </c>
      <c r="F501" s="3">
        <f>Sheet2!$B$6+(Sheet1!D501-1)*Sheet2!$B$4+(B501-1)*Sheet2!$B$7</f>
        <v>150.26999999999998</v>
      </c>
      <c r="G501" s="2">
        <f>E501/Sheet2!$B$1</f>
        <v>0.14116348363009781</v>
      </c>
      <c r="H501" s="2">
        <f>F501/Sheet2!$B$2</f>
        <v>0.66588381264678509</v>
      </c>
    </row>
    <row r="502" spans="1:8" x14ac:dyDescent="0.35">
      <c r="A502" s="4">
        <v>501</v>
      </c>
      <c r="B502" s="4">
        <v>3</v>
      </c>
      <c r="C502" s="4">
        <f t="shared" si="13"/>
        <v>6</v>
      </c>
      <c r="D502" s="4">
        <f t="shared" si="11"/>
        <v>3</v>
      </c>
      <c r="E502" s="3">
        <f>Sheet2!$B$5+(Sheet1!C502-1)*Sheet2!$B$3</f>
        <v>141.56100000000018</v>
      </c>
      <c r="F502" s="3">
        <f>Sheet2!$B$6+(Sheet1!D502-1)*Sheet2!$B$4+(B502-1)*Sheet2!$B$7</f>
        <v>155.08399999999997</v>
      </c>
      <c r="G502" s="2">
        <f>E502/Sheet2!$B$1</f>
        <v>0.14116348363009781</v>
      </c>
      <c r="H502" s="2">
        <f>F502/Sheet2!$B$2</f>
        <v>0.6872158461470288</v>
      </c>
    </row>
    <row r="503" spans="1:8" x14ac:dyDescent="0.35">
      <c r="A503" s="4">
        <v>502</v>
      </c>
      <c r="B503" s="4">
        <v>3</v>
      </c>
      <c r="C503" s="4">
        <f t="shared" si="13"/>
        <v>6</v>
      </c>
      <c r="D503" s="4">
        <f t="shared" si="11"/>
        <v>4</v>
      </c>
      <c r="E503" s="3">
        <f>Sheet2!$B$5+(Sheet1!C503-1)*Sheet2!$B$3</f>
        <v>141.56100000000018</v>
      </c>
      <c r="F503" s="3">
        <f>Sheet2!$B$6+(Sheet1!D503-1)*Sheet2!$B$4+(B503-1)*Sheet2!$B$7</f>
        <v>159.89799999999997</v>
      </c>
      <c r="G503" s="2">
        <f>E503/Sheet2!$B$1</f>
        <v>0.14116348363009781</v>
      </c>
      <c r="H503" s="2">
        <f>F503/Sheet2!$B$2</f>
        <v>0.7085478796472725</v>
      </c>
    </row>
    <row r="504" spans="1:8" x14ac:dyDescent="0.35">
      <c r="A504" s="4">
        <v>503</v>
      </c>
      <c r="B504" s="4">
        <v>3</v>
      </c>
      <c r="C504" s="4">
        <f t="shared" si="13"/>
        <v>6</v>
      </c>
      <c r="D504" s="4">
        <f t="shared" si="11"/>
        <v>5</v>
      </c>
      <c r="E504" s="3">
        <f>Sheet2!$B$5+(Sheet1!C504-1)*Sheet2!$B$3</f>
        <v>141.56100000000018</v>
      </c>
      <c r="F504" s="3">
        <f>Sheet2!$B$6+(Sheet1!D504-1)*Sheet2!$B$4+(B504-1)*Sheet2!$B$7</f>
        <v>164.71199999999996</v>
      </c>
      <c r="G504" s="2">
        <f>E504/Sheet2!$B$1</f>
        <v>0.14116348363009781</v>
      </c>
      <c r="H504" s="2">
        <f>F504/Sheet2!$B$2</f>
        <v>0.7298799131475161</v>
      </c>
    </row>
    <row r="505" spans="1:8" x14ac:dyDescent="0.35">
      <c r="A505" s="4">
        <v>504</v>
      </c>
      <c r="B505" s="4">
        <v>3</v>
      </c>
      <c r="C505" s="4">
        <f t="shared" si="13"/>
        <v>6</v>
      </c>
      <c r="D505" s="4">
        <f t="shared" si="11"/>
        <v>6</v>
      </c>
      <c r="E505" s="3">
        <f>Sheet2!$B$5+(Sheet1!C505-1)*Sheet2!$B$3</f>
        <v>141.56100000000018</v>
      </c>
      <c r="F505" s="3">
        <f>Sheet2!$B$6+(Sheet1!D505-1)*Sheet2!$B$4+(B505-1)*Sheet2!$B$7</f>
        <v>169.52599999999995</v>
      </c>
      <c r="G505" s="2">
        <f>E505/Sheet2!$B$1</f>
        <v>0.14116348363009781</v>
      </c>
      <c r="H505" s="2">
        <f>F505/Sheet2!$B$2</f>
        <v>0.75121194664775981</v>
      </c>
    </row>
    <row r="506" spans="1:8" x14ac:dyDescent="0.35">
      <c r="A506" s="4">
        <v>505</v>
      </c>
      <c r="B506" s="4">
        <v>3</v>
      </c>
      <c r="C506" s="4">
        <f t="shared" si="13"/>
        <v>7</v>
      </c>
      <c r="D506" s="4">
        <f t="shared" si="11"/>
        <v>1</v>
      </c>
      <c r="E506" s="3">
        <f>Sheet2!$B$5+(Sheet1!C506-1)*Sheet2!$B$3</f>
        <v>154.23500000000021</v>
      </c>
      <c r="F506" s="3">
        <f>Sheet2!$B$6+(Sheet1!D506-1)*Sheet2!$B$4+(B506-1)*Sheet2!$B$7</f>
        <v>145.45599999999999</v>
      </c>
      <c r="G506" s="2">
        <f>E506/Sheet2!$B$1</f>
        <v>0.1538018938668711</v>
      </c>
      <c r="H506" s="2">
        <f>F506/Sheet2!$B$2</f>
        <v>0.64455177914654138</v>
      </c>
    </row>
    <row r="507" spans="1:8" x14ac:dyDescent="0.35">
      <c r="A507" s="4">
        <v>506</v>
      </c>
      <c r="B507" s="4">
        <v>3</v>
      </c>
      <c r="C507" s="4">
        <f t="shared" si="13"/>
        <v>7</v>
      </c>
      <c r="D507" s="4">
        <f t="shared" si="11"/>
        <v>2</v>
      </c>
      <c r="E507" s="3">
        <f>Sheet2!$B$5+(Sheet1!C507-1)*Sheet2!$B$3</f>
        <v>154.23500000000021</v>
      </c>
      <c r="F507" s="3">
        <f>Sheet2!$B$6+(Sheet1!D507-1)*Sheet2!$B$4+(B507-1)*Sheet2!$B$7</f>
        <v>150.26999999999998</v>
      </c>
      <c r="G507" s="2">
        <f>E507/Sheet2!$B$1</f>
        <v>0.1538018938668711</v>
      </c>
      <c r="H507" s="2">
        <f>F507/Sheet2!$B$2</f>
        <v>0.66588381264678509</v>
      </c>
    </row>
    <row r="508" spans="1:8" x14ac:dyDescent="0.35">
      <c r="A508" s="4">
        <v>507</v>
      </c>
      <c r="B508" s="4">
        <v>3</v>
      </c>
      <c r="C508" s="4">
        <f t="shared" si="13"/>
        <v>7</v>
      </c>
      <c r="D508" s="4">
        <f t="shared" si="11"/>
        <v>3</v>
      </c>
      <c r="E508" s="3">
        <f>Sheet2!$B$5+(Sheet1!C508-1)*Sheet2!$B$3</f>
        <v>154.23500000000021</v>
      </c>
      <c r="F508" s="3">
        <f>Sheet2!$B$6+(Sheet1!D508-1)*Sheet2!$B$4+(B508-1)*Sheet2!$B$7</f>
        <v>155.08399999999997</v>
      </c>
      <c r="G508" s="2">
        <f>E508/Sheet2!$B$1</f>
        <v>0.1538018938668711</v>
      </c>
      <c r="H508" s="2">
        <f>F508/Sheet2!$B$2</f>
        <v>0.6872158461470288</v>
      </c>
    </row>
    <row r="509" spans="1:8" x14ac:dyDescent="0.35">
      <c r="A509" s="4">
        <v>508</v>
      </c>
      <c r="B509" s="4">
        <v>3</v>
      </c>
      <c r="C509" s="4">
        <f t="shared" si="13"/>
        <v>7</v>
      </c>
      <c r="D509" s="4">
        <f t="shared" si="11"/>
        <v>4</v>
      </c>
      <c r="E509" s="3">
        <f>Sheet2!$B$5+(Sheet1!C509-1)*Sheet2!$B$3</f>
        <v>154.23500000000021</v>
      </c>
      <c r="F509" s="3">
        <f>Sheet2!$B$6+(Sheet1!D509-1)*Sheet2!$B$4+(B509-1)*Sheet2!$B$7</f>
        <v>159.89799999999997</v>
      </c>
      <c r="G509" s="2">
        <f>E509/Sheet2!$B$1</f>
        <v>0.1538018938668711</v>
      </c>
      <c r="H509" s="2">
        <f>F509/Sheet2!$B$2</f>
        <v>0.7085478796472725</v>
      </c>
    </row>
    <row r="510" spans="1:8" x14ac:dyDescent="0.35">
      <c r="A510" s="4">
        <v>509</v>
      </c>
      <c r="B510" s="4">
        <v>3</v>
      </c>
      <c r="C510" s="4">
        <f t="shared" si="13"/>
        <v>7</v>
      </c>
      <c r="D510" s="4">
        <f t="shared" si="11"/>
        <v>5</v>
      </c>
      <c r="E510" s="3">
        <f>Sheet2!$B$5+(Sheet1!C510-1)*Sheet2!$B$3</f>
        <v>154.23500000000021</v>
      </c>
      <c r="F510" s="3">
        <f>Sheet2!$B$6+(Sheet1!D510-1)*Sheet2!$B$4+(B510-1)*Sheet2!$B$7</f>
        <v>164.71199999999996</v>
      </c>
      <c r="G510" s="2">
        <f>E510/Sheet2!$B$1</f>
        <v>0.1538018938668711</v>
      </c>
      <c r="H510" s="2">
        <f>F510/Sheet2!$B$2</f>
        <v>0.7298799131475161</v>
      </c>
    </row>
    <row r="511" spans="1:8" x14ac:dyDescent="0.35">
      <c r="A511" s="4">
        <v>510</v>
      </c>
      <c r="B511" s="4">
        <v>3</v>
      </c>
      <c r="C511" s="4">
        <f t="shared" si="13"/>
        <v>7</v>
      </c>
      <c r="D511" s="4">
        <f t="shared" si="11"/>
        <v>6</v>
      </c>
      <c r="E511" s="3">
        <f>Sheet2!$B$5+(Sheet1!C511-1)*Sheet2!$B$3</f>
        <v>154.23500000000021</v>
      </c>
      <c r="F511" s="3">
        <f>Sheet2!$B$6+(Sheet1!D511-1)*Sheet2!$B$4+(B511-1)*Sheet2!$B$7</f>
        <v>169.52599999999995</v>
      </c>
      <c r="G511" s="2">
        <f>E511/Sheet2!$B$1</f>
        <v>0.1538018938668711</v>
      </c>
      <c r="H511" s="2">
        <f>F511/Sheet2!$B$2</f>
        <v>0.75121194664775981</v>
      </c>
    </row>
    <row r="512" spans="1:8" x14ac:dyDescent="0.35">
      <c r="A512" s="4">
        <v>511</v>
      </c>
      <c r="B512" s="4">
        <v>3</v>
      </c>
      <c r="C512" s="4">
        <f t="shared" si="13"/>
        <v>8</v>
      </c>
      <c r="D512" s="4">
        <f t="shared" si="11"/>
        <v>1</v>
      </c>
      <c r="E512" s="3">
        <f>Sheet2!$B$5+(Sheet1!C512-1)*Sheet2!$B$3</f>
        <v>166.90900000000025</v>
      </c>
      <c r="F512" s="3">
        <f>Sheet2!$B$6+(Sheet1!D512-1)*Sheet2!$B$4+(B512-1)*Sheet2!$B$7</f>
        <v>145.45599999999999</v>
      </c>
      <c r="G512" s="2">
        <f>E512/Sheet2!$B$1</f>
        <v>0.16644030410364438</v>
      </c>
      <c r="H512" s="2">
        <f>F512/Sheet2!$B$2</f>
        <v>0.64455177914654138</v>
      </c>
    </row>
    <row r="513" spans="1:8" x14ac:dyDescent="0.35">
      <c r="A513" s="4">
        <v>512</v>
      </c>
      <c r="B513" s="4">
        <v>3</v>
      </c>
      <c r="C513" s="4">
        <f t="shared" si="13"/>
        <v>8</v>
      </c>
      <c r="D513" s="4">
        <f t="shared" si="11"/>
        <v>2</v>
      </c>
      <c r="E513" s="3">
        <f>Sheet2!$B$5+(Sheet1!C513-1)*Sheet2!$B$3</f>
        <v>166.90900000000025</v>
      </c>
      <c r="F513" s="3">
        <f>Sheet2!$B$6+(Sheet1!D513-1)*Sheet2!$B$4+(B513-1)*Sheet2!$B$7</f>
        <v>150.26999999999998</v>
      </c>
      <c r="G513" s="2">
        <f>E513/Sheet2!$B$1</f>
        <v>0.16644030410364438</v>
      </c>
      <c r="H513" s="2">
        <f>F513/Sheet2!$B$2</f>
        <v>0.66588381264678509</v>
      </c>
    </row>
    <row r="514" spans="1:8" x14ac:dyDescent="0.35">
      <c r="A514" s="4">
        <v>513</v>
      </c>
      <c r="B514" s="4">
        <v>3</v>
      </c>
      <c r="C514" s="4">
        <f t="shared" si="13"/>
        <v>8</v>
      </c>
      <c r="D514" s="4">
        <f t="shared" si="11"/>
        <v>3</v>
      </c>
      <c r="E514" s="3">
        <f>Sheet2!$B$5+(Sheet1!C514-1)*Sheet2!$B$3</f>
        <v>166.90900000000025</v>
      </c>
      <c r="F514" s="3">
        <f>Sheet2!$B$6+(Sheet1!D514-1)*Sheet2!$B$4+(B514-1)*Sheet2!$B$7</f>
        <v>155.08399999999997</v>
      </c>
      <c r="G514" s="2">
        <f>E514/Sheet2!$B$1</f>
        <v>0.16644030410364438</v>
      </c>
      <c r="H514" s="2">
        <f>F514/Sheet2!$B$2</f>
        <v>0.6872158461470288</v>
      </c>
    </row>
    <row r="515" spans="1:8" x14ac:dyDescent="0.35">
      <c r="A515" s="4">
        <v>514</v>
      </c>
      <c r="B515" s="4">
        <v>3</v>
      </c>
      <c r="C515" s="4">
        <f t="shared" si="13"/>
        <v>8</v>
      </c>
      <c r="D515" s="4">
        <f t="shared" ref="D515:D578" si="14">MOD(A515-1,6)+1</f>
        <v>4</v>
      </c>
      <c r="E515" s="3">
        <f>Sheet2!$B$5+(Sheet1!C515-1)*Sheet2!$B$3</f>
        <v>166.90900000000025</v>
      </c>
      <c r="F515" s="3">
        <f>Sheet2!$B$6+(Sheet1!D515-1)*Sheet2!$B$4+(B515-1)*Sheet2!$B$7</f>
        <v>159.89799999999997</v>
      </c>
      <c r="G515" s="2">
        <f>E515/Sheet2!$B$1</f>
        <v>0.16644030410364438</v>
      </c>
      <c r="H515" s="2">
        <f>F515/Sheet2!$B$2</f>
        <v>0.7085478796472725</v>
      </c>
    </row>
    <row r="516" spans="1:8" x14ac:dyDescent="0.35">
      <c r="A516" s="4">
        <v>515</v>
      </c>
      <c r="B516" s="4">
        <v>3</v>
      </c>
      <c r="C516" s="4">
        <f t="shared" si="13"/>
        <v>8</v>
      </c>
      <c r="D516" s="4">
        <f t="shared" si="14"/>
        <v>5</v>
      </c>
      <c r="E516" s="3">
        <f>Sheet2!$B$5+(Sheet1!C516-1)*Sheet2!$B$3</f>
        <v>166.90900000000025</v>
      </c>
      <c r="F516" s="3">
        <f>Sheet2!$B$6+(Sheet1!D516-1)*Sheet2!$B$4+(B516-1)*Sheet2!$B$7</f>
        <v>164.71199999999996</v>
      </c>
      <c r="G516" s="2">
        <f>E516/Sheet2!$B$1</f>
        <v>0.16644030410364438</v>
      </c>
      <c r="H516" s="2">
        <f>F516/Sheet2!$B$2</f>
        <v>0.7298799131475161</v>
      </c>
    </row>
    <row r="517" spans="1:8" x14ac:dyDescent="0.35">
      <c r="A517" s="4">
        <v>516</v>
      </c>
      <c r="B517" s="4">
        <v>3</v>
      </c>
      <c r="C517" s="4">
        <f t="shared" si="13"/>
        <v>8</v>
      </c>
      <c r="D517" s="4">
        <f t="shared" si="14"/>
        <v>6</v>
      </c>
      <c r="E517" s="3">
        <f>Sheet2!$B$5+(Sheet1!C517-1)*Sheet2!$B$3</f>
        <v>166.90900000000025</v>
      </c>
      <c r="F517" s="3">
        <f>Sheet2!$B$6+(Sheet1!D517-1)*Sheet2!$B$4+(B517-1)*Sheet2!$B$7</f>
        <v>169.52599999999995</v>
      </c>
      <c r="G517" s="2">
        <f>E517/Sheet2!$B$1</f>
        <v>0.16644030410364438</v>
      </c>
      <c r="H517" s="2">
        <f>F517/Sheet2!$B$2</f>
        <v>0.75121194664775981</v>
      </c>
    </row>
    <row r="518" spans="1:8" x14ac:dyDescent="0.35">
      <c r="A518" s="4">
        <v>517</v>
      </c>
      <c r="B518" s="4">
        <v>3</v>
      </c>
      <c r="C518" s="4">
        <f t="shared" si="13"/>
        <v>9</v>
      </c>
      <c r="D518" s="4">
        <f t="shared" si="14"/>
        <v>1</v>
      </c>
      <c r="E518" s="3">
        <f>Sheet2!$B$5+(Sheet1!C518-1)*Sheet2!$B$3</f>
        <v>179.58300000000028</v>
      </c>
      <c r="F518" s="3">
        <f>Sheet2!$B$6+(Sheet1!D518-1)*Sheet2!$B$4+(B518-1)*Sheet2!$B$7</f>
        <v>145.45599999999999</v>
      </c>
      <c r="G518" s="2">
        <f>E518/Sheet2!$B$1</f>
        <v>0.17907871434041767</v>
      </c>
      <c r="H518" s="2">
        <f>F518/Sheet2!$B$2</f>
        <v>0.64455177914654138</v>
      </c>
    </row>
    <row r="519" spans="1:8" x14ac:dyDescent="0.35">
      <c r="A519" s="4">
        <v>518</v>
      </c>
      <c r="B519" s="4">
        <v>3</v>
      </c>
      <c r="C519" s="4">
        <f t="shared" si="13"/>
        <v>9</v>
      </c>
      <c r="D519" s="4">
        <f t="shared" si="14"/>
        <v>2</v>
      </c>
      <c r="E519" s="3">
        <f>Sheet2!$B$5+(Sheet1!C519-1)*Sheet2!$B$3</f>
        <v>179.58300000000028</v>
      </c>
      <c r="F519" s="3">
        <f>Sheet2!$B$6+(Sheet1!D519-1)*Sheet2!$B$4+(B519-1)*Sheet2!$B$7</f>
        <v>150.26999999999998</v>
      </c>
      <c r="G519" s="2">
        <f>E519/Sheet2!$B$1</f>
        <v>0.17907871434041767</v>
      </c>
      <c r="H519" s="2">
        <f>F519/Sheet2!$B$2</f>
        <v>0.66588381264678509</v>
      </c>
    </row>
    <row r="520" spans="1:8" x14ac:dyDescent="0.35">
      <c r="A520" s="4">
        <v>519</v>
      </c>
      <c r="B520" s="4">
        <v>3</v>
      </c>
      <c r="C520" s="4">
        <f t="shared" si="13"/>
        <v>9</v>
      </c>
      <c r="D520" s="4">
        <f t="shared" si="14"/>
        <v>3</v>
      </c>
      <c r="E520" s="3">
        <f>Sheet2!$B$5+(Sheet1!C520-1)*Sheet2!$B$3</f>
        <v>179.58300000000028</v>
      </c>
      <c r="F520" s="3">
        <f>Sheet2!$B$6+(Sheet1!D520-1)*Sheet2!$B$4+(B520-1)*Sheet2!$B$7</f>
        <v>155.08399999999997</v>
      </c>
      <c r="G520" s="2">
        <f>E520/Sheet2!$B$1</f>
        <v>0.17907871434041767</v>
      </c>
      <c r="H520" s="2">
        <f>F520/Sheet2!$B$2</f>
        <v>0.6872158461470288</v>
      </c>
    </row>
    <row r="521" spans="1:8" x14ac:dyDescent="0.35">
      <c r="A521" s="4">
        <v>520</v>
      </c>
      <c r="B521" s="4">
        <v>3</v>
      </c>
      <c r="C521" s="4">
        <f t="shared" si="13"/>
        <v>9</v>
      </c>
      <c r="D521" s="4">
        <f t="shared" si="14"/>
        <v>4</v>
      </c>
      <c r="E521" s="3">
        <f>Sheet2!$B$5+(Sheet1!C521-1)*Sheet2!$B$3</f>
        <v>179.58300000000028</v>
      </c>
      <c r="F521" s="3">
        <f>Sheet2!$B$6+(Sheet1!D521-1)*Sheet2!$B$4+(B521-1)*Sheet2!$B$7</f>
        <v>159.89799999999997</v>
      </c>
      <c r="G521" s="2">
        <f>E521/Sheet2!$B$1</f>
        <v>0.17907871434041767</v>
      </c>
      <c r="H521" s="2">
        <f>F521/Sheet2!$B$2</f>
        <v>0.7085478796472725</v>
      </c>
    </row>
    <row r="522" spans="1:8" x14ac:dyDescent="0.35">
      <c r="A522" s="4">
        <v>521</v>
      </c>
      <c r="B522" s="4">
        <v>3</v>
      </c>
      <c r="C522" s="4">
        <f t="shared" si="13"/>
        <v>9</v>
      </c>
      <c r="D522" s="4">
        <f t="shared" si="14"/>
        <v>5</v>
      </c>
      <c r="E522" s="3">
        <f>Sheet2!$B$5+(Sheet1!C522-1)*Sheet2!$B$3</f>
        <v>179.58300000000028</v>
      </c>
      <c r="F522" s="3">
        <f>Sheet2!$B$6+(Sheet1!D522-1)*Sheet2!$B$4+(B522-1)*Sheet2!$B$7</f>
        <v>164.71199999999996</v>
      </c>
      <c r="G522" s="2">
        <f>E522/Sheet2!$B$1</f>
        <v>0.17907871434041767</v>
      </c>
      <c r="H522" s="2">
        <f>F522/Sheet2!$B$2</f>
        <v>0.7298799131475161</v>
      </c>
    </row>
    <row r="523" spans="1:8" x14ac:dyDescent="0.35">
      <c r="A523" s="4">
        <v>522</v>
      </c>
      <c r="B523" s="4">
        <v>3</v>
      </c>
      <c r="C523" s="4">
        <f t="shared" si="13"/>
        <v>9</v>
      </c>
      <c r="D523" s="4">
        <f t="shared" si="14"/>
        <v>6</v>
      </c>
      <c r="E523" s="3">
        <f>Sheet2!$B$5+(Sheet1!C523-1)*Sheet2!$B$3</f>
        <v>179.58300000000028</v>
      </c>
      <c r="F523" s="3">
        <f>Sheet2!$B$6+(Sheet1!D523-1)*Sheet2!$B$4+(B523-1)*Sheet2!$B$7</f>
        <v>169.52599999999995</v>
      </c>
      <c r="G523" s="2">
        <f>E523/Sheet2!$B$1</f>
        <v>0.17907871434041767</v>
      </c>
      <c r="H523" s="2">
        <f>F523/Sheet2!$B$2</f>
        <v>0.75121194664775981</v>
      </c>
    </row>
    <row r="524" spans="1:8" x14ac:dyDescent="0.35">
      <c r="A524" s="4">
        <v>523</v>
      </c>
      <c r="B524" s="4">
        <v>3</v>
      </c>
      <c r="C524" s="4">
        <f t="shared" si="13"/>
        <v>10</v>
      </c>
      <c r="D524" s="4">
        <f t="shared" si="14"/>
        <v>1</v>
      </c>
      <c r="E524" s="3">
        <f>Sheet2!$B$5+(Sheet1!C524-1)*Sheet2!$B$3</f>
        <v>192.25700000000032</v>
      </c>
      <c r="F524" s="3">
        <f>Sheet2!$B$6+(Sheet1!D524-1)*Sheet2!$B$4+(B524-1)*Sheet2!$B$7</f>
        <v>145.45599999999999</v>
      </c>
      <c r="G524" s="2">
        <f>E524/Sheet2!$B$1</f>
        <v>0.19171712457719095</v>
      </c>
      <c r="H524" s="2">
        <f>F524/Sheet2!$B$2</f>
        <v>0.64455177914654138</v>
      </c>
    </row>
    <row r="525" spans="1:8" x14ac:dyDescent="0.35">
      <c r="A525" s="4">
        <v>524</v>
      </c>
      <c r="B525" s="4">
        <v>3</v>
      </c>
      <c r="C525" s="4">
        <f t="shared" si="13"/>
        <v>10</v>
      </c>
      <c r="D525" s="4">
        <f t="shared" si="14"/>
        <v>2</v>
      </c>
      <c r="E525" s="3">
        <f>Sheet2!$B$5+(Sheet1!C525-1)*Sheet2!$B$3</f>
        <v>192.25700000000032</v>
      </c>
      <c r="F525" s="3">
        <f>Sheet2!$B$6+(Sheet1!D525-1)*Sheet2!$B$4+(B525-1)*Sheet2!$B$7</f>
        <v>150.26999999999998</v>
      </c>
      <c r="G525" s="2">
        <f>E525/Sheet2!$B$1</f>
        <v>0.19171712457719095</v>
      </c>
      <c r="H525" s="2">
        <f>F525/Sheet2!$B$2</f>
        <v>0.66588381264678509</v>
      </c>
    </row>
    <row r="526" spans="1:8" x14ac:dyDescent="0.35">
      <c r="A526" s="4">
        <v>525</v>
      </c>
      <c r="B526" s="4">
        <v>3</v>
      </c>
      <c r="C526" s="4">
        <f t="shared" si="13"/>
        <v>10</v>
      </c>
      <c r="D526" s="4">
        <f t="shared" si="14"/>
        <v>3</v>
      </c>
      <c r="E526" s="3">
        <f>Sheet2!$B$5+(Sheet1!C526-1)*Sheet2!$B$3</f>
        <v>192.25700000000032</v>
      </c>
      <c r="F526" s="3">
        <f>Sheet2!$B$6+(Sheet1!D526-1)*Sheet2!$B$4+(B526-1)*Sheet2!$B$7</f>
        <v>155.08399999999997</v>
      </c>
      <c r="G526" s="2">
        <f>E526/Sheet2!$B$1</f>
        <v>0.19171712457719095</v>
      </c>
      <c r="H526" s="2">
        <f>F526/Sheet2!$B$2</f>
        <v>0.6872158461470288</v>
      </c>
    </row>
    <row r="527" spans="1:8" x14ac:dyDescent="0.35">
      <c r="A527" s="4">
        <v>526</v>
      </c>
      <c r="B527" s="4">
        <v>3</v>
      </c>
      <c r="C527" s="4">
        <f t="shared" si="13"/>
        <v>10</v>
      </c>
      <c r="D527" s="4">
        <f t="shared" si="14"/>
        <v>4</v>
      </c>
      <c r="E527" s="3">
        <f>Sheet2!$B$5+(Sheet1!C527-1)*Sheet2!$B$3</f>
        <v>192.25700000000032</v>
      </c>
      <c r="F527" s="3">
        <f>Sheet2!$B$6+(Sheet1!D527-1)*Sheet2!$B$4+(B527-1)*Sheet2!$B$7</f>
        <v>159.89799999999997</v>
      </c>
      <c r="G527" s="2">
        <f>E527/Sheet2!$B$1</f>
        <v>0.19171712457719095</v>
      </c>
      <c r="H527" s="2">
        <f>F527/Sheet2!$B$2</f>
        <v>0.7085478796472725</v>
      </c>
    </row>
    <row r="528" spans="1:8" x14ac:dyDescent="0.35">
      <c r="A528" s="4">
        <v>527</v>
      </c>
      <c r="B528" s="4">
        <v>3</v>
      </c>
      <c r="C528" s="4">
        <f t="shared" si="13"/>
        <v>10</v>
      </c>
      <c r="D528" s="4">
        <f t="shared" si="14"/>
        <v>5</v>
      </c>
      <c r="E528" s="3">
        <f>Sheet2!$B$5+(Sheet1!C528-1)*Sheet2!$B$3</f>
        <v>192.25700000000032</v>
      </c>
      <c r="F528" s="3">
        <f>Sheet2!$B$6+(Sheet1!D528-1)*Sheet2!$B$4+(B528-1)*Sheet2!$B$7</f>
        <v>164.71199999999996</v>
      </c>
      <c r="G528" s="2">
        <f>E528/Sheet2!$B$1</f>
        <v>0.19171712457719095</v>
      </c>
      <c r="H528" s="2">
        <f>F528/Sheet2!$B$2</f>
        <v>0.7298799131475161</v>
      </c>
    </row>
    <row r="529" spans="1:8" x14ac:dyDescent="0.35">
      <c r="A529" s="4">
        <v>528</v>
      </c>
      <c r="B529" s="4">
        <v>3</v>
      </c>
      <c r="C529" s="4">
        <f t="shared" si="13"/>
        <v>10</v>
      </c>
      <c r="D529" s="4">
        <f t="shared" si="14"/>
        <v>6</v>
      </c>
      <c r="E529" s="3">
        <f>Sheet2!$B$5+(Sheet1!C529-1)*Sheet2!$B$3</f>
        <v>192.25700000000032</v>
      </c>
      <c r="F529" s="3">
        <f>Sheet2!$B$6+(Sheet1!D529-1)*Sheet2!$B$4+(B529-1)*Sheet2!$B$7</f>
        <v>169.52599999999995</v>
      </c>
      <c r="G529" s="2">
        <f>E529/Sheet2!$B$1</f>
        <v>0.19171712457719095</v>
      </c>
      <c r="H529" s="2">
        <f>F529/Sheet2!$B$2</f>
        <v>0.75121194664775981</v>
      </c>
    </row>
    <row r="530" spans="1:8" x14ac:dyDescent="0.35">
      <c r="A530" s="4">
        <v>529</v>
      </c>
      <c r="B530" s="4">
        <v>3</v>
      </c>
      <c r="C530" s="4">
        <f t="shared" si="13"/>
        <v>11</v>
      </c>
      <c r="D530" s="4">
        <f t="shared" si="14"/>
        <v>1</v>
      </c>
      <c r="E530" s="3">
        <f>Sheet2!$B$5+(Sheet1!C530-1)*Sheet2!$B$3</f>
        <v>204.93100000000035</v>
      </c>
      <c r="F530" s="3">
        <f>Sheet2!$B$6+(Sheet1!D530-1)*Sheet2!$B$4+(B530-1)*Sheet2!$B$7</f>
        <v>145.45599999999999</v>
      </c>
      <c r="G530" s="2">
        <f>E530/Sheet2!$B$1</f>
        <v>0.20435553481396423</v>
      </c>
      <c r="H530" s="2">
        <f>F530/Sheet2!$B$2</f>
        <v>0.64455177914654138</v>
      </c>
    </row>
    <row r="531" spans="1:8" x14ac:dyDescent="0.35">
      <c r="A531" s="4">
        <v>530</v>
      </c>
      <c r="B531" s="4">
        <v>3</v>
      </c>
      <c r="C531" s="4">
        <f t="shared" si="13"/>
        <v>11</v>
      </c>
      <c r="D531" s="4">
        <f t="shared" si="14"/>
        <v>2</v>
      </c>
      <c r="E531" s="3">
        <f>Sheet2!$B$5+(Sheet1!C531-1)*Sheet2!$B$3</f>
        <v>204.93100000000035</v>
      </c>
      <c r="F531" s="3">
        <f>Sheet2!$B$6+(Sheet1!D531-1)*Sheet2!$B$4+(B531-1)*Sheet2!$B$7</f>
        <v>150.26999999999998</v>
      </c>
      <c r="G531" s="2">
        <f>E531/Sheet2!$B$1</f>
        <v>0.20435553481396423</v>
      </c>
      <c r="H531" s="2">
        <f>F531/Sheet2!$B$2</f>
        <v>0.66588381264678509</v>
      </c>
    </row>
    <row r="532" spans="1:8" x14ac:dyDescent="0.35">
      <c r="A532" s="4">
        <v>531</v>
      </c>
      <c r="B532" s="4">
        <v>3</v>
      </c>
      <c r="C532" s="4">
        <f t="shared" si="13"/>
        <v>11</v>
      </c>
      <c r="D532" s="4">
        <f t="shared" si="14"/>
        <v>3</v>
      </c>
      <c r="E532" s="3">
        <f>Sheet2!$B$5+(Sheet1!C532-1)*Sheet2!$B$3</f>
        <v>204.93100000000035</v>
      </c>
      <c r="F532" s="3">
        <f>Sheet2!$B$6+(Sheet1!D532-1)*Sheet2!$B$4+(B532-1)*Sheet2!$B$7</f>
        <v>155.08399999999997</v>
      </c>
      <c r="G532" s="2">
        <f>E532/Sheet2!$B$1</f>
        <v>0.20435553481396423</v>
      </c>
      <c r="H532" s="2">
        <f>F532/Sheet2!$B$2</f>
        <v>0.6872158461470288</v>
      </c>
    </row>
    <row r="533" spans="1:8" x14ac:dyDescent="0.35">
      <c r="A533" s="4">
        <v>532</v>
      </c>
      <c r="B533" s="4">
        <v>3</v>
      </c>
      <c r="C533" s="4">
        <f t="shared" si="13"/>
        <v>11</v>
      </c>
      <c r="D533" s="4">
        <f t="shared" si="14"/>
        <v>4</v>
      </c>
      <c r="E533" s="3">
        <f>Sheet2!$B$5+(Sheet1!C533-1)*Sheet2!$B$3</f>
        <v>204.93100000000035</v>
      </c>
      <c r="F533" s="3">
        <f>Sheet2!$B$6+(Sheet1!D533-1)*Sheet2!$B$4+(B533-1)*Sheet2!$B$7</f>
        <v>159.89799999999997</v>
      </c>
      <c r="G533" s="2">
        <f>E533/Sheet2!$B$1</f>
        <v>0.20435553481396423</v>
      </c>
      <c r="H533" s="2">
        <f>F533/Sheet2!$B$2</f>
        <v>0.7085478796472725</v>
      </c>
    </row>
    <row r="534" spans="1:8" x14ac:dyDescent="0.35">
      <c r="A534" s="4">
        <v>533</v>
      </c>
      <c r="B534" s="4">
        <v>3</v>
      </c>
      <c r="C534" s="4">
        <f t="shared" si="13"/>
        <v>11</v>
      </c>
      <c r="D534" s="4">
        <f t="shared" si="14"/>
        <v>5</v>
      </c>
      <c r="E534" s="3">
        <f>Sheet2!$B$5+(Sheet1!C534-1)*Sheet2!$B$3</f>
        <v>204.93100000000035</v>
      </c>
      <c r="F534" s="3">
        <f>Sheet2!$B$6+(Sheet1!D534-1)*Sheet2!$B$4+(B534-1)*Sheet2!$B$7</f>
        <v>164.71199999999996</v>
      </c>
      <c r="G534" s="2">
        <f>E534/Sheet2!$B$1</f>
        <v>0.20435553481396423</v>
      </c>
      <c r="H534" s="2">
        <f>F534/Sheet2!$B$2</f>
        <v>0.7298799131475161</v>
      </c>
    </row>
    <row r="535" spans="1:8" x14ac:dyDescent="0.35">
      <c r="A535" s="4">
        <v>534</v>
      </c>
      <c r="B535" s="4">
        <v>3</v>
      </c>
      <c r="C535" s="4">
        <f t="shared" si="13"/>
        <v>11</v>
      </c>
      <c r="D535" s="4">
        <f t="shared" si="14"/>
        <v>6</v>
      </c>
      <c r="E535" s="3">
        <f>Sheet2!$B$5+(Sheet1!C535-1)*Sheet2!$B$3</f>
        <v>204.93100000000035</v>
      </c>
      <c r="F535" s="3">
        <f>Sheet2!$B$6+(Sheet1!D535-1)*Sheet2!$B$4+(B535-1)*Sheet2!$B$7</f>
        <v>169.52599999999995</v>
      </c>
      <c r="G535" s="2">
        <f>E535/Sheet2!$B$1</f>
        <v>0.20435553481396423</v>
      </c>
      <c r="H535" s="2">
        <f>F535/Sheet2!$B$2</f>
        <v>0.75121194664775981</v>
      </c>
    </row>
    <row r="536" spans="1:8" x14ac:dyDescent="0.35">
      <c r="A536" s="4">
        <v>535</v>
      </c>
      <c r="B536" s="4">
        <v>3</v>
      </c>
      <c r="C536" s="4">
        <f t="shared" si="13"/>
        <v>12</v>
      </c>
      <c r="D536" s="4">
        <f t="shared" si="14"/>
        <v>1</v>
      </c>
      <c r="E536" s="3">
        <f>Sheet2!$B$5+(Sheet1!C536-1)*Sheet2!$B$3</f>
        <v>217.60500000000039</v>
      </c>
      <c r="F536" s="3">
        <f>Sheet2!$B$6+(Sheet1!D536-1)*Sheet2!$B$4+(B536-1)*Sheet2!$B$7</f>
        <v>145.45599999999999</v>
      </c>
      <c r="G536" s="2">
        <f>E536/Sheet2!$B$1</f>
        <v>0.21699394505073749</v>
      </c>
      <c r="H536" s="2">
        <f>F536/Sheet2!$B$2</f>
        <v>0.64455177914654138</v>
      </c>
    </row>
    <row r="537" spans="1:8" x14ac:dyDescent="0.35">
      <c r="A537" s="4">
        <v>536</v>
      </c>
      <c r="B537" s="4">
        <v>3</v>
      </c>
      <c r="C537" s="4">
        <f t="shared" si="13"/>
        <v>12</v>
      </c>
      <c r="D537" s="4">
        <f t="shared" si="14"/>
        <v>2</v>
      </c>
      <c r="E537" s="3">
        <f>Sheet2!$B$5+(Sheet1!C537-1)*Sheet2!$B$3</f>
        <v>217.60500000000039</v>
      </c>
      <c r="F537" s="3">
        <f>Sheet2!$B$6+(Sheet1!D537-1)*Sheet2!$B$4+(B537-1)*Sheet2!$B$7</f>
        <v>150.26999999999998</v>
      </c>
      <c r="G537" s="2">
        <f>E537/Sheet2!$B$1</f>
        <v>0.21699394505073749</v>
      </c>
      <c r="H537" s="2">
        <f>F537/Sheet2!$B$2</f>
        <v>0.66588381264678509</v>
      </c>
    </row>
    <row r="538" spans="1:8" x14ac:dyDescent="0.35">
      <c r="A538" s="4">
        <v>537</v>
      </c>
      <c r="B538" s="4">
        <v>3</v>
      </c>
      <c r="C538" s="4">
        <f t="shared" si="13"/>
        <v>12</v>
      </c>
      <c r="D538" s="4">
        <f t="shared" si="14"/>
        <v>3</v>
      </c>
      <c r="E538" s="3">
        <f>Sheet2!$B$5+(Sheet1!C538-1)*Sheet2!$B$3</f>
        <v>217.60500000000039</v>
      </c>
      <c r="F538" s="3">
        <f>Sheet2!$B$6+(Sheet1!D538-1)*Sheet2!$B$4+(B538-1)*Sheet2!$B$7</f>
        <v>155.08399999999997</v>
      </c>
      <c r="G538" s="2">
        <f>E538/Sheet2!$B$1</f>
        <v>0.21699394505073749</v>
      </c>
      <c r="H538" s="2">
        <f>F538/Sheet2!$B$2</f>
        <v>0.6872158461470288</v>
      </c>
    </row>
    <row r="539" spans="1:8" x14ac:dyDescent="0.35">
      <c r="A539" s="4">
        <v>538</v>
      </c>
      <c r="B539" s="4">
        <v>3</v>
      </c>
      <c r="C539" s="4">
        <f t="shared" si="13"/>
        <v>12</v>
      </c>
      <c r="D539" s="4">
        <f t="shared" si="14"/>
        <v>4</v>
      </c>
      <c r="E539" s="3">
        <f>Sheet2!$B$5+(Sheet1!C539-1)*Sheet2!$B$3</f>
        <v>217.60500000000039</v>
      </c>
      <c r="F539" s="3">
        <f>Sheet2!$B$6+(Sheet1!D539-1)*Sheet2!$B$4+(B539-1)*Sheet2!$B$7</f>
        <v>159.89799999999997</v>
      </c>
      <c r="G539" s="2">
        <f>E539/Sheet2!$B$1</f>
        <v>0.21699394505073749</v>
      </c>
      <c r="H539" s="2">
        <f>F539/Sheet2!$B$2</f>
        <v>0.7085478796472725</v>
      </c>
    </row>
    <row r="540" spans="1:8" x14ac:dyDescent="0.35">
      <c r="A540" s="4">
        <v>539</v>
      </c>
      <c r="B540" s="4">
        <v>3</v>
      </c>
      <c r="C540" s="4">
        <f t="shared" si="13"/>
        <v>12</v>
      </c>
      <c r="D540" s="4">
        <f t="shared" si="14"/>
        <v>5</v>
      </c>
      <c r="E540" s="3">
        <f>Sheet2!$B$5+(Sheet1!C540-1)*Sheet2!$B$3</f>
        <v>217.60500000000039</v>
      </c>
      <c r="F540" s="3">
        <f>Sheet2!$B$6+(Sheet1!D540-1)*Sheet2!$B$4+(B540-1)*Sheet2!$B$7</f>
        <v>164.71199999999996</v>
      </c>
      <c r="G540" s="2">
        <f>E540/Sheet2!$B$1</f>
        <v>0.21699394505073749</v>
      </c>
      <c r="H540" s="2">
        <f>F540/Sheet2!$B$2</f>
        <v>0.7298799131475161</v>
      </c>
    </row>
    <row r="541" spans="1:8" x14ac:dyDescent="0.35">
      <c r="A541" s="4">
        <v>540</v>
      </c>
      <c r="B541" s="4">
        <v>3</v>
      </c>
      <c r="C541" s="4">
        <f t="shared" si="13"/>
        <v>12</v>
      </c>
      <c r="D541" s="4">
        <f t="shared" si="14"/>
        <v>6</v>
      </c>
      <c r="E541" s="3">
        <f>Sheet2!$B$5+(Sheet1!C541-1)*Sheet2!$B$3</f>
        <v>217.60500000000039</v>
      </c>
      <c r="F541" s="3">
        <f>Sheet2!$B$6+(Sheet1!D541-1)*Sheet2!$B$4+(B541-1)*Sheet2!$B$7</f>
        <v>169.52599999999995</v>
      </c>
      <c r="G541" s="2">
        <f>E541/Sheet2!$B$1</f>
        <v>0.21699394505073749</v>
      </c>
      <c r="H541" s="2">
        <f>F541/Sheet2!$B$2</f>
        <v>0.75121194664775981</v>
      </c>
    </row>
    <row r="542" spans="1:8" x14ac:dyDescent="0.35">
      <c r="A542" s="4">
        <v>541</v>
      </c>
      <c r="B542" s="4">
        <v>3</v>
      </c>
      <c r="C542" s="4">
        <f t="shared" si="13"/>
        <v>13</v>
      </c>
      <c r="D542" s="4">
        <f t="shared" si="14"/>
        <v>1</v>
      </c>
      <c r="E542" s="3">
        <f>Sheet2!$B$5+(Sheet1!C542-1)*Sheet2!$B$3</f>
        <v>230.27900000000042</v>
      </c>
      <c r="F542" s="3">
        <f>Sheet2!$B$6+(Sheet1!D542-1)*Sheet2!$B$4+(B542-1)*Sheet2!$B$7</f>
        <v>145.45599999999999</v>
      </c>
      <c r="G542" s="2">
        <f>E542/Sheet2!$B$1</f>
        <v>0.22963235528751078</v>
      </c>
      <c r="H542" s="2">
        <f>F542/Sheet2!$B$2</f>
        <v>0.64455177914654138</v>
      </c>
    </row>
    <row r="543" spans="1:8" x14ac:dyDescent="0.35">
      <c r="A543" s="4">
        <v>542</v>
      </c>
      <c r="B543" s="4">
        <v>3</v>
      </c>
      <c r="C543" s="4">
        <f t="shared" si="13"/>
        <v>13</v>
      </c>
      <c r="D543" s="4">
        <f t="shared" si="14"/>
        <v>2</v>
      </c>
      <c r="E543" s="3">
        <f>Sheet2!$B$5+(Sheet1!C543-1)*Sheet2!$B$3</f>
        <v>230.27900000000042</v>
      </c>
      <c r="F543" s="3">
        <f>Sheet2!$B$6+(Sheet1!D543-1)*Sheet2!$B$4+(B543-1)*Sheet2!$B$7</f>
        <v>150.26999999999998</v>
      </c>
      <c r="G543" s="2">
        <f>E543/Sheet2!$B$1</f>
        <v>0.22963235528751078</v>
      </c>
      <c r="H543" s="2">
        <f>F543/Sheet2!$B$2</f>
        <v>0.66588381264678509</v>
      </c>
    </row>
    <row r="544" spans="1:8" x14ac:dyDescent="0.35">
      <c r="A544" s="4">
        <v>543</v>
      </c>
      <c r="B544" s="4">
        <v>3</v>
      </c>
      <c r="C544" s="4">
        <f t="shared" si="13"/>
        <v>13</v>
      </c>
      <c r="D544" s="4">
        <f t="shared" si="14"/>
        <v>3</v>
      </c>
      <c r="E544" s="3">
        <f>Sheet2!$B$5+(Sheet1!C544-1)*Sheet2!$B$3</f>
        <v>230.27900000000042</v>
      </c>
      <c r="F544" s="3">
        <f>Sheet2!$B$6+(Sheet1!D544-1)*Sheet2!$B$4+(B544-1)*Sheet2!$B$7</f>
        <v>155.08399999999997</v>
      </c>
      <c r="G544" s="2">
        <f>E544/Sheet2!$B$1</f>
        <v>0.22963235528751078</v>
      </c>
      <c r="H544" s="2">
        <f>F544/Sheet2!$B$2</f>
        <v>0.6872158461470288</v>
      </c>
    </row>
    <row r="545" spans="1:8" x14ac:dyDescent="0.35">
      <c r="A545" s="4">
        <v>544</v>
      </c>
      <c r="B545" s="4">
        <v>3</v>
      </c>
      <c r="C545" s="4">
        <f t="shared" si="13"/>
        <v>13</v>
      </c>
      <c r="D545" s="4">
        <f t="shared" si="14"/>
        <v>4</v>
      </c>
      <c r="E545" s="3">
        <f>Sheet2!$B$5+(Sheet1!C545-1)*Sheet2!$B$3</f>
        <v>230.27900000000042</v>
      </c>
      <c r="F545" s="3">
        <f>Sheet2!$B$6+(Sheet1!D545-1)*Sheet2!$B$4+(B545-1)*Sheet2!$B$7</f>
        <v>159.89799999999997</v>
      </c>
      <c r="G545" s="2">
        <f>E545/Sheet2!$B$1</f>
        <v>0.22963235528751078</v>
      </c>
      <c r="H545" s="2">
        <f>F545/Sheet2!$B$2</f>
        <v>0.7085478796472725</v>
      </c>
    </row>
    <row r="546" spans="1:8" x14ac:dyDescent="0.35">
      <c r="A546" s="4">
        <v>545</v>
      </c>
      <c r="B546" s="4">
        <v>3</v>
      </c>
      <c r="C546" s="4">
        <f t="shared" si="13"/>
        <v>13</v>
      </c>
      <c r="D546" s="4">
        <f t="shared" si="14"/>
        <v>5</v>
      </c>
      <c r="E546" s="3">
        <f>Sheet2!$B$5+(Sheet1!C546-1)*Sheet2!$B$3</f>
        <v>230.27900000000042</v>
      </c>
      <c r="F546" s="3">
        <f>Sheet2!$B$6+(Sheet1!D546-1)*Sheet2!$B$4+(B546-1)*Sheet2!$B$7</f>
        <v>164.71199999999996</v>
      </c>
      <c r="G546" s="2">
        <f>E546/Sheet2!$B$1</f>
        <v>0.22963235528751078</v>
      </c>
      <c r="H546" s="2">
        <f>F546/Sheet2!$B$2</f>
        <v>0.7298799131475161</v>
      </c>
    </row>
    <row r="547" spans="1:8" x14ac:dyDescent="0.35">
      <c r="A547" s="4">
        <v>546</v>
      </c>
      <c r="B547" s="4">
        <v>3</v>
      </c>
      <c r="C547" s="4">
        <f t="shared" si="13"/>
        <v>13</v>
      </c>
      <c r="D547" s="4">
        <f t="shared" si="14"/>
        <v>6</v>
      </c>
      <c r="E547" s="3">
        <f>Sheet2!$B$5+(Sheet1!C547-1)*Sheet2!$B$3</f>
        <v>230.27900000000042</v>
      </c>
      <c r="F547" s="3">
        <f>Sheet2!$B$6+(Sheet1!D547-1)*Sheet2!$B$4+(B547-1)*Sheet2!$B$7</f>
        <v>169.52599999999995</v>
      </c>
      <c r="G547" s="2">
        <f>E547/Sheet2!$B$1</f>
        <v>0.22963235528751078</v>
      </c>
      <c r="H547" s="2">
        <f>F547/Sheet2!$B$2</f>
        <v>0.75121194664775981</v>
      </c>
    </row>
    <row r="548" spans="1:8" x14ac:dyDescent="0.35">
      <c r="A548" s="4">
        <v>547</v>
      </c>
      <c r="B548" s="4">
        <v>3</v>
      </c>
      <c r="C548" s="4">
        <f t="shared" si="13"/>
        <v>14</v>
      </c>
      <c r="D548" s="4">
        <f t="shared" si="14"/>
        <v>1</v>
      </c>
      <c r="E548" s="3">
        <f>Sheet2!$B$5+(Sheet1!C548-1)*Sheet2!$B$3</f>
        <v>242.95300000000046</v>
      </c>
      <c r="F548" s="3">
        <f>Sheet2!$B$6+(Sheet1!D548-1)*Sheet2!$B$4+(B548-1)*Sheet2!$B$7</f>
        <v>145.45599999999999</v>
      </c>
      <c r="G548" s="2">
        <f>E548/Sheet2!$B$1</f>
        <v>0.24227076552428406</v>
      </c>
      <c r="H548" s="2">
        <f>F548/Sheet2!$B$2</f>
        <v>0.64455177914654138</v>
      </c>
    </row>
    <row r="549" spans="1:8" x14ac:dyDescent="0.35">
      <c r="A549" s="4">
        <v>548</v>
      </c>
      <c r="B549" s="4">
        <v>3</v>
      </c>
      <c r="C549" s="4">
        <f t="shared" si="13"/>
        <v>14</v>
      </c>
      <c r="D549" s="4">
        <f t="shared" si="14"/>
        <v>2</v>
      </c>
      <c r="E549" s="3">
        <f>Sheet2!$B$5+(Sheet1!C549-1)*Sheet2!$B$3</f>
        <v>242.95300000000046</v>
      </c>
      <c r="F549" s="3">
        <f>Sheet2!$B$6+(Sheet1!D549-1)*Sheet2!$B$4+(B549-1)*Sheet2!$B$7</f>
        <v>150.26999999999998</v>
      </c>
      <c r="G549" s="2">
        <f>E549/Sheet2!$B$1</f>
        <v>0.24227076552428406</v>
      </c>
      <c r="H549" s="2">
        <f>F549/Sheet2!$B$2</f>
        <v>0.66588381264678509</v>
      </c>
    </row>
    <row r="550" spans="1:8" x14ac:dyDescent="0.35">
      <c r="A550" s="4">
        <v>549</v>
      </c>
      <c r="B550" s="4">
        <v>3</v>
      </c>
      <c r="C550" s="4">
        <f t="shared" si="13"/>
        <v>14</v>
      </c>
      <c r="D550" s="4">
        <f t="shared" si="14"/>
        <v>3</v>
      </c>
      <c r="E550" s="3">
        <f>Sheet2!$B$5+(Sheet1!C550-1)*Sheet2!$B$3</f>
        <v>242.95300000000046</v>
      </c>
      <c r="F550" s="3">
        <f>Sheet2!$B$6+(Sheet1!D550-1)*Sheet2!$B$4+(B550-1)*Sheet2!$B$7</f>
        <v>155.08399999999997</v>
      </c>
      <c r="G550" s="2">
        <f>E550/Sheet2!$B$1</f>
        <v>0.24227076552428406</v>
      </c>
      <c r="H550" s="2">
        <f>F550/Sheet2!$B$2</f>
        <v>0.6872158461470288</v>
      </c>
    </row>
    <row r="551" spans="1:8" x14ac:dyDescent="0.35">
      <c r="A551" s="4">
        <v>550</v>
      </c>
      <c r="B551" s="4">
        <v>3</v>
      </c>
      <c r="C551" s="4">
        <f t="shared" si="13"/>
        <v>14</v>
      </c>
      <c r="D551" s="4">
        <f t="shared" si="14"/>
        <v>4</v>
      </c>
      <c r="E551" s="3">
        <f>Sheet2!$B$5+(Sheet1!C551-1)*Sheet2!$B$3</f>
        <v>242.95300000000046</v>
      </c>
      <c r="F551" s="3">
        <f>Sheet2!$B$6+(Sheet1!D551-1)*Sheet2!$B$4+(B551-1)*Sheet2!$B$7</f>
        <v>159.89799999999997</v>
      </c>
      <c r="G551" s="2">
        <f>E551/Sheet2!$B$1</f>
        <v>0.24227076552428406</v>
      </c>
      <c r="H551" s="2">
        <f>F551/Sheet2!$B$2</f>
        <v>0.7085478796472725</v>
      </c>
    </row>
    <row r="552" spans="1:8" x14ac:dyDescent="0.35">
      <c r="A552" s="4">
        <v>551</v>
      </c>
      <c r="B552" s="4">
        <v>3</v>
      </c>
      <c r="C552" s="4">
        <f t="shared" si="13"/>
        <v>14</v>
      </c>
      <c r="D552" s="4">
        <f t="shared" si="14"/>
        <v>5</v>
      </c>
      <c r="E552" s="3">
        <f>Sheet2!$B$5+(Sheet1!C552-1)*Sheet2!$B$3</f>
        <v>242.95300000000046</v>
      </c>
      <c r="F552" s="3">
        <f>Sheet2!$B$6+(Sheet1!D552-1)*Sheet2!$B$4+(B552-1)*Sheet2!$B$7</f>
        <v>164.71199999999996</v>
      </c>
      <c r="G552" s="2">
        <f>E552/Sheet2!$B$1</f>
        <v>0.24227076552428406</v>
      </c>
      <c r="H552" s="2">
        <f>F552/Sheet2!$B$2</f>
        <v>0.7298799131475161</v>
      </c>
    </row>
    <row r="553" spans="1:8" x14ac:dyDescent="0.35">
      <c r="A553" s="4">
        <v>552</v>
      </c>
      <c r="B553" s="4">
        <v>3</v>
      </c>
      <c r="C553" s="4">
        <f t="shared" ref="C553:C616" si="15">INT((A553-475)/6)+2</f>
        <v>14</v>
      </c>
      <c r="D553" s="4">
        <f t="shared" si="14"/>
        <v>6</v>
      </c>
      <c r="E553" s="3">
        <f>Sheet2!$B$5+(Sheet1!C553-1)*Sheet2!$B$3</f>
        <v>242.95300000000046</v>
      </c>
      <c r="F553" s="3">
        <f>Sheet2!$B$6+(Sheet1!D553-1)*Sheet2!$B$4+(B553-1)*Sheet2!$B$7</f>
        <v>169.52599999999995</v>
      </c>
      <c r="G553" s="2">
        <f>E553/Sheet2!$B$1</f>
        <v>0.24227076552428406</v>
      </c>
      <c r="H553" s="2">
        <f>F553/Sheet2!$B$2</f>
        <v>0.75121194664775981</v>
      </c>
    </row>
    <row r="554" spans="1:8" x14ac:dyDescent="0.35">
      <c r="A554" s="4">
        <v>553</v>
      </c>
      <c r="B554" s="4">
        <v>3</v>
      </c>
      <c r="C554" s="4">
        <f t="shared" si="15"/>
        <v>15</v>
      </c>
      <c r="D554" s="4">
        <f t="shared" si="14"/>
        <v>1</v>
      </c>
      <c r="E554" s="3">
        <f>Sheet2!$B$5+(Sheet1!C554-1)*Sheet2!$B$3</f>
        <v>255.62700000000049</v>
      </c>
      <c r="F554" s="3">
        <f>Sheet2!$B$6+(Sheet1!D554-1)*Sheet2!$B$4+(B554-1)*Sheet2!$B$7</f>
        <v>145.45599999999999</v>
      </c>
      <c r="G554" s="2">
        <f>E554/Sheet2!$B$1</f>
        <v>0.25490917576105737</v>
      </c>
      <c r="H554" s="2">
        <f>F554/Sheet2!$B$2</f>
        <v>0.64455177914654138</v>
      </c>
    </row>
    <row r="555" spans="1:8" x14ac:dyDescent="0.35">
      <c r="A555" s="4">
        <v>554</v>
      </c>
      <c r="B555" s="4">
        <v>3</v>
      </c>
      <c r="C555" s="4">
        <f t="shared" si="15"/>
        <v>15</v>
      </c>
      <c r="D555" s="4">
        <f t="shared" si="14"/>
        <v>2</v>
      </c>
      <c r="E555" s="3">
        <f>Sheet2!$B$5+(Sheet1!C555-1)*Sheet2!$B$3</f>
        <v>255.62700000000049</v>
      </c>
      <c r="F555" s="3">
        <f>Sheet2!$B$6+(Sheet1!D555-1)*Sheet2!$B$4+(B555-1)*Sheet2!$B$7</f>
        <v>150.26999999999998</v>
      </c>
      <c r="G555" s="2">
        <f>E555/Sheet2!$B$1</f>
        <v>0.25490917576105737</v>
      </c>
      <c r="H555" s="2">
        <f>F555/Sheet2!$B$2</f>
        <v>0.66588381264678509</v>
      </c>
    </row>
    <row r="556" spans="1:8" x14ac:dyDescent="0.35">
      <c r="A556" s="4">
        <v>555</v>
      </c>
      <c r="B556" s="4">
        <v>3</v>
      </c>
      <c r="C556" s="4">
        <f t="shared" si="15"/>
        <v>15</v>
      </c>
      <c r="D556" s="4">
        <f t="shared" si="14"/>
        <v>3</v>
      </c>
      <c r="E556" s="3">
        <f>Sheet2!$B$5+(Sheet1!C556-1)*Sheet2!$B$3</f>
        <v>255.62700000000049</v>
      </c>
      <c r="F556" s="3">
        <f>Sheet2!$B$6+(Sheet1!D556-1)*Sheet2!$B$4+(B556-1)*Sheet2!$B$7</f>
        <v>155.08399999999997</v>
      </c>
      <c r="G556" s="2">
        <f>E556/Sheet2!$B$1</f>
        <v>0.25490917576105737</v>
      </c>
      <c r="H556" s="2">
        <f>F556/Sheet2!$B$2</f>
        <v>0.6872158461470288</v>
      </c>
    </row>
    <row r="557" spans="1:8" x14ac:dyDescent="0.35">
      <c r="A557" s="4">
        <v>556</v>
      </c>
      <c r="B557" s="4">
        <v>3</v>
      </c>
      <c r="C557" s="4">
        <f t="shared" si="15"/>
        <v>15</v>
      </c>
      <c r="D557" s="4">
        <f t="shared" si="14"/>
        <v>4</v>
      </c>
      <c r="E557" s="3">
        <f>Sheet2!$B$5+(Sheet1!C557-1)*Sheet2!$B$3</f>
        <v>255.62700000000049</v>
      </c>
      <c r="F557" s="3">
        <f>Sheet2!$B$6+(Sheet1!D557-1)*Sheet2!$B$4+(B557-1)*Sheet2!$B$7</f>
        <v>159.89799999999997</v>
      </c>
      <c r="G557" s="2">
        <f>E557/Sheet2!$B$1</f>
        <v>0.25490917576105737</v>
      </c>
      <c r="H557" s="2">
        <f>F557/Sheet2!$B$2</f>
        <v>0.7085478796472725</v>
      </c>
    </row>
    <row r="558" spans="1:8" x14ac:dyDescent="0.35">
      <c r="A558" s="4">
        <v>557</v>
      </c>
      <c r="B558" s="4">
        <v>3</v>
      </c>
      <c r="C558" s="4">
        <f t="shared" si="15"/>
        <v>15</v>
      </c>
      <c r="D558" s="4">
        <f t="shared" si="14"/>
        <v>5</v>
      </c>
      <c r="E558" s="3">
        <f>Sheet2!$B$5+(Sheet1!C558-1)*Sheet2!$B$3</f>
        <v>255.62700000000049</v>
      </c>
      <c r="F558" s="3">
        <f>Sheet2!$B$6+(Sheet1!D558-1)*Sheet2!$B$4+(B558-1)*Sheet2!$B$7</f>
        <v>164.71199999999996</v>
      </c>
      <c r="G558" s="2">
        <f>E558/Sheet2!$B$1</f>
        <v>0.25490917576105737</v>
      </c>
      <c r="H558" s="2">
        <f>F558/Sheet2!$B$2</f>
        <v>0.7298799131475161</v>
      </c>
    </row>
    <row r="559" spans="1:8" x14ac:dyDescent="0.35">
      <c r="A559" s="4">
        <v>558</v>
      </c>
      <c r="B559" s="4">
        <v>3</v>
      </c>
      <c r="C559" s="4">
        <f t="shared" si="15"/>
        <v>15</v>
      </c>
      <c r="D559" s="4">
        <f t="shared" si="14"/>
        <v>6</v>
      </c>
      <c r="E559" s="3">
        <f>Sheet2!$B$5+(Sheet1!C559-1)*Sheet2!$B$3</f>
        <v>255.62700000000049</v>
      </c>
      <c r="F559" s="3">
        <f>Sheet2!$B$6+(Sheet1!D559-1)*Sheet2!$B$4+(B559-1)*Sheet2!$B$7</f>
        <v>169.52599999999995</v>
      </c>
      <c r="G559" s="2">
        <f>E559/Sheet2!$B$1</f>
        <v>0.25490917576105737</v>
      </c>
      <c r="H559" s="2">
        <f>F559/Sheet2!$B$2</f>
        <v>0.75121194664775981</v>
      </c>
    </row>
    <row r="560" spans="1:8" x14ac:dyDescent="0.35">
      <c r="A560" s="4">
        <v>559</v>
      </c>
      <c r="B560" s="4">
        <v>3</v>
      </c>
      <c r="C560" s="4">
        <f>INT((A560-475)/6)+3</f>
        <v>17</v>
      </c>
      <c r="D560" s="4">
        <f t="shared" si="14"/>
        <v>1</v>
      </c>
      <c r="E560" s="3">
        <f>Sheet2!$B$5+(Sheet1!C560-1)*Sheet2!$B$3</f>
        <v>280.97500000000059</v>
      </c>
      <c r="F560" s="3">
        <f>Sheet2!$B$6+(Sheet1!D560-1)*Sheet2!$B$4+(B560-1)*Sheet2!$B$7</f>
        <v>145.45599999999999</v>
      </c>
      <c r="G560" s="2">
        <f>E560/Sheet2!$B$1</f>
        <v>0.28018599623460394</v>
      </c>
      <c r="H560" s="2">
        <f>F560/Sheet2!$B$2</f>
        <v>0.64455177914654138</v>
      </c>
    </row>
    <row r="561" spans="1:8" x14ac:dyDescent="0.35">
      <c r="A561" s="4">
        <v>560</v>
      </c>
      <c r="B561" s="4">
        <v>3</v>
      </c>
      <c r="C561" s="4">
        <f t="shared" ref="C561:C624" si="16">INT((A561-475)/6)+3</f>
        <v>17</v>
      </c>
      <c r="D561" s="4">
        <f t="shared" si="14"/>
        <v>2</v>
      </c>
      <c r="E561" s="3">
        <f>Sheet2!$B$5+(Sheet1!C561-1)*Sheet2!$B$3</f>
        <v>280.97500000000059</v>
      </c>
      <c r="F561" s="3">
        <f>Sheet2!$B$6+(Sheet1!D561-1)*Sheet2!$B$4+(B561-1)*Sheet2!$B$7</f>
        <v>150.26999999999998</v>
      </c>
      <c r="G561" s="2">
        <f>E561/Sheet2!$B$1</f>
        <v>0.28018599623460394</v>
      </c>
      <c r="H561" s="2">
        <f>F561/Sheet2!$B$2</f>
        <v>0.66588381264678509</v>
      </c>
    </row>
    <row r="562" spans="1:8" x14ac:dyDescent="0.35">
      <c r="A562" s="4">
        <v>561</v>
      </c>
      <c r="B562" s="4">
        <v>3</v>
      </c>
      <c r="C562" s="4">
        <f t="shared" si="16"/>
        <v>17</v>
      </c>
      <c r="D562" s="4">
        <f t="shared" si="14"/>
        <v>3</v>
      </c>
      <c r="E562" s="3">
        <f>Sheet2!$B$5+(Sheet1!C562-1)*Sheet2!$B$3</f>
        <v>280.97500000000059</v>
      </c>
      <c r="F562" s="3">
        <f>Sheet2!$B$6+(Sheet1!D562-1)*Sheet2!$B$4+(B562-1)*Sheet2!$B$7</f>
        <v>155.08399999999997</v>
      </c>
      <c r="G562" s="2">
        <f>E562/Sheet2!$B$1</f>
        <v>0.28018599623460394</v>
      </c>
      <c r="H562" s="2">
        <f>F562/Sheet2!$B$2</f>
        <v>0.6872158461470288</v>
      </c>
    </row>
    <row r="563" spans="1:8" x14ac:dyDescent="0.35">
      <c r="A563" s="4">
        <v>562</v>
      </c>
      <c r="B563" s="4">
        <v>3</v>
      </c>
      <c r="C563" s="4">
        <f t="shared" si="16"/>
        <v>17</v>
      </c>
      <c r="D563" s="4">
        <f t="shared" si="14"/>
        <v>4</v>
      </c>
      <c r="E563" s="3">
        <f>Sheet2!$B$5+(Sheet1!C563-1)*Sheet2!$B$3</f>
        <v>280.97500000000059</v>
      </c>
      <c r="F563" s="3">
        <f>Sheet2!$B$6+(Sheet1!D563-1)*Sheet2!$B$4+(B563-1)*Sheet2!$B$7</f>
        <v>159.89799999999997</v>
      </c>
      <c r="G563" s="2">
        <f>E563/Sheet2!$B$1</f>
        <v>0.28018599623460394</v>
      </c>
      <c r="H563" s="2">
        <f>F563/Sheet2!$B$2</f>
        <v>0.7085478796472725</v>
      </c>
    </row>
    <row r="564" spans="1:8" x14ac:dyDescent="0.35">
      <c r="A564" s="4">
        <v>563</v>
      </c>
      <c r="B564" s="4">
        <v>3</v>
      </c>
      <c r="C564" s="4">
        <f t="shared" si="16"/>
        <v>17</v>
      </c>
      <c r="D564" s="4">
        <f t="shared" si="14"/>
        <v>5</v>
      </c>
      <c r="E564" s="3">
        <f>Sheet2!$B$5+(Sheet1!C564-1)*Sheet2!$B$3</f>
        <v>280.97500000000059</v>
      </c>
      <c r="F564" s="3">
        <f>Sheet2!$B$6+(Sheet1!D564-1)*Sheet2!$B$4+(B564-1)*Sheet2!$B$7</f>
        <v>164.71199999999996</v>
      </c>
      <c r="G564" s="2">
        <f>E564/Sheet2!$B$1</f>
        <v>0.28018599623460394</v>
      </c>
      <c r="H564" s="2">
        <f>F564/Sheet2!$B$2</f>
        <v>0.7298799131475161</v>
      </c>
    </row>
    <row r="565" spans="1:8" x14ac:dyDescent="0.35">
      <c r="A565" s="4">
        <v>564</v>
      </c>
      <c r="B565" s="4">
        <v>3</v>
      </c>
      <c r="C565" s="4">
        <f t="shared" si="16"/>
        <v>17</v>
      </c>
      <c r="D565" s="4">
        <f t="shared" si="14"/>
        <v>6</v>
      </c>
      <c r="E565" s="3">
        <f>Sheet2!$B$5+(Sheet1!C565-1)*Sheet2!$B$3</f>
        <v>280.97500000000059</v>
      </c>
      <c r="F565" s="3">
        <f>Sheet2!$B$6+(Sheet1!D565-1)*Sheet2!$B$4+(B565-1)*Sheet2!$B$7</f>
        <v>169.52599999999995</v>
      </c>
      <c r="G565" s="2">
        <f>E565/Sheet2!$B$1</f>
        <v>0.28018599623460394</v>
      </c>
      <c r="H565" s="2">
        <f>F565/Sheet2!$B$2</f>
        <v>0.75121194664775981</v>
      </c>
    </row>
    <row r="566" spans="1:8" x14ac:dyDescent="0.35">
      <c r="A566" s="4">
        <v>565</v>
      </c>
      <c r="B566" s="4">
        <v>3</v>
      </c>
      <c r="C566" s="4">
        <f t="shared" si="16"/>
        <v>18</v>
      </c>
      <c r="D566" s="4">
        <f t="shared" si="14"/>
        <v>1</v>
      </c>
      <c r="E566" s="3">
        <f>Sheet2!$B$5+(Sheet1!C566-1)*Sheet2!$B$3</f>
        <v>293.64900000000057</v>
      </c>
      <c r="F566" s="3">
        <f>Sheet2!$B$6+(Sheet1!D566-1)*Sheet2!$B$4+(B566-1)*Sheet2!$B$7</f>
        <v>145.45599999999999</v>
      </c>
      <c r="G566" s="2">
        <f>E566/Sheet2!$B$1</f>
        <v>0.29282440647137714</v>
      </c>
      <c r="H566" s="2">
        <f>F566/Sheet2!$B$2</f>
        <v>0.64455177914654138</v>
      </c>
    </row>
    <row r="567" spans="1:8" x14ac:dyDescent="0.35">
      <c r="A567" s="4">
        <v>566</v>
      </c>
      <c r="B567" s="4">
        <v>3</v>
      </c>
      <c r="C567" s="4">
        <f t="shared" si="16"/>
        <v>18</v>
      </c>
      <c r="D567" s="4">
        <f t="shared" si="14"/>
        <v>2</v>
      </c>
      <c r="E567" s="3">
        <f>Sheet2!$B$5+(Sheet1!C567-1)*Sheet2!$B$3</f>
        <v>293.64900000000057</v>
      </c>
      <c r="F567" s="3">
        <f>Sheet2!$B$6+(Sheet1!D567-1)*Sheet2!$B$4+(B567-1)*Sheet2!$B$7</f>
        <v>150.26999999999998</v>
      </c>
      <c r="G567" s="2">
        <f>E567/Sheet2!$B$1</f>
        <v>0.29282440647137714</v>
      </c>
      <c r="H567" s="2">
        <f>F567/Sheet2!$B$2</f>
        <v>0.66588381264678509</v>
      </c>
    </row>
    <row r="568" spans="1:8" x14ac:dyDescent="0.35">
      <c r="A568" s="4">
        <v>567</v>
      </c>
      <c r="B568" s="4">
        <v>3</v>
      </c>
      <c r="C568" s="4">
        <f t="shared" si="16"/>
        <v>18</v>
      </c>
      <c r="D568" s="4">
        <f t="shared" si="14"/>
        <v>3</v>
      </c>
      <c r="E568" s="3">
        <f>Sheet2!$B$5+(Sheet1!C568-1)*Sheet2!$B$3</f>
        <v>293.64900000000057</v>
      </c>
      <c r="F568" s="3">
        <f>Sheet2!$B$6+(Sheet1!D568-1)*Sheet2!$B$4+(B568-1)*Sheet2!$B$7</f>
        <v>155.08399999999997</v>
      </c>
      <c r="G568" s="2">
        <f>E568/Sheet2!$B$1</f>
        <v>0.29282440647137714</v>
      </c>
      <c r="H568" s="2">
        <f>F568/Sheet2!$B$2</f>
        <v>0.6872158461470288</v>
      </c>
    </row>
    <row r="569" spans="1:8" x14ac:dyDescent="0.35">
      <c r="A569" s="4">
        <v>568</v>
      </c>
      <c r="B569" s="4">
        <v>3</v>
      </c>
      <c r="C569" s="4">
        <f t="shared" si="16"/>
        <v>18</v>
      </c>
      <c r="D569" s="4">
        <f t="shared" si="14"/>
        <v>4</v>
      </c>
      <c r="E569" s="3">
        <f>Sheet2!$B$5+(Sheet1!C569-1)*Sheet2!$B$3</f>
        <v>293.64900000000057</v>
      </c>
      <c r="F569" s="3">
        <f>Sheet2!$B$6+(Sheet1!D569-1)*Sheet2!$B$4+(B569-1)*Sheet2!$B$7</f>
        <v>159.89799999999997</v>
      </c>
      <c r="G569" s="2">
        <f>E569/Sheet2!$B$1</f>
        <v>0.29282440647137714</v>
      </c>
      <c r="H569" s="2">
        <f>F569/Sheet2!$B$2</f>
        <v>0.7085478796472725</v>
      </c>
    </row>
    <row r="570" spans="1:8" x14ac:dyDescent="0.35">
      <c r="A570" s="4">
        <v>569</v>
      </c>
      <c r="B570" s="4">
        <v>3</v>
      </c>
      <c r="C570" s="4">
        <f t="shared" si="16"/>
        <v>18</v>
      </c>
      <c r="D570" s="4">
        <f t="shared" si="14"/>
        <v>5</v>
      </c>
      <c r="E570" s="3">
        <f>Sheet2!$B$5+(Sheet1!C570-1)*Sheet2!$B$3</f>
        <v>293.64900000000057</v>
      </c>
      <c r="F570" s="3">
        <f>Sheet2!$B$6+(Sheet1!D570-1)*Sheet2!$B$4+(B570-1)*Sheet2!$B$7</f>
        <v>164.71199999999996</v>
      </c>
      <c r="G570" s="2">
        <f>E570/Sheet2!$B$1</f>
        <v>0.29282440647137714</v>
      </c>
      <c r="H570" s="2">
        <f>F570/Sheet2!$B$2</f>
        <v>0.7298799131475161</v>
      </c>
    </row>
    <row r="571" spans="1:8" x14ac:dyDescent="0.35">
      <c r="A571" s="4">
        <v>570</v>
      </c>
      <c r="B571" s="4">
        <v>3</v>
      </c>
      <c r="C571" s="4">
        <f t="shared" si="16"/>
        <v>18</v>
      </c>
      <c r="D571" s="4">
        <f t="shared" si="14"/>
        <v>6</v>
      </c>
      <c r="E571" s="3">
        <f>Sheet2!$B$5+(Sheet1!C571-1)*Sheet2!$B$3</f>
        <v>293.64900000000057</v>
      </c>
      <c r="F571" s="3">
        <f>Sheet2!$B$6+(Sheet1!D571-1)*Sheet2!$B$4+(B571-1)*Sheet2!$B$7</f>
        <v>169.52599999999995</v>
      </c>
      <c r="G571" s="2">
        <f>E571/Sheet2!$B$1</f>
        <v>0.29282440647137714</v>
      </c>
      <c r="H571" s="2">
        <f>F571/Sheet2!$B$2</f>
        <v>0.75121194664775981</v>
      </c>
    </row>
    <row r="572" spans="1:8" x14ac:dyDescent="0.35">
      <c r="A572" s="4">
        <v>571</v>
      </c>
      <c r="B572" s="4">
        <v>3</v>
      </c>
      <c r="C572" s="4">
        <f t="shared" si="16"/>
        <v>19</v>
      </c>
      <c r="D572" s="4">
        <f t="shared" si="14"/>
        <v>1</v>
      </c>
      <c r="E572" s="3">
        <f>Sheet2!$B$5+(Sheet1!C572-1)*Sheet2!$B$3</f>
        <v>306.32300000000066</v>
      </c>
      <c r="F572" s="3">
        <f>Sheet2!$B$6+(Sheet1!D572-1)*Sheet2!$B$4+(B572-1)*Sheet2!$B$7</f>
        <v>145.45599999999999</v>
      </c>
      <c r="G572" s="2">
        <f>E572/Sheet2!$B$1</f>
        <v>0.30546281670815051</v>
      </c>
      <c r="H572" s="2">
        <f>F572/Sheet2!$B$2</f>
        <v>0.64455177914654138</v>
      </c>
    </row>
    <row r="573" spans="1:8" x14ac:dyDescent="0.35">
      <c r="A573" s="4">
        <v>572</v>
      </c>
      <c r="B573" s="4">
        <v>3</v>
      </c>
      <c r="C573" s="4">
        <f t="shared" si="16"/>
        <v>19</v>
      </c>
      <c r="D573" s="4">
        <f t="shared" si="14"/>
        <v>2</v>
      </c>
      <c r="E573" s="3">
        <f>Sheet2!$B$5+(Sheet1!C573-1)*Sheet2!$B$3</f>
        <v>306.32300000000066</v>
      </c>
      <c r="F573" s="3">
        <f>Sheet2!$B$6+(Sheet1!D573-1)*Sheet2!$B$4+(B573-1)*Sheet2!$B$7</f>
        <v>150.26999999999998</v>
      </c>
      <c r="G573" s="2">
        <f>E573/Sheet2!$B$1</f>
        <v>0.30546281670815051</v>
      </c>
      <c r="H573" s="2">
        <f>F573/Sheet2!$B$2</f>
        <v>0.66588381264678509</v>
      </c>
    </row>
    <row r="574" spans="1:8" x14ac:dyDescent="0.35">
      <c r="A574" s="4">
        <v>573</v>
      </c>
      <c r="B574" s="4">
        <v>3</v>
      </c>
      <c r="C574" s="4">
        <f t="shared" si="16"/>
        <v>19</v>
      </c>
      <c r="D574" s="4">
        <f t="shared" si="14"/>
        <v>3</v>
      </c>
      <c r="E574" s="3">
        <f>Sheet2!$B$5+(Sheet1!C574-1)*Sheet2!$B$3</f>
        <v>306.32300000000066</v>
      </c>
      <c r="F574" s="3">
        <f>Sheet2!$B$6+(Sheet1!D574-1)*Sheet2!$B$4+(B574-1)*Sheet2!$B$7</f>
        <v>155.08399999999997</v>
      </c>
      <c r="G574" s="2">
        <f>E574/Sheet2!$B$1</f>
        <v>0.30546281670815051</v>
      </c>
      <c r="H574" s="2">
        <f>F574/Sheet2!$B$2</f>
        <v>0.6872158461470288</v>
      </c>
    </row>
    <row r="575" spans="1:8" x14ac:dyDescent="0.35">
      <c r="A575" s="4">
        <v>574</v>
      </c>
      <c r="B575" s="4">
        <v>3</v>
      </c>
      <c r="C575" s="4">
        <f t="shared" si="16"/>
        <v>19</v>
      </c>
      <c r="D575" s="4">
        <f t="shared" si="14"/>
        <v>4</v>
      </c>
      <c r="E575" s="3">
        <f>Sheet2!$B$5+(Sheet1!C575-1)*Sheet2!$B$3</f>
        <v>306.32300000000066</v>
      </c>
      <c r="F575" s="3">
        <f>Sheet2!$B$6+(Sheet1!D575-1)*Sheet2!$B$4+(B575-1)*Sheet2!$B$7</f>
        <v>159.89799999999997</v>
      </c>
      <c r="G575" s="2">
        <f>E575/Sheet2!$B$1</f>
        <v>0.30546281670815051</v>
      </c>
      <c r="H575" s="2">
        <f>F575/Sheet2!$B$2</f>
        <v>0.7085478796472725</v>
      </c>
    </row>
    <row r="576" spans="1:8" x14ac:dyDescent="0.35">
      <c r="A576" s="4">
        <v>575</v>
      </c>
      <c r="B576" s="4">
        <v>3</v>
      </c>
      <c r="C576" s="4">
        <f t="shared" si="16"/>
        <v>19</v>
      </c>
      <c r="D576" s="4">
        <f t="shared" si="14"/>
        <v>5</v>
      </c>
      <c r="E576" s="3">
        <f>Sheet2!$B$5+(Sheet1!C576-1)*Sheet2!$B$3</f>
        <v>306.32300000000066</v>
      </c>
      <c r="F576" s="3">
        <f>Sheet2!$B$6+(Sheet1!D576-1)*Sheet2!$B$4+(B576-1)*Sheet2!$B$7</f>
        <v>164.71199999999996</v>
      </c>
      <c r="G576" s="2">
        <f>E576/Sheet2!$B$1</f>
        <v>0.30546281670815051</v>
      </c>
      <c r="H576" s="2">
        <f>F576/Sheet2!$B$2</f>
        <v>0.7298799131475161</v>
      </c>
    </row>
    <row r="577" spans="1:8" x14ac:dyDescent="0.35">
      <c r="A577" s="4">
        <v>576</v>
      </c>
      <c r="B577" s="4">
        <v>3</v>
      </c>
      <c r="C577" s="4">
        <f t="shared" si="16"/>
        <v>19</v>
      </c>
      <c r="D577" s="4">
        <f t="shared" si="14"/>
        <v>6</v>
      </c>
      <c r="E577" s="3">
        <f>Sheet2!$B$5+(Sheet1!C577-1)*Sheet2!$B$3</f>
        <v>306.32300000000066</v>
      </c>
      <c r="F577" s="3">
        <f>Sheet2!$B$6+(Sheet1!D577-1)*Sheet2!$B$4+(B577-1)*Sheet2!$B$7</f>
        <v>169.52599999999995</v>
      </c>
      <c r="G577" s="2">
        <f>E577/Sheet2!$B$1</f>
        <v>0.30546281670815051</v>
      </c>
      <c r="H577" s="2">
        <f>F577/Sheet2!$B$2</f>
        <v>0.75121194664775981</v>
      </c>
    </row>
    <row r="578" spans="1:8" x14ac:dyDescent="0.35">
      <c r="A578" s="4">
        <v>577</v>
      </c>
      <c r="B578" s="4">
        <v>3</v>
      </c>
      <c r="C578" s="4">
        <f t="shared" si="16"/>
        <v>20</v>
      </c>
      <c r="D578" s="4">
        <f t="shared" si="14"/>
        <v>1</v>
      </c>
      <c r="E578" s="3">
        <f>Sheet2!$B$5+(Sheet1!C578-1)*Sheet2!$B$3</f>
        <v>318.99700000000064</v>
      </c>
      <c r="F578" s="3">
        <f>Sheet2!$B$6+(Sheet1!D578-1)*Sheet2!$B$4+(B578-1)*Sheet2!$B$7</f>
        <v>145.45599999999999</v>
      </c>
      <c r="G578" s="2">
        <f>E578/Sheet2!$B$1</f>
        <v>0.31810122694492371</v>
      </c>
      <c r="H578" s="2">
        <f>F578/Sheet2!$B$2</f>
        <v>0.64455177914654138</v>
      </c>
    </row>
    <row r="579" spans="1:8" x14ac:dyDescent="0.35">
      <c r="A579" s="4">
        <v>578</v>
      </c>
      <c r="B579" s="4">
        <v>3</v>
      </c>
      <c r="C579" s="4">
        <f t="shared" si="16"/>
        <v>20</v>
      </c>
      <c r="D579" s="4">
        <f t="shared" ref="D579:D642" si="17">MOD(A579-1,6)+1</f>
        <v>2</v>
      </c>
      <c r="E579" s="3">
        <f>Sheet2!$B$5+(Sheet1!C579-1)*Sheet2!$B$3</f>
        <v>318.99700000000064</v>
      </c>
      <c r="F579" s="3">
        <f>Sheet2!$B$6+(Sheet1!D579-1)*Sheet2!$B$4+(B579-1)*Sheet2!$B$7</f>
        <v>150.26999999999998</v>
      </c>
      <c r="G579" s="2">
        <f>E579/Sheet2!$B$1</f>
        <v>0.31810122694492371</v>
      </c>
      <c r="H579" s="2">
        <f>F579/Sheet2!$B$2</f>
        <v>0.66588381264678509</v>
      </c>
    </row>
    <row r="580" spans="1:8" x14ac:dyDescent="0.35">
      <c r="A580" s="4">
        <v>579</v>
      </c>
      <c r="B580" s="4">
        <v>3</v>
      </c>
      <c r="C580" s="4">
        <f t="shared" si="16"/>
        <v>20</v>
      </c>
      <c r="D580" s="4">
        <f t="shared" si="17"/>
        <v>3</v>
      </c>
      <c r="E580" s="3">
        <f>Sheet2!$B$5+(Sheet1!C580-1)*Sheet2!$B$3</f>
        <v>318.99700000000064</v>
      </c>
      <c r="F580" s="3">
        <f>Sheet2!$B$6+(Sheet1!D580-1)*Sheet2!$B$4+(B580-1)*Sheet2!$B$7</f>
        <v>155.08399999999997</v>
      </c>
      <c r="G580" s="2">
        <f>E580/Sheet2!$B$1</f>
        <v>0.31810122694492371</v>
      </c>
      <c r="H580" s="2">
        <f>F580/Sheet2!$B$2</f>
        <v>0.6872158461470288</v>
      </c>
    </row>
    <row r="581" spans="1:8" x14ac:dyDescent="0.35">
      <c r="A581" s="4">
        <v>580</v>
      </c>
      <c r="B581" s="4">
        <v>3</v>
      </c>
      <c r="C581" s="4">
        <f t="shared" si="16"/>
        <v>20</v>
      </c>
      <c r="D581" s="4">
        <f t="shared" si="17"/>
        <v>4</v>
      </c>
      <c r="E581" s="3">
        <f>Sheet2!$B$5+(Sheet1!C581-1)*Sheet2!$B$3</f>
        <v>318.99700000000064</v>
      </c>
      <c r="F581" s="3">
        <f>Sheet2!$B$6+(Sheet1!D581-1)*Sheet2!$B$4+(B581-1)*Sheet2!$B$7</f>
        <v>159.89799999999997</v>
      </c>
      <c r="G581" s="2">
        <f>E581/Sheet2!$B$1</f>
        <v>0.31810122694492371</v>
      </c>
      <c r="H581" s="2">
        <f>F581/Sheet2!$B$2</f>
        <v>0.7085478796472725</v>
      </c>
    </row>
    <row r="582" spans="1:8" x14ac:dyDescent="0.35">
      <c r="A582" s="4">
        <v>581</v>
      </c>
      <c r="B582" s="4">
        <v>3</v>
      </c>
      <c r="C582" s="4">
        <f t="shared" si="16"/>
        <v>20</v>
      </c>
      <c r="D582" s="4">
        <f t="shared" si="17"/>
        <v>5</v>
      </c>
      <c r="E582" s="3">
        <f>Sheet2!$B$5+(Sheet1!C582-1)*Sheet2!$B$3</f>
        <v>318.99700000000064</v>
      </c>
      <c r="F582" s="3">
        <f>Sheet2!$B$6+(Sheet1!D582-1)*Sheet2!$B$4+(B582-1)*Sheet2!$B$7</f>
        <v>164.71199999999996</v>
      </c>
      <c r="G582" s="2">
        <f>E582/Sheet2!$B$1</f>
        <v>0.31810122694492371</v>
      </c>
      <c r="H582" s="2">
        <f>F582/Sheet2!$B$2</f>
        <v>0.7298799131475161</v>
      </c>
    </row>
    <row r="583" spans="1:8" x14ac:dyDescent="0.35">
      <c r="A583" s="4">
        <v>582</v>
      </c>
      <c r="B583" s="4">
        <v>3</v>
      </c>
      <c r="C583" s="4">
        <f t="shared" si="16"/>
        <v>20</v>
      </c>
      <c r="D583" s="4">
        <f t="shared" si="17"/>
        <v>6</v>
      </c>
      <c r="E583" s="3">
        <f>Sheet2!$B$5+(Sheet1!C583-1)*Sheet2!$B$3</f>
        <v>318.99700000000064</v>
      </c>
      <c r="F583" s="3">
        <f>Sheet2!$B$6+(Sheet1!D583-1)*Sheet2!$B$4+(B583-1)*Sheet2!$B$7</f>
        <v>169.52599999999995</v>
      </c>
      <c r="G583" s="2">
        <f>E583/Sheet2!$B$1</f>
        <v>0.31810122694492371</v>
      </c>
      <c r="H583" s="2">
        <f>F583/Sheet2!$B$2</f>
        <v>0.75121194664775981</v>
      </c>
    </row>
    <row r="584" spans="1:8" x14ac:dyDescent="0.35">
      <c r="A584" s="4">
        <v>583</v>
      </c>
      <c r="B584" s="4">
        <v>3</v>
      </c>
      <c r="C584" s="4">
        <f t="shared" si="16"/>
        <v>21</v>
      </c>
      <c r="D584" s="4">
        <f t="shared" si="17"/>
        <v>1</v>
      </c>
      <c r="E584" s="3">
        <f>Sheet2!$B$5+(Sheet1!C584-1)*Sheet2!$B$3</f>
        <v>331.67100000000073</v>
      </c>
      <c r="F584" s="3">
        <f>Sheet2!$B$6+(Sheet1!D584-1)*Sheet2!$B$4+(B584-1)*Sheet2!$B$7</f>
        <v>145.45599999999999</v>
      </c>
      <c r="G584" s="2">
        <f>E584/Sheet2!$B$1</f>
        <v>0.33073963718169708</v>
      </c>
      <c r="H584" s="2">
        <f>F584/Sheet2!$B$2</f>
        <v>0.64455177914654138</v>
      </c>
    </row>
    <row r="585" spans="1:8" x14ac:dyDescent="0.35">
      <c r="A585" s="4">
        <v>584</v>
      </c>
      <c r="B585" s="4">
        <v>3</v>
      </c>
      <c r="C585" s="4">
        <f t="shared" si="16"/>
        <v>21</v>
      </c>
      <c r="D585" s="4">
        <f t="shared" si="17"/>
        <v>2</v>
      </c>
      <c r="E585" s="3">
        <f>Sheet2!$B$5+(Sheet1!C585-1)*Sheet2!$B$3</f>
        <v>331.67100000000073</v>
      </c>
      <c r="F585" s="3">
        <f>Sheet2!$B$6+(Sheet1!D585-1)*Sheet2!$B$4+(B585-1)*Sheet2!$B$7</f>
        <v>150.26999999999998</v>
      </c>
      <c r="G585" s="2">
        <f>E585/Sheet2!$B$1</f>
        <v>0.33073963718169708</v>
      </c>
      <c r="H585" s="2">
        <f>F585/Sheet2!$B$2</f>
        <v>0.66588381264678509</v>
      </c>
    </row>
    <row r="586" spans="1:8" x14ac:dyDescent="0.35">
      <c r="A586" s="4">
        <v>585</v>
      </c>
      <c r="B586" s="4">
        <v>3</v>
      </c>
      <c r="C586" s="4">
        <f t="shared" si="16"/>
        <v>21</v>
      </c>
      <c r="D586" s="4">
        <f t="shared" si="17"/>
        <v>3</v>
      </c>
      <c r="E586" s="3">
        <f>Sheet2!$B$5+(Sheet1!C586-1)*Sheet2!$B$3</f>
        <v>331.67100000000073</v>
      </c>
      <c r="F586" s="3">
        <f>Sheet2!$B$6+(Sheet1!D586-1)*Sheet2!$B$4+(B586-1)*Sheet2!$B$7</f>
        <v>155.08399999999997</v>
      </c>
      <c r="G586" s="2">
        <f>E586/Sheet2!$B$1</f>
        <v>0.33073963718169708</v>
      </c>
      <c r="H586" s="2">
        <f>F586/Sheet2!$B$2</f>
        <v>0.6872158461470288</v>
      </c>
    </row>
    <row r="587" spans="1:8" x14ac:dyDescent="0.35">
      <c r="A587" s="4">
        <v>586</v>
      </c>
      <c r="B587" s="4">
        <v>3</v>
      </c>
      <c r="C587" s="4">
        <f t="shared" si="16"/>
        <v>21</v>
      </c>
      <c r="D587" s="4">
        <f t="shared" si="17"/>
        <v>4</v>
      </c>
      <c r="E587" s="3">
        <f>Sheet2!$B$5+(Sheet1!C587-1)*Sheet2!$B$3</f>
        <v>331.67100000000073</v>
      </c>
      <c r="F587" s="3">
        <f>Sheet2!$B$6+(Sheet1!D587-1)*Sheet2!$B$4+(B587-1)*Sheet2!$B$7</f>
        <v>159.89799999999997</v>
      </c>
      <c r="G587" s="2">
        <f>E587/Sheet2!$B$1</f>
        <v>0.33073963718169708</v>
      </c>
      <c r="H587" s="2">
        <f>F587/Sheet2!$B$2</f>
        <v>0.7085478796472725</v>
      </c>
    </row>
    <row r="588" spans="1:8" x14ac:dyDescent="0.35">
      <c r="A588" s="4">
        <v>587</v>
      </c>
      <c r="B588" s="4">
        <v>3</v>
      </c>
      <c r="C588" s="4">
        <f t="shared" si="16"/>
        <v>21</v>
      </c>
      <c r="D588" s="4">
        <f t="shared" si="17"/>
        <v>5</v>
      </c>
      <c r="E588" s="3">
        <f>Sheet2!$B$5+(Sheet1!C588-1)*Sheet2!$B$3</f>
        <v>331.67100000000073</v>
      </c>
      <c r="F588" s="3">
        <f>Sheet2!$B$6+(Sheet1!D588-1)*Sheet2!$B$4+(B588-1)*Sheet2!$B$7</f>
        <v>164.71199999999996</v>
      </c>
      <c r="G588" s="2">
        <f>E588/Sheet2!$B$1</f>
        <v>0.33073963718169708</v>
      </c>
      <c r="H588" s="2">
        <f>F588/Sheet2!$B$2</f>
        <v>0.7298799131475161</v>
      </c>
    </row>
    <row r="589" spans="1:8" x14ac:dyDescent="0.35">
      <c r="A589" s="4">
        <v>588</v>
      </c>
      <c r="B589" s="4">
        <v>3</v>
      </c>
      <c r="C589" s="4">
        <f t="shared" si="16"/>
        <v>21</v>
      </c>
      <c r="D589" s="4">
        <f t="shared" si="17"/>
        <v>6</v>
      </c>
      <c r="E589" s="3">
        <f>Sheet2!$B$5+(Sheet1!C589-1)*Sheet2!$B$3</f>
        <v>331.67100000000073</v>
      </c>
      <c r="F589" s="3">
        <f>Sheet2!$B$6+(Sheet1!D589-1)*Sheet2!$B$4+(B589-1)*Sheet2!$B$7</f>
        <v>169.52599999999995</v>
      </c>
      <c r="G589" s="2">
        <f>E589/Sheet2!$B$1</f>
        <v>0.33073963718169708</v>
      </c>
      <c r="H589" s="2">
        <f>F589/Sheet2!$B$2</f>
        <v>0.75121194664775981</v>
      </c>
    </row>
    <row r="590" spans="1:8" x14ac:dyDescent="0.35">
      <c r="A590" s="4">
        <v>589</v>
      </c>
      <c r="B590" s="4">
        <v>3</v>
      </c>
      <c r="C590" s="4">
        <f t="shared" si="16"/>
        <v>22</v>
      </c>
      <c r="D590" s="4">
        <f t="shared" si="17"/>
        <v>1</v>
      </c>
      <c r="E590" s="3">
        <f>Sheet2!$B$5+(Sheet1!C590-1)*Sheet2!$B$3</f>
        <v>344.34500000000071</v>
      </c>
      <c r="F590" s="3">
        <f>Sheet2!$B$6+(Sheet1!D590-1)*Sheet2!$B$4+(B590-1)*Sheet2!$B$7</f>
        <v>145.45599999999999</v>
      </c>
      <c r="G590" s="2">
        <f>E590/Sheet2!$B$1</f>
        <v>0.34337804741847028</v>
      </c>
      <c r="H590" s="2">
        <f>F590/Sheet2!$B$2</f>
        <v>0.64455177914654138</v>
      </c>
    </row>
    <row r="591" spans="1:8" x14ac:dyDescent="0.35">
      <c r="A591" s="4">
        <v>590</v>
      </c>
      <c r="B591" s="4">
        <v>3</v>
      </c>
      <c r="C591" s="4">
        <f t="shared" si="16"/>
        <v>22</v>
      </c>
      <c r="D591" s="4">
        <f t="shared" si="17"/>
        <v>2</v>
      </c>
      <c r="E591" s="3">
        <f>Sheet2!$B$5+(Sheet1!C591-1)*Sheet2!$B$3</f>
        <v>344.34500000000071</v>
      </c>
      <c r="F591" s="3">
        <f>Sheet2!$B$6+(Sheet1!D591-1)*Sheet2!$B$4+(B591-1)*Sheet2!$B$7</f>
        <v>150.26999999999998</v>
      </c>
      <c r="G591" s="2">
        <f>E591/Sheet2!$B$1</f>
        <v>0.34337804741847028</v>
      </c>
      <c r="H591" s="2">
        <f>F591/Sheet2!$B$2</f>
        <v>0.66588381264678509</v>
      </c>
    </row>
    <row r="592" spans="1:8" x14ac:dyDescent="0.35">
      <c r="A592" s="4">
        <v>591</v>
      </c>
      <c r="B592" s="4">
        <v>3</v>
      </c>
      <c r="C592" s="4">
        <f t="shared" si="16"/>
        <v>22</v>
      </c>
      <c r="D592" s="4">
        <f t="shared" si="17"/>
        <v>3</v>
      </c>
      <c r="E592" s="3">
        <f>Sheet2!$B$5+(Sheet1!C592-1)*Sheet2!$B$3</f>
        <v>344.34500000000071</v>
      </c>
      <c r="F592" s="3">
        <f>Sheet2!$B$6+(Sheet1!D592-1)*Sheet2!$B$4+(B592-1)*Sheet2!$B$7</f>
        <v>155.08399999999997</v>
      </c>
      <c r="G592" s="2">
        <f>E592/Sheet2!$B$1</f>
        <v>0.34337804741847028</v>
      </c>
      <c r="H592" s="2">
        <f>F592/Sheet2!$B$2</f>
        <v>0.6872158461470288</v>
      </c>
    </row>
    <row r="593" spans="1:8" x14ac:dyDescent="0.35">
      <c r="A593" s="4">
        <v>592</v>
      </c>
      <c r="B593" s="4">
        <v>3</v>
      </c>
      <c r="C593" s="4">
        <f t="shared" si="16"/>
        <v>22</v>
      </c>
      <c r="D593" s="4">
        <f t="shared" si="17"/>
        <v>4</v>
      </c>
      <c r="E593" s="3">
        <f>Sheet2!$B$5+(Sheet1!C593-1)*Sheet2!$B$3</f>
        <v>344.34500000000071</v>
      </c>
      <c r="F593" s="3">
        <f>Sheet2!$B$6+(Sheet1!D593-1)*Sheet2!$B$4+(B593-1)*Sheet2!$B$7</f>
        <v>159.89799999999997</v>
      </c>
      <c r="G593" s="2">
        <f>E593/Sheet2!$B$1</f>
        <v>0.34337804741847028</v>
      </c>
      <c r="H593" s="2">
        <f>F593/Sheet2!$B$2</f>
        <v>0.7085478796472725</v>
      </c>
    </row>
    <row r="594" spans="1:8" x14ac:dyDescent="0.35">
      <c r="A594" s="4">
        <v>593</v>
      </c>
      <c r="B594" s="4">
        <v>3</v>
      </c>
      <c r="C594" s="4">
        <f t="shared" si="16"/>
        <v>22</v>
      </c>
      <c r="D594" s="4">
        <f t="shared" si="17"/>
        <v>5</v>
      </c>
      <c r="E594" s="3">
        <f>Sheet2!$B$5+(Sheet1!C594-1)*Sheet2!$B$3</f>
        <v>344.34500000000071</v>
      </c>
      <c r="F594" s="3">
        <f>Sheet2!$B$6+(Sheet1!D594-1)*Sheet2!$B$4+(B594-1)*Sheet2!$B$7</f>
        <v>164.71199999999996</v>
      </c>
      <c r="G594" s="2">
        <f>E594/Sheet2!$B$1</f>
        <v>0.34337804741847028</v>
      </c>
      <c r="H594" s="2">
        <f>F594/Sheet2!$B$2</f>
        <v>0.7298799131475161</v>
      </c>
    </row>
    <row r="595" spans="1:8" x14ac:dyDescent="0.35">
      <c r="A595" s="4">
        <v>594</v>
      </c>
      <c r="B595" s="4">
        <v>3</v>
      </c>
      <c r="C595" s="4">
        <f t="shared" si="16"/>
        <v>22</v>
      </c>
      <c r="D595" s="4">
        <f t="shared" si="17"/>
        <v>6</v>
      </c>
      <c r="E595" s="3">
        <f>Sheet2!$B$5+(Sheet1!C595-1)*Sheet2!$B$3</f>
        <v>344.34500000000071</v>
      </c>
      <c r="F595" s="3">
        <f>Sheet2!$B$6+(Sheet1!D595-1)*Sheet2!$B$4+(B595-1)*Sheet2!$B$7</f>
        <v>169.52599999999995</v>
      </c>
      <c r="G595" s="2">
        <f>E595/Sheet2!$B$1</f>
        <v>0.34337804741847028</v>
      </c>
      <c r="H595" s="2">
        <f>F595/Sheet2!$B$2</f>
        <v>0.75121194664775981</v>
      </c>
    </row>
    <row r="596" spans="1:8" x14ac:dyDescent="0.35">
      <c r="A596" s="4">
        <v>595</v>
      </c>
      <c r="B596" s="4">
        <v>3</v>
      </c>
      <c r="C596" s="4">
        <f t="shared" si="16"/>
        <v>23</v>
      </c>
      <c r="D596" s="4">
        <f t="shared" si="17"/>
        <v>1</v>
      </c>
      <c r="E596" s="3">
        <f>Sheet2!$B$5+(Sheet1!C596-1)*Sheet2!$B$3</f>
        <v>357.0190000000008</v>
      </c>
      <c r="F596" s="3">
        <f>Sheet2!$B$6+(Sheet1!D596-1)*Sheet2!$B$4+(B596-1)*Sheet2!$B$7</f>
        <v>145.45599999999999</v>
      </c>
      <c r="G596" s="2">
        <f>E596/Sheet2!$B$1</f>
        <v>0.35601645765524365</v>
      </c>
      <c r="H596" s="2">
        <f>F596/Sheet2!$B$2</f>
        <v>0.64455177914654138</v>
      </c>
    </row>
    <row r="597" spans="1:8" x14ac:dyDescent="0.35">
      <c r="A597" s="4">
        <v>596</v>
      </c>
      <c r="B597" s="4">
        <v>3</v>
      </c>
      <c r="C597" s="4">
        <f t="shared" si="16"/>
        <v>23</v>
      </c>
      <c r="D597" s="4">
        <f t="shared" si="17"/>
        <v>2</v>
      </c>
      <c r="E597" s="3">
        <f>Sheet2!$B$5+(Sheet1!C597-1)*Sheet2!$B$3</f>
        <v>357.0190000000008</v>
      </c>
      <c r="F597" s="3">
        <f>Sheet2!$B$6+(Sheet1!D597-1)*Sheet2!$B$4+(B597-1)*Sheet2!$B$7</f>
        <v>150.26999999999998</v>
      </c>
      <c r="G597" s="2">
        <f>E597/Sheet2!$B$1</f>
        <v>0.35601645765524365</v>
      </c>
      <c r="H597" s="2">
        <f>F597/Sheet2!$B$2</f>
        <v>0.66588381264678509</v>
      </c>
    </row>
    <row r="598" spans="1:8" x14ac:dyDescent="0.35">
      <c r="A598" s="4">
        <v>597</v>
      </c>
      <c r="B598" s="4">
        <v>3</v>
      </c>
      <c r="C598" s="4">
        <f t="shared" si="16"/>
        <v>23</v>
      </c>
      <c r="D598" s="4">
        <f t="shared" si="17"/>
        <v>3</v>
      </c>
      <c r="E598" s="3">
        <f>Sheet2!$B$5+(Sheet1!C598-1)*Sheet2!$B$3</f>
        <v>357.0190000000008</v>
      </c>
      <c r="F598" s="3">
        <f>Sheet2!$B$6+(Sheet1!D598-1)*Sheet2!$B$4+(B598-1)*Sheet2!$B$7</f>
        <v>155.08399999999997</v>
      </c>
      <c r="G598" s="2">
        <f>E598/Sheet2!$B$1</f>
        <v>0.35601645765524365</v>
      </c>
      <c r="H598" s="2">
        <f>F598/Sheet2!$B$2</f>
        <v>0.6872158461470288</v>
      </c>
    </row>
    <row r="599" spans="1:8" x14ac:dyDescent="0.35">
      <c r="A599" s="4">
        <v>598</v>
      </c>
      <c r="B599" s="4">
        <v>3</v>
      </c>
      <c r="C599" s="4">
        <f t="shared" si="16"/>
        <v>23</v>
      </c>
      <c r="D599" s="4">
        <f t="shared" si="17"/>
        <v>4</v>
      </c>
      <c r="E599" s="3">
        <f>Sheet2!$B$5+(Sheet1!C599-1)*Sheet2!$B$3</f>
        <v>357.0190000000008</v>
      </c>
      <c r="F599" s="3">
        <f>Sheet2!$B$6+(Sheet1!D599-1)*Sheet2!$B$4+(B599-1)*Sheet2!$B$7</f>
        <v>159.89799999999997</v>
      </c>
      <c r="G599" s="2">
        <f>E599/Sheet2!$B$1</f>
        <v>0.35601645765524365</v>
      </c>
      <c r="H599" s="2">
        <f>F599/Sheet2!$B$2</f>
        <v>0.7085478796472725</v>
      </c>
    </row>
    <row r="600" spans="1:8" x14ac:dyDescent="0.35">
      <c r="A600" s="4">
        <v>599</v>
      </c>
      <c r="B600" s="4">
        <v>3</v>
      </c>
      <c r="C600" s="4">
        <f t="shared" si="16"/>
        <v>23</v>
      </c>
      <c r="D600" s="4">
        <f t="shared" si="17"/>
        <v>5</v>
      </c>
      <c r="E600" s="3">
        <f>Sheet2!$B$5+(Sheet1!C600-1)*Sheet2!$B$3</f>
        <v>357.0190000000008</v>
      </c>
      <c r="F600" s="3">
        <f>Sheet2!$B$6+(Sheet1!D600-1)*Sheet2!$B$4+(B600-1)*Sheet2!$B$7</f>
        <v>164.71199999999996</v>
      </c>
      <c r="G600" s="2">
        <f>E600/Sheet2!$B$1</f>
        <v>0.35601645765524365</v>
      </c>
      <c r="H600" s="2">
        <f>F600/Sheet2!$B$2</f>
        <v>0.7298799131475161</v>
      </c>
    </row>
    <row r="601" spans="1:8" x14ac:dyDescent="0.35">
      <c r="A601" s="4">
        <v>600</v>
      </c>
      <c r="B601" s="4">
        <v>3</v>
      </c>
      <c r="C601" s="4">
        <f t="shared" si="16"/>
        <v>23</v>
      </c>
      <c r="D601" s="4">
        <f t="shared" si="17"/>
        <v>6</v>
      </c>
      <c r="E601" s="3">
        <f>Sheet2!$B$5+(Sheet1!C601-1)*Sheet2!$B$3</f>
        <v>357.0190000000008</v>
      </c>
      <c r="F601" s="3">
        <f>Sheet2!$B$6+(Sheet1!D601-1)*Sheet2!$B$4+(B601-1)*Sheet2!$B$7</f>
        <v>169.52599999999995</v>
      </c>
      <c r="G601" s="2">
        <f>E601/Sheet2!$B$1</f>
        <v>0.35601645765524365</v>
      </c>
      <c r="H601" s="2">
        <f>F601/Sheet2!$B$2</f>
        <v>0.75121194664775981</v>
      </c>
    </row>
    <row r="602" spans="1:8" x14ac:dyDescent="0.35">
      <c r="A602" s="4">
        <v>601</v>
      </c>
      <c r="B602" s="4">
        <v>3</v>
      </c>
      <c r="C602" s="4">
        <f t="shared" si="16"/>
        <v>24</v>
      </c>
      <c r="D602" s="4">
        <f t="shared" si="17"/>
        <v>1</v>
      </c>
      <c r="E602" s="3">
        <f>Sheet2!$B$5+(Sheet1!C602-1)*Sheet2!$B$3</f>
        <v>369.69300000000078</v>
      </c>
      <c r="F602" s="3">
        <f>Sheet2!$B$6+(Sheet1!D602-1)*Sheet2!$B$4+(B602-1)*Sheet2!$B$7</f>
        <v>145.45599999999999</v>
      </c>
      <c r="G602" s="2">
        <f>E602/Sheet2!$B$1</f>
        <v>0.36865486789201685</v>
      </c>
      <c r="H602" s="2">
        <f>F602/Sheet2!$B$2</f>
        <v>0.64455177914654138</v>
      </c>
    </row>
    <row r="603" spans="1:8" x14ac:dyDescent="0.35">
      <c r="A603" s="4">
        <v>602</v>
      </c>
      <c r="B603" s="4">
        <v>3</v>
      </c>
      <c r="C603" s="4">
        <f t="shared" si="16"/>
        <v>24</v>
      </c>
      <c r="D603" s="4">
        <f t="shared" si="17"/>
        <v>2</v>
      </c>
      <c r="E603" s="3">
        <f>Sheet2!$B$5+(Sheet1!C603-1)*Sheet2!$B$3</f>
        <v>369.69300000000078</v>
      </c>
      <c r="F603" s="3">
        <f>Sheet2!$B$6+(Sheet1!D603-1)*Sheet2!$B$4+(B603-1)*Sheet2!$B$7</f>
        <v>150.26999999999998</v>
      </c>
      <c r="G603" s="2">
        <f>E603/Sheet2!$B$1</f>
        <v>0.36865486789201685</v>
      </c>
      <c r="H603" s="2">
        <f>F603/Sheet2!$B$2</f>
        <v>0.66588381264678509</v>
      </c>
    </row>
    <row r="604" spans="1:8" x14ac:dyDescent="0.35">
      <c r="A604" s="4">
        <v>603</v>
      </c>
      <c r="B604" s="4">
        <v>3</v>
      </c>
      <c r="C604" s="4">
        <f t="shared" si="16"/>
        <v>24</v>
      </c>
      <c r="D604" s="4">
        <f t="shared" si="17"/>
        <v>3</v>
      </c>
      <c r="E604" s="3">
        <f>Sheet2!$B$5+(Sheet1!C604-1)*Sheet2!$B$3</f>
        <v>369.69300000000078</v>
      </c>
      <c r="F604" s="3">
        <f>Sheet2!$B$6+(Sheet1!D604-1)*Sheet2!$B$4+(B604-1)*Sheet2!$B$7</f>
        <v>155.08399999999997</v>
      </c>
      <c r="G604" s="2">
        <f>E604/Sheet2!$B$1</f>
        <v>0.36865486789201685</v>
      </c>
      <c r="H604" s="2">
        <f>F604/Sheet2!$B$2</f>
        <v>0.6872158461470288</v>
      </c>
    </row>
    <row r="605" spans="1:8" x14ac:dyDescent="0.35">
      <c r="A605" s="4">
        <v>604</v>
      </c>
      <c r="B605" s="4">
        <v>3</v>
      </c>
      <c r="C605" s="4">
        <f t="shared" si="16"/>
        <v>24</v>
      </c>
      <c r="D605" s="4">
        <f t="shared" si="17"/>
        <v>4</v>
      </c>
      <c r="E605" s="3">
        <f>Sheet2!$B$5+(Sheet1!C605-1)*Sheet2!$B$3</f>
        <v>369.69300000000078</v>
      </c>
      <c r="F605" s="3">
        <f>Sheet2!$B$6+(Sheet1!D605-1)*Sheet2!$B$4+(B605-1)*Sheet2!$B$7</f>
        <v>159.89799999999997</v>
      </c>
      <c r="G605" s="2">
        <f>E605/Sheet2!$B$1</f>
        <v>0.36865486789201685</v>
      </c>
      <c r="H605" s="2">
        <f>F605/Sheet2!$B$2</f>
        <v>0.7085478796472725</v>
      </c>
    </row>
    <row r="606" spans="1:8" x14ac:dyDescent="0.35">
      <c r="A606" s="4">
        <v>605</v>
      </c>
      <c r="B606" s="4">
        <v>3</v>
      </c>
      <c r="C606" s="4">
        <f t="shared" si="16"/>
        <v>24</v>
      </c>
      <c r="D606" s="4">
        <f t="shared" si="17"/>
        <v>5</v>
      </c>
      <c r="E606" s="3">
        <f>Sheet2!$B$5+(Sheet1!C606-1)*Sheet2!$B$3</f>
        <v>369.69300000000078</v>
      </c>
      <c r="F606" s="3">
        <f>Sheet2!$B$6+(Sheet1!D606-1)*Sheet2!$B$4+(B606-1)*Sheet2!$B$7</f>
        <v>164.71199999999996</v>
      </c>
      <c r="G606" s="2">
        <f>E606/Sheet2!$B$1</f>
        <v>0.36865486789201685</v>
      </c>
      <c r="H606" s="2">
        <f>F606/Sheet2!$B$2</f>
        <v>0.7298799131475161</v>
      </c>
    </row>
    <row r="607" spans="1:8" x14ac:dyDescent="0.35">
      <c r="A607" s="4">
        <v>606</v>
      </c>
      <c r="B607" s="4">
        <v>3</v>
      </c>
      <c r="C607" s="4">
        <f t="shared" si="16"/>
        <v>24</v>
      </c>
      <c r="D607" s="4">
        <f t="shared" si="17"/>
        <v>6</v>
      </c>
      <c r="E607" s="3">
        <f>Sheet2!$B$5+(Sheet1!C607-1)*Sheet2!$B$3</f>
        <v>369.69300000000078</v>
      </c>
      <c r="F607" s="3">
        <f>Sheet2!$B$6+(Sheet1!D607-1)*Sheet2!$B$4+(B607-1)*Sheet2!$B$7</f>
        <v>169.52599999999995</v>
      </c>
      <c r="G607" s="2">
        <f>E607/Sheet2!$B$1</f>
        <v>0.36865486789201685</v>
      </c>
      <c r="H607" s="2">
        <f>F607/Sheet2!$B$2</f>
        <v>0.75121194664775981</v>
      </c>
    </row>
    <row r="608" spans="1:8" x14ac:dyDescent="0.35">
      <c r="A608" s="4">
        <v>607</v>
      </c>
      <c r="B608" s="4">
        <v>3</v>
      </c>
      <c r="C608" s="4">
        <f t="shared" si="16"/>
        <v>25</v>
      </c>
      <c r="D608" s="4">
        <f t="shared" si="17"/>
        <v>1</v>
      </c>
      <c r="E608" s="3">
        <f>Sheet2!$B$5+(Sheet1!C608-1)*Sheet2!$B$3</f>
        <v>382.36700000000087</v>
      </c>
      <c r="F608" s="3">
        <f>Sheet2!$B$6+(Sheet1!D608-1)*Sheet2!$B$4+(B608-1)*Sheet2!$B$7</f>
        <v>145.45599999999999</v>
      </c>
      <c r="G608" s="2">
        <f>E608/Sheet2!$B$1</f>
        <v>0.38129327812879021</v>
      </c>
      <c r="H608" s="2">
        <f>F608/Sheet2!$B$2</f>
        <v>0.64455177914654138</v>
      </c>
    </row>
    <row r="609" spans="1:8" x14ac:dyDescent="0.35">
      <c r="A609" s="4">
        <v>608</v>
      </c>
      <c r="B609" s="4">
        <v>3</v>
      </c>
      <c r="C609" s="4">
        <f t="shared" si="16"/>
        <v>25</v>
      </c>
      <c r="D609" s="4">
        <f t="shared" si="17"/>
        <v>2</v>
      </c>
      <c r="E609" s="3">
        <f>Sheet2!$B$5+(Sheet1!C609-1)*Sheet2!$B$3</f>
        <v>382.36700000000087</v>
      </c>
      <c r="F609" s="3">
        <f>Sheet2!$B$6+(Sheet1!D609-1)*Sheet2!$B$4+(B609-1)*Sheet2!$B$7</f>
        <v>150.26999999999998</v>
      </c>
      <c r="G609" s="2">
        <f>E609/Sheet2!$B$1</f>
        <v>0.38129327812879021</v>
      </c>
      <c r="H609" s="2">
        <f>F609/Sheet2!$B$2</f>
        <v>0.66588381264678509</v>
      </c>
    </row>
    <row r="610" spans="1:8" x14ac:dyDescent="0.35">
      <c r="A610" s="4">
        <v>609</v>
      </c>
      <c r="B610" s="4">
        <v>3</v>
      </c>
      <c r="C610" s="4">
        <f t="shared" si="16"/>
        <v>25</v>
      </c>
      <c r="D610" s="4">
        <f t="shared" si="17"/>
        <v>3</v>
      </c>
      <c r="E610" s="3">
        <f>Sheet2!$B$5+(Sheet1!C610-1)*Sheet2!$B$3</f>
        <v>382.36700000000087</v>
      </c>
      <c r="F610" s="3">
        <f>Sheet2!$B$6+(Sheet1!D610-1)*Sheet2!$B$4+(B610-1)*Sheet2!$B$7</f>
        <v>155.08399999999997</v>
      </c>
      <c r="G610" s="2">
        <f>E610/Sheet2!$B$1</f>
        <v>0.38129327812879021</v>
      </c>
      <c r="H610" s="2">
        <f>F610/Sheet2!$B$2</f>
        <v>0.6872158461470288</v>
      </c>
    </row>
    <row r="611" spans="1:8" x14ac:dyDescent="0.35">
      <c r="A611" s="4">
        <v>610</v>
      </c>
      <c r="B611" s="4">
        <v>3</v>
      </c>
      <c r="C611" s="4">
        <f t="shared" si="16"/>
        <v>25</v>
      </c>
      <c r="D611" s="4">
        <f t="shared" si="17"/>
        <v>4</v>
      </c>
      <c r="E611" s="3">
        <f>Sheet2!$B$5+(Sheet1!C611-1)*Sheet2!$B$3</f>
        <v>382.36700000000087</v>
      </c>
      <c r="F611" s="3">
        <f>Sheet2!$B$6+(Sheet1!D611-1)*Sheet2!$B$4+(B611-1)*Sheet2!$B$7</f>
        <v>159.89799999999997</v>
      </c>
      <c r="G611" s="2">
        <f>E611/Sheet2!$B$1</f>
        <v>0.38129327812879021</v>
      </c>
      <c r="H611" s="2">
        <f>F611/Sheet2!$B$2</f>
        <v>0.7085478796472725</v>
      </c>
    </row>
    <row r="612" spans="1:8" x14ac:dyDescent="0.35">
      <c r="A612" s="4">
        <v>611</v>
      </c>
      <c r="B612" s="4">
        <v>3</v>
      </c>
      <c r="C612" s="4">
        <f t="shared" si="16"/>
        <v>25</v>
      </c>
      <c r="D612" s="4">
        <f t="shared" si="17"/>
        <v>5</v>
      </c>
      <c r="E612" s="3">
        <f>Sheet2!$B$5+(Sheet1!C612-1)*Sheet2!$B$3</f>
        <v>382.36700000000087</v>
      </c>
      <c r="F612" s="3">
        <f>Sheet2!$B$6+(Sheet1!D612-1)*Sheet2!$B$4+(B612-1)*Sheet2!$B$7</f>
        <v>164.71199999999996</v>
      </c>
      <c r="G612" s="2">
        <f>E612/Sheet2!$B$1</f>
        <v>0.38129327812879021</v>
      </c>
      <c r="H612" s="2">
        <f>F612/Sheet2!$B$2</f>
        <v>0.7298799131475161</v>
      </c>
    </row>
    <row r="613" spans="1:8" x14ac:dyDescent="0.35">
      <c r="A613" s="4">
        <v>612</v>
      </c>
      <c r="B613" s="4">
        <v>3</v>
      </c>
      <c r="C613" s="4">
        <f t="shared" si="16"/>
        <v>25</v>
      </c>
      <c r="D613" s="4">
        <f t="shared" si="17"/>
        <v>6</v>
      </c>
      <c r="E613" s="3">
        <f>Sheet2!$B$5+(Sheet1!C613-1)*Sheet2!$B$3</f>
        <v>382.36700000000087</v>
      </c>
      <c r="F613" s="3">
        <f>Sheet2!$B$6+(Sheet1!D613-1)*Sheet2!$B$4+(B613-1)*Sheet2!$B$7</f>
        <v>169.52599999999995</v>
      </c>
      <c r="G613" s="2">
        <f>E613/Sheet2!$B$1</f>
        <v>0.38129327812879021</v>
      </c>
      <c r="H613" s="2">
        <f>F613/Sheet2!$B$2</f>
        <v>0.75121194664775981</v>
      </c>
    </row>
    <row r="614" spans="1:8" x14ac:dyDescent="0.35">
      <c r="A614" s="4">
        <v>613</v>
      </c>
      <c r="B614" s="4">
        <v>3</v>
      </c>
      <c r="C614" s="4">
        <f t="shared" si="16"/>
        <v>26</v>
      </c>
      <c r="D614" s="4">
        <f t="shared" si="17"/>
        <v>1</v>
      </c>
      <c r="E614" s="3">
        <f>Sheet2!$B$5+(Sheet1!C614-1)*Sheet2!$B$3</f>
        <v>395.04100000000085</v>
      </c>
      <c r="F614" s="3">
        <f>Sheet2!$B$6+(Sheet1!D614-1)*Sheet2!$B$4+(B614-1)*Sheet2!$B$7</f>
        <v>145.45599999999999</v>
      </c>
      <c r="G614" s="2">
        <f>E614/Sheet2!$B$1</f>
        <v>0.39393168836556341</v>
      </c>
      <c r="H614" s="2">
        <f>F614/Sheet2!$B$2</f>
        <v>0.64455177914654138</v>
      </c>
    </row>
    <row r="615" spans="1:8" x14ac:dyDescent="0.35">
      <c r="A615" s="4">
        <v>614</v>
      </c>
      <c r="B615" s="4">
        <v>3</v>
      </c>
      <c r="C615" s="4">
        <f t="shared" si="16"/>
        <v>26</v>
      </c>
      <c r="D615" s="4">
        <f t="shared" si="17"/>
        <v>2</v>
      </c>
      <c r="E615" s="3">
        <f>Sheet2!$B$5+(Sheet1!C615-1)*Sheet2!$B$3</f>
        <v>395.04100000000085</v>
      </c>
      <c r="F615" s="3">
        <f>Sheet2!$B$6+(Sheet1!D615-1)*Sheet2!$B$4+(B615-1)*Sheet2!$B$7</f>
        <v>150.26999999999998</v>
      </c>
      <c r="G615" s="2">
        <f>E615/Sheet2!$B$1</f>
        <v>0.39393168836556341</v>
      </c>
      <c r="H615" s="2">
        <f>F615/Sheet2!$B$2</f>
        <v>0.66588381264678509</v>
      </c>
    </row>
    <row r="616" spans="1:8" x14ac:dyDescent="0.35">
      <c r="A616" s="4">
        <v>615</v>
      </c>
      <c r="B616" s="4">
        <v>3</v>
      </c>
      <c r="C616" s="4">
        <f t="shared" si="16"/>
        <v>26</v>
      </c>
      <c r="D616" s="4">
        <f t="shared" si="17"/>
        <v>3</v>
      </c>
      <c r="E616" s="3">
        <f>Sheet2!$B$5+(Sheet1!C616-1)*Sheet2!$B$3</f>
        <v>395.04100000000085</v>
      </c>
      <c r="F616" s="3">
        <f>Sheet2!$B$6+(Sheet1!D616-1)*Sheet2!$B$4+(B616-1)*Sheet2!$B$7</f>
        <v>155.08399999999997</v>
      </c>
      <c r="G616" s="2">
        <f>E616/Sheet2!$B$1</f>
        <v>0.39393168836556341</v>
      </c>
      <c r="H616" s="2">
        <f>F616/Sheet2!$B$2</f>
        <v>0.6872158461470288</v>
      </c>
    </row>
    <row r="617" spans="1:8" x14ac:dyDescent="0.35">
      <c r="A617" s="4">
        <v>616</v>
      </c>
      <c r="B617" s="4">
        <v>3</v>
      </c>
      <c r="C617" s="4">
        <f t="shared" si="16"/>
        <v>26</v>
      </c>
      <c r="D617" s="4">
        <f t="shared" si="17"/>
        <v>4</v>
      </c>
      <c r="E617" s="3">
        <f>Sheet2!$B$5+(Sheet1!C617-1)*Sheet2!$B$3</f>
        <v>395.04100000000085</v>
      </c>
      <c r="F617" s="3">
        <f>Sheet2!$B$6+(Sheet1!D617-1)*Sheet2!$B$4+(B617-1)*Sheet2!$B$7</f>
        <v>159.89799999999997</v>
      </c>
      <c r="G617" s="2">
        <f>E617/Sheet2!$B$1</f>
        <v>0.39393168836556341</v>
      </c>
      <c r="H617" s="2">
        <f>F617/Sheet2!$B$2</f>
        <v>0.7085478796472725</v>
      </c>
    </row>
    <row r="618" spans="1:8" x14ac:dyDescent="0.35">
      <c r="A618" s="4">
        <v>617</v>
      </c>
      <c r="B618" s="4">
        <v>3</v>
      </c>
      <c r="C618" s="4">
        <f t="shared" si="16"/>
        <v>26</v>
      </c>
      <c r="D618" s="4">
        <f t="shared" si="17"/>
        <v>5</v>
      </c>
      <c r="E618" s="3">
        <f>Sheet2!$B$5+(Sheet1!C618-1)*Sheet2!$B$3</f>
        <v>395.04100000000085</v>
      </c>
      <c r="F618" s="3">
        <f>Sheet2!$B$6+(Sheet1!D618-1)*Sheet2!$B$4+(B618-1)*Sheet2!$B$7</f>
        <v>164.71199999999996</v>
      </c>
      <c r="G618" s="2">
        <f>E618/Sheet2!$B$1</f>
        <v>0.39393168836556341</v>
      </c>
      <c r="H618" s="2">
        <f>F618/Sheet2!$B$2</f>
        <v>0.7298799131475161</v>
      </c>
    </row>
    <row r="619" spans="1:8" x14ac:dyDescent="0.35">
      <c r="A619" s="4">
        <v>618</v>
      </c>
      <c r="B619" s="4">
        <v>3</v>
      </c>
      <c r="C619" s="4">
        <f t="shared" si="16"/>
        <v>26</v>
      </c>
      <c r="D619" s="4">
        <f t="shared" si="17"/>
        <v>6</v>
      </c>
      <c r="E619" s="3">
        <f>Sheet2!$B$5+(Sheet1!C619-1)*Sheet2!$B$3</f>
        <v>395.04100000000085</v>
      </c>
      <c r="F619" s="3">
        <f>Sheet2!$B$6+(Sheet1!D619-1)*Sheet2!$B$4+(B619-1)*Sheet2!$B$7</f>
        <v>169.52599999999995</v>
      </c>
      <c r="G619" s="2">
        <f>E619/Sheet2!$B$1</f>
        <v>0.39393168836556341</v>
      </c>
      <c r="H619" s="2">
        <f>F619/Sheet2!$B$2</f>
        <v>0.75121194664775981</v>
      </c>
    </row>
    <row r="620" spans="1:8" x14ac:dyDescent="0.35">
      <c r="A620" s="4">
        <v>619</v>
      </c>
      <c r="B620" s="4">
        <v>3</v>
      </c>
      <c r="C620" s="4">
        <f t="shared" si="16"/>
        <v>27</v>
      </c>
      <c r="D620" s="4">
        <f t="shared" si="17"/>
        <v>1</v>
      </c>
      <c r="E620" s="3">
        <f>Sheet2!$B$5+(Sheet1!C620-1)*Sheet2!$B$3</f>
        <v>407.71500000000094</v>
      </c>
      <c r="F620" s="3">
        <f>Sheet2!$B$6+(Sheet1!D620-1)*Sheet2!$B$4+(B620-1)*Sheet2!$B$7</f>
        <v>145.45599999999999</v>
      </c>
      <c r="G620" s="2">
        <f>E620/Sheet2!$B$1</f>
        <v>0.40657009860233673</v>
      </c>
      <c r="H620" s="2">
        <f>F620/Sheet2!$B$2</f>
        <v>0.64455177914654138</v>
      </c>
    </row>
    <row r="621" spans="1:8" x14ac:dyDescent="0.35">
      <c r="A621" s="4">
        <v>620</v>
      </c>
      <c r="B621" s="4">
        <v>3</v>
      </c>
      <c r="C621" s="4">
        <f t="shared" si="16"/>
        <v>27</v>
      </c>
      <c r="D621" s="4">
        <f t="shared" si="17"/>
        <v>2</v>
      </c>
      <c r="E621" s="3">
        <f>Sheet2!$B$5+(Sheet1!C621-1)*Sheet2!$B$3</f>
        <v>407.71500000000094</v>
      </c>
      <c r="F621" s="3">
        <f>Sheet2!$B$6+(Sheet1!D621-1)*Sheet2!$B$4+(B621-1)*Sheet2!$B$7</f>
        <v>150.26999999999998</v>
      </c>
      <c r="G621" s="2">
        <f>E621/Sheet2!$B$1</f>
        <v>0.40657009860233673</v>
      </c>
      <c r="H621" s="2">
        <f>F621/Sheet2!$B$2</f>
        <v>0.66588381264678509</v>
      </c>
    </row>
    <row r="622" spans="1:8" x14ac:dyDescent="0.35">
      <c r="A622" s="4">
        <v>621</v>
      </c>
      <c r="B622" s="4">
        <v>3</v>
      </c>
      <c r="C622" s="4">
        <f t="shared" si="16"/>
        <v>27</v>
      </c>
      <c r="D622" s="4">
        <f t="shared" si="17"/>
        <v>3</v>
      </c>
      <c r="E622" s="3">
        <f>Sheet2!$B$5+(Sheet1!C622-1)*Sheet2!$B$3</f>
        <v>407.71500000000094</v>
      </c>
      <c r="F622" s="3">
        <f>Sheet2!$B$6+(Sheet1!D622-1)*Sheet2!$B$4+(B622-1)*Sheet2!$B$7</f>
        <v>155.08399999999997</v>
      </c>
      <c r="G622" s="2">
        <f>E622/Sheet2!$B$1</f>
        <v>0.40657009860233673</v>
      </c>
      <c r="H622" s="2">
        <f>F622/Sheet2!$B$2</f>
        <v>0.6872158461470288</v>
      </c>
    </row>
    <row r="623" spans="1:8" x14ac:dyDescent="0.35">
      <c r="A623" s="4">
        <v>622</v>
      </c>
      <c r="B623" s="4">
        <v>3</v>
      </c>
      <c r="C623" s="4">
        <f t="shared" si="16"/>
        <v>27</v>
      </c>
      <c r="D623" s="4">
        <f t="shared" si="17"/>
        <v>4</v>
      </c>
      <c r="E623" s="3">
        <f>Sheet2!$B$5+(Sheet1!C623-1)*Sheet2!$B$3</f>
        <v>407.71500000000094</v>
      </c>
      <c r="F623" s="3">
        <f>Sheet2!$B$6+(Sheet1!D623-1)*Sheet2!$B$4+(B623-1)*Sheet2!$B$7</f>
        <v>159.89799999999997</v>
      </c>
      <c r="G623" s="2">
        <f>E623/Sheet2!$B$1</f>
        <v>0.40657009860233673</v>
      </c>
      <c r="H623" s="2">
        <f>F623/Sheet2!$B$2</f>
        <v>0.7085478796472725</v>
      </c>
    </row>
    <row r="624" spans="1:8" x14ac:dyDescent="0.35">
      <c r="A624" s="4">
        <v>623</v>
      </c>
      <c r="B624" s="4">
        <v>3</v>
      </c>
      <c r="C624" s="4">
        <f t="shared" si="16"/>
        <v>27</v>
      </c>
      <c r="D624" s="4">
        <f t="shared" si="17"/>
        <v>5</v>
      </c>
      <c r="E624" s="3">
        <f>Sheet2!$B$5+(Sheet1!C624-1)*Sheet2!$B$3</f>
        <v>407.71500000000094</v>
      </c>
      <c r="F624" s="3">
        <f>Sheet2!$B$6+(Sheet1!D624-1)*Sheet2!$B$4+(B624-1)*Sheet2!$B$7</f>
        <v>164.71199999999996</v>
      </c>
      <c r="G624" s="2">
        <f>E624/Sheet2!$B$1</f>
        <v>0.40657009860233673</v>
      </c>
      <c r="H624" s="2">
        <f>F624/Sheet2!$B$2</f>
        <v>0.7298799131475161</v>
      </c>
    </row>
    <row r="625" spans="1:8" x14ac:dyDescent="0.35">
      <c r="A625" s="4">
        <v>624</v>
      </c>
      <c r="B625" s="4">
        <v>3</v>
      </c>
      <c r="C625" s="4">
        <f t="shared" ref="C625:C688" si="18">INT((A625-475)/6)+3</f>
        <v>27</v>
      </c>
      <c r="D625" s="4">
        <f t="shared" si="17"/>
        <v>6</v>
      </c>
      <c r="E625" s="3">
        <f>Sheet2!$B$5+(Sheet1!C625-1)*Sheet2!$B$3</f>
        <v>407.71500000000094</v>
      </c>
      <c r="F625" s="3">
        <f>Sheet2!$B$6+(Sheet1!D625-1)*Sheet2!$B$4+(B625-1)*Sheet2!$B$7</f>
        <v>169.52599999999995</v>
      </c>
      <c r="G625" s="2">
        <f>E625/Sheet2!$B$1</f>
        <v>0.40657009860233673</v>
      </c>
      <c r="H625" s="2">
        <f>F625/Sheet2!$B$2</f>
        <v>0.75121194664775981</v>
      </c>
    </row>
    <row r="626" spans="1:8" x14ac:dyDescent="0.35">
      <c r="A626" s="4">
        <v>625</v>
      </c>
      <c r="B626" s="4">
        <v>3</v>
      </c>
      <c r="C626" s="4">
        <f t="shared" si="18"/>
        <v>28</v>
      </c>
      <c r="D626" s="4">
        <f t="shared" si="17"/>
        <v>1</v>
      </c>
      <c r="E626" s="3">
        <f>Sheet2!$B$5+(Sheet1!C626-1)*Sheet2!$B$3</f>
        <v>420.38900000000092</v>
      </c>
      <c r="F626" s="3">
        <f>Sheet2!$B$6+(Sheet1!D626-1)*Sheet2!$B$4+(B626-1)*Sheet2!$B$7</f>
        <v>145.45599999999999</v>
      </c>
      <c r="G626" s="2">
        <f>E626/Sheet2!$B$1</f>
        <v>0.41920850883910998</v>
      </c>
      <c r="H626" s="2">
        <f>F626/Sheet2!$B$2</f>
        <v>0.64455177914654138</v>
      </c>
    </row>
    <row r="627" spans="1:8" x14ac:dyDescent="0.35">
      <c r="A627" s="4">
        <v>626</v>
      </c>
      <c r="B627" s="4">
        <v>3</v>
      </c>
      <c r="C627" s="4">
        <f t="shared" si="18"/>
        <v>28</v>
      </c>
      <c r="D627" s="4">
        <f t="shared" si="17"/>
        <v>2</v>
      </c>
      <c r="E627" s="3">
        <f>Sheet2!$B$5+(Sheet1!C627-1)*Sheet2!$B$3</f>
        <v>420.38900000000092</v>
      </c>
      <c r="F627" s="3">
        <f>Sheet2!$B$6+(Sheet1!D627-1)*Sheet2!$B$4+(B627-1)*Sheet2!$B$7</f>
        <v>150.26999999999998</v>
      </c>
      <c r="G627" s="2">
        <f>E627/Sheet2!$B$1</f>
        <v>0.41920850883910998</v>
      </c>
      <c r="H627" s="2">
        <f>F627/Sheet2!$B$2</f>
        <v>0.66588381264678509</v>
      </c>
    </row>
    <row r="628" spans="1:8" x14ac:dyDescent="0.35">
      <c r="A628" s="4">
        <v>627</v>
      </c>
      <c r="B628" s="4">
        <v>3</v>
      </c>
      <c r="C628" s="4">
        <f t="shared" si="18"/>
        <v>28</v>
      </c>
      <c r="D628" s="4">
        <f t="shared" si="17"/>
        <v>3</v>
      </c>
      <c r="E628" s="3">
        <f>Sheet2!$B$5+(Sheet1!C628-1)*Sheet2!$B$3</f>
        <v>420.38900000000092</v>
      </c>
      <c r="F628" s="3">
        <f>Sheet2!$B$6+(Sheet1!D628-1)*Sheet2!$B$4+(B628-1)*Sheet2!$B$7</f>
        <v>155.08399999999997</v>
      </c>
      <c r="G628" s="2">
        <f>E628/Sheet2!$B$1</f>
        <v>0.41920850883910998</v>
      </c>
      <c r="H628" s="2">
        <f>F628/Sheet2!$B$2</f>
        <v>0.6872158461470288</v>
      </c>
    </row>
    <row r="629" spans="1:8" x14ac:dyDescent="0.35">
      <c r="A629" s="4">
        <v>628</v>
      </c>
      <c r="B629" s="4">
        <v>3</v>
      </c>
      <c r="C629" s="4">
        <f t="shared" si="18"/>
        <v>28</v>
      </c>
      <c r="D629" s="4">
        <f t="shared" si="17"/>
        <v>4</v>
      </c>
      <c r="E629" s="3">
        <f>Sheet2!$B$5+(Sheet1!C629-1)*Sheet2!$B$3</f>
        <v>420.38900000000092</v>
      </c>
      <c r="F629" s="3">
        <f>Sheet2!$B$6+(Sheet1!D629-1)*Sheet2!$B$4+(B629-1)*Sheet2!$B$7</f>
        <v>159.89799999999997</v>
      </c>
      <c r="G629" s="2">
        <f>E629/Sheet2!$B$1</f>
        <v>0.41920850883910998</v>
      </c>
      <c r="H629" s="2">
        <f>F629/Sheet2!$B$2</f>
        <v>0.7085478796472725</v>
      </c>
    </row>
    <row r="630" spans="1:8" x14ac:dyDescent="0.35">
      <c r="A630" s="4">
        <v>629</v>
      </c>
      <c r="B630" s="4">
        <v>3</v>
      </c>
      <c r="C630" s="4">
        <f t="shared" si="18"/>
        <v>28</v>
      </c>
      <c r="D630" s="4">
        <f t="shared" si="17"/>
        <v>5</v>
      </c>
      <c r="E630" s="3">
        <f>Sheet2!$B$5+(Sheet1!C630-1)*Sheet2!$B$3</f>
        <v>420.38900000000092</v>
      </c>
      <c r="F630" s="3">
        <f>Sheet2!$B$6+(Sheet1!D630-1)*Sheet2!$B$4+(B630-1)*Sheet2!$B$7</f>
        <v>164.71199999999996</v>
      </c>
      <c r="G630" s="2">
        <f>E630/Sheet2!$B$1</f>
        <v>0.41920850883910998</v>
      </c>
      <c r="H630" s="2">
        <f>F630/Sheet2!$B$2</f>
        <v>0.7298799131475161</v>
      </c>
    </row>
    <row r="631" spans="1:8" x14ac:dyDescent="0.35">
      <c r="A631" s="4">
        <v>630</v>
      </c>
      <c r="B631" s="4">
        <v>3</v>
      </c>
      <c r="C631" s="4">
        <f t="shared" si="18"/>
        <v>28</v>
      </c>
      <c r="D631" s="4">
        <f t="shared" si="17"/>
        <v>6</v>
      </c>
      <c r="E631" s="3">
        <f>Sheet2!$B$5+(Sheet1!C631-1)*Sheet2!$B$3</f>
        <v>420.38900000000092</v>
      </c>
      <c r="F631" s="3">
        <f>Sheet2!$B$6+(Sheet1!D631-1)*Sheet2!$B$4+(B631-1)*Sheet2!$B$7</f>
        <v>169.52599999999995</v>
      </c>
      <c r="G631" s="2">
        <f>E631/Sheet2!$B$1</f>
        <v>0.41920850883910998</v>
      </c>
      <c r="H631" s="2">
        <f>F631/Sheet2!$B$2</f>
        <v>0.75121194664775981</v>
      </c>
    </row>
    <row r="632" spans="1:8" x14ac:dyDescent="0.35">
      <c r="A632" s="4">
        <v>631</v>
      </c>
      <c r="B632" s="4">
        <v>3</v>
      </c>
      <c r="C632" s="4">
        <f>INT((A632-475)/6)+4</f>
        <v>30</v>
      </c>
      <c r="D632" s="4">
        <f t="shared" si="17"/>
        <v>1</v>
      </c>
      <c r="E632" s="3">
        <f>Sheet2!$B$5+(Sheet1!C632-1)*Sheet2!$B$3</f>
        <v>445.73700000000099</v>
      </c>
      <c r="F632" s="3">
        <f>Sheet2!$B$6+(Sheet1!D632-1)*Sheet2!$B$4+(B632-1)*Sheet2!$B$7</f>
        <v>145.45599999999999</v>
      </c>
      <c r="G632" s="2">
        <f>E632/Sheet2!$B$1</f>
        <v>0.44448532931265655</v>
      </c>
      <c r="H632" s="2">
        <f>F632/Sheet2!$B$2</f>
        <v>0.64455177914654138</v>
      </c>
    </row>
    <row r="633" spans="1:8" x14ac:dyDescent="0.35">
      <c r="A633" s="4">
        <v>632</v>
      </c>
      <c r="B633" s="4">
        <v>3</v>
      </c>
      <c r="C633" s="4">
        <f t="shared" ref="C633:C696" si="19">INT((A633-475)/6)+4</f>
        <v>30</v>
      </c>
      <c r="D633" s="4">
        <f t="shared" si="17"/>
        <v>2</v>
      </c>
      <c r="E633" s="3">
        <f>Sheet2!$B$5+(Sheet1!C633-1)*Sheet2!$B$3</f>
        <v>445.73700000000099</v>
      </c>
      <c r="F633" s="3">
        <f>Sheet2!$B$6+(Sheet1!D633-1)*Sheet2!$B$4+(B633-1)*Sheet2!$B$7</f>
        <v>150.26999999999998</v>
      </c>
      <c r="G633" s="2">
        <f>E633/Sheet2!$B$1</f>
        <v>0.44448532931265655</v>
      </c>
      <c r="H633" s="2">
        <f>F633/Sheet2!$B$2</f>
        <v>0.66588381264678509</v>
      </c>
    </row>
    <row r="634" spans="1:8" x14ac:dyDescent="0.35">
      <c r="A634" s="4">
        <v>633</v>
      </c>
      <c r="B634" s="4">
        <v>3</v>
      </c>
      <c r="C634" s="4">
        <f t="shared" si="19"/>
        <v>30</v>
      </c>
      <c r="D634" s="4">
        <f t="shared" si="17"/>
        <v>3</v>
      </c>
      <c r="E634" s="3">
        <f>Sheet2!$B$5+(Sheet1!C634-1)*Sheet2!$B$3</f>
        <v>445.73700000000099</v>
      </c>
      <c r="F634" s="3">
        <f>Sheet2!$B$6+(Sheet1!D634-1)*Sheet2!$B$4+(B634-1)*Sheet2!$B$7</f>
        <v>155.08399999999997</v>
      </c>
      <c r="G634" s="2">
        <f>E634/Sheet2!$B$1</f>
        <v>0.44448532931265655</v>
      </c>
      <c r="H634" s="2">
        <f>F634/Sheet2!$B$2</f>
        <v>0.6872158461470288</v>
      </c>
    </row>
    <row r="635" spans="1:8" x14ac:dyDescent="0.35">
      <c r="A635" s="4">
        <v>634</v>
      </c>
      <c r="B635" s="4">
        <v>3</v>
      </c>
      <c r="C635" s="4">
        <f t="shared" si="19"/>
        <v>30</v>
      </c>
      <c r="D635" s="4">
        <f t="shared" si="17"/>
        <v>4</v>
      </c>
      <c r="E635" s="3">
        <f>Sheet2!$B$5+(Sheet1!C635-1)*Sheet2!$B$3</f>
        <v>445.73700000000099</v>
      </c>
      <c r="F635" s="3">
        <f>Sheet2!$B$6+(Sheet1!D635-1)*Sheet2!$B$4+(B635-1)*Sheet2!$B$7</f>
        <v>159.89799999999997</v>
      </c>
      <c r="G635" s="2">
        <f>E635/Sheet2!$B$1</f>
        <v>0.44448532931265655</v>
      </c>
      <c r="H635" s="2">
        <f>F635/Sheet2!$B$2</f>
        <v>0.7085478796472725</v>
      </c>
    </row>
    <row r="636" spans="1:8" x14ac:dyDescent="0.35">
      <c r="A636" s="4">
        <v>635</v>
      </c>
      <c r="B636" s="4">
        <v>3</v>
      </c>
      <c r="C636" s="4">
        <f t="shared" si="19"/>
        <v>30</v>
      </c>
      <c r="D636" s="4">
        <f t="shared" si="17"/>
        <v>5</v>
      </c>
      <c r="E636" s="3">
        <f>Sheet2!$B$5+(Sheet1!C636-1)*Sheet2!$B$3</f>
        <v>445.73700000000099</v>
      </c>
      <c r="F636" s="3">
        <f>Sheet2!$B$6+(Sheet1!D636-1)*Sheet2!$B$4+(B636-1)*Sheet2!$B$7</f>
        <v>164.71199999999996</v>
      </c>
      <c r="G636" s="2">
        <f>E636/Sheet2!$B$1</f>
        <v>0.44448532931265655</v>
      </c>
      <c r="H636" s="2">
        <f>F636/Sheet2!$B$2</f>
        <v>0.7298799131475161</v>
      </c>
    </row>
    <row r="637" spans="1:8" x14ac:dyDescent="0.35">
      <c r="A637" s="4">
        <v>636</v>
      </c>
      <c r="B637" s="4">
        <v>3</v>
      </c>
      <c r="C637" s="4">
        <f t="shared" si="19"/>
        <v>30</v>
      </c>
      <c r="D637" s="4">
        <f t="shared" si="17"/>
        <v>6</v>
      </c>
      <c r="E637" s="3">
        <f>Sheet2!$B$5+(Sheet1!C637-1)*Sheet2!$B$3</f>
        <v>445.73700000000099</v>
      </c>
      <c r="F637" s="3">
        <f>Sheet2!$B$6+(Sheet1!D637-1)*Sheet2!$B$4+(B637-1)*Sheet2!$B$7</f>
        <v>169.52599999999995</v>
      </c>
      <c r="G637" s="2">
        <f>E637/Sheet2!$B$1</f>
        <v>0.44448532931265655</v>
      </c>
      <c r="H637" s="2">
        <f>F637/Sheet2!$B$2</f>
        <v>0.75121194664775981</v>
      </c>
    </row>
    <row r="638" spans="1:8" x14ac:dyDescent="0.35">
      <c r="A638" s="4">
        <v>637</v>
      </c>
      <c r="B638" s="4">
        <v>3</v>
      </c>
      <c r="C638" s="4">
        <f t="shared" si="19"/>
        <v>31</v>
      </c>
      <c r="D638" s="4">
        <f t="shared" si="17"/>
        <v>1</v>
      </c>
      <c r="E638" s="3">
        <f>Sheet2!$B$5+(Sheet1!C638-1)*Sheet2!$B$3</f>
        <v>458.41100000000108</v>
      </c>
      <c r="F638" s="3">
        <f>Sheet2!$B$6+(Sheet1!D638-1)*Sheet2!$B$4+(B638-1)*Sheet2!$B$7</f>
        <v>145.45599999999999</v>
      </c>
      <c r="G638" s="2">
        <f>E638/Sheet2!$B$1</f>
        <v>0.45712373954942986</v>
      </c>
      <c r="H638" s="2">
        <f>F638/Sheet2!$B$2</f>
        <v>0.64455177914654138</v>
      </c>
    </row>
    <row r="639" spans="1:8" x14ac:dyDescent="0.35">
      <c r="A639" s="4">
        <v>638</v>
      </c>
      <c r="B639" s="4">
        <v>3</v>
      </c>
      <c r="C639" s="4">
        <f t="shared" si="19"/>
        <v>31</v>
      </c>
      <c r="D639" s="4">
        <f t="shared" si="17"/>
        <v>2</v>
      </c>
      <c r="E639" s="3">
        <f>Sheet2!$B$5+(Sheet1!C639-1)*Sheet2!$B$3</f>
        <v>458.41100000000108</v>
      </c>
      <c r="F639" s="3">
        <f>Sheet2!$B$6+(Sheet1!D639-1)*Sheet2!$B$4+(B639-1)*Sheet2!$B$7</f>
        <v>150.26999999999998</v>
      </c>
      <c r="G639" s="2">
        <f>E639/Sheet2!$B$1</f>
        <v>0.45712373954942986</v>
      </c>
      <c r="H639" s="2">
        <f>F639/Sheet2!$B$2</f>
        <v>0.66588381264678509</v>
      </c>
    </row>
    <row r="640" spans="1:8" x14ac:dyDescent="0.35">
      <c r="A640" s="4">
        <v>639</v>
      </c>
      <c r="B640" s="4">
        <v>3</v>
      </c>
      <c r="C640" s="4">
        <f t="shared" si="19"/>
        <v>31</v>
      </c>
      <c r="D640" s="4">
        <f t="shared" si="17"/>
        <v>3</v>
      </c>
      <c r="E640" s="3">
        <f>Sheet2!$B$5+(Sheet1!C640-1)*Sheet2!$B$3</f>
        <v>458.41100000000108</v>
      </c>
      <c r="F640" s="3">
        <f>Sheet2!$B$6+(Sheet1!D640-1)*Sheet2!$B$4+(B640-1)*Sheet2!$B$7</f>
        <v>155.08399999999997</v>
      </c>
      <c r="G640" s="2">
        <f>E640/Sheet2!$B$1</f>
        <v>0.45712373954942986</v>
      </c>
      <c r="H640" s="2">
        <f>F640/Sheet2!$B$2</f>
        <v>0.6872158461470288</v>
      </c>
    </row>
    <row r="641" spans="1:8" x14ac:dyDescent="0.35">
      <c r="A641" s="4">
        <v>640</v>
      </c>
      <c r="B641" s="4">
        <v>3</v>
      </c>
      <c r="C641" s="4">
        <f t="shared" si="19"/>
        <v>31</v>
      </c>
      <c r="D641" s="4">
        <f t="shared" si="17"/>
        <v>4</v>
      </c>
      <c r="E641" s="3">
        <f>Sheet2!$B$5+(Sheet1!C641-1)*Sheet2!$B$3</f>
        <v>458.41100000000108</v>
      </c>
      <c r="F641" s="3">
        <f>Sheet2!$B$6+(Sheet1!D641-1)*Sheet2!$B$4+(B641-1)*Sheet2!$B$7</f>
        <v>159.89799999999997</v>
      </c>
      <c r="G641" s="2">
        <f>E641/Sheet2!$B$1</f>
        <v>0.45712373954942986</v>
      </c>
      <c r="H641" s="2">
        <f>F641/Sheet2!$B$2</f>
        <v>0.7085478796472725</v>
      </c>
    </row>
    <row r="642" spans="1:8" x14ac:dyDescent="0.35">
      <c r="A642" s="4">
        <v>641</v>
      </c>
      <c r="B642" s="4">
        <v>3</v>
      </c>
      <c r="C642" s="4">
        <f t="shared" si="19"/>
        <v>31</v>
      </c>
      <c r="D642" s="4">
        <f t="shared" si="17"/>
        <v>5</v>
      </c>
      <c r="E642" s="3">
        <f>Sheet2!$B$5+(Sheet1!C642-1)*Sheet2!$B$3</f>
        <v>458.41100000000108</v>
      </c>
      <c r="F642" s="3">
        <f>Sheet2!$B$6+(Sheet1!D642-1)*Sheet2!$B$4+(B642-1)*Sheet2!$B$7</f>
        <v>164.71199999999996</v>
      </c>
      <c r="G642" s="2">
        <f>E642/Sheet2!$B$1</f>
        <v>0.45712373954942986</v>
      </c>
      <c r="H642" s="2">
        <f>F642/Sheet2!$B$2</f>
        <v>0.7298799131475161</v>
      </c>
    </row>
    <row r="643" spans="1:8" x14ac:dyDescent="0.35">
      <c r="A643" s="4">
        <v>642</v>
      </c>
      <c r="B643" s="4">
        <v>3</v>
      </c>
      <c r="C643" s="4">
        <f t="shared" si="19"/>
        <v>31</v>
      </c>
      <c r="D643" s="4">
        <f t="shared" ref="D643:D706" si="20">MOD(A643-1,6)+1</f>
        <v>6</v>
      </c>
      <c r="E643" s="3">
        <f>Sheet2!$B$5+(Sheet1!C643-1)*Sheet2!$B$3</f>
        <v>458.41100000000108</v>
      </c>
      <c r="F643" s="3">
        <f>Sheet2!$B$6+(Sheet1!D643-1)*Sheet2!$B$4+(B643-1)*Sheet2!$B$7</f>
        <v>169.52599999999995</v>
      </c>
      <c r="G643" s="2">
        <f>E643/Sheet2!$B$1</f>
        <v>0.45712373954942986</v>
      </c>
      <c r="H643" s="2">
        <f>F643/Sheet2!$B$2</f>
        <v>0.75121194664775981</v>
      </c>
    </row>
    <row r="644" spans="1:8" x14ac:dyDescent="0.35">
      <c r="A644" s="4">
        <v>643</v>
      </c>
      <c r="B644" s="4">
        <v>3</v>
      </c>
      <c r="C644" s="4">
        <f t="shared" si="19"/>
        <v>32</v>
      </c>
      <c r="D644" s="4">
        <f t="shared" si="20"/>
        <v>1</v>
      </c>
      <c r="E644" s="3">
        <f>Sheet2!$B$5+(Sheet1!C644-1)*Sheet2!$B$3</f>
        <v>471.08500000000106</v>
      </c>
      <c r="F644" s="3">
        <f>Sheet2!$B$6+(Sheet1!D644-1)*Sheet2!$B$4+(B644-1)*Sheet2!$B$7</f>
        <v>145.45599999999999</v>
      </c>
      <c r="G644" s="2">
        <f>E644/Sheet2!$B$1</f>
        <v>0.46976214978620312</v>
      </c>
      <c r="H644" s="2">
        <f>F644/Sheet2!$B$2</f>
        <v>0.64455177914654138</v>
      </c>
    </row>
    <row r="645" spans="1:8" x14ac:dyDescent="0.35">
      <c r="A645" s="4">
        <v>644</v>
      </c>
      <c r="B645" s="4">
        <v>3</v>
      </c>
      <c r="C645" s="4">
        <f t="shared" si="19"/>
        <v>32</v>
      </c>
      <c r="D645" s="4">
        <f t="shared" si="20"/>
        <v>2</v>
      </c>
      <c r="E645" s="3">
        <f>Sheet2!$B$5+(Sheet1!C645-1)*Sheet2!$B$3</f>
        <v>471.08500000000106</v>
      </c>
      <c r="F645" s="3">
        <f>Sheet2!$B$6+(Sheet1!D645-1)*Sheet2!$B$4+(B645-1)*Sheet2!$B$7</f>
        <v>150.26999999999998</v>
      </c>
      <c r="G645" s="2">
        <f>E645/Sheet2!$B$1</f>
        <v>0.46976214978620312</v>
      </c>
      <c r="H645" s="2">
        <f>F645/Sheet2!$B$2</f>
        <v>0.66588381264678509</v>
      </c>
    </row>
    <row r="646" spans="1:8" x14ac:dyDescent="0.35">
      <c r="A646" s="4">
        <v>645</v>
      </c>
      <c r="B646" s="4">
        <v>3</v>
      </c>
      <c r="C646" s="4">
        <f t="shared" si="19"/>
        <v>32</v>
      </c>
      <c r="D646" s="4">
        <f t="shared" si="20"/>
        <v>3</v>
      </c>
      <c r="E646" s="3">
        <f>Sheet2!$B$5+(Sheet1!C646-1)*Sheet2!$B$3</f>
        <v>471.08500000000106</v>
      </c>
      <c r="F646" s="3">
        <f>Sheet2!$B$6+(Sheet1!D646-1)*Sheet2!$B$4+(B646-1)*Sheet2!$B$7</f>
        <v>155.08399999999997</v>
      </c>
      <c r="G646" s="2">
        <f>E646/Sheet2!$B$1</f>
        <v>0.46976214978620312</v>
      </c>
      <c r="H646" s="2">
        <f>F646/Sheet2!$B$2</f>
        <v>0.6872158461470288</v>
      </c>
    </row>
    <row r="647" spans="1:8" x14ac:dyDescent="0.35">
      <c r="A647" s="4">
        <v>646</v>
      </c>
      <c r="B647" s="4">
        <v>3</v>
      </c>
      <c r="C647" s="4">
        <f t="shared" si="19"/>
        <v>32</v>
      </c>
      <c r="D647" s="4">
        <f t="shared" si="20"/>
        <v>4</v>
      </c>
      <c r="E647" s="3">
        <f>Sheet2!$B$5+(Sheet1!C647-1)*Sheet2!$B$3</f>
        <v>471.08500000000106</v>
      </c>
      <c r="F647" s="3">
        <f>Sheet2!$B$6+(Sheet1!D647-1)*Sheet2!$B$4+(B647-1)*Sheet2!$B$7</f>
        <v>159.89799999999997</v>
      </c>
      <c r="G647" s="2">
        <f>E647/Sheet2!$B$1</f>
        <v>0.46976214978620312</v>
      </c>
      <c r="H647" s="2">
        <f>F647/Sheet2!$B$2</f>
        <v>0.7085478796472725</v>
      </c>
    </row>
    <row r="648" spans="1:8" x14ac:dyDescent="0.35">
      <c r="A648" s="4">
        <v>647</v>
      </c>
      <c r="B648" s="4">
        <v>3</v>
      </c>
      <c r="C648" s="4">
        <f t="shared" si="19"/>
        <v>32</v>
      </c>
      <c r="D648" s="4">
        <f t="shared" si="20"/>
        <v>5</v>
      </c>
      <c r="E648" s="3">
        <f>Sheet2!$B$5+(Sheet1!C648-1)*Sheet2!$B$3</f>
        <v>471.08500000000106</v>
      </c>
      <c r="F648" s="3">
        <f>Sheet2!$B$6+(Sheet1!D648-1)*Sheet2!$B$4+(B648-1)*Sheet2!$B$7</f>
        <v>164.71199999999996</v>
      </c>
      <c r="G648" s="2">
        <f>E648/Sheet2!$B$1</f>
        <v>0.46976214978620312</v>
      </c>
      <c r="H648" s="2">
        <f>F648/Sheet2!$B$2</f>
        <v>0.7298799131475161</v>
      </c>
    </row>
    <row r="649" spans="1:8" x14ac:dyDescent="0.35">
      <c r="A649" s="4">
        <v>648</v>
      </c>
      <c r="B649" s="4">
        <v>3</v>
      </c>
      <c r="C649" s="4">
        <f t="shared" si="19"/>
        <v>32</v>
      </c>
      <c r="D649" s="4">
        <f t="shared" si="20"/>
        <v>6</v>
      </c>
      <c r="E649" s="3">
        <f>Sheet2!$B$5+(Sheet1!C649-1)*Sheet2!$B$3</f>
        <v>471.08500000000106</v>
      </c>
      <c r="F649" s="3">
        <f>Sheet2!$B$6+(Sheet1!D649-1)*Sheet2!$B$4+(B649-1)*Sheet2!$B$7</f>
        <v>169.52599999999995</v>
      </c>
      <c r="G649" s="2">
        <f>E649/Sheet2!$B$1</f>
        <v>0.46976214978620312</v>
      </c>
      <c r="H649" s="2">
        <f>F649/Sheet2!$B$2</f>
        <v>0.75121194664775981</v>
      </c>
    </row>
    <row r="650" spans="1:8" x14ac:dyDescent="0.35">
      <c r="A650" s="4">
        <v>649</v>
      </c>
      <c r="B650" s="4">
        <v>3</v>
      </c>
      <c r="C650" s="4">
        <f t="shared" si="19"/>
        <v>33</v>
      </c>
      <c r="D650" s="4">
        <f t="shared" si="20"/>
        <v>1</v>
      </c>
      <c r="E650" s="3">
        <f>Sheet2!$B$5+(Sheet1!C650-1)*Sheet2!$B$3</f>
        <v>483.75900000000115</v>
      </c>
      <c r="F650" s="3">
        <f>Sheet2!$B$6+(Sheet1!D650-1)*Sheet2!$B$4+(B650-1)*Sheet2!$B$7</f>
        <v>145.45599999999999</v>
      </c>
      <c r="G650" s="2">
        <f>E650/Sheet2!$B$1</f>
        <v>0.48240056002297643</v>
      </c>
      <c r="H650" s="2">
        <f>F650/Sheet2!$B$2</f>
        <v>0.64455177914654138</v>
      </c>
    </row>
    <row r="651" spans="1:8" x14ac:dyDescent="0.35">
      <c r="A651" s="4">
        <v>650</v>
      </c>
      <c r="B651" s="4">
        <v>3</v>
      </c>
      <c r="C651" s="4">
        <f t="shared" si="19"/>
        <v>33</v>
      </c>
      <c r="D651" s="4">
        <f t="shared" si="20"/>
        <v>2</v>
      </c>
      <c r="E651" s="3">
        <f>Sheet2!$B$5+(Sheet1!C651-1)*Sheet2!$B$3</f>
        <v>483.75900000000115</v>
      </c>
      <c r="F651" s="3">
        <f>Sheet2!$B$6+(Sheet1!D651-1)*Sheet2!$B$4+(B651-1)*Sheet2!$B$7</f>
        <v>150.26999999999998</v>
      </c>
      <c r="G651" s="2">
        <f>E651/Sheet2!$B$1</f>
        <v>0.48240056002297643</v>
      </c>
      <c r="H651" s="2">
        <f>F651/Sheet2!$B$2</f>
        <v>0.66588381264678509</v>
      </c>
    </row>
    <row r="652" spans="1:8" x14ac:dyDescent="0.35">
      <c r="A652" s="4">
        <v>651</v>
      </c>
      <c r="B652" s="4">
        <v>3</v>
      </c>
      <c r="C652" s="4">
        <f t="shared" si="19"/>
        <v>33</v>
      </c>
      <c r="D652" s="4">
        <f t="shared" si="20"/>
        <v>3</v>
      </c>
      <c r="E652" s="3">
        <f>Sheet2!$B$5+(Sheet1!C652-1)*Sheet2!$B$3</f>
        <v>483.75900000000115</v>
      </c>
      <c r="F652" s="3">
        <f>Sheet2!$B$6+(Sheet1!D652-1)*Sheet2!$B$4+(B652-1)*Sheet2!$B$7</f>
        <v>155.08399999999997</v>
      </c>
      <c r="G652" s="2">
        <f>E652/Sheet2!$B$1</f>
        <v>0.48240056002297643</v>
      </c>
      <c r="H652" s="2">
        <f>F652/Sheet2!$B$2</f>
        <v>0.6872158461470288</v>
      </c>
    </row>
    <row r="653" spans="1:8" x14ac:dyDescent="0.35">
      <c r="A653" s="4">
        <v>652</v>
      </c>
      <c r="B653" s="4">
        <v>3</v>
      </c>
      <c r="C653" s="4">
        <f t="shared" si="19"/>
        <v>33</v>
      </c>
      <c r="D653" s="4">
        <f t="shared" si="20"/>
        <v>4</v>
      </c>
      <c r="E653" s="3">
        <f>Sheet2!$B$5+(Sheet1!C653-1)*Sheet2!$B$3</f>
        <v>483.75900000000115</v>
      </c>
      <c r="F653" s="3">
        <f>Sheet2!$B$6+(Sheet1!D653-1)*Sheet2!$B$4+(B653-1)*Sheet2!$B$7</f>
        <v>159.89799999999997</v>
      </c>
      <c r="G653" s="2">
        <f>E653/Sheet2!$B$1</f>
        <v>0.48240056002297643</v>
      </c>
      <c r="H653" s="2">
        <f>F653/Sheet2!$B$2</f>
        <v>0.7085478796472725</v>
      </c>
    </row>
    <row r="654" spans="1:8" x14ac:dyDescent="0.35">
      <c r="A654" s="4">
        <v>653</v>
      </c>
      <c r="B654" s="4">
        <v>3</v>
      </c>
      <c r="C654" s="4">
        <f t="shared" si="19"/>
        <v>33</v>
      </c>
      <c r="D654" s="4">
        <f t="shared" si="20"/>
        <v>5</v>
      </c>
      <c r="E654" s="3">
        <f>Sheet2!$B$5+(Sheet1!C654-1)*Sheet2!$B$3</f>
        <v>483.75900000000115</v>
      </c>
      <c r="F654" s="3">
        <f>Sheet2!$B$6+(Sheet1!D654-1)*Sheet2!$B$4+(B654-1)*Sheet2!$B$7</f>
        <v>164.71199999999996</v>
      </c>
      <c r="G654" s="2">
        <f>E654/Sheet2!$B$1</f>
        <v>0.48240056002297643</v>
      </c>
      <c r="H654" s="2">
        <f>F654/Sheet2!$B$2</f>
        <v>0.7298799131475161</v>
      </c>
    </row>
    <row r="655" spans="1:8" x14ac:dyDescent="0.35">
      <c r="A655" s="4">
        <v>654</v>
      </c>
      <c r="B655" s="4">
        <v>3</v>
      </c>
      <c r="C655" s="4">
        <f t="shared" si="19"/>
        <v>33</v>
      </c>
      <c r="D655" s="4">
        <f t="shared" si="20"/>
        <v>6</v>
      </c>
      <c r="E655" s="3">
        <f>Sheet2!$B$5+(Sheet1!C655-1)*Sheet2!$B$3</f>
        <v>483.75900000000115</v>
      </c>
      <c r="F655" s="3">
        <f>Sheet2!$B$6+(Sheet1!D655-1)*Sheet2!$B$4+(B655-1)*Sheet2!$B$7</f>
        <v>169.52599999999995</v>
      </c>
      <c r="G655" s="2">
        <f>E655/Sheet2!$B$1</f>
        <v>0.48240056002297643</v>
      </c>
      <c r="H655" s="2">
        <f>F655/Sheet2!$B$2</f>
        <v>0.75121194664775981</v>
      </c>
    </row>
    <row r="656" spans="1:8" x14ac:dyDescent="0.35">
      <c r="A656" s="5">
        <v>655</v>
      </c>
      <c r="B656" s="4">
        <v>3</v>
      </c>
      <c r="C656" s="4">
        <f t="shared" si="19"/>
        <v>34</v>
      </c>
      <c r="D656" s="4">
        <f t="shared" si="20"/>
        <v>1</v>
      </c>
      <c r="E656" s="3">
        <f>Sheet2!$B$5+(Sheet1!C656-1)*Sheet2!$B$3</f>
        <v>496.43300000000113</v>
      </c>
      <c r="F656" s="3">
        <f>Sheet2!$B$6+(Sheet1!D656-1)*Sheet2!$B$4+(B656-1)*Sheet2!$B$7</f>
        <v>145.45599999999999</v>
      </c>
      <c r="G656" s="2">
        <f>E656/Sheet2!$B$1</f>
        <v>0.49503897025974963</v>
      </c>
      <c r="H656" s="2">
        <f>F656/Sheet2!$B$2</f>
        <v>0.64455177914654138</v>
      </c>
    </row>
    <row r="657" spans="1:8" x14ac:dyDescent="0.35">
      <c r="A657" s="4">
        <v>656</v>
      </c>
      <c r="B657" s="4">
        <v>3</v>
      </c>
      <c r="C657" s="4">
        <f t="shared" si="19"/>
        <v>34</v>
      </c>
      <c r="D657" s="4">
        <f t="shared" si="20"/>
        <v>2</v>
      </c>
      <c r="E657" s="3">
        <f>Sheet2!$B$5+(Sheet1!C657-1)*Sheet2!$B$3</f>
        <v>496.43300000000113</v>
      </c>
      <c r="F657" s="3">
        <f>Sheet2!$B$6+(Sheet1!D657-1)*Sheet2!$B$4+(B657-1)*Sheet2!$B$7</f>
        <v>150.26999999999998</v>
      </c>
      <c r="G657" s="2">
        <f>E657/Sheet2!$B$1</f>
        <v>0.49503897025974963</v>
      </c>
      <c r="H657" s="2">
        <f>F657/Sheet2!$B$2</f>
        <v>0.66588381264678509</v>
      </c>
    </row>
    <row r="658" spans="1:8" x14ac:dyDescent="0.35">
      <c r="A658" s="4">
        <v>657</v>
      </c>
      <c r="B658" s="4">
        <v>3</v>
      </c>
      <c r="C658" s="4">
        <f t="shared" si="19"/>
        <v>34</v>
      </c>
      <c r="D658" s="4">
        <f t="shared" si="20"/>
        <v>3</v>
      </c>
      <c r="E658" s="3">
        <f>Sheet2!$B$5+(Sheet1!C658-1)*Sheet2!$B$3</f>
        <v>496.43300000000113</v>
      </c>
      <c r="F658" s="3">
        <f>Sheet2!$B$6+(Sheet1!D658-1)*Sheet2!$B$4+(B658-1)*Sheet2!$B$7</f>
        <v>155.08399999999997</v>
      </c>
      <c r="G658" s="2">
        <f>E658/Sheet2!$B$1</f>
        <v>0.49503897025974963</v>
      </c>
      <c r="H658" s="2">
        <f>F658/Sheet2!$B$2</f>
        <v>0.6872158461470288</v>
      </c>
    </row>
    <row r="659" spans="1:8" x14ac:dyDescent="0.35">
      <c r="A659" s="4">
        <v>658</v>
      </c>
      <c r="B659" s="4">
        <v>3</v>
      </c>
      <c r="C659" s="4">
        <f t="shared" si="19"/>
        <v>34</v>
      </c>
      <c r="D659" s="4">
        <f t="shared" si="20"/>
        <v>4</v>
      </c>
      <c r="E659" s="3">
        <f>Sheet2!$B$5+(Sheet1!C659-1)*Sheet2!$B$3</f>
        <v>496.43300000000113</v>
      </c>
      <c r="F659" s="3">
        <f>Sheet2!$B$6+(Sheet1!D659-1)*Sheet2!$B$4+(B659-1)*Sheet2!$B$7</f>
        <v>159.89799999999997</v>
      </c>
      <c r="G659" s="2">
        <f>E659/Sheet2!$B$1</f>
        <v>0.49503897025974963</v>
      </c>
      <c r="H659" s="2">
        <f>F659/Sheet2!$B$2</f>
        <v>0.7085478796472725</v>
      </c>
    </row>
    <row r="660" spans="1:8" x14ac:dyDescent="0.35">
      <c r="A660" s="4">
        <v>659</v>
      </c>
      <c r="B660" s="4">
        <v>3</v>
      </c>
      <c r="C660" s="4">
        <f t="shared" si="19"/>
        <v>34</v>
      </c>
      <c r="D660" s="4">
        <f t="shared" si="20"/>
        <v>5</v>
      </c>
      <c r="E660" s="3">
        <f>Sheet2!$B$5+(Sheet1!C660-1)*Sheet2!$B$3</f>
        <v>496.43300000000113</v>
      </c>
      <c r="F660" s="3">
        <f>Sheet2!$B$6+(Sheet1!D660-1)*Sheet2!$B$4+(B660-1)*Sheet2!$B$7</f>
        <v>164.71199999999996</v>
      </c>
      <c r="G660" s="2">
        <f>E660/Sheet2!$B$1</f>
        <v>0.49503897025974963</v>
      </c>
      <c r="H660" s="2">
        <f>F660/Sheet2!$B$2</f>
        <v>0.7298799131475161</v>
      </c>
    </row>
    <row r="661" spans="1:8" x14ac:dyDescent="0.35">
      <c r="A661" s="4">
        <v>660</v>
      </c>
      <c r="B661" s="4">
        <v>3</v>
      </c>
      <c r="C661" s="4">
        <f t="shared" si="19"/>
        <v>34</v>
      </c>
      <c r="D661" s="4">
        <f t="shared" si="20"/>
        <v>6</v>
      </c>
      <c r="E661" s="3">
        <f>Sheet2!$B$5+(Sheet1!C661-1)*Sheet2!$B$3</f>
        <v>496.43300000000113</v>
      </c>
      <c r="F661" s="3">
        <f>Sheet2!$B$6+(Sheet1!D661-1)*Sheet2!$B$4+(B661-1)*Sheet2!$B$7</f>
        <v>169.52599999999995</v>
      </c>
      <c r="G661" s="2">
        <f>E661/Sheet2!$B$1</f>
        <v>0.49503897025974963</v>
      </c>
      <c r="H661" s="2">
        <f>F661/Sheet2!$B$2</f>
        <v>0.75121194664775981</v>
      </c>
    </row>
    <row r="662" spans="1:8" x14ac:dyDescent="0.35">
      <c r="A662" s="4">
        <v>661</v>
      </c>
      <c r="B662" s="4">
        <v>3</v>
      </c>
      <c r="C662" s="4">
        <f t="shared" si="19"/>
        <v>35</v>
      </c>
      <c r="D662" s="4">
        <f t="shared" si="20"/>
        <v>1</v>
      </c>
      <c r="E662" s="3">
        <f>Sheet2!$B$5+(Sheet1!C662-1)*Sheet2!$B$3</f>
        <v>509.10700000000122</v>
      </c>
      <c r="F662" s="3">
        <f>Sheet2!$B$6+(Sheet1!D662-1)*Sheet2!$B$4+(B662-1)*Sheet2!$B$7</f>
        <v>145.45599999999999</v>
      </c>
      <c r="G662" s="2">
        <f>E662/Sheet2!$B$1</f>
        <v>0.507677380496523</v>
      </c>
      <c r="H662" s="2">
        <f>F662/Sheet2!$B$2</f>
        <v>0.64455177914654138</v>
      </c>
    </row>
    <row r="663" spans="1:8" x14ac:dyDescent="0.35">
      <c r="A663" s="4">
        <v>662</v>
      </c>
      <c r="B663" s="4">
        <v>3</v>
      </c>
      <c r="C663" s="4">
        <f t="shared" si="19"/>
        <v>35</v>
      </c>
      <c r="D663" s="4">
        <f t="shared" si="20"/>
        <v>2</v>
      </c>
      <c r="E663" s="3">
        <f>Sheet2!$B$5+(Sheet1!C663-1)*Sheet2!$B$3</f>
        <v>509.10700000000122</v>
      </c>
      <c r="F663" s="3">
        <f>Sheet2!$B$6+(Sheet1!D663-1)*Sheet2!$B$4+(B663-1)*Sheet2!$B$7</f>
        <v>150.26999999999998</v>
      </c>
      <c r="G663" s="2">
        <f>E663/Sheet2!$B$1</f>
        <v>0.507677380496523</v>
      </c>
      <c r="H663" s="2">
        <f>F663/Sheet2!$B$2</f>
        <v>0.66588381264678509</v>
      </c>
    </row>
    <row r="664" spans="1:8" x14ac:dyDescent="0.35">
      <c r="A664" s="4">
        <v>663</v>
      </c>
      <c r="B664" s="4">
        <v>3</v>
      </c>
      <c r="C664" s="4">
        <f t="shared" si="19"/>
        <v>35</v>
      </c>
      <c r="D664" s="4">
        <f t="shared" si="20"/>
        <v>3</v>
      </c>
      <c r="E664" s="3">
        <f>Sheet2!$B$5+(Sheet1!C664-1)*Sheet2!$B$3</f>
        <v>509.10700000000122</v>
      </c>
      <c r="F664" s="3">
        <f>Sheet2!$B$6+(Sheet1!D664-1)*Sheet2!$B$4+(B664-1)*Sheet2!$B$7</f>
        <v>155.08399999999997</v>
      </c>
      <c r="G664" s="2">
        <f>E664/Sheet2!$B$1</f>
        <v>0.507677380496523</v>
      </c>
      <c r="H664" s="2">
        <f>F664/Sheet2!$B$2</f>
        <v>0.6872158461470288</v>
      </c>
    </row>
    <row r="665" spans="1:8" x14ac:dyDescent="0.35">
      <c r="A665" s="4">
        <v>664</v>
      </c>
      <c r="B665" s="4">
        <v>3</v>
      </c>
      <c r="C665" s="4">
        <f t="shared" si="19"/>
        <v>35</v>
      </c>
      <c r="D665" s="4">
        <f t="shared" si="20"/>
        <v>4</v>
      </c>
      <c r="E665" s="3">
        <f>Sheet2!$B$5+(Sheet1!C665-1)*Sheet2!$B$3</f>
        <v>509.10700000000122</v>
      </c>
      <c r="F665" s="3">
        <f>Sheet2!$B$6+(Sheet1!D665-1)*Sheet2!$B$4+(B665-1)*Sheet2!$B$7</f>
        <v>159.89799999999997</v>
      </c>
      <c r="G665" s="2">
        <f>E665/Sheet2!$B$1</f>
        <v>0.507677380496523</v>
      </c>
      <c r="H665" s="2">
        <f>F665/Sheet2!$B$2</f>
        <v>0.7085478796472725</v>
      </c>
    </row>
    <row r="666" spans="1:8" x14ac:dyDescent="0.35">
      <c r="A666" s="4">
        <v>665</v>
      </c>
      <c r="B666" s="4">
        <v>3</v>
      </c>
      <c r="C666" s="4">
        <f t="shared" si="19"/>
        <v>35</v>
      </c>
      <c r="D666" s="4">
        <f t="shared" si="20"/>
        <v>5</v>
      </c>
      <c r="E666" s="3">
        <f>Sheet2!$B$5+(Sheet1!C666-1)*Sheet2!$B$3</f>
        <v>509.10700000000122</v>
      </c>
      <c r="F666" s="3">
        <f>Sheet2!$B$6+(Sheet1!D666-1)*Sheet2!$B$4+(B666-1)*Sheet2!$B$7</f>
        <v>164.71199999999996</v>
      </c>
      <c r="G666" s="2">
        <f>E666/Sheet2!$B$1</f>
        <v>0.507677380496523</v>
      </c>
      <c r="H666" s="2">
        <f>F666/Sheet2!$B$2</f>
        <v>0.7298799131475161</v>
      </c>
    </row>
    <row r="667" spans="1:8" x14ac:dyDescent="0.35">
      <c r="A667" s="4">
        <v>666</v>
      </c>
      <c r="B667" s="4">
        <v>3</v>
      </c>
      <c r="C667" s="4">
        <f t="shared" si="19"/>
        <v>35</v>
      </c>
      <c r="D667" s="4">
        <f t="shared" si="20"/>
        <v>6</v>
      </c>
      <c r="E667" s="3">
        <f>Sheet2!$B$5+(Sheet1!C667-1)*Sheet2!$B$3</f>
        <v>509.10700000000122</v>
      </c>
      <c r="F667" s="3">
        <f>Sheet2!$B$6+(Sheet1!D667-1)*Sheet2!$B$4+(B667-1)*Sheet2!$B$7</f>
        <v>169.52599999999995</v>
      </c>
      <c r="G667" s="2">
        <f>E667/Sheet2!$B$1</f>
        <v>0.507677380496523</v>
      </c>
      <c r="H667" s="2">
        <f>F667/Sheet2!$B$2</f>
        <v>0.75121194664775981</v>
      </c>
    </row>
    <row r="668" spans="1:8" x14ac:dyDescent="0.35">
      <c r="A668" s="4">
        <v>667</v>
      </c>
      <c r="B668" s="4">
        <v>3</v>
      </c>
      <c r="C668" s="4">
        <f t="shared" si="19"/>
        <v>36</v>
      </c>
      <c r="D668" s="4">
        <f t="shared" si="20"/>
        <v>1</v>
      </c>
      <c r="E668" s="3">
        <f>Sheet2!$B$5+(Sheet1!C668-1)*Sheet2!$B$3</f>
        <v>521.7810000000012</v>
      </c>
      <c r="F668" s="3">
        <f>Sheet2!$B$6+(Sheet1!D668-1)*Sheet2!$B$4+(B668-1)*Sheet2!$B$7</f>
        <v>145.45599999999999</v>
      </c>
      <c r="G668" s="2">
        <f>E668/Sheet2!$B$1</f>
        <v>0.52031579073329626</v>
      </c>
      <c r="H668" s="2">
        <f>F668/Sheet2!$B$2</f>
        <v>0.64455177914654138</v>
      </c>
    </row>
    <row r="669" spans="1:8" x14ac:dyDescent="0.35">
      <c r="A669" s="4">
        <v>668</v>
      </c>
      <c r="B669" s="4">
        <v>3</v>
      </c>
      <c r="C669" s="4">
        <f t="shared" si="19"/>
        <v>36</v>
      </c>
      <c r="D669" s="4">
        <f t="shared" si="20"/>
        <v>2</v>
      </c>
      <c r="E669" s="3">
        <f>Sheet2!$B$5+(Sheet1!C669-1)*Sheet2!$B$3</f>
        <v>521.7810000000012</v>
      </c>
      <c r="F669" s="3">
        <f>Sheet2!$B$6+(Sheet1!D669-1)*Sheet2!$B$4+(B669-1)*Sheet2!$B$7</f>
        <v>150.26999999999998</v>
      </c>
      <c r="G669" s="2">
        <f>E669/Sheet2!$B$1</f>
        <v>0.52031579073329626</v>
      </c>
      <c r="H669" s="2">
        <f>F669/Sheet2!$B$2</f>
        <v>0.66588381264678509</v>
      </c>
    </row>
    <row r="670" spans="1:8" x14ac:dyDescent="0.35">
      <c r="A670" s="4">
        <v>669</v>
      </c>
      <c r="B670" s="4">
        <v>3</v>
      </c>
      <c r="C670" s="4">
        <f t="shared" si="19"/>
        <v>36</v>
      </c>
      <c r="D670" s="4">
        <f t="shared" si="20"/>
        <v>3</v>
      </c>
      <c r="E670" s="3">
        <f>Sheet2!$B$5+(Sheet1!C670-1)*Sheet2!$B$3</f>
        <v>521.7810000000012</v>
      </c>
      <c r="F670" s="3">
        <f>Sheet2!$B$6+(Sheet1!D670-1)*Sheet2!$B$4+(B670-1)*Sheet2!$B$7</f>
        <v>155.08399999999997</v>
      </c>
      <c r="G670" s="2">
        <f>E670/Sheet2!$B$1</f>
        <v>0.52031579073329626</v>
      </c>
      <c r="H670" s="2">
        <f>F670/Sheet2!$B$2</f>
        <v>0.6872158461470288</v>
      </c>
    </row>
    <row r="671" spans="1:8" x14ac:dyDescent="0.35">
      <c r="A671" s="4">
        <v>670</v>
      </c>
      <c r="B671" s="4">
        <v>3</v>
      </c>
      <c r="C671" s="4">
        <f t="shared" si="19"/>
        <v>36</v>
      </c>
      <c r="D671" s="4">
        <f t="shared" si="20"/>
        <v>4</v>
      </c>
      <c r="E671" s="3">
        <f>Sheet2!$B$5+(Sheet1!C671-1)*Sheet2!$B$3</f>
        <v>521.7810000000012</v>
      </c>
      <c r="F671" s="3">
        <f>Sheet2!$B$6+(Sheet1!D671-1)*Sheet2!$B$4+(B671-1)*Sheet2!$B$7</f>
        <v>159.89799999999997</v>
      </c>
      <c r="G671" s="2">
        <f>E671/Sheet2!$B$1</f>
        <v>0.52031579073329626</v>
      </c>
      <c r="H671" s="2">
        <f>F671/Sheet2!$B$2</f>
        <v>0.7085478796472725</v>
      </c>
    </row>
    <row r="672" spans="1:8" x14ac:dyDescent="0.35">
      <c r="A672" s="4">
        <v>671</v>
      </c>
      <c r="B672" s="4">
        <v>3</v>
      </c>
      <c r="C672" s="4">
        <f t="shared" si="19"/>
        <v>36</v>
      </c>
      <c r="D672" s="4">
        <f t="shared" si="20"/>
        <v>5</v>
      </c>
      <c r="E672" s="3">
        <f>Sheet2!$B$5+(Sheet1!C672-1)*Sheet2!$B$3</f>
        <v>521.7810000000012</v>
      </c>
      <c r="F672" s="3">
        <f>Sheet2!$B$6+(Sheet1!D672-1)*Sheet2!$B$4+(B672-1)*Sheet2!$B$7</f>
        <v>164.71199999999996</v>
      </c>
      <c r="G672" s="2">
        <f>E672/Sheet2!$B$1</f>
        <v>0.52031579073329626</v>
      </c>
      <c r="H672" s="2">
        <f>F672/Sheet2!$B$2</f>
        <v>0.7298799131475161</v>
      </c>
    </row>
    <row r="673" spans="1:8" x14ac:dyDescent="0.35">
      <c r="A673" s="4">
        <v>672</v>
      </c>
      <c r="B673" s="4">
        <v>3</v>
      </c>
      <c r="C673" s="4">
        <f t="shared" si="19"/>
        <v>36</v>
      </c>
      <c r="D673" s="4">
        <f t="shared" si="20"/>
        <v>6</v>
      </c>
      <c r="E673" s="3">
        <f>Sheet2!$B$5+(Sheet1!C673-1)*Sheet2!$B$3</f>
        <v>521.7810000000012</v>
      </c>
      <c r="F673" s="3">
        <f>Sheet2!$B$6+(Sheet1!D673-1)*Sheet2!$B$4+(B673-1)*Sheet2!$B$7</f>
        <v>169.52599999999995</v>
      </c>
      <c r="G673" s="2">
        <f>E673/Sheet2!$B$1</f>
        <v>0.52031579073329626</v>
      </c>
      <c r="H673" s="2">
        <f>F673/Sheet2!$B$2</f>
        <v>0.75121194664775981</v>
      </c>
    </row>
    <row r="674" spans="1:8" x14ac:dyDescent="0.35">
      <c r="A674" s="4">
        <v>673</v>
      </c>
      <c r="B674" s="4">
        <v>3</v>
      </c>
      <c r="C674" s="4">
        <f t="shared" si="19"/>
        <v>37</v>
      </c>
      <c r="D674" s="4">
        <f t="shared" si="20"/>
        <v>1</v>
      </c>
      <c r="E674" s="3">
        <f>Sheet2!$B$5+(Sheet1!C674-1)*Sheet2!$B$3</f>
        <v>534.45500000000129</v>
      </c>
      <c r="F674" s="3">
        <f>Sheet2!$B$6+(Sheet1!D674-1)*Sheet2!$B$4+(B674-1)*Sheet2!$B$7</f>
        <v>145.45599999999999</v>
      </c>
      <c r="G674" s="2">
        <f>E674/Sheet2!$B$1</f>
        <v>0.53295420097006951</v>
      </c>
      <c r="H674" s="2">
        <f>F674/Sheet2!$B$2</f>
        <v>0.64455177914654138</v>
      </c>
    </row>
    <row r="675" spans="1:8" x14ac:dyDescent="0.35">
      <c r="A675" s="4">
        <v>674</v>
      </c>
      <c r="B675" s="4">
        <v>3</v>
      </c>
      <c r="C675" s="4">
        <f t="shared" si="19"/>
        <v>37</v>
      </c>
      <c r="D675" s="4">
        <f t="shared" si="20"/>
        <v>2</v>
      </c>
      <c r="E675" s="3">
        <f>Sheet2!$B$5+(Sheet1!C675-1)*Sheet2!$B$3</f>
        <v>534.45500000000129</v>
      </c>
      <c r="F675" s="3">
        <f>Sheet2!$B$6+(Sheet1!D675-1)*Sheet2!$B$4+(B675-1)*Sheet2!$B$7</f>
        <v>150.26999999999998</v>
      </c>
      <c r="G675" s="2">
        <f>E675/Sheet2!$B$1</f>
        <v>0.53295420097006951</v>
      </c>
      <c r="H675" s="2">
        <f>F675/Sheet2!$B$2</f>
        <v>0.66588381264678509</v>
      </c>
    </row>
    <row r="676" spans="1:8" x14ac:dyDescent="0.35">
      <c r="A676" s="4">
        <v>675</v>
      </c>
      <c r="B676" s="4">
        <v>3</v>
      </c>
      <c r="C676" s="4">
        <f t="shared" si="19"/>
        <v>37</v>
      </c>
      <c r="D676" s="4">
        <f t="shared" si="20"/>
        <v>3</v>
      </c>
      <c r="E676" s="3">
        <f>Sheet2!$B$5+(Sheet1!C676-1)*Sheet2!$B$3</f>
        <v>534.45500000000129</v>
      </c>
      <c r="F676" s="3">
        <f>Sheet2!$B$6+(Sheet1!D676-1)*Sheet2!$B$4+(B676-1)*Sheet2!$B$7</f>
        <v>155.08399999999997</v>
      </c>
      <c r="G676" s="2">
        <f>E676/Sheet2!$B$1</f>
        <v>0.53295420097006951</v>
      </c>
      <c r="H676" s="2">
        <f>F676/Sheet2!$B$2</f>
        <v>0.6872158461470288</v>
      </c>
    </row>
    <row r="677" spans="1:8" x14ac:dyDescent="0.35">
      <c r="A677" s="4">
        <v>676</v>
      </c>
      <c r="B677" s="4">
        <v>3</v>
      </c>
      <c r="C677" s="4">
        <f t="shared" si="19"/>
        <v>37</v>
      </c>
      <c r="D677" s="4">
        <f t="shared" si="20"/>
        <v>4</v>
      </c>
      <c r="E677" s="3">
        <f>Sheet2!$B$5+(Sheet1!C677-1)*Sheet2!$B$3</f>
        <v>534.45500000000129</v>
      </c>
      <c r="F677" s="3">
        <f>Sheet2!$B$6+(Sheet1!D677-1)*Sheet2!$B$4+(B677-1)*Sheet2!$B$7</f>
        <v>159.89799999999997</v>
      </c>
      <c r="G677" s="2">
        <f>E677/Sheet2!$B$1</f>
        <v>0.53295420097006951</v>
      </c>
      <c r="H677" s="2">
        <f>F677/Sheet2!$B$2</f>
        <v>0.7085478796472725</v>
      </c>
    </row>
    <row r="678" spans="1:8" x14ac:dyDescent="0.35">
      <c r="A678" s="4">
        <v>677</v>
      </c>
      <c r="B678" s="4">
        <v>3</v>
      </c>
      <c r="C678" s="4">
        <f t="shared" si="19"/>
        <v>37</v>
      </c>
      <c r="D678" s="4">
        <f t="shared" si="20"/>
        <v>5</v>
      </c>
      <c r="E678" s="3">
        <f>Sheet2!$B$5+(Sheet1!C678-1)*Sheet2!$B$3</f>
        <v>534.45500000000129</v>
      </c>
      <c r="F678" s="3">
        <f>Sheet2!$B$6+(Sheet1!D678-1)*Sheet2!$B$4+(B678-1)*Sheet2!$B$7</f>
        <v>164.71199999999996</v>
      </c>
      <c r="G678" s="2">
        <f>E678/Sheet2!$B$1</f>
        <v>0.53295420097006951</v>
      </c>
      <c r="H678" s="2">
        <f>F678/Sheet2!$B$2</f>
        <v>0.7298799131475161</v>
      </c>
    </row>
    <row r="679" spans="1:8" x14ac:dyDescent="0.35">
      <c r="A679" s="4">
        <v>678</v>
      </c>
      <c r="B679" s="4">
        <v>3</v>
      </c>
      <c r="C679" s="4">
        <f t="shared" si="19"/>
        <v>37</v>
      </c>
      <c r="D679" s="4">
        <f t="shared" si="20"/>
        <v>6</v>
      </c>
      <c r="E679" s="3">
        <f>Sheet2!$B$5+(Sheet1!C679-1)*Sheet2!$B$3</f>
        <v>534.45500000000129</v>
      </c>
      <c r="F679" s="3">
        <f>Sheet2!$B$6+(Sheet1!D679-1)*Sheet2!$B$4+(B679-1)*Sheet2!$B$7</f>
        <v>169.52599999999995</v>
      </c>
      <c r="G679" s="2">
        <f>E679/Sheet2!$B$1</f>
        <v>0.53295420097006951</v>
      </c>
      <c r="H679" s="2">
        <f>F679/Sheet2!$B$2</f>
        <v>0.75121194664775981</v>
      </c>
    </row>
    <row r="680" spans="1:8" x14ac:dyDescent="0.35">
      <c r="A680" s="4">
        <v>679</v>
      </c>
      <c r="B680" s="4">
        <v>3</v>
      </c>
      <c r="C680" s="4">
        <f t="shared" si="19"/>
        <v>38</v>
      </c>
      <c r="D680" s="4">
        <f t="shared" si="20"/>
        <v>1</v>
      </c>
      <c r="E680" s="3">
        <f>Sheet2!$B$5+(Sheet1!C680-1)*Sheet2!$B$3</f>
        <v>547.12900000000127</v>
      </c>
      <c r="F680" s="3">
        <f>Sheet2!$B$6+(Sheet1!D680-1)*Sheet2!$B$4+(B680-1)*Sheet2!$B$7</f>
        <v>145.45599999999999</v>
      </c>
      <c r="G680" s="2">
        <f>E680/Sheet2!$B$1</f>
        <v>0.54559261120684277</v>
      </c>
      <c r="H680" s="2">
        <f>F680/Sheet2!$B$2</f>
        <v>0.64455177914654138</v>
      </c>
    </row>
    <row r="681" spans="1:8" x14ac:dyDescent="0.35">
      <c r="A681" s="4">
        <v>680</v>
      </c>
      <c r="B681" s="4">
        <v>3</v>
      </c>
      <c r="C681" s="4">
        <f t="shared" si="19"/>
        <v>38</v>
      </c>
      <c r="D681" s="4">
        <f t="shared" si="20"/>
        <v>2</v>
      </c>
      <c r="E681" s="3">
        <f>Sheet2!$B$5+(Sheet1!C681-1)*Sheet2!$B$3</f>
        <v>547.12900000000127</v>
      </c>
      <c r="F681" s="3">
        <f>Sheet2!$B$6+(Sheet1!D681-1)*Sheet2!$B$4+(B681-1)*Sheet2!$B$7</f>
        <v>150.26999999999998</v>
      </c>
      <c r="G681" s="2">
        <f>E681/Sheet2!$B$1</f>
        <v>0.54559261120684277</v>
      </c>
      <c r="H681" s="2">
        <f>F681/Sheet2!$B$2</f>
        <v>0.66588381264678509</v>
      </c>
    </row>
    <row r="682" spans="1:8" x14ac:dyDescent="0.35">
      <c r="A682" s="4">
        <v>681</v>
      </c>
      <c r="B682" s="4">
        <v>3</v>
      </c>
      <c r="C682" s="4">
        <f t="shared" si="19"/>
        <v>38</v>
      </c>
      <c r="D682" s="4">
        <f t="shared" si="20"/>
        <v>3</v>
      </c>
      <c r="E682" s="3">
        <f>Sheet2!$B$5+(Sheet1!C682-1)*Sheet2!$B$3</f>
        <v>547.12900000000127</v>
      </c>
      <c r="F682" s="3">
        <f>Sheet2!$B$6+(Sheet1!D682-1)*Sheet2!$B$4+(B682-1)*Sheet2!$B$7</f>
        <v>155.08399999999997</v>
      </c>
      <c r="G682" s="2">
        <f>E682/Sheet2!$B$1</f>
        <v>0.54559261120684277</v>
      </c>
      <c r="H682" s="2">
        <f>F682/Sheet2!$B$2</f>
        <v>0.6872158461470288</v>
      </c>
    </row>
    <row r="683" spans="1:8" x14ac:dyDescent="0.35">
      <c r="A683" s="4">
        <v>682</v>
      </c>
      <c r="B683" s="4">
        <v>3</v>
      </c>
      <c r="C683" s="4">
        <f t="shared" si="19"/>
        <v>38</v>
      </c>
      <c r="D683" s="4">
        <f t="shared" si="20"/>
        <v>4</v>
      </c>
      <c r="E683" s="3">
        <f>Sheet2!$B$5+(Sheet1!C683-1)*Sheet2!$B$3</f>
        <v>547.12900000000127</v>
      </c>
      <c r="F683" s="3">
        <f>Sheet2!$B$6+(Sheet1!D683-1)*Sheet2!$B$4+(B683-1)*Sheet2!$B$7</f>
        <v>159.89799999999997</v>
      </c>
      <c r="G683" s="2">
        <f>E683/Sheet2!$B$1</f>
        <v>0.54559261120684277</v>
      </c>
      <c r="H683" s="2">
        <f>F683/Sheet2!$B$2</f>
        <v>0.7085478796472725</v>
      </c>
    </row>
    <row r="684" spans="1:8" x14ac:dyDescent="0.35">
      <c r="A684" s="4">
        <v>683</v>
      </c>
      <c r="B684" s="4">
        <v>3</v>
      </c>
      <c r="C684" s="4">
        <f t="shared" si="19"/>
        <v>38</v>
      </c>
      <c r="D684" s="4">
        <f t="shared" si="20"/>
        <v>5</v>
      </c>
      <c r="E684" s="3">
        <f>Sheet2!$B$5+(Sheet1!C684-1)*Sheet2!$B$3</f>
        <v>547.12900000000127</v>
      </c>
      <c r="F684" s="3">
        <f>Sheet2!$B$6+(Sheet1!D684-1)*Sheet2!$B$4+(B684-1)*Sheet2!$B$7</f>
        <v>164.71199999999996</v>
      </c>
      <c r="G684" s="2">
        <f>E684/Sheet2!$B$1</f>
        <v>0.54559261120684277</v>
      </c>
      <c r="H684" s="2">
        <f>F684/Sheet2!$B$2</f>
        <v>0.7298799131475161</v>
      </c>
    </row>
    <row r="685" spans="1:8" x14ac:dyDescent="0.35">
      <c r="A685" s="4">
        <v>684</v>
      </c>
      <c r="B685" s="4">
        <v>3</v>
      </c>
      <c r="C685" s="4">
        <f t="shared" si="19"/>
        <v>38</v>
      </c>
      <c r="D685" s="4">
        <f t="shared" si="20"/>
        <v>6</v>
      </c>
      <c r="E685" s="3">
        <f>Sheet2!$B$5+(Sheet1!C685-1)*Sheet2!$B$3</f>
        <v>547.12900000000127</v>
      </c>
      <c r="F685" s="3">
        <f>Sheet2!$B$6+(Sheet1!D685-1)*Sheet2!$B$4+(B685-1)*Sheet2!$B$7</f>
        <v>169.52599999999995</v>
      </c>
      <c r="G685" s="2">
        <f>E685/Sheet2!$B$1</f>
        <v>0.54559261120684277</v>
      </c>
      <c r="H685" s="2">
        <f>F685/Sheet2!$B$2</f>
        <v>0.75121194664775981</v>
      </c>
    </row>
    <row r="686" spans="1:8" x14ac:dyDescent="0.35">
      <c r="A686" s="4">
        <v>685</v>
      </c>
      <c r="B686" s="4">
        <v>3</v>
      </c>
      <c r="C686" s="4">
        <f>INT((A686-475)/6)+8</f>
        <v>43</v>
      </c>
      <c r="D686" s="4">
        <f t="shared" si="20"/>
        <v>1</v>
      </c>
      <c r="E686" s="3">
        <f>Sheet2!$B$5+(Sheet1!C686-1)*Sheet2!$B$3</f>
        <v>610.4990000000015</v>
      </c>
      <c r="F686" s="3">
        <f>Sheet2!$B$6+(Sheet1!D686-1)*Sheet2!$B$4+(B686-1)*Sheet2!$B$7</f>
        <v>145.45599999999999</v>
      </c>
      <c r="G686" s="2">
        <f>E686/Sheet2!$B$1</f>
        <v>0.60878466239070927</v>
      </c>
      <c r="H686" s="2">
        <f>F686/Sheet2!$B$2</f>
        <v>0.64455177914654138</v>
      </c>
    </row>
    <row r="687" spans="1:8" x14ac:dyDescent="0.35">
      <c r="A687" s="4">
        <v>686</v>
      </c>
      <c r="B687" s="4">
        <v>3</v>
      </c>
      <c r="C687" s="4">
        <f t="shared" ref="C687:C750" si="21">INT((A687-475)/6)+8</f>
        <v>43</v>
      </c>
      <c r="D687" s="4">
        <f t="shared" si="20"/>
        <v>2</v>
      </c>
      <c r="E687" s="3">
        <f>Sheet2!$B$5+(Sheet1!C687-1)*Sheet2!$B$3</f>
        <v>610.4990000000015</v>
      </c>
      <c r="F687" s="3">
        <f>Sheet2!$B$6+(Sheet1!D687-1)*Sheet2!$B$4+(B687-1)*Sheet2!$B$7</f>
        <v>150.26999999999998</v>
      </c>
      <c r="G687" s="2">
        <f>E687/Sheet2!$B$1</f>
        <v>0.60878466239070927</v>
      </c>
      <c r="H687" s="2">
        <f>F687/Sheet2!$B$2</f>
        <v>0.66588381264678509</v>
      </c>
    </row>
    <row r="688" spans="1:8" x14ac:dyDescent="0.35">
      <c r="A688" s="4">
        <v>687</v>
      </c>
      <c r="B688" s="4">
        <v>3</v>
      </c>
      <c r="C688" s="4">
        <f t="shared" si="21"/>
        <v>43</v>
      </c>
      <c r="D688" s="4">
        <f t="shared" si="20"/>
        <v>3</v>
      </c>
      <c r="E688" s="3">
        <f>Sheet2!$B$5+(Sheet1!C688-1)*Sheet2!$B$3</f>
        <v>610.4990000000015</v>
      </c>
      <c r="F688" s="3">
        <f>Sheet2!$B$6+(Sheet1!D688-1)*Sheet2!$B$4+(B688-1)*Sheet2!$B$7</f>
        <v>155.08399999999997</v>
      </c>
      <c r="G688" s="2">
        <f>E688/Sheet2!$B$1</f>
        <v>0.60878466239070927</v>
      </c>
      <c r="H688" s="2">
        <f>F688/Sheet2!$B$2</f>
        <v>0.6872158461470288</v>
      </c>
    </row>
    <row r="689" spans="1:8" x14ac:dyDescent="0.35">
      <c r="A689" s="4">
        <v>688</v>
      </c>
      <c r="B689" s="4">
        <v>3</v>
      </c>
      <c r="C689" s="4">
        <f t="shared" si="21"/>
        <v>43</v>
      </c>
      <c r="D689" s="4">
        <f t="shared" si="20"/>
        <v>4</v>
      </c>
      <c r="E689" s="3">
        <f>Sheet2!$B$5+(Sheet1!C689-1)*Sheet2!$B$3</f>
        <v>610.4990000000015</v>
      </c>
      <c r="F689" s="3">
        <f>Sheet2!$B$6+(Sheet1!D689-1)*Sheet2!$B$4+(B689-1)*Sheet2!$B$7</f>
        <v>159.89799999999997</v>
      </c>
      <c r="G689" s="2">
        <f>E689/Sheet2!$B$1</f>
        <v>0.60878466239070927</v>
      </c>
      <c r="H689" s="2">
        <f>F689/Sheet2!$B$2</f>
        <v>0.7085478796472725</v>
      </c>
    </row>
    <row r="690" spans="1:8" x14ac:dyDescent="0.35">
      <c r="A690" s="4">
        <v>689</v>
      </c>
      <c r="B690" s="4">
        <v>3</v>
      </c>
      <c r="C690" s="4">
        <f t="shared" si="21"/>
        <v>43</v>
      </c>
      <c r="D690" s="4">
        <f t="shared" si="20"/>
        <v>5</v>
      </c>
      <c r="E690" s="3">
        <f>Sheet2!$B$5+(Sheet1!C690-1)*Sheet2!$B$3</f>
        <v>610.4990000000015</v>
      </c>
      <c r="F690" s="3">
        <f>Sheet2!$B$6+(Sheet1!D690-1)*Sheet2!$B$4+(B690-1)*Sheet2!$B$7</f>
        <v>164.71199999999996</v>
      </c>
      <c r="G690" s="2">
        <f>E690/Sheet2!$B$1</f>
        <v>0.60878466239070927</v>
      </c>
      <c r="H690" s="2">
        <f>F690/Sheet2!$B$2</f>
        <v>0.7298799131475161</v>
      </c>
    </row>
    <row r="691" spans="1:8" x14ac:dyDescent="0.35">
      <c r="A691" s="4">
        <v>690</v>
      </c>
      <c r="B691" s="4">
        <v>3</v>
      </c>
      <c r="C691" s="4">
        <f t="shared" si="21"/>
        <v>43</v>
      </c>
      <c r="D691" s="4">
        <f t="shared" si="20"/>
        <v>6</v>
      </c>
      <c r="E691" s="3">
        <f>Sheet2!$B$5+(Sheet1!C691-1)*Sheet2!$B$3</f>
        <v>610.4990000000015</v>
      </c>
      <c r="F691" s="3">
        <f>Sheet2!$B$6+(Sheet1!D691-1)*Sheet2!$B$4+(B691-1)*Sheet2!$B$7</f>
        <v>169.52599999999995</v>
      </c>
      <c r="G691" s="2">
        <f>E691/Sheet2!$B$1</f>
        <v>0.60878466239070927</v>
      </c>
      <c r="H691" s="2">
        <f>F691/Sheet2!$B$2</f>
        <v>0.75121194664775981</v>
      </c>
    </row>
    <row r="692" spans="1:8" x14ac:dyDescent="0.35">
      <c r="A692" s="4">
        <v>691</v>
      </c>
      <c r="B692" s="4">
        <v>3</v>
      </c>
      <c r="C692" s="4">
        <f t="shared" si="21"/>
        <v>44</v>
      </c>
      <c r="D692" s="4">
        <f t="shared" si="20"/>
        <v>1</v>
      </c>
      <c r="E692" s="3">
        <f>Sheet2!$B$5+(Sheet1!C692-1)*Sheet2!$B$3</f>
        <v>623.17300000000159</v>
      </c>
      <c r="F692" s="3">
        <f>Sheet2!$B$6+(Sheet1!D692-1)*Sheet2!$B$4+(B692-1)*Sheet2!$B$7</f>
        <v>145.45599999999999</v>
      </c>
      <c r="G692" s="2">
        <f>E692/Sheet2!$B$1</f>
        <v>0.62142307262748253</v>
      </c>
      <c r="H692" s="2">
        <f>F692/Sheet2!$B$2</f>
        <v>0.64455177914654138</v>
      </c>
    </row>
    <row r="693" spans="1:8" x14ac:dyDescent="0.35">
      <c r="A693" s="4">
        <v>692</v>
      </c>
      <c r="B693" s="4">
        <v>3</v>
      </c>
      <c r="C693" s="4">
        <f t="shared" si="21"/>
        <v>44</v>
      </c>
      <c r="D693" s="4">
        <f t="shared" si="20"/>
        <v>2</v>
      </c>
      <c r="E693" s="3">
        <f>Sheet2!$B$5+(Sheet1!C693-1)*Sheet2!$B$3</f>
        <v>623.17300000000159</v>
      </c>
      <c r="F693" s="3">
        <f>Sheet2!$B$6+(Sheet1!D693-1)*Sheet2!$B$4+(B693-1)*Sheet2!$B$7</f>
        <v>150.26999999999998</v>
      </c>
      <c r="G693" s="2">
        <f>E693/Sheet2!$B$1</f>
        <v>0.62142307262748253</v>
      </c>
      <c r="H693" s="2">
        <f>F693/Sheet2!$B$2</f>
        <v>0.66588381264678509</v>
      </c>
    </row>
    <row r="694" spans="1:8" x14ac:dyDescent="0.35">
      <c r="A694" s="4">
        <v>693</v>
      </c>
      <c r="B694" s="4">
        <v>3</v>
      </c>
      <c r="C694" s="4">
        <f t="shared" si="21"/>
        <v>44</v>
      </c>
      <c r="D694" s="4">
        <f t="shared" si="20"/>
        <v>3</v>
      </c>
      <c r="E694" s="3">
        <f>Sheet2!$B$5+(Sheet1!C694-1)*Sheet2!$B$3</f>
        <v>623.17300000000159</v>
      </c>
      <c r="F694" s="3">
        <f>Sheet2!$B$6+(Sheet1!D694-1)*Sheet2!$B$4+(B694-1)*Sheet2!$B$7</f>
        <v>155.08399999999997</v>
      </c>
      <c r="G694" s="2">
        <f>E694/Sheet2!$B$1</f>
        <v>0.62142307262748253</v>
      </c>
      <c r="H694" s="2">
        <f>F694/Sheet2!$B$2</f>
        <v>0.6872158461470288</v>
      </c>
    </row>
    <row r="695" spans="1:8" x14ac:dyDescent="0.35">
      <c r="A695" s="4">
        <v>694</v>
      </c>
      <c r="B695" s="4">
        <v>3</v>
      </c>
      <c r="C695" s="4">
        <f t="shared" si="21"/>
        <v>44</v>
      </c>
      <c r="D695" s="4">
        <f t="shared" si="20"/>
        <v>4</v>
      </c>
      <c r="E695" s="3">
        <f>Sheet2!$B$5+(Sheet1!C695-1)*Sheet2!$B$3</f>
        <v>623.17300000000159</v>
      </c>
      <c r="F695" s="3">
        <f>Sheet2!$B$6+(Sheet1!D695-1)*Sheet2!$B$4+(B695-1)*Sheet2!$B$7</f>
        <v>159.89799999999997</v>
      </c>
      <c r="G695" s="2">
        <f>E695/Sheet2!$B$1</f>
        <v>0.62142307262748253</v>
      </c>
      <c r="H695" s="2">
        <f>F695/Sheet2!$B$2</f>
        <v>0.7085478796472725</v>
      </c>
    </row>
    <row r="696" spans="1:8" x14ac:dyDescent="0.35">
      <c r="A696" s="4">
        <v>695</v>
      </c>
      <c r="B696" s="4">
        <v>3</v>
      </c>
      <c r="C696" s="4">
        <f t="shared" si="21"/>
        <v>44</v>
      </c>
      <c r="D696" s="4">
        <f t="shared" si="20"/>
        <v>5</v>
      </c>
      <c r="E696" s="3">
        <f>Sheet2!$B$5+(Sheet1!C696-1)*Sheet2!$B$3</f>
        <v>623.17300000000159</v>
      </c>
      <c r="F696" s="3">
        <f>Sheet2!$B$6+(Sheet1!D696-1)*Sheet2!$B$4+(B696-1)*Sheet2!$B$7</f>
        <v>164.71199999999996</v>
      </c>
      <c r="G696" s="2">
        <f>E696/Sheet2!$B$1</f>
        <v>0.62142307262748253</v>
      </c>
      <c r="H696" s="2">
        <f>F696/Sheet2!$B$2</f>
        <v>0.7298799131475161</v>
      </c>
    </row>
    <row r="697" spans="1:8" x14ac:dyDescent="0.35">
      <c r="A697" s="4">
        <v>696</v>
      </c>
      <c r="B697" s="4">
        <v>3</v>
      </c>
      <c r="C697" s="4">
        <f t="shared" si="21"/>
        <v>44</v>
      </c>
      <c r="D697" s="4">
        <f t="shared" si="20"/>
        <v>6</v>
      </c>
      <c r="E697" s="3">
        <f>Sheet2!$B$5+(Sheet1!C697-1)*Sheet2!$B$3</f>
        <v>623.17300000000159</v>
      </c>
      <c r="F697" s="3">
        <f>Sheet2!$B$6+(Sheet1!D697-1)*Sheet2!$B$4+(B697-1)*Sheet2!$B$7</f>
        <v>169.52599999999995</v>
      </c>
      <c r="G697" s="2">
        <f>E697/Sheet2!$B$1</f>
        <v>0.62142307262748253</v>
      </c>
      <c r="H697" s="2">
        <f>F697/Sheet2!$B$2</f>
        <v>0.75121194664775981</v>
      </c>
    </row>
    <row r="698" spans="1:8" x14ac:dyDescent="0.35">
      <c r="A698" s="4">
        <v>697</v>
      </c>
      <c r="B698" s="4">
        <v>3</v>
      </c>
      <c r="C698" s="4">
        <f t="shared" si="21"/>
        <v>45</v>
      </c>
      <c r="D698" s="4">
        <f t="shared" si="20"/>
        <v>1</v>
      </c>
      <c r="E698" s="3">
        <f>Sheet2!$B$5+(Sheet1!C698-1)*Sheet2!$B$3</f>
        <v>635.84700000000157</v>
      </c>
      <c r="F698" s="3">
        <f>Sheet2!$B$6+(Sheet1!D698-1)*Sheet2!$B$4+(B698-1)*Sheet2!$B$7</f>
        <v>145.45599999999999</v>
      </c>
      <c r="G698" s="2">
        <f>E698/Sheet2!$B$1</f>
        <v>0.63406148286425579</v>
      </c>
      <c r="H698" s="2">
        <f>F698/Sheet2!$B$2</f>
        <v>0.64455177914654138</v>
      </c>
    </row>
    <row r="699" spans="1:8" x14ac:dyDescent="0.35">
      <c r="A699" s="4">
        <v>698</v>
      </c>
      <c r="B699" s="4">
        <v>3</v>
      </c>
      <c r="C699" s="4">
        <f t="shared" si="21"/>
        <v>45</v>
      </c>
      <c r="D699" s="4">
        <f t="shared" si="20"/>
        <v>2</v>
      </c>
      <c r="E699" s="3">
        <f>Sheet2!$B$5+(Sheet1!C699-1)*Sheet2!$B$3</f>
        <v>635.84700000000157</v>
      </c>
      <c r="F699" s="3">
        <f>Sheet2!$B$6+(Sheet1!D699-1)*Sheet2!$B$4+(B699-1)*Sheet2!$B$7</f>
        <v>150.26999999999998</v>
      </c>
      <c r="G699" s="2">
        <f>E699/Sheet2!$B$1</f>
        <v>0.63406148286425579</v>
      </c>
      <c r="H699" s="2">
        <f>F699/Sheet2!$B$2</f>
        <v>0.66588381264678509</v>
      </c>
    </row>
    <row r="700" spans="1:8" x14ac:dyDescent="0.35">
      <c r="A700" s="4">
        <v>699</v>
      </c>
      <c r="B700" s="4">
        <v>3</v>
      </c>
      <c r="C700" s="4">
        <f t="shared" si="21"/>
        <v>45</v>
      </c>
      <c r="D700" s="4">
        <f t="shared" si="20"/>
        <v>3</v>
      </c>
      <c r="E700" s="3">
        <f>Sheet2!$B$5+(Sheet1!C700-1)*Sheet2!$B$3</f>
        <v>635.84700000000157</v>
      </c>
      <c r="F700" s="3">
        <f>Sheet2!$B$6+(Sheet1!D700-1)*Sheet2!$B$4+(B700-1)*Sheet2!$B$7</f>
        <v>155.08399999999997</v>
      </c>
      <c r="G700" s="2">
        <f>E700/Sheet2!$B$1</f>
        <v>0.63406148286425579</v>
      </c>
      <c r="H700" s="2">
        <f>F700/Sheet2!$B$2</f>
        <v>0.6872158461470288</v>
      </c>
    </row>
    <row r="701" spans="1:8" x14ac:dyDescent="0.35">
      <c r="A701" s="4">
        <v>700</v>
      </c>
      <c r="B701" s="4">
        <v>3</v>
      </c>
      <c r="C701" s="4">
        <f t="shared" si="21"/>
        <v>45</v>
      </c>
      <c r="D701" s="4">
        <f t="shared" si="20"/>
        <v>4</v>
      </c>
      <c r="E701" s="3">
        <f>Sheet2!$B$5+(Sheet1!C701-1)*Sheet2!$B$3</f>
        <v>635.84700000000157</v>
      </c>
      <c r="F701" s="3">
        <f>Sheet2!$B$6+(Sheet1!D701-1)*Sheet2!$B$4+(B701-1)*Sheet2!$B$7</f>
        <v>159.89799999999997</v>
      </c>
      <c r="G701" s="2">
        <f>E701/Sheet2!$B$1</f>
        <v>0.63406148286425579</v>
      </c>
      <c r="H701" s="2">
        <f>F701/Sheet2!$B$2</f>
        <v>0.7085478796472725</v>
      </c>
    </row>
    <row r="702" spans="1:8" x14ac:dyDescent="0.35">
      <c r="A702" s="4">
        <v>701</v>
      </c>
      <c r="B702" s="4">
        <v>3</v>
      </c>
      <c r="C702" s="4">
        <f t="shared" si="21"/>
        <v>45</v>
      </c>
      <c r="D702" s="4">
        <f t="shared" si="20"/>
        <v>5</v>
      </c>
      <c r="E702" s="3">
        <f>Sheet2!$B$5+(Sheet1!C702-1)*Sheet2!$B$3</f>
        <v>635.84700000000157</v>
      </c>
      <c r="F702" s="3">
        <f>Sheet2!$B$6+(Sheet1!D702-1)*Sheet2!$B$4+(B702-1)*Sheet2!$B$7</f>
        <v>164.71199999999996</v>
      </c>
      <c r="G702" s="2">
        <f>E702/Sheet2!$B$1</f>
        <v>0.63406148286425579</v>
      </c>
      <c r="H702" s="2">
        <f>F702/Sheet2!$B$2</f>
        <v>0.7298799131475161</v>
      </c>
    </row>
    <row r="703" spans="1:8" x14ac:dyDescent="0.35">
      <c r="A703" s="4">
        <v>702</v>
      </c>
      <c r="B703" s="4">
        <v>3</v>
      </c>
      <c r="C703" s="4">
        <f t="shared" si="21"/>
        <v>45</v>
      </c>
      <c r="D703" s="4">
        <f t="shared" si="20"/>
        <v>6</v>
      </c>
      <c r="E703" s="3">
        <f>Sheet2!$B$5+(Sheet1!C703-1)*Sheet2!$B$3</f>
        <v>635.84700000000157</v>
      </c>
      <c r="F703" s="3">
        <f>Sheet2!$B$6+(Sheet1!D703-1)*Sheet2!$B$4+(B703-1)*Sheet2!$B$7</f>
        <v>169.52599999999995</v>
      </c>
      <c r="G703" s="2">
        <f>E703/Sheet2!$B$1</f>
        <v>0.63406148286425579</v>
      </c>
      <c r="H703" s="2">
        <f>F703/Sheet2!$B$2</f>
        <v>0.75121194664775981</v>
      </c>
    </row>
    <row r="704" spans="1:8" x14ac:dyDescent="0.35">
      <c r="A704" s="4">
        <v>703</v>
      </c>
      <c r="B704" s="4">
        <v>3</v>
      </c>
      <c r="C704" s="4">
        <f t="shared" si="21"/>
        <v>46</v>
      </c>
      <c r="D704" s="4">
        <f t="shared" si="20"/>
        <v>1</v>
      </c>
      <c r="E704" s="3">
        <f>Sheet2!$B$5+(Sheet1!C704-1)*Sheet2!$B$3</f>
        <v>648.52100000000155</v>
      </c>
      <c r="F704" s="3">
        <f>Sheet2!$B$6+(Sheet1!D704-1)*Sheet2!$B$4+(B704-1)*Sheet2!$B$7</f>
        <v>145.45599999999999</v>
      </c>
      <c r="G704" s="2">
        <f>E704/Sheet2!$B$1</f>
        <v>0.64669989310102904</v>
      </c>
      <c r="H704" s="2">
        <f>F704/Sheet2!$B$2</f>
        <v>0.64455177914654138</v>
      </c>
    </row>
    <row r="705" spans="1:8" x14ac:dyDescent="0.35">
      <c r="A705" s="4">
        <v>704</v>
      </c>
      <c r="B705" s="4">
        <v>3</v>
      </c>
      <c r="C705" s="4">
        <f t="shared" si="21"/>
        <v>46</v>
      </c>
      <c r="D705" s="4">
        <f t="shared" si="20"/>
        <v>2</v>
      </c>
      <c r="E705" s="3">
        <f>Sheet2!$B$5+(Sheet1!C705-1)*Sheet2!$B$3</f>
        <v>648.52100000000155</v>
      </c>
      <c r="F705" s="3">
        <f>Sheet2!$B$6+(Sheet1!D705-1)*Sheet2!$B$4+(B705-1)*Sheet2!$B$7</f>
        <v>150.26999999999998</v>
      </c>
      <c r="G705" s="2">
        <f>E705/Sheet2!$B$1</f>
        <v>0.64669989310102904</v>
      </c>
      <c r="H705" s="2">
        <f>F705/Sheet2!$B$2</f>
        <v>0.66588381264678509</v>
      </c>
    </row>
    <row r="706" spans="1:8" x14ac:dyDescent="0.35">
      <c r="A706" s="4">
        <v>705</v>
      </c>
      <c r="B706" s="4">
        <v>3</v>
      </c>
      <c r="C706" s="4">
        <f t="shared" si="21"/>
        <v>46</v>
      </c>
      <c r="D706" s="4">
        <f t="shared" si="20"/>
        <v>3</v>
      </c>
      <c r="E706" s="3">
        <f>Sheet2!$B$5+(Sheet1!C706-1)*Sheet2!$B$3</f>
        <v>648.52100000000155</v>
      </c>
      <c r="F706" s="3">
        <f>Sheet2!$B$6+(Sheet1!D706-1)*Sheet2!$B$4+(B706-1)*Sheet2!$B$7</f>
        <v>155.08399999999997</v>
      </c>
      <c r="G706" s="2">
        <f>E706/Sheet2!$B$1</f>
        <v>0.64669989310102904</v>
      </c>
      <c r="H706" s="2">
        <f>F706/Sheet2!$B$2</f>
        <v>0.6872158461470288</v>
      </c>
    </row>
    <row r="707" spans="1:8" x14ac:dyDescent="0.35">
      <c r="A707" s="4">
        <v>706</v>
      </c>
      <c r="B707" s="4">
        <v>3</v>
      </c>
      <c r="C707" s="4">
        <f t="shared" si="21"/>
        <v>46</v>
      </c>
      <c r="D707" s="4">
        <f t="shared" ref="D707:D770" si="22">MOD(A707-1,6)+1</f>
        <v>4</v>
      </c>
      <c r="E707" s="3">
        <f>Sheet2!$B$5+(Sheet1!C707-1)*Sheet2!$B$3</f>
        <v>648.52100000000155</v>
      </c>
      <c r="F707" s="3">
        <f>Sheet2!$B$6+(Sheet1!D707-1)*Sheet2!$B$4+(B707-1)*Sheet2!$B$7</f>
        <v>159.89799999999997</v>
      </c>
      <c r="G707" s="2">
        <f>E707/Sheet2!$B$1</f>
        <v>0.64669989310102904</v>
      </c>
      <c r="H707" s="2">
        <f>F707/Sheet2!$B$2</f>
        <v>0.7085478796472725</v>
      </c>
    </row>
    <row r="708" spans="1:8" x14ac:dyDescent="0.35">
      <c r="A708" s="4">
        <v>707</v>
      </c>
      <c r="B708" s="4">
        <v>3</v>
      </c>
      <c r="C708" s="4">
        <f t="shared" si="21"/>
        <v>46</v>
      </c>
      <c r="D708" s="4">
        <f t="shared" si="22"/>
        <v>5</v>
      </c>
      <c r="E708" s="3">
        <f>Sheet2!$B$5+(Sheet1!C708-1)*Sheet2!$B$3</f>
        <v>648.52100000000155</v>
      </c>
      <c r="F708" s="3">
        <f>Sheet2!$B$6+(Sheet1!D708-1)*Sheet2!$B$4+(B708-1)*Sheet2!$B$7</f>
        <v>164.71199999999996</v>
      </c>
      <c r="G708" s="2">
        <f>E708/Sheet2!$B$1</f>
        <v>0.64669989310102904</v>
      </c>
      <c r="H708" s="2">
        <f>F708/Sheet2!$B$2</f>
        <v>0.7298799131475161</v>
      </c>
    </row>
    <row r="709" spans="1:8" x14ac:dyDescent="0.35">
      <c r="A709" s="4">
        <v>708</v>
      </c>
      <c r="B709" s="4">
        <v>3</v>
      </c>
      <c r="C709" s="4">
        <f t="shared" si="21"/>
        <v>46</v>
      </c>
      <c r="D709" s="4">
        <f t="shared" si="22"/>
        <v>6</v>
      </c>
      <c r="E709" s="3">
        <f>Sheet2!$B$5+(Sheet1!C709-1)*Sheet2!$B$3</f>
        <v>648.52100000000155</v>
      </c>
      <c r="F709" s="3">
        <f>Sheet2!$B$6+(Sheet1!D709-1)*Sheet2!$B$4+(B709-1)*Sheet2!$B$7</f>
        <v>169.52599999999995</v>
      </c>
      <c r="G709" s="2">
        <f>E709/Sheet2!$B$1</f>
        <v>0.64669989310102904</v>
      </c>
      <c r="H709" s="2">
        <f>F709/Sheet2!$B$2</f>
        <v>0.75121194664775981</v>
      </c>
    </row>
    <row r="710" spans="1:8" x14ac:dyDescent="0.35">
      <c r="A710" s="4">
        <v>709</v>
      </c>
      <c r="B710" s="4">
        <v>3</v>
      </c>
      <c r="C710" s="4">
        <f t="shared" si="21"/>
        <v>47</v>
      </c>
      <c r="D710" s="4">
        <f t="shared" si="22"/>
        <v>1</v>
      </c>
      <c r="E710" s="3">
        <f>Sheet2!$B$5+(Sheet1!C710-1)*Sheet2!$B$3</f>
        <v>661.19500000000164</v>
      </c>
      <c r="F710" s="3">
        <f>Sheet2!$B$6+(Sheet1!D710-1)*Sheet2!$B$4+(B710-1)*Sheet2!$B$7</f>
        <v>145.45599999999999</v>
      </c>
      <c r="G710" s="2">
        <f>E710/Sheet2!$B$1</f>
        <v>0.65933830333780241</v>
      </c>
      <c r="H710" s="2">
        <f>F710/Sheet2!$B$2</f>
        <v>0.64455177914654138</v>
      </c>
    </row>
    <row r="711" spans="1:8" x14ac:dyDescent="0.35">
      <c r="A711" s="4">
        <v>710</v>
      </c>
      <c r="B711" s="4">
        <v>3</v>
      </c>
      <c r="C711" s="4">
        <f t="shared" si="21"/>
        <v>47</v>
      </c>
      <c r="D711" s="4">
        <f t="shared" si="22"/>
        <v>2</v>
      </c>
      <c r="E711" s="3">
        <f>Sheet2!$B$5+(Sheet1!C711-1)*Sheet2!$B$3</f>
        <v>661.19500000000164</v>
      </c>
      <c r="F711" s="3">
        <f>Sheet2!$B$6+(Sheet1!D711-1)*Sheet2!$B$4+(B711-1)*Sheet2!$B$7</f>
        <v>150.26999999999998</v>
      </c>
      <c r="G711" s="2">
        <f>E711/Sheet2!$B$1</f>
        <v>0.65933830333780241</v>
      </c>
      <c r="H711" s="2">
        <f>F711/Sheet2!$B$2</f>
        <v>0.66588381264678509</v>
      </c>
    </row>
    <row r="712" spans="1:8" x14ac:dyDescent="0.35">
      <c r="A712" s="4">
        <v>711</v>
      </c>
      <c r="B712" s="4">
        <v>3</v>
      </c>
      <c r="C712" s="4">
        <f t="shared" si="21"/>
        <v>47</v>
      </c>
      <c r="D712" s="4">
        <f t="shared" si="22"/>
        <v>3</v>
      </c>
      <c r="E712" s="3">
        <f>Sheet2!$B$5+(Sheet1!C712-1)*Sheet2!$B$3</f>
        <v>661.19500000000164</v>
      </c>
      <c r="F712" s="3">
        <f>Sheet2!$B$6+(Sheet1!D712-1)*Sheet2!$B$4+(B712-1)*Sheet2!$B$7</f>
        <v>155.08399999999997</v>
      </c>
      <c r="G712" s="2">
        <f>E712/Sheet2!$B$1</f>
        <v>0.65933830333780241</v>
      </c>
      <c r="H712" s="2">
        <f>F712/Sheet2!$B$2</f>
        <v>0.6872158461470288</v>
      </c>
    </row>
    <row r="713" spans="1:8" x14ac:dyDescent="0.35">
      <c r="A713" s="4">
        <v>712</v>
      </c>
      <c r="B713" s="4">
        <v>3</v>
      </c>
      <c r="C713" s="4">
        <f t="shared" si="21"/>
        <v>47</v>
      </c>
      <c r="D713" s="4">
        <f t="shared" si="22"/>
        <v>4</v>
      </c>
      <c r="E713" s="3">
        <f>Sheet2!$B$5+(Sheet1!C713-1)*Sheet2!$B$3</f>
        <v>661.19500000000164</v>
      </c>
      <c r="F713" s="3">
        <f>Sheet2!$B$6+(Sheet1!D713-1)*Sheet2!$B$4+(B713-1)*Sheet2!$B$7</f>
        <v>159.89799999999997</v>
      </c>
      <c r="G713" s="2">
        <f>E713/Sheet2!$B$1</f>
        <v>0.65933830333780241</v>
      </c>
      <c r="H713" s="2">
        <f>F713/Sheet2!$B$2</f>
        <v>0.7085478796472725</v>
      </c>
    </row>
    <row r="714" spans="1:8" x14ac:dyDescent="0.35">
      <c r="A714" s="4">
        <v>713</v>
      </c>
      <c r="B714" s="4">
        <v>3</v>
      </c>
      <c r="C714" s="4">
        <f t="shared" si="21"/>
        <v>47</v>
      </c>
      <c r="D714" s="4">
        <f t="shared" si="22"/>
        <v>5</v>
      </c>
      <c r="E714" s="3">
        <f>Sheet2!$B$5+(Sheet1!C714-1)*Sheet2!$B$3</f>
        <v>661.19500000000164</v>
      </c>
      <c r="F714" s="3">
        <f>Sheet2!$B$6+(Sheet1!D714-1)*Sheet2!$B$4+(B714-1)*Sheet2!$B$7</f>
        <v>164.71199999999996</v>
      </c>
      <c r="G714" s="2">
        <f>E714/Sheet2!$B$1</f>
        <v>0.65933830333780241</v>
      </c>
      <c r="H714" s="2">
        <f>F714/Sheet2!$B$2</f>
        <v>0.7298799131475161</v>
      </c>
    </row>
    <row r="715" spans="1:8" x14ac:dyDescent="0.35">
      <c r="A715" s="4">
        <v>714</v>
      </c>
      <c r="B715" s="4">
        <v>3</v>
      </c>
      <c r="C715" s="4">
        <f t="shared" si="21"/>
        <v>47</v>
      </c>
      <c r="D715" s="4">
        <f t="shared" si="22"/>
        <v>6</v>
      </c>
      <c r="E715" s="3">
        <f>Sheet2!$B$5+(Sheet1!C715-1)*Sheet2!$B$3</f>
        <v>661.19500000000164</v>
      </c>
      <c r="F715" s="3">
        <f>Sheet2!$B$6+(Sheet1!D715-1)*Sheet2!$B$4+(B715-1)*Sheet2!$B$7</f>
        <v>169.52599999999995</v>
      </c>
      <c r="G715" s="2">
        <f>E715/Sheet2!$B$1</f>
        <v>0.65933830333780241</v>
      </c>
      <c r="H715" s="2">
        <f>F715/Sheet2!$B$2</f>
        <v>0.75121194664775981</v>
      </c>
    </row>
    <row r="716" spans="1:8" x14ac:dyDescent="0.35">
      <c r="A716" s="4">
        <v>715</v>
      </c>
      <c r="B716" s="4">
        <v>3</v>
      </c>
      <c r="C716" s="4">
        <f t="shared" si="21"/>
        <v>48</v>
      </c>
      <c r="D716" s="4">
        <f t="shared" si="22"/>
        <v>1</v>
      </c>
      <c r="E716" s="3">
        <f>Sheet2!$B$5+(Sheet1!C716-1)*Sheet2!$B$3</f>
        <v>673.86900000000173</v>
      </c>
      <c r="F716" s="3">
        <f>Sheet2!$B$6+(Sheet1!D716-1)*Sheet2!$B$4+(B716-1)*Sheet2!$B$7</f>
        <v>145.45599999999999</v>
      </c>
      <c r="G716" s="2">
        <f>E716/Sheet2!$B$1</f>
        <v>0.67197671357457567</v>
      </c>
      <c r="H716" s="2">
        <f>F716/Sheet2!$B$2</f>
        <v>0.64455177914654138</v>
      </c>
    </row>
    <row r="717" spans="1:8" x14ac:dyDescent="0.35">
      <c r="A717" s="4">
        <v>716</v>
      </c>
      <c r="B717" s="4">
        <v>3</v>
      </c>
      <c r="C717" s="4">
        <f t="shared" si="21"/>
        <v>48</v>
      </c>
      <c r="D717" s="4">
        <f t="shared" si="22"/>
        <v>2</v>
      </c>
      <c r="E717" s="3">
        <f>Sheet2!$B$5+(Sheet1!C717-1)*Sheet2!$B$3</f>
        <v>673.86900000000173</v>
      </c>
      <c r="F717" s="3">
        <f>Sheet2!$B$6+(Sheet1!D717-1)*Sheet2!$B$4+(B717-1)*Sheet2!$B$7</f>
        <v>150.26999999999998</v>
      </c>
      <c r="G717" s="2">
        <f>E717/Sheet2!$B$1</f>
        <v>0.67197671357457567</v>
      </c>
      <c r="H717" s="2">
        <f>F717/Sheet2!$B$2</f>
        <v>0.66588381264678509</v>
      </c>
    </row>
    <row r="718" spans="1:8" x14ac:dyDescent="0.35">
      <c r="A718" s="4">
        <v>717</v>
      </c>
      <c r="B718" s="4">
        <v>3</v>
      </c>
      <c r="C718" s="4">
        <f t="shared" si="21"/>
        <v>48</v>
      </c>
      <c r="D718" s="4">
        <f t="shared" si="22"/>
        <v>3</v>
      </c>
      <c r="E718" s="3">
        <f>Sheet2!$B$5+(Sheet1!C718-1)*Sheet2!$B$3</f>
        <v>673.86900000000173</v>
      </c>
      <c r="F718" s="3">
        <f>Sheet2!$B$6+(Sheet1!D718-1)*Sheet2!$B$4+(B718-1)*Sheet2!$B$7</f>
        <v>155.08399999999997</v>
      </c>
      <c r="G718" s="2">
        <f>E718/Sheet2!$B$1</f>
        <v>0.67197671357457567</v>
      </c>
      <c r="H718" s="2">
        <f>F718/Sheet2!$B$2</f>
        <v>0.6872158461470288</v>
      </c>
    </row>
    <row r="719" spans="1:8" x14ac:dyDescent="0.35">
      <c r="A719" s="4">
        <v>718</v>
      </c>
      <c r="B719" s="4">
        <v>3</v>
      </c>
      <c r="C719" s="4">
        <f t="shared" si="21"/>
        <v>48</v>
      </c>
      <c r="D719" s="4">
        <f t="shared" si="22"/>
        <v>4</v>
      </c>
      <c r="E719" s="3">
        <f>Sheet2!$B$5+(Sheet1!C719-1)*Sheet2!$B$3</f>
        <v>673.86900000000173</v>
      </c>
      <c r="F719" s="3">
        <f>Sheet2!$B$6+(Sheet1!D719-1)*Sheet2!$B$4+(B719-1)*Sheet2!$B$7</f>
        <v>159.89799999999997</v>
      </c>
      <c r="G719" s="2">
        <f>E719/Sheet2!$B$1</f>
        <v>0.67197671357457567</v>
      </c>
      <c r="H719" s="2">
        <f>F719/Sheet2!$B$2</f>
        <v>0.7085478796472725</v>
      </c>
    </row>
    <row r="720" spans="1:8" x14ac:dyDescent="0.35">
      <c r="A720" s="4">
        <v>719</v>
      </c>
      <c r="B720" s="4">
        <v>3</v>
      </c>
      <c r="C720" s="4">
        <f t="shared" si="21"/>
        <v>48</v>
      </c>
      <c r="D720" s="4">
        <f t="shared" si="22"/>
        <v>5</v>
      </c>
      <c r="E720" s="3">
        <f>Sheet2!$B$5+(Sheet1!C720-1)*Sheet2!$B$3</f>
        <v>673.86900000000173</v>
      </c>
      <c r="F720" s="3">
        <f>Sheet2!$B$6+(Sheet1!D720-1)*Sheet2!$B$4+(B720-1)*Sheet2!$B$7</f>
        <v>164.71199999999996</v>
      </c>
      <c r="G720" s="2">
        <f>E720/Sheet2!$B$1</f>
        <v>0.67197671357457567</v>
      </c>
      <c r="H720" s="2">
        <f>F720/Sheet2!$B$2</f>
        <v>0.7298799131475161</v>
      </c>
    </row>
    <row r="721" spans="1:8" x14ac:dyDescent="0.35">
      <c r="A721" s="4">
        <v>720</v>
      </c>
      <c r="B721" s="4">
        <v>3</v>
      </c>
      <c r="C721" s="4">
        <f t="shared" si="21"/>
        <v>48</v>
      </c>
      <c r="D721" s="4">
        <f t="shared" si="22"/>
        <v>6</v>
      </c>
      <c r="E721" s="3">
        <f>Sheet2!$B$5+(Sheet1!C721-1)*Sheet2!$B$3</f>
        <v>673.86900000000173</v>
      </c>
      <c r="F721" s="3">
        <f>Sheet2!$B$6+(Sheet1!D721-1)*Sheet2!$B$4+(B721-1)*Sheet2!$B$7</f>
        <v>169.52599999999995</v>
      </c>
      <c r="G721" s="2">
        <f>E721/Sheet2!$B$1</f>
        <v>0.67197671357457567</v>
      </c>
      <c r="H721" s="2">
        <f>F721/Sheet2!$B$2</f>
        <v>0.75121194664775981</v>
      </c>
    </row>
    <row r="722" spans="1:8" x14ac:dyDescent="0.35">
      <c r="A722" s="4">
        <v>721</v>
      </c>
      <c r="B722" s="4">
        <v>3</v>
      </c>
      <c r="C722" s="4">
        <f t="shared" si="21"/>
        <v>49</v>
      </c>
      <c r="D722" s="4">
        <f t="shared" si="22"/>
        <v>1</v>
      </c>
      <c r="E722" s="3">
        <f>Sheet2!$B$5+(Sheet1!C722-1)*Sheet2!$B$3</f>
        <v>686.54300000000171</v>
      </c>
      <c r="F722" s="3">
        <f>Sheet2!$B$6+(Sheet1!D722-1)*Sheet2!$B$4+(B722-1)*Sheet2!$B$7</f>
        <v>145.45599999999999</v>
      </c>
      <c r="G722" s="2">
        <f>E722/Sheet2!$B$1</f>
        <v>0.68461512381134892</v>
      </c>
      <c r="H722" s="2">
        <f>F722/Sheet2!$B$2</f>
        <v>0.64455177914654138</v>
      </c>
    </row>
    <row r="723" spans="1:8" x14ac:dyDescent="0.35">
      <c r="A723" s="4">
        <v>722</v>
      </c>
      <c r="B723" s="4">
        <v>3</v>
      </c>
      <c r="C723" s="4">
        <f t="shared" si="21"/>
        <v>49</v>
      </c>
      <c r="D723" s="4">
        <f t="shared" si="22"/>
        <v>2</v>
      </c>
      <c r="E723" s="3">
        <f>Sheet2!$B$5+(Sheet1!C723-1)*Sheet2!$B$3</f>
        <v>686.54300000000171</v>
      </c>
      <c r="F723" s="3">
        <f>Sheet2!$B$6+(Sheet1!D723-1)*Sheet2!$B$4+(B723-1)*Sheet2!$B$7</f>
        <v>150.26999999999998</v>
      </c>
      <c r="G723" s="2">
        <f>E723/Sheet2!$B$1</f>
        <v>0.68461512381134892</v>
      </c>
      <c r="H723" s="2">
        <f>F723/Sheet2!$B$2</f>
        <v>0.66588381264678509</v>
      </c>
    </row>
    <row r="724" spans="1:8" x14ac:dyDescent="0.35">
      <c r="A724" s="4">
        <v>723</v>
      </c>
      <c r="B724" s="4">
        <v>3</v>
      </c>
      <c r="C724" s="4">
        <f t="shared" si="21"/>
        <v>49</v>
      </c>
      <c r="D724" s="4">
        <f t="shared" si="22"/>
        <v>3</v>
      </c>
      <c r="E724" s="3">
        <f>Sheet2!$B$5+(Sheet1!C724-1)*Sheet2!$B$3</f>
        <v>686.54300000000171</v>
      </c>
      <c r="F724" s="3">
        <f>Sheet2!$B$6+(Sheet1!D724-1)*Sheet2!$B$4+(B724-1)*Sheet2!$B$7</f>
        <v>155.08399999999997</v>
      </c>
      <c r="G724" s="2">
        <f>E724/Sheet2!$B$1</f>
        <v>0.68461512381134892</v>
      </c>
      <c r="H724" s="2">
        <f>F724/Sheet2!$B$2</f>
        <v>0.6872158461470288</v>
      </c>
    </row>
    <row r="725" spans="1:8" x14ac:dyDescent="0.35">
      <c r="A725" s="4">
        <v>724</v>
      </c>
      <c r="B725" s="4">
        <v>3</v>
      </c>
      <c r="C725" s="4">
        <f t="shared" si="21"/>
        <v>49</v>
      </c>
      <c r="D725" s="4">
        <f t="shared" si="22"/>
        <v>4</v>
      </c>
      <c r="E725" s="3">
        <f>Sheet2!$B$5+(Sheet1!C725-1)*Sheet2!$B$3</f>
        <v>686.54300000000171</v>
      </c>
      <c r="F725" s="3">
        <f>Sheet2!$B$6+(Sheet1!D725-1)*Sheet2!$B$4+(B725-1)*Sheet2!$B$7</f>
        <v>159.89799999999997</v>
      </c>
      <c r="G725" s="2">
        <f>E725/Sheet2!$B$1</f>
        <v>0.68461512381134892</v>
      </c>
      <c r="H725" s="2">
        <f>F725/Sheet2!$B$2</f>
        <v>0.7085478796472725</v>
      </c>
    </row>
    <row r="726" spans="1:8" x14ac:dyDescent="0.35">
      <c r="A726" s="4">
        <v>725</v>
      </c>
      <c r="B726" s="4">
        <v>3</v>
      </c>
      <c r="C726" s="4">
        <f t="shared" si="21"/>
        <v>49</v>
      </c>
      <c r="D726" s="4">
        <f t="shared" si="22"/>
        <v>5</v>
      </c>
      <c r="E726" s="3">
        <f>Sheet2!$B$5+(Sheet1!C726-1)*Sheet2!$B$3</f>
        <v>686.54300000000171</v>
      </c>
      <c r="F726" s="3">
        <f>Sheet2!$B$6+(Sheet1!D726-1)*Sheet2!$B$4+(B726-1)*Sheet2!$B$7</f>
        <v>164.71199999999996</v>
      </c>
      <c r="G726" s="2">
        <f>E726/Sheet2!$B$1</f>
        <v>0.68461512381134892</v>
      </c>
      <c r="H726" s="2">
        <f>F726/Sheet2!$B$2</f>
        <v>0.7298799131475161</v>
      </c>
    </row>
    <row r="727" spans="1:8" x14ac:dyDescent="0.35">
      <c r="A727" s="4">
        <v>726</v>
      </c>
      <c r="B727" s="4">
        <v>3</v>
      </c>
      <c r="C727" s="4">
        <f t="shared" si="21"/>
        <v>49</v>
      </c>
      <c r="D727" s="4">
        <f t="shared" si="22"/>
        <v>6</v>
      </c>
      <c r="E727" s="3">
        <f>Sheet2!$B$5+(Sheet1!C727-1)*Sheet2!$B$3</f>
        <v>686.54300000000171</v>
      </c>
      <c r="F727" s="3">
        <f>Sheet2!$B$6+(Sheet1!D727-1)*Sheet2!$B$4+(B727-1)*Sheet2!$B$7</f>
        <v>169.52599999999995</v>
      </c>
      <c r="G727" s="2">
        <f>E727/Sheet2!$B$1</f>
        <v>0.68461512381134892</v>
      </c>
      <c r="H727" s="2">
        <f>F727/Sheet2!$B$2</f>
        <v>0.75121194664775981</v>
      </c>
    </row>
    <row r="728" spans="1:8" x14ac:dyDescent="0.35">
      <c r="A728" s="4">
        <v>727</v>
      </c>
      <c r="B728" s="4">
        <v>3</v>
      </c>
      <c r="C728" s="4">
        <f t="shared" si="21"/>
        <v>50</v>
      </c>
      <c r="D728" s="4">
        <f t="shared" si="22"/>
        <v>1</v>
      </c>
      <c r="E728" s="3">
        <f>Sheet2!$B$5+(Sheet1!C728-1)*Sheet2!$B$3</f>
        <v>699.21700000000169</v>
      </c>
      <c r="F728" s="3">
        <f>Sheet2!$B$6+(Sheet1!D728-1)*Sheet2!$B$4+(B728-1)*Sheet2!$B$7</f>
        <v>145.45599999999999</v>
      </c>
      <c r="G728" s="2">
        <f>E728/Sheet2!$B$1</f>
        <v>0.69725353404812218</v>
      </c>
      <c r="H728" s="2">
        <f>F728/Sheet2!$B$2</f>
        <v>0.64455177914654138</v>
      </c>
    </row>
    <row r="729" spans="1:8" x14ac:dyDescent="0.35">
      <c r="A729" s="4">
        <v>728</v>
      </c>
      <c r="B729" s="4">
        <v>3</v>
      </c>
      <c r="C729" s="4">
        <f t="shared" si="21"/>
        <v>50</v>
      </c>
      <c r="D729" s="4">
        <f t="shared" si="22"/>
        <v>2</v>
      </c>
      <c r="E729" s="3">
        <f>Sheet2!$B$5+(Sheet1!C729-1)*Sheet2!$B$3</f>
        <v>699.21700000000169</v>
      </c>
      <c r="F729" s="3">
        <f>Sheet2!$B$6+(Sheet1!D729-1)*Sheet2!$B$4+(B729-1)*Sheet2!$B$7</f>
        <v>150.26999999999998</v>
      </c>
      <c r="G729" s="2">
        <f>E729/Sheet2!$B$1</f>
        <v>0.69725353404812218</v>
      </c>
      <c r="H729" s="2">
        <f>F729/Sheet2!$B$2</f>
        <v>0.66588381264678509</v>
      </c>
    </row>
    <row r="730" spans="1:8" x14ac:dyDescent="0.35">
      <c r="A730" s="4">
        <v>729</v>
      </c>
      <c r="B730" s="4">
        <v>3</v>
      </c>
      <c r="C730" s="4">
        <f t="shared" si="21"/>
        <v>50</v>
      </c>
      <c r="D730" s="4">
        <f t="shared" si="22"/>
        <v>3</v>
      </c>
      <c r="E730" s="3">
        <f>Sheet2!$B$5+(Sheet1!C730-1)*Sheet2!$B$3</f>
        <v>699.21700000000169</v>
      </c>
      <c r="F730" s="3">
        <f>Sheet2!$B$6+(Sheet1!D730-1)*Sheet2!$B$4+(B730-1)*Sheet2!$B$7</f>
        <v>155.08399999999997</v>
      </c>
      <c r="G730" s="2">
        <f>E730/Sheet2!$B$1</f>
        <v>0.69725353404812218</v>
      </c>
      <c r="H730" s="2">
        <f>F730/Sheet2!$B$2</f>
        <v>0.6872158461470288</v>
      </c>
    </row>
    <row r="731" spans="1:8" x14ac:dyDescent="0.35">
      <c r="A731" s="4">
        <v>730</v>
      </c>
      <c r="B731" s="4">
        <v>3</v>
      </c>
      <c r="C731" s="4">
        <f t="shared" si="21"/>
        <v>50</v>
      </c>
      <c r="D731" s="4">
        <f t="shared" si="22"/>
        <v>4</v>
      </c>
      <c r="E731" s="3">
        <f>Sheet2!$B$5+(Sheet1!C731-1)*Sheet2!$B$3</f>
        <v>699.21700000000169</v>
      </c>
      <c r="F731" s="3">
        <f>Sheet2!$B$6+(Sheet1!D731-1)*Sheet2!$B$4+(B731-1)*Sheet2!$B$7</f>
        <v>159.89799999999997</v>
      </c>
      <c r="G731" s="2">
        <f>E731/Sheet2!$B$1</f>
        <v>0.69725353404812218</v>
      </c>
      <c r="H731" s="2">
        <f>F731/Sheet2!$B$2</f>
        <v>0.7085478796472725</v>
      </c>
    </row>
    <row r="732" spans="1:8" x14ac:dyDescent="0.35">
      <c r="A732" s="4">
        <v>731</v>
      </c>
      <c r="B732" s="4">
        <v>3</v>
      </c>
      <c r="C732" s="4">
        <f t="shared" si="21"/>
        <v>50</v>
      </c>
      <c r="D732" s="4">
        <f t="shared" si="22"/>
        <v>5</v>
      </c>
      <c r="E732" s="3">
        <f>Sheet2!$B$5+(Sheet1!C732-1)*Sheet2!$B$3</f>
        <v>699.21700000000169</v>
      </c>
      <c r="F732" s="3">
        <f>Sheet2!$B$6+(Sheet1!D732-1)*Sheet2!$B$4+(B732-1)*Sheet2!$B$7</f>
        <v>164.71199999999996</v>
      </c>
      <c r="G732" s="2">
        <f>E732/Sheet2!$B$1</f>
        <v>0.69725353404812218</v>
      </c>
      <c r="H732" s="2">
        <f>F732/Sheet2!$B$2</f>
        <v>0.7298799131475161</v>
      </c>
    </row>
    <row r="733" spans="1:8" x14ac:dyDescent="0.35">
      <c r="A733" s="4">
        <v>732</v>
      </c>
      <c r="B733" s="4">
        <v>3</v>
      </c>
      <c r="C733" s="4">
        <f t="shared" si="21"/>
        <v>50</v>
      </c>
      <c r="D733" s="4">
        <f t="shared" si="22"/>
        <v>6</v>
      </c>
      <c r="E733" s="3">
        <f>Sheet2!$B$5+(Sheet1!C733-1)*Sheet2!$B$3</f>
        <v>699.21700000000169</v>
      </c>
      <c r="F733" s="3">
        <f>Sheet2!$B$6+(Sheet1!D733-1)*Sheet2!$B$4+(B733-1)*Sheet2!$B$7</f>
        <v>169.52599999999995</v>
      </c>
      <c r="G733" s="2">
        <f>E733/Sheet2!$B$1</f>
        <v>0.69725353404812218</v>
      </c>
      <c r="H733" s="2">
        <f>F733/Sheet2!$B$2</f>
        <v>0.75121194664775981</v>
      </c>
    </row>
    <row r="734" spans="1:8" x14ac:dyDescent="0.35">
      <c r="A734" s="4">
        <v>733</v>
      </c>
      <c r="B734" s="4">
        <v>3</v>
      </c>
      <c r="C734" s="4">
        <f t="shared" si="21"/>
        <v>51</v>
      </c>
      <c r="D734" s="4">
        <f t="shared" si="22"/>
        <v>1</v>
      </c>
      <c r="E734" s="3">
        <f>Sheet2!$B$5+(Sheet1!C734-1)*Sheet2!$B$3</f>
        <v>711.89100000000178</v>
      </c>
      <c r="F734" s="3">
        <f>Sheet2!$B$6+(Sheet1!D734-1)*Sheet2!$B$4+(B734-1)*Sheet2!$B$7</f>
        <v>145.45599999999999</v>
      </c>
      <c r="G734" s="2">
        <f>E734/Sheet2!$B$1</f>
        <v>0.70989194428489555</v>
      </c>
      <c r="H734" s="2">
        <f>F734/Sheet2!$B$2</f>
        <v>0.64455177914654138</v>
      </c>
    </row>
    <row r="735" spans="1:8" x14ac:dyDescent="0.35">
      <c r="A735" s="4">
        <v>734</v>
      </c>
      <c r="B735" s="4">
        <v>3</v>
      </c>
      <c r="C735" s="4">
        <f t="shared" si="21"/>
        <v>51</v>
      </c>
      <c r="D735" s="4">
        <f t="shared" si="22"/>
        <v>2</v>
      </c>
      <c r="E735" s="3">
        <f>Sheet2!$B$5+(Sheet1!C735-1)*Sheet2!$B$3</f>
        <v>711.89100000000178</v>
      </c>
      <c r="F735" s="3">
        <f>Sheet2!$B$6+(Sheet1!D735-1)*Sheet2!$B$4+(B735-1)*Sheet2!$B$7</f>
        <v>150.26999999999998</v>
      </c>
      <c r="G735" s="2">
        <f>E735/Sheet2!$B$1</f>
        <v>0.70989194428489555</v>
      </c>
      <c r="H735" s="2">
        <f>F735/Sheet2!$B$2</f>
        <v>0.66588381264678509</v>
      </c>
    </row>
    <row r="736" spans="1:8" x14ac:dyDescent="0.35">
      <c r="A736" s="4">
        <v>735</v>
      </c>
      <c r="B736" s="4">
        <v>3</v>
      </c>
      <c r="C736" s="4">
        <f t="shared" si="21"/>
        <v>51</v>
      </c>
      <c r="D736" s="4">
        <f t="shared" si="22"/>
        <v>3</v>
      </c>
      <c r="E736" s="3">
        <f>Sheet2!$B$5+(Sheet1!C736-1)*Sheet2!$B$3</f>
        <v>711.89100000000178</v>
      </c>
      <c r="F736" s="3">
        <f>Sheet2!$B$6+(Sheet1!D736-1)*Sheet2!$B$4+(B736-1)*Sheet2!$B$7</f>
        <v>155.08399999999997</v>
      </c>
      <c r="G736" s="2">
        <f>E736/Sheet2!$B$1</f>
        <v>0.70989194428489555</v>
      </c>
      <c r="H736" s="2">
        <f>F736/Sheet2!$B$2</f>
        <v>0.6872158461470288</v>
      </c>
    </row>
    <row r="737" spans="1:8" x14ac:dyDescent="0.35">
      <c r="A737" s="4">
        <v>736</v>
      </c>
      <c r="B737" s="4">
        <v>3</v>
      </c>
      <c r="C737" s="4">
        <f t="shared" si="21"/>
        <v>51</v>
      </c>
      <c r="D737" s="4">
        <f t="shared" si="22"/>
        <v>4</v>
      </c>
      <c r="E737" s="3">
        <f>Sheet2!$B$5+(Sheet1!C737-1)*Sheet2!$B$3</f>
        <v>711.89100000000178</v>
      </c>
      <c r="F737" s="3">
        <f>Sheet2!$B$6+(Sheet1!D737-1)*Sheet2!$B$4+(B737-1)*Sheet2!$B$7</f>
        <v>159.89799999999997</v>
      </c>
      <c r="G737" s="2">
        <f>E737/Sheet2!$B$1</f>
        <v>0.70989194428489555</v>
      </c>
      <c r="H737" s="2">
        <f>F737/Sheet2!$B$2</f>
        <v>0.7085478796472725</v>
      </c>
    </row>
    <row r="738" spans="1:8" x14ac:dyDescent="0.35">
      <c r="A738" s="4">
        <v>737</v>
      </c>
      <c r="B738" s="4">
        <v>3</v>
      </c>
      <c r="C738" s="4">
        <f t="shared" si="21"/>
        <v>51</v>
      </c>
      <c r="D738" s="4">
        <f t="shared" si="22"/>
        <v>5</v>
      </c>
      <c r="E738" s="3">
        <f>Sheet2!$B$5+(Sheet1!C738-1)*Sheet2!$B$3</f>
        <v>711.89100000000178</v>
      </c>
      <c r="F738" s="3">
        <f>Sheet2!$B$6+(Sheet1!D738-1)*Sheet2!$B$4+(B738-1)*Sheet2!$B$7</f>
        <v>164.71199999999996</v>
      </c>
      <c r="G738" s="2">
        <f>E738/Sheet2!$B$1</f>
        <v>0.70989194428489555</v>
      </c>
      <c r="H738" s="2">
        <f>F738/Sheet2!$B$2</f>
        <v>0.7298799131475161</v>
      </c>
    </row>
    <row r="739" spans="1:8" x14ac:dyDescent="0.35">
      <c r="A739" s="4">
        <v>738</v>
      </c>
      <c r="B739" s="4">
        <v>3</v>
      </c>
      <c r="C739" s="4">
        <f t="shared" si="21"/>
        <v>51</v>
      </c>
      <c r="D739" s="4">
        <f t="shared" si="22"/>
        <v>6</v>
      </c>
      <c r="E739" s="3">
        <f>Sheet2!$B$5+(Sheet1!C739-1)*Sheet2!$B$3</f>
        <v>711.89100000000178</v>
      </c>
      <c r="F739" s="3">
        <f>Sheet2!$B$6+(Sheet1!D739-1)*Sheet2!$B$4+(B739-1)*Sheet2!$B$7</f>
        <v>169.52599999999995</v>
      </c>
      <c r="G739" s="2">
        <f>E739/Sheet2!$B$1</f>
        <v>0.70989194428489555</v>
      </c>
      <c r="H739" s="2">
        <f>F739/Sheet2!$B$2</f>
        <v>0.75121194664775981</v>
      </c>
    </row>
    <row r="740" spans="1:8" x14ac:dyDescent="0.35">
      <c r="A740" s="4">
        <v>739</v>
      </c>
      <c r="B740" s="4">
        <v>3</v>
      </c>
      <c r="C740" s="4">
        <f t="shared" si="21"/>
        <v>52</v>
      </c>
      <c r="D740" s="4">
        <f t="shared" si="22"/>
        <v>1</v>
      </c>
      <c r="E740" s="3">
        <f>Sheet2!$B$5+(Sheet1!C740-1)*Sheet2!$B$3</f>
        <v>724.56500000000187</v>
      </c>
      <c r="F740" s="3">
        <f>Sheet2!$B$6+(Sheet1!D740-1)*Sheet2!$B$4+(B740-1)*Sheet2!$B$7</f>
        <v>145.45599999999999</v>
      </c>
      <c r="G740" s="2">
        <f>E740/Sheet2!$B$1</f>
        <v>0.72253035452166881</v>
      </c>
      <c r="H740" s="2">
        <f>F740/Sheet2!$B$2</f>
        <v>0.64455177914654138</v>
      </c>
    </row>
    <row r="741" spans="1:8" x14ac:dyDescent="0.35">
      <c r="A741" s="4">
        <v>740</v>
      </c>
      <c r="B741" s="4">
        <v>3</v>
      </c>
      <c r="C741" s="4">
        <f t="shared" si="21"/>
        <v>52</v>
      </c>
      <c r="D741" s="4">
        <f t="shared" si="22"/>
        <v>2</v>
      </c>
      <c r="E741" s="3">
        <f>Sheet2!$B$5+(Sheet1!C741-1)*Sheet2!$B$3</f>
        <v>724.56500000000187</v>
      </c>
      <c r="F741" s="3">
        <f>Sheet2!$B$6+(Sheet1!D741-1)*Sheet2!$B$4+(B741-1)*Sheet2!$B$7</f>
        <v>150.26999999999998</v>
      </c>
      <c r="G741" s="2">
        <f>E741/Sheet2!$B$1</f>
        <v>0.72253035452166881</v>
      </c>
      <c r="H741" s="2">
        <f>F741/Sheet2!$B$2</f>
        <v>0.66588381264678509</v>
      </c>
    </row>
    <row r="742" spans="1:8" x14ac:dyDescent="0.35">
      <c r="A742" s="4">
        <v>741</v>
      </c>
      <c r="B742" s="4">
        <v>3</v>
      </c>
      <c r="C742" s="4">
        <f t="shared" si="21"/>
        <v>52</v>
      </c>
      <c r="D742" s="4">
        <f t="shared" si="22"/>
        <v>3</v>
      </c>
      <c r="E742" s="3">
        <f>Sheet2!$B$5+(Sheet1!C742-1)*Sheet2!$B$3</f>
        <v>724.56500000000187</v>
      </c>
      <c r="F742" s="3">
        <f>Sheet2!$B$6+(Sheet1!D742-1)*Sheet2!$B$4+(B742-1)*Sheet2!$B$7</f>
        <v>155.08399999999997</v>
      </c>
      <c r="G742" s="2">
        <f>E742/Sheet2!$B$1</f>
        <v>0.72253035452166881</v>
      </c>
      <c r="H742" s="2">
        <f>F742/Sheet2!$B$2</f>
        <v>0.6872158461470288</v>
      </c>
    </row>
    <row r="743" spans="1:8" x14ac:dyDescent="0.35">
      <c r="A743" s="4">
        <v>742</v>
      </c>
      <c r="B743" s="4">
        <v>3</v>
      </c>
      <c r="C743" s="4">
        <f t="shared" si="21"/>
        <v>52</v>
      </c>
      <c r="D743" s="4">
        <f t="shared" si="22"/>
        <v>4</v>
      </c>
      <c r="E743" s="3">
        <f>Sheet2!$B$5+(Sheet1!C743-1)*Sheet2!$B$3</f>
        <v>724.56500000000187</v>
      </c>
      <c r="F743" s="3">
        <f>Sheet2!$B$6+(Sheet1!D743-1)*Sheet2!$B$4+(B743-1)*Sheet2!$B$7</f>
        <v>159.89799999999997</v>
      </c>
      <c r="G743" s="2">
        <f>E743/Sheet2!$B$1</f>
        <v>0.72253035452166881</v>
      </c>
      <c r="H743" s="2">
        <f>F743/Sheet2!$B$2</f>
        <v>0.7085478796472725</v>
      </c>
    </row>
    <row r="744" spans="1:8" x14ac:dyDescent="0.35">
      <c r="A744" s="4">
        <v>743</v>
      </c>
      <c r="B744" s="4">
        <v>3</v>
      </c>
      <c r="C744" s="4">
        <f t="shared" si="21"/>
        <v>52</v>
      </c>
      <c r="D744" s="4">
        <f t="shared" si="22"/>
        <v>5</v>
      </c>
      <c r="E744" s="3">
        <f>Sheet2!$B$5+(Sheet1!C744-1)*Sheet2!$B$3</f>
        <v>724.56500000000187</v>
      </c>
      <c r="F744" s="3">
        <f>Sheet2!$B$6+(Sheet1!D744-1)*Sheet2!$B$4+(B744-1)*Sheet2!$B$7</f>
        <v>164.71199999999996</v>
      </c>
      <c r="G744" s="2">
        <f>E744/Sheet2!$B$1</f>
        <v>0.72253035452166881</v>
      </c>
      <c r="H744" s="2">
        <f>F744/Sheet2!$B$2</f>
        <v>0.7298799131475161</v>
      </c>
    </row>
    <row r="745" spans="1:8" x14ac:dyDescent="0.35">
      <c r="A745" s="4">
        <v>744</v>
      </c>
      <c r="B745" s="4">
        <v>3</v>
      </c>
      <c r="C745" s="4">
        <f t="shared" si="21"/>
        <v>52</v>
      </c>
      <c r="D745" s="4">
        <f t="shared" si="22"/>
        <v>6</v>
      </c>
      <c r="E745" s="3">
        <f>Sheet2!$B$5+(Sheet1!C745-1)*Sheet2!$B$3</f>
        <v>724.56500000000187</v>
      </c>
      <c r="F745" s="3">
        <f>Sheet2!$B$6+(Sheet1!D745-1)*Sheet2!$B$4+(B745-1)*Sheet2!$B$7</f>
        <v>169.52599999999995</v>
      </c>
      <c r="G745" s="2">
        <f>E745/Sheet2!$B$1</f>
        <v>0.72253035452166881</v>
      </c>
      <c r="H745" s="2">
        <f>F745/Sheet2!$B$2</f>
        <v>0.75121194664775981</v>
      </c>
    </row>
    <row r="746" spans="1:8" x14ac:dyDescent="0.35">
      <c r="A746" s="4">
        <v>745</v>
      </c>
      <c r="B746" s="4">
        <v>3</v>
      </c>
      <c r="C746" s="4">
        <f t="shared" si="21"/>
        <v>53</v>
      </c>
      <c r="D746" s="4">
        <f t="shared" si="22"/>
        <v>1</v>
      </c>
      <c r="E746" s="3">
        <f>Sheet2!$B$5+(Sheet1!C746-1)*Sheet2!$B$3</f>
        <v>737.23900000000185</v>
      </c>
      <c r="F746" s="3">
        <f>Sheet2!$B$6+(Sheet1!D746-1)*Sheet2!$B$4+(B746-1)*Sheet2!$B$7</f>
        <v>145.45599999999999</v>
      </c>
      <c r="G746" s="2">
        <f>E746/Sheet2!$B$1</f>
        <v>0.73516876475844206</v>
      </c>
      <c r="H746" s="2">
        <f>F746/Sheet2!$B$2</f>
        <v>0.64455177914654138</v>
      </c>
    </row>
    <row r="747" spans="1:8" x14ac:dyDescent="0.35">
      <c r="A747" s="4">
        <v>746</v>
      </c>
      <c r="B747" s="4">
        <v>3</v>
      </c>
      <c r="C747" s="4">
        <f t="shared" si="21"/>
        <v>53</v>
      </c>
      <c r="D747" s="4">
        <f t="shared" si="22"/>
        <v>2</v>
      </c>
      <c r="E747" s="3">
        <f>Sheet2!$B$5+(Sheet1!C747-1)*Sheet2!$B$3</f>
        <v>737.23900000000185</v>
      </c>
      <c r="F747" s="3">
        <f>Sheet2!$B$6+(Sheet1!D747-1)*Sheet2!$B$4+(B747-1)*Sheet2!$B$7</f>
        <v>150.26999999999998</v>
      </c>
      <c r="G747" s="2">
        <f>E747/Sheet2!$B$1</f>
        <v>0.73516876475844206</v>
      </c>
      <c r="H747" s="2">
        <f>F747/Sheet2!$B$2</f>
        <v>0.66588381264678509</v>
      </c>
    </row>
    <row r="748" spans="1:8" x14ac:dyDescent="0.35">
      <c r="A748" s="4">
        <v>747</v>
      </c>
      <c r="B748" s="4">
        <v>3</v>
      </c>
      <c r="C748" s="4">
        <f t="shared" si="21"/>
        <v>53</v>
      </c>
      <c r="D748" s="4">
        <f t="shared" si="22"/>
        <v>3</v>
      </c>
      <c r="E748" s="3">
        <f>Sheet2!$B$5+(Sheet1!C748-1)*Sheet2!$B$3</f>
        <v>737.23900000000185</v>
      </c>
      <c r="F748" s="3">
        <f>Sheet2!$B$6+(Sheet1!D748-1)*Sheet2!$B$4+(B748-1)*Sheet2!$B$7</f>
        <v>155.08399999999997</v>
      </c>
      <c r="G748" s="2">
        <f>E748/Sheet2!$B$1</f>
        <v>0.73516876475844206</v>
      </c>
      <c r="H748" s="2">
        <f>F748/Sheet2!$B$2</f>
        <v>0.6872158461470288</v>
      </c>
    </row>
    <row r="749" spans="1:8" x14ac:dyDescent="0.35">
      <c r="A749" s="4">
        <v>748</v>
      </c>
      <c r="B749" s="4">
        <v>3</v>
      </c>
      <c r="C749" s="4">
        <f t="shared" si="21"/>
        <v>53</v>
      </c>
      <c r="D749" s="4">
        <f t="shared" si="22"/>
        <v>4</v>
      </c>
      <c r="E749" s="3">
        <f>Sheet2!$B$5+(Sheet1!C749-1)*Sheet2!$B$3</f>
        <v>737.23900000000185</v>
      </c>
      <c r="F749" s="3">
        <f>Sheet2!$B$6+(Sheet1!D749-1)*Sheet2!$B$4+(B749-1)*Sheet2!$B$7</f>
        <v>159.89799999999997</v>
      </c>
      <c r="G749" s="2">
        <f>E749/Sheet2!$B$1</f>
        <v>0.73516876475844206</v>
      </c>
      <c r="H749" s="2">
        <f>F749/Sheet2!$B$2</f>
        <v>0.7085478796472725</v>
      </c>
    </row>
    <row r="750" spans="1:8" x14ac:dyDescent="0.35">
      <c r="A750" s="4">
        <v>749</v>
      </c>
      <c r="B750" s="4">
        <v>3</v>
      </c>
      <c r="C750" s="4">
        <f t="shared" si="21"/>
        <v>53</v>
      </c>
      <c r="D750" s="4">
        <f t="shared" si="22"/>
        <v>5</v>
      </c>
      <c r="E750" s="3">
        <f>Sheet2!$B$5+(Sheet1!C750-1)*Sheet2!$B$3</f>
        <v>737.23900000000185</v>
      </c>
      <c r="F750" s="3">
        <f>Sheet2!$B$6+(Sheet1!D750-1)*Sheet2!$B$4+(B750-1)*Sheet2!$B$7</f>
        <v>164.71199999999996</v>
      </c>
      <c r="G750" s="2">
        <f>E750/Sheet2!$B$1</f>
        <v>0.73516876475844206</v>
      </c>
      <c r="H750" s="2">
        <f>F750/Sheet2!$B$2</f>
        <v>0.7298799131475161</v>
      </c>
    </row>
    <row r="751" spans="1:8" x14ac:dyDescent="0.35">
      <c r="A751" s="4">
        <v>750</v>
      </c>
      <c r="B751" s="4">
        <v>3</v>
      </c>
      <c r="C751" s="4">
        <f t="shared" ref="C751:C775" si="23">INT((A751-475)/6)+8</f>
        <v>53</v>
      </c>
      <c r="D751" s="4">
        <f t="shared" si="22"/>
        <v>6</v>
      </c>
      <c r="E751" s="3">
        <f>Sheet2!$B$5+(Sheet1!C751-1)*Sheet2!$B$3</f>
        <v>737.23900000000185</v>
      </c>
      <c r="F751" s="3">
        <f>Sheet2!$B$6+(Sheet1!D751-1)*Sheet2!$B$4+(B751-1)*Sheet2!$B$7</f>
        <v>169.52599999999995</v>
      </c>
      <c r="G751" s="2">
        <f>E751/Sheet2!$B$1</f>
        <v>0.73516876475844206</v>
      </c>
      <c r="H751" s="2">
        <f>F751/Sheet2!$B$2</f>
        <v>0.75121194664775981</v>
      </c>
    </row>
    <row r="752" spans="1:8" x14ac:dyDescent="0.35">
      <c r="A752" s="4">
        <v>751</v>
      </c>
      <c r="B752" s="4">
        <v>3</v>
      </c>
      <c r="C752" s="4">
        <f>INT((A752-475)/6)+9</f>
        <v>55</v>
      </c>
      <c r="D752" s="4">
        <f t="shared" si="22"/>
        <v>1</v>
      </c>
      <c r="E752" s="3">
        <f>Sheet2!$B$5+(Sheet1!C752-1)*Sheet2!$B$3</f>
        <v>762.58700000000192</v>
      </c>
      <c r="F752" s="3">
        <f>Sheet2!$B$6+(Sheet1!D752-1)*Sheet2!$B$4+(B752-1)*Sheet2!$B$7</f>
        <v>145.45599999999999</v>
      </c>
      <c r="G752" s="2">
        <f>E752/Sheet2!$B$1</f>
        <v>0.76044558523198857</v>
      </c>
      <c r="H752" s="2">
        <f>F752/Sheet2!$B$2</f>
        <v>0.64455177914654138</v>
      </c>
    </row>
    <row r="753" spans="1:8" x14ac:dyDescent="0.35">
      <c r="A753" s="4">
        <v>752</v>
      </c>
      <c r="B753" s="4">
        <v>3</v>
      </c>
      <c r="C753" s="4">
        <f t="shared" ref="C753:C776" si="24">INT((A753-475)/6)+9</f>
        <v>55</v>
      </c>
      <c r="D753" s="4">
        <f t="shared" si="22"/>
        <v>2</v>
      </c>
      <c r="E753" s="3">
        <f>Sheet2!$B$5+(Sheet1!C753-1)*Sheet2!$B$3</f>
        <v>762.58700000000192</v>
      </c>
      <c r="F753" s="3">
        <f>Sheet2!$B$6+(Sheet1!D753-1)*Sheet2!$B$4+(B753-1)*Sheet2!$B$7</f>
        <v>150.26999999999998</v>
      </c>
      <c r="G753" s="2">
        <f>E753/Sheet2!$B$1</f>
        <v>0.76044558523198857</v>
      </c>
      <c r="H753" s="2">
        <f>F753/Sheet2!$B$2</f>
        <v>0.66588381264678509</v>
      </c>
    </row>
    <row r="754" spans="1:8" x14ac:dyDescent="0.35">
      <c r="A754" s="4">
        <v>753</v>
      </c>
      <c r="B754" s="4">
        <v>3</v>
      </c>
      <c r="C754" s="4">
        <f t="shared" si="24"/>
        <v>55</v>
      </c>
      <c r="D754" s="4">
        <f t="shared" si="22"/>
        <v>3</v>
      </c>
      <c r="E754" s="3">
        <f>Sheet2!$B$5+(Sheet1!C754-1)*Sheet2!$B$3</f>
        <v>762.58700000000192</v>
      </c>
      <c r="F754" s="3">
        <f>Sheet2!$B$6+(Sheet1!D754-1)*Sheet2!$B$4+(B754-1)*Sheet2!$B$7</f>
        <v>155.08399999999997</v>
      </c>
      <c r="G754" s="2">
        <f>E754/Sheet2!$B$1</f>
        <v>0.76044558523198857</v>
      </c>
      <c r="H754" s="2">
        <f>F754/Sheet2!$B$2</f>
        <v>0.6872158461470288</v>
      </c>
    </row>
    <row r="755" spans="1:8" x14ac:dyDescent="0.35">
      <c r="A755" s="4">
        <v>754</v>
      </c>
      <c r="B755" s="4">
        <v>3</v>
      </c>
      <c r="C755" s="4">
        <f t="shared" si="24"/>
        <v>55</v>
      </c>
      <c r="D755" s="4">
        <f t="shared" si="22"/>
        <v>4</v>
      </c>
      <c r="E755" s="3">
        <f>Sheet2!$B$5+(Sheet1!C755-1)*Sheet2!$B$3</f>
        <v>762.58700000000192</v>
      </c>
      <c r="F755" s="3">
        <f>Sheet2!$B$6+(Sheet1!D755-1)*Sheet2!$B$4+(B755-1)*Sheet2!$B$7</f>
        <v>159.89799999999997</v>
      </c>
      <c r="G755" s="2">
        <f>E755/Sheet2!$B$1</f>
        <v>0.76044558523198857</v>
      </c>
      <c r="H755" s="2">
        <f>F755/Sheet2!$B$2</f>
        <v>0.7085478796472725</v>
      </c>
    </row>
    <row r="756" spans="1:8" x14ac:dyDescent="0.35">
      <c r="A756" s="4">
        <v>755</v>
      </c>
      <c r="B756" s="4">
        <v>3</v>
      </c>
      <c r="C756" s="4">
        <f t="shared" si="24"/>
        <v>55</v>
      </c>
      <c r="D756" s="4">
        <f t="shared" si="22"/>
        <v>5</v>
      </c>
      <c r="E756" s="3">
        <f>Sheet2!$B$5+(Sheet1!C756-1)*Sheet2!$B$3</f>
        <v>762.58700000000192</v>
      </c>
      <c r="F756" s="3">
        <f>Sheet2!$B$6+(Sheet1!D756-1)*Sheet2!$B$4+(B756-1)*Sheet2!$B$7</f>
        <v>164.71199999999996</v>
      </c>
      <c r="G756" s="2">
        <f>E756/Sheet2!$B$1</f>
        <v>0.76044558523198857</v>
      </c>
      <c r="H756" s="2">
        <f>F756/Sheet2!$B$2</f>
        <v>0.7298799131475161</v>
      </c>
    </row>
    <row r="757" spans="1:8" x14ac:dyDescent="0.35">
      <c r="A757" s="4">
        <v>756</v>
      </c>
      <c r="B757" s="4">
        <v>3</v>
      </c>
      <c r="C757" s="4">
        <f t="shared" si="24"/>
        <v>55</v>
      </c>
      <c r="D757" s="4">
        <f t="shared" si="22"/>
        <v>6</v>
      </c>
      <c r="E757" s="3">
        <f>Sheet2!$B$5+(Sheet1!C757-1)*Sheet2!$B$3</f>
        <v>762.58700000000192</v>
      </c>
      <c r="F757" s="3">
        <f>Sheet2!$B$6+(Sheet1!D757-1)*Sheet2!$B$4+(B757-1)*Sheet2!$B$7</f>
        <v>169.52599999999995</v>
      </c>
      <c r="G757" s="2">
        <f>E757/Sheet2!$B$1</f>
        <v>0.76044558523198857</v>
      </c>
      <c r="H757" s="2">
        <f>F757/Sheet2!$B$2</f>
        <v>0.75121194664775981</v>
      </c>
    </row>
    <row r="758" spans="1:8" x14ac:dyDescent="0.35">
      <c r="A758" s="4">
        <v>757</v>
      </c>
      <c r="B758" s="4">
        <v>3</v>
      </c>
      <c r="C758" s="4">
        <f t="shared" si="24"/>
        <v>56</v>
      </c>
      <c r="D758" s="4">
        <f t="shared" si="22"/>
        <v>1</v>
      </c>
      <c r="E758" s="3">
        <f>Sheet2!$B$5+(Sheet1!C758-1)*Sheet2!$B$3</f>
        <v>775.26100000000201</v>
      </c>
      <c r="F758" s="3">
        <f>Sheet2!$B$6+(Sheet1!D758-1)*Sheet2!$B$4+(B758-1)*Sheet2!$B$7</f>
        <v>145.45599999999999</v>
      </c>
      <c r="G758" s="2">
        <f>E758/Sheet2!$B$1</f>
        <v>0.77308399546876194</v>
      </c>
      <c r="H758" s="2">
        <f>F758/Sheet2!$B$2</f>
        <v>0.64455177914654138</v>
      </c>
    </row>
    <row r="759" spans="1:8" x14ac:dyDescent="0.35">
      <c r="A759" s="4">
        <v>758</v>
      </c>
      <c r="B759" s="4">
        <v>3</v>
      </c>
      <c r="C759" s="4">
        <f t="shared" si="24"/>
        <v>56</v>
      </c>
      <c r="D759" s="4">
        <f t="shared" si="22"/>
        <v>2</v>
      </c>
      <c r="E759" s="3">
        <f>Sheet2!$B$5+(Sheet1!C759-1)*Sheet2!$B$3</f>
        <v>775.26100000000201</v>
      </c>
      <c r="F759" s="3">
        <f>Sheet2!$B$6+(Sheet1!D759-1)*Sheet2!$B$4+(B759-1)*Sheet2!$B$7</f>
        <v>150.26999999999998</v>
      </c>
      <c r="G759" s="2">
        <f>E759/Sheet2!$B$1</f>
        <v>0.77308399546876194</v>
      </c>
      <c r="H759" s="2">
        <f>F759/Sheet2!$B$2</f>
        <v>0.66588381264678509</v>
      </c>
    </row>
    <row r="760" spans="1:8" x14ac:dyDescent="0.35">
      <c r="A760" s="4">
        <v>759</v>
      </c>
      <c r="B760" s="4">
        <v>3</v>
      </c>
      <c r="C760" s="4">
        <f t="shared" si="24"/>
        <v>56</v>
      </c>
      <c r="D760" s="4">
        <f t="shared" si="22"/>
        <v>3</v>
      </c>
      <c r="E760" s="3">
        <f>Sheet2!$B$5+(Sheet1!C760-1)*Sheet2!$B$3</f>
        <v>775.26100000000201</v>
      </c>
      <c r="F760" s="3">
        <f>Sheet2!$B$6+(Sheet1!D760-1)*Sheet2!$B$4+(B760-1)*Sheet2!$B$7</f>
        <v>155.08399999999997</v>
      </c>
      <c r="G760" s="2">
        <f>E760/Sheet2!$B$1</f>
        <v>0.77308399546876194</v>
      </c>
      <c r="H760" s="2">
        <f>F760/Sheet2!$B$2</f>
        <v>0.6872158461470288</v>
      </c>
    </row>
    <row r="761" spans="1:8" x14ac:dyDescent="0.35">
      <c r="A761" s="4">
        <v>760</v>
      </c>
      <c r="B761" s="4">
        <v>3</v>
      </c>
      <c r="C761" s="4">
        <f t="shared" si="24"/>
        <v>56</v>
      </c>
      <c r="D761" s="4">
        <f t="shared" si="22"/>
        <v>4</v>
      </c>
      <c r="E761" s="3">
        <f>Sheet2!$B$5+(Sheet1!C761-1)*Sheet2!$B$3</f>
        <v>775.26100000000201</v>
      </c>
      <c r="F761" s="3">
        <f>Sheet2!$B$6+(Sheet1!D761-1)*Sheet2!$B$4+(B761-1)*Sheet2!$B$7</f>
        <v>159.89799999999997</v>
      </c>
      <c r="G761" s="2">
        <f>E761/Sheet2!$B$1</f>
        <v>0.77308399546876194</v>
      </c>
      <c r="H761" s="2">
        <f>F761/Sheet2!$B$2</f>
        <v>0.7085478796472725</v>
      </c>
    </row>
    <row r="762" spans="1:8" x14ac:dyDescent="0.35">
      <c r="A762" s="4">
        <v>761</v>
      </c>
      <c r="B762" s="4">
        <v>3</v>
      </c>
      <c r="C762" s="4">
        <f t="shared" si="24"/>
        <v>56</v>
      </c>
      <c r="D762" s="4">
        <f t="shared" si="22"/>
        <v>5</v>
      </c>
      <c r="E762" s="3">
        <f>Sheet2!$B$5+(Sheet1!C762-1)*Sheet2!$B$3</f>
        <v>775.26100000000201</v>
      </c>
      <c r="F762" s="3">
        <f>Sheet2!$B$6+(Sheet1!D762-1)*Sheet2!$B$4+(B762-1)*Sheet2!$B$7</f>
        <v>164.71199999999996</v>
      </c>
      <c r="G762" s="2">
        <f>E762/Sheet2!$B$1</f>
        <v>0.77308399546876194</v>
      </c>
      <c r="H762" s="2">
        <f>F762/Sheet2!$B$2</f>
        <v>0.7298799131475161</v>
      </c>
    </row>
    <row r="763" spans="1:8" x14ac:dyDescent="0.35">
      <c r="A763" s="4">
        <v>762</v>
      </c>
      <c r="B763" s="4">
        <v>3</v>
      </c>
      <c r="C763" s="4">
        <f t="shared" si="24"/>
        <v>56</v>
      </c>
      <c r="D763" s="4">
        <f t="shared" si="22"/>
        <v>6</v>
      </c>
      <c r="E763" s="3">
        <f>Sheet2!$B$5+(Sheet1!C763-1)*Sheet2!$B$3</f>
        <v>775.26100000000201</v>
      </c>
      <c r="F763" s="3">
        <f>Sheet2!$B$6+(Sheet1!D763-1)*Sheet2!$B$4+(B763-1)*Sheet2!$B$7</f>
        <v>169.52599999999995</v>
      </c>
      <c r="G763" s="2">
        <f>E763/Sheet2!$B$1</f>
        <v>0.77308399546876194</v>
      </c>
      <c r="H763" s="2">
        <f>F763/Sheet2!$B$2</f>
        <v>0.75121194664775981</v>
      </c>
    </row>
    <row r="764" spans="1:8" x14ac:dyDescent="0.35">
      <c r="A764" s="4">
        <v>763</v>
      </c>
      <c r="B764" s="4">
        <v>3</v>
      </c>
      <c r="C764" s="4">
        <f t="shared" si="24"/>
        <v>57</v>
      </c>
      <c r="D764" s="4">
        <f t="shared" si="22"/>
        <v>1</v>
      </c>
      <c r="E764" s="3">
        <f>Sheet2!$B$5+(Sheet1!C764-1)*Sheet2!$B$3</f>
        <v>787.93500000000199</v>
      </c>
      <c r="F764" s="3">
        <f>Sheet2!$B$6+(Sheet1!D764-1)*Sheet2!$B$4+(B764-1)*Sheet2!$B$7</f>
        <v>145.45599999999999</v>
      </c>
      <c r="G764" s="2">
        <f>E764/Sheet2!$B$1</f>
        <v>0.7857224057055352</v>
      </c>
      <c r="H764" s="2">
        <f>F764/Sheet2!$B$2</f>
        <v>0.64455177914654138</v>
      </c>
    </row>
    <row r="765" spans="1:8" x14ac:dyDescent="0.35">
      <c r="A765" s="4">
        <v>764</v>
      </c>
      <c r="B765" s="4">
        <v>3</v>
      </c>
      <c r="C765" s="4">
        <f t="shared" si="24"/>
        <v>57</v>
      </c>
      <c r="D765" s="4">
        <f t="shared" si="22"/>
        <v>2</v>
      </c>
      <c r="E765" s="3">
        <f>Sheet2!$B$5+(Sheet1!C765-1)*Sheet2!$B$3</f>
        <v>787.93500000000199</v>
      </c>
      <c r="F765" s="3">
        <f>Sheet2!$B$6+(Sheet1!D765-1)*Sheet2!$B$4+(B765-1)*Sheet2!$B$7</f>
        <v>150.26999999999998</v>
      </c>
      <c r="G765" s="2">
        <f>E765/Sheet2!$B$1</f>
        <v>0.7857224057055352</v>
      </c>
      <c r="H765" s="2">
        <f>F765/Sheet2!$B$2</f>
        <v>0.66588381264678509</v>
      </c>
    </row>
    <row r="766" spans="1:8" x14ac:dyDescent="0.35">
      <c r="A766" s="4">
        <v>765</v>
      </c>
      <c r="B766" s="4">
        <v>3</v>
      </c>
      <c r="C766" s="4">
        <f t="shared" si="24"/>
        <v>57</v>
      </c>
      <c r="D766" s="4">
        <f t="shared" si="22"/>
        <v>3</v>
      </c>
      <c r="E766" s="3">
        <f>Sheet2!$B$5+(Sheet1!C766-1)*Sheet2!$B$3</f>
        <v>787.93500000000199</v>
      </c>
      <c r="F766" s="3">
        <f>Sheet2!$B$6+(Sheet1!D766-1)*Sheet2!$B$4+(B766-1)*Sheet2!$B$7</f>
        <v>155.08399999999997</v>
      </c>
      <c r="G766" s="2">
        <f>E766/Sheet2!$B$1</f>
        <v>0.7857224057055352</v>
      </c>
      <c r="H766" s="2">
        <f>F766/Sheet2!$B$2</f>
        <v>0.6872158461470288</v>
      </c>
    </row>
    <row r="767" spans="1:8" x14ac:dyDescent="0.35">
      <c r="A767" s="4">
        <v>766</v>
      </c>
      <c r="B767" s="4">
        <v>3</v>
      </c>
      <c r="C767" s="4">
        <f t="shared" si="24"/>
        <v>57</v>
      </c>
      <c r="D767" s="4">
        <f t="shared" si="22"/>
        <v>4</v>
      </c>
      <c r="E767" s="3">
        <f>Sheet2!$B$5+(Sheet1!C767-1)*Sheet2!$B$3</f>
        <v>787.93500000000199</v>
      </c>
      <c r="F767" s="3">
        <f>Sheet2!$B$6+(Sheet1!D767-1)*Sheet2!$B$4+(B767-1)*Sheet2!$B$7</f>
        <v>159.89799999999997</v>
      </c>
      <c r="G767" s="2">
        <f>E767/Sheet2!$B$1</f>
        <v>0.7857224057055352</v>
      </c>
      <c r="H767" s="2">
        <f>F767/Sheet2!$B$2</f>
        <v>0.7085478796472725</v>
      </c>
    </row>
    <row r="768" spans="1:8" x14ac:dyDescent="0.35">
      <c r="A768" s="4">
        <v>767</v>
      </c>
      <c r="B768" s="4">
        <v>3</v>
      </c>
      <c r="C768" s="4">
        <f t="shared" si="24"/>
        <v>57</v>
      </c>
      <c r="D768" s="4">
        <f t="shared" si="22"/>
        <v>5</v>
      </c>
      <c r="E768" s="3">
        <f>Sheet2!$B$5+(Sheet1!C768-1)*Sheet2!$B$3</f>
        <v>787.93500000000199</v>
      </c>
      <c r="F768" s="3">
        <f>Sheet2!$B$6+(Sheet1!D768-1)*Sheet2!$B$4+(B768-1)*Sheet2!$B$7</f>
        <v>164.71199999999996</v>
      </c>
      <c r="G768" s="2">
        <f>E768/Sheet2!$B$1</f>
        <v>0.7857224057055352</v>
      </c>
      <c r="H768" s="2">
        <f>F768/Sheet2!$B$2</f>
        <v>0.7298799131475161</v>
      </c>
    </row>
    <row r="769" spans="1:8" x14ac:dyDescent="0.35">
      <c r="A769" s="4">
        <v>768</v>
      </c>
      <c r="B769" s="4">
        <v>3</v>
      </c>
      <c r="C769" s="4">
        <f t="shared" si="24"/>
        <v>57</v>
      </c>
      <c r="D769" s="4">
        <f t="shared" si="22"/>
        <v>6</v>
      </c>
      <c r="E769" s="3">
        <f>Sheet2!$B$5+(Sheet1!C769-1)*Sheet2!$B$3</f>
        <v>787.93500000000199</v>
      </c>
      <c r="F769" s="3">
        <f>Sheet2!$B$6+(Sheet1!D769-1)*Sheet2!$B$4+(B769-1)*Sheet2!$B$7</f>
        <v>169.52599999999995</v>
      </c>
      <c r="G769" s="2">
        <f>E769/Sheet2!$B$1</f>
        <v>0.7857224057055352</v>
      </c>
      <c r="H769" s="2">
        <f>F769/Sheet2!$B$2</f>
        <v>0.75121194664775981</v>
      </c>
    </row>
    <row r="770" spans="1:8" x14ac:dyDescent="0.35">
      <c r="A770" s="4">
        <v>769</v>
      </c>
      <c r="B770" s="4">
        <v>3</v>
      </c>
      <c r="C770" s="4">
        <f t="shared" si="24"/>
        <v>58</v>
      </c>
      <c r="D770" s="4">
        <f t="shared" si="22"/>
        <v>1</v>
      </c>
      <c r="E770" s="3">
        <f>Sheet2!$B$5+(Sheet1!C770-1)*Sheet2!$B$3</f>
        <v>800.60900000000197</v>
      </c>
      <c r="F770" s="3">
        <f>Sheet2!$B$6+(Sheet1!D770-1)*Sheet2!$B$4+(B770-1)*Sheet2!$B$7</f>
        <v>145.45599999999999</v>
      </c>
      <c r="G770" s="2">
        <f>E770/Sheet2!$B$1</f>
        <v>0.79836081594230845</v>
      </c>
      <c r="H770" s="2">
        <f>F770/Sheet2!$B$2</f>
        <v>0.64455177914654138</v>
      </c>
    </row>
    <row r="771" spans="1:8" x14ac:dyDescent="0.35">
      <c r="A771" s="4">
        <v>770</v>
      </c>
      <c r="B771" s="4">
        <v>3</v>
      </c>
      <c r="C771" s="4">
        <f t="shared" si="24"/>
        <v>58</v>
      </c>
      <c r="D771" s="4">
        <f t="shared" ref="D771:D834" si="25">MOD(A771-1,6)+1</f>
        <v>2</v>
      </c>
      <c r="E771" s="3">
        <f>Sheet2!$B$5+(Sheet1!C771-1)*Sheet2!$B$3</f>
        <v>800.60900000000197</v>
      </c>
      <c r="F771" s="3">
        <f>Sheet2!$B$6+(Sheet1!D771-1)*Sheet2!$B$4+(B771-1)*Sheet2!$B$7</f>
        <v>150.26999999999998</v>
      </c>
      <c r="G771" s="2">
        <f>E771/Sheet2!$B$1</f>
        <v>0.79836081594230845</v>
      </c>
      <c r="H771" s="2">
        <f>F771/Sheet2!$B$2</f>
        <v>0.66588381264678509</v>
      </c>
    </row>
    <row r="772" spans="1:8" x14ac:dyDescent="0.35">
      <c r="A772" s="4">
        <v>771</v>
      </c>
      <c r="B772" s="4">
        <v>3</v>
      </c>
      <c r="C772" s="4">
        <f t="shared" si="24"/>
        <v>58</v>
      </c>
      <c r="D772" s="4">
        <f t="shared" si="25"/>
        <v>3</v>
      </c>
      <c r="E772" s="3">
        <f>Sheet2!$B$5+(Sheet1!C772-1)*Sheet2!$B$3</f>
        <v>800.60900000000197</v>
      </c>
      <c r="F772" s="3">
        <f>Sheet2!$B$6+(Sheet1!D772-1)*Sheet2!$B$4+(B772-1)*Sheet2!$B$7</f>
        <v>155.08399999999997</v>
      </c>
      <c r="G772" s="2">
        <f>E772/Sheet2!$B$1</f>
        <v>0.79836081594230845</v>
      </c>
      <c r="H772" s="2">
        <f>F772/Sheet2!$B$2</f>
        <v>0.6872158461470288</v>
      </c>
    </row>
    <row r="773" spans="1:8" x14ac:dyDescent="0.35">
      <c r="A773" s="4">
        <v>772</v>
      </c>
      <c r="B773" s="4">
        <v>3</v>
      </c>
      <c r="C773" s="4">
        <f t="shared" si="24"/>
        <v>58</v>
      </c>
      <c r="D773" s="4">
        <f t="shared" si="25"/>
        <v>4</v>
      </c>
      <c r="E773" s="3">
        <f>Sheet2!$B$5+(Sheet1!C773-1)*Sheet2!$B$3</f>
        <v>800.60900000000197</v>
      </c>
      <c r="F773" s="3">
        <f>Sheet2!$B$6+(Sheet1!D773-1)*Sheet2!$B$4+(B773-1)*Sheet2!$B$7</f>
        <v>159.89799999999997</v>
      </c>
      <c r="G773" s="2">
        <f>E773/Sheet2!$B$1</f>
        <v>0.79836081594230845</v>
      </c>
      <c r="H773" s="2">
        <f>F773/Sheet2!$B$2</f>
        <v>0.7085478796472725</v>
      </c>
    </row>
    <row r="774" spans="1:8" x14ac:dyDescent="0.35">
      <c r="A774" s="4">
        <v>773</v>
      </c>
      <c r="B774" s="4">
        <v>3</v>
      </c>
      <c r="C774" s="4">
        <f t="shared" si="24"/>
        <v>58</v>
      </c>
      <c r="D774" s="4">
        <f t="shared" si="25"/>
        <v>5</v>
      </c>
      <c r="E774" s="3">
        <f>Sheet2!$B$5+(Sheet1!C774-1)*Sheet2!$B$3</f>
        <v>800.60900000000197</v>
      </c>
      <c r="F774" s="3">
        <f>Sheet2!$B$6+(Sheet1!D774-1)*Sheet2!$B$4+(B774-1)*Sheet2!$B$7</f>
        <v>164.71199999999996</v>
      </c>
      <c r="G774" s="2">
        <f>E774/Sheet2!$B$1</f>
        <v>0.79836081594230845</v>
      </c>
      <c r="H774" s="2">
        <f>F774/Sheet2!$B$2</f>
        <v>0.7298799131475161</v>
      </c>
    </row>
    <row r="775" spans="1:8" x14ac:dyDescent="0.35">
      <c r="A775" s="4">
        <v>774</v>
      </c>
      <c r="B775" s="4">
        <v>3</v>
      </c>
      <c r="C775" s="4">
        <f t="shared" si="24"/>
        <v>58</v>
      </c>
      <c r="D775" s="4">
        <f t="shared" si="25"/>
        <v>6</v>
      </c>
      <c r="E775" s="3">
        <f>Sheet2!$B$5+(Sheet1!C775-1)*Sheet2!$B$3</f>
        <v>800.60900000000197</v>
      </c>
      <c r="F775" s="3">
        <f>Sheet2!$B$6+(Sheet1!D775-1)*Sheet2!$B$4+(B775-1)*Sheet2!$B$7</f>
        <v>169.52599999999995</v>
      </c>
      <c r="G775" s="2">
        <f>E775/Sheet2!$B$1</f>
        <v>0.79836081594230845</v>
      </c>
      <c r="H775" s="2">
        <f>F775/Sheet2!$B$2</f>
        <v>0.75121194664775981</v>
      </c>
    </row>
    <row r="776" spans="1:8" x14ac:dyDescent="0.35">
      <c r="A776" s="5">
        <v>775</v>
      </c>
      <c r="B776" s="4">
        <v>4</v>
      </c>
      <c r="C776" s="4">
        <f>INT((A776-775)/6)+1</f>
        <v>1</v>
      </c>
      <c r="D776" s="4">
        <f t="shared" si="25"/>
        <v>1</v>
      </c>
      <c r="E776" s="3">
        <f>Sheet2!$B$5+(Sheet1!C776-1)*Sheet2!$B$3</f>
        <v>78.191000000000003</v>
      </c>
      <c r="F776" s="3">
        <f>Sheet2!$B$6+(Sheet1!D776-1)*Sheet2!$B$4+(B776-1)*Sheet2!$B$7</f>
        <v>181.98699999999997</v>
      </c>
      <c r="G776" s="2">
        <f>E776/Sheet2!$B$1</f>
        <v>7.7971432446231406E-2</v>
      </c>
      <c r="H776" s="2">
        <f>F776/Sheet2!$B$2</f>
        <v>0.80642974254442312</v>
      </c>
    </row>
    <row r="777" spans="1:8" x14ac:dyDescent="0.35">
      <c r="A777" s="4">
        <v>776</v>
      </c>
      <c r="B777" s="4">
        <v>4</v>
      </c>
      <c r="C777" s="4">
        <f t="shared" ref="C777:C840" si="26">INT((A777-775)/6)+1</f>
        <v>1</v>
      </c>
      <c r="D777" s="4">
        <f t="shared" si="25"/>
        <v>2</v>
      </c>
      <c r="E777" s="3">
        <f>Sheet2!$B$5+(Sheet1!C777-1)*Sheet2!$B$3</f>
        <v>78.191000000000003</v>
      </c>
      <c r="F777" s="3">
        <f>Sheet2!$B$6+(Sheet1!D777-1)*Sheet2!$B$4+(B777-1)*Sheet2!$B$7</f>
        <v>186.80099999999999</v>
      </c>
      <c r="G777" s="2">
        <f>E777/Sheet2!$B$1</f>
        <v>7.7971432446231406E-2</v>
      </c>
      <c r="H777" s="2">
        <f>F777/Sheet2!$B$2</f>
        <v>0.82776177604466694</v>
      </c>
    </row>
    <row r="778" spans="1:8" x14ac:dyDescent="0.35">
      <c r="A778" s="4">
        <v>777</v>
      </c>
      <c r="B778" s="4">
        <v>4</v>
      </c>
      <c r="C778" s="4">
        <f t="shared" si="26"/>
        <v>1</v>
      </c>
      <c r="D778" s="4">
        <f t="shared" si="25"/>
        <v>3</v>
      </c>
      <c r="E778" s="3">
        <f>Sheet2!$B$5+(Sheet1!C778-1)*Sheet2!$B$3</f>
        <v>78.191000000000003</v>
      </c>
      <c r="F778" s="3">
        <f>Sheet2!$B$6+(Sheet1!D778-1)*Sheet2!$B$4+(B778-1)*Sheet2!$B$7</f>
        <v>191.61499999999995</v>
      </c>
      <c r="G778" s="2">
        <f>E778/Sheet2!$B$1</f>
        <v>7.7971432446231406E-2</v>
      </c>
      <c r="H778" s="2">
        <f>F778/Sheet2!$B$2</f>
        <v>0.84909380954491054</v>
      </c>
    </row>
    <row r="779" spans="1:8" x14ac:dyDescent="0.35">
      <c r="A779" s="4">
        <v>778</v>
      </c>
      <c r="B779" s="4">
        <v>4</v>
      </c>
      <c r="C779" s="4">
        <f t="shared" si="26"/>
        <v>1</v>
      </c>
      <c r="D779" s="4">
        <f t="shared" si="25"/>
        <v>4</v>
      </c>
      <c r="E779" s="3">
        <f>Sheet2!$B$5+(Sheet1!C779-1)*Sheet2!$B$3</f>
        <v>78.191000000000003</v>
      </c>
      <c r="F779" s="3">
        <f>Sheet2!$B$6+(Sheet1!D779-1)*Sheet2!$B$4+(B779-1)*Sheet2!$B$7</f>
        <v>196.42899999999997</v>
      </c>
      <c r="G779" s="2">
        <f>E779/Sheet2!$B$1</f>
        <v>7.7971432446231406E-2</v>
      </c>
      <c r="H779" s="2">
        <f>F779/Sheet2!$B$2</f>
        <v>0.87042584304515436</v>
      </c>
    </row>
    <row r="780" spans="1:8" x14ac:dyDescent="0.35">
      <c r="A780" s="4">
        <v>779</v>
      </c>
      <c r="B780" s="4">
        <v>4</v>
      </c>
      <c r="C780" s="4">
        <f t="shared" si="26"/>
        <v>1</v>
      </c>
      <c r="D780" s="4">
        <f t="shared" si="25"/>
        <v>5</v>
      </c>
      <c r="E780" s="3">
        <f>Sheet2!$B$5+(Sheet1!C780-1)*Sheet2!$B$3</f>
        <v>78.191000000000003</v>
      </c>
      <c r="F780" s="3">
        <f>Sheet2!$B$6+(Sheet1!D780-1)*Sheet2!$B$4+(B780-1)*Sheet2!$B$7</f>
        <v>201.24299999999994</v>
      </c>
      <c r="G780" s="2">
        <f>E780/Sheet2!$B$1</f>
        <v>7.7971432446231406E-2</v>
      </c>
      <c r="H780" s="2">
        <f>F780/Sheet2!$B$2</f>
        <v>0.89175787654539795</v>
      </c>
    </row>
    <row r="781" spans="1:8" x14ac:dyDescent="0.35">
      <c r="A781" s="4">
        <v>780</v>
      </c>
      <c r="B781" s="4">
        <v>4</v>
      </c>
      <c r="C781" s="4">
        <f t="shared" si="26"/>
        <v>1</v>
      </c>
      <c r="D781" s="4">
        <f t="shared" si="25"/>
        <v>6</v>
      </c>
      <c r="E781" s="3">
        <f>Sheet2!$B$5+(Sheet1!C781-1)*Sheet2!$B$3</f>
        <v>78.191000000000003</v>
      </c>
      <c r="F781" s="3">
        <f>Sheet2!$B$6+(Sheet1!D781-1)*Sheet2!$B$4+(B781-1)*Sheet2!$B$7</f>
        <v>206.05699999999996</v>
      </c>
      <c r="G781" s="2">
        <f>E781/Sheet2!$B$1</f>
        <v>7.7971432446231406E-2</v>
      </c>
      <c r="H781" s="2">
        <f>F781/Sheet2!$B$2</f>
        <v>0.91308991004564177</v>
      </c>
    </row>
    <row r="782" spans="1:8" x14ac:dyDescent="0.35">
      <c r="A782" s="4">
        <v>781</v>
      </c>
      <c r="B782" s="4">
        <v>4</v>
      </c>
      <c r="C782" s="4">
        <f t="shared" si="26"/>
        <v>2</v>
      </c>
      <c r="D782" s="4">
        <f t="shared" si="25"/>
        <v>1</v>
      </c>
      <c r="E782" s="3">
        <f>Sheet2!$B$5+(Sheet1!C782-1)*Sheet2!$B$3</f>
        <v>90.865000000000038</v>
      </c>
      <c r="F782" s="3">
        <f>Sheet2!$B$6+(Sheet1!D782-1)*Sheet2!$B$4+(B782-1)*Sheet2!$B$7</f>
        <v>181.98699999999997</v>
      </c>
      <c r="G782" s="2">
        <f>E782/Sheet2!$B$1</f>
        <v>9.060984268300469E-2</v>
      </c>
      <c r="H782" s="2">
        <f>F782/Sheet2!$B$2</f>
        <v>0.80642974254442312</v>
      </c>
    </row>
    <row r="783" spans="1:8" x14ac:dyDescent="0.35">
      <c r="A783" s="4">
        <v>782</v>
      </c>
      <c r="B783" s="4">
        <v>4</v>
      </c>
      <c r="C783" s="4">
        <f t="shared" si="26"/>
        <v>2</v>
      </c>
      <c r="D783" s="4">
        <f t="shared" si="25"/>
        <v>2</v>
      </c>
      <c r="E783" s="3">
        <f>Sheet2!$B$5+(Sheet1!C783-1)*Sheet2!$B$3</f>
        <v>90.865000000000038</v>
      </c>
      <c r="F783" s="3">
        <f>Sheet2!$B$6+(Sheet1!D783-1)*Sheet2!$B$4+(B783-1)*Sheet2!$B$7</f>
        <v>186.80099999999999</v>
      </c>
      <c r="G783" s="2">
        <f>E783/Sheet2!$B$1</f>
        <v>9.060984268300469E-2</v>
      </c>
      <c r="H783" s="2">
        <f>F783/Sheet2!$B$2</f>
        <v>0.82776177604466694</v>
      </c>
    </row>
    <row r="784" spans="1:8" x14ac:dyDescent="0.35">
      <c r="A784" s="4">
        <v>783</v>
      </c>
      <c r="B784" s="4">
        <v>4</v>
      </c>
      <c r="C784" s="4">
        <f t="shared" si="26"/>
        <v>2</v>
      </c>
      <c r="D784" s="4">
        <f t="shared" si="25"/>
        <v>3</v>
      </c>
      <c r="E784" s="3">
        <f>Sheet2!$B$5+(Sheet1!C784-1)*Sheet2!$B$3</f>
        <v>90.865000000000038</v>
      </c>
      <c r="F784" s="3">
        <f>Sheet2!$B$6+(Sheet1!D784-1)*Sheet2!$B$4+(B784-1)*Sheet2!$B$7</f>
        <v>191.61499999999995</v>
      </c>
      <c r="G784" s="2">
        <f>E784/Sheet2!$B$1</f>
        <v>9.060984268300469E-2</v>
      </c>
      <c r="H784" s="2">
        <f>F784/Sheet2!$B$2</f>
        <v>0.84909380954491054</v>
      </c>
    </row>
    <row r="785" spans="1:8" x14ac:dyDescent="0.35">
      <c r="A785" s="4">
        <v>784</v>
      </c>
      <c r="B785" s="4">
        <v>4</v>
      </c>
      <c r="C785" s="4">
        <f t="shared" si="26"/>
        <v>2</v>
      </c>
      <c r="D785" s="4">
        <f t="shared" si="25"/>
        <v>4</v>
      </c>
      <c r="E785" s="3">
        <f>Sheet2!$B$5+(Sheet1!C785-1)*Sheet2!$B$3</f>
        <v>90.865000000000038</v>
      </c>
      <c r="F785" s="3">
        <f>Sheet2!$B$6+(Sheet1!D785-1)*Sheet2!$B$4+(B785-1)*Sheet2!$B$7</f>
        <v>196.42899999999997</v>
      </c>
      <c r="G785" s="2">
        <f>E785/Sheet2!$B$1</f>
        <v>9.060984268300469E-2</v>
      </c>
      <c r="H785" s="2">
        <f>F785/Sheet2!$B$2</f>
        <v>0.87042584304515436</v>
      </c>
    </row>
    <row r="786" spans="1:8" x14ac:dyDescent="0.35">
      <c r="A786" s="4">
        <v>785</v>
      </c>
      <c r="B786" s="4">
        <v>4</v>
      </c>
      <c r="C786" s="4">
        <f t="shared" si="26"/>
        <v>2</v>
      </c>
      <c r="D786" s="4">
        <f t="shared" si="25"/>
        <v>5</v>
      </c>
      <c r="E786" s="3">
        <f>Sheet2!$B$5+(Sheet1!C786-1)*Sheet2!$B$3</f>
        <v>90.865000000000038</v>
      </c>
      <c r="F786" s="3">
        <f>Sheet2!$B$6+(Sheet1!D786-1)*Sheet2!$B$4+(B786-1)*Sheet2!$B$7</f>
        <v>201.24299999999994</v>
      </c>
      <c r="G786" s="2">
        <f>E786/Sheet2!$B$1</f>
        <v>9.060984268300469E-2</v>
      </c>
      <c r="H786" s="2">
        <f>F786/Sheet2!$B$2</f>
        <v>0.89175787654539795</v>
      </c>
    </row>
    <row r="787" spans="1:8" x14ac:dyDescent="0.35">
      <c r="A787" s="4">
        <v>786</v>
      </c>
      <c r="B787" s="4">
        <v>4</v>
      </c>
      <c r="C787" s="4">
        <f t="shared" si="26"/>
        <v>2</v>
      </c>
      <c r="D787" s="4">
        <f t="shared" si="25"/>
        <v>6</v>
      </c>
      <c r="E787" s="3">
        <f>Sheet2!$B$5+(Sheet1!C787-1)*Sheet2!$B$3</f>
        <v>90.865000000000038</v>
      </c>
      <c r="F787" s="3">
        <f>Sheet2!$B$6+(Sheet1!D787-1)*Sheet2!$B$4+(B787-1)*Sheet2!$B$7</f>
        <v>206.05699999999996</v>
      </c>
      <c r="G787" s="2">
        <f>E787/Sheet2!$B$1</f>
        <v>9.060984268300469E-2</v>
      </c>
      <c r="H787" s="2">
        <f>F787/Sheet2!$B$2</f>
        <v>0.91308991004564177</v>
      </c>
    </row>
    <row r="788" spans="1:8" x14ac:dyDescent="0.35">
      <c r="A788" s="4">
        <v>787</v>
      </c>
      <c r="B788" s="4">
        <v>4</v>
      </c>
      <c r="C788" s="4">
        <f t="shared" si="26"/>
        <v>3</v>
      </c>
      <c r="D788" s="4">
        <f t="shared" si="25"/>
        <v>1</v>
      </c>
      <c r="E788" s="3">
        <f>Sheet2!$B$5+(Sheet1!C788-1)*Sheet2!$B$3</f>
        <v>103.53900000000007</v>
      </c>
      <c r="F788" s="3">
        <f>Sheet2!$B$6+(Sheet1!D788-1)*Sheet2!$B$4+(B788-1)*Sheet2!$B$7</f>
        <v>181.98699999999997</v>
      </c>
      <c r="G788" s="2">
        <f>E788/Sheet2!$B$1</f>
        <v>0.10324825291977797</v>
      </c>
      <c r="H788" s="2">
        <f>F788/Sheet2!$B$2</f>
        <v>0.80642974254442312</v>
      </c>
    </row>
    <row r="789" spans="1:8" x14ac:dyDescent="0.35">
      <c r="A789" s="4">
        <v>788</v>
      </c>
      <c r="B789" s="4">
        <v>4</v>
      </c>
      <c r="C789" s="4">
        <f t="shared" si="26"/>
        <v>3</v>
      </c>
      <c r="D789" s="4">
        <f t="shared" si="25"/>
        <v>2</v>
      </c>
      <c r="E789" s="3">
        <f>Sheet2!$B$5+(Sheet1!C789-1)*Sheet2!$B$3</f>
        <v>103.53900000000007</v>
      </c>
      <c r="F789" s="3">
        <f>Sheet2!$B$6+(Sheet1!D789-1)*Sheet2!$B$4+(B789-1)*Sheet2!$B$7</f>
        <v>186.80099999999999</v>
      </c>
      <c r="G789" s="2">
        <f>E789/Sheet2!$B$1</f>
        <v>0.10324825291977797</v>
      </c>
      <c r="H789" s="2">
        <f>F789/Sheet2!$B$2</f>
        <v>0.82776177604466694</v>
      </c>
    </row>
    <row r="790" spans="1:8" x14ac:dyDescent="0.35">
      <c r="A790" s="4">
        <v>789</v>
      </c>
      <c r="B790" s="4">
        <v>4</v>
      </c>
      <c r="C790" s="4">
        <f t="shared" si="26"/>
        <v>3</v>
      </c>
      <c r="D790" s="4">
        <f t="shared" si="25"/>
        <v>3</v>
      </c>
      <c r="E790" s="3">
        <f>Sheet2!$B$5+(Sheet1!C790-1)*Sheet2!$B$3</f>
        <v>103.53900000000007</v>
      </c>
      <c r="F790" s="3">
        <f>Sheet2!$B$6+(Sheet1!D790-1)*Sheet2!$B$4+(B790-1)*Sheet2!$B$7</f>
        <v>191.61499999999995</v>
      </c>
      <c r="G790" s="2">
        <f>E790/Sheet2!$B$1</f>
        <v>0.10324825291977797</v>
      </c>
      <c r="H790" s="2">
        <f>F790/Sheet2!$B$2</f>
        <v>0.84909380954491054</v>
      </c>
    </row>
    <row r="791" spans="1:8" x14ac:dyDescent="0.35">
      <c r="A791" s="4">
        <v>790</v>
      </c>
      <c r="B791" s="4">
        <v>4</v>
      </c>
      <c r="C791" s="4">
        <f t="shared" si="26"/>
        <v>3</v>
      </c>
      <c r="D791" s="4">
        <f t="shared" si="25"/>
        <v>4</v>
      </c>
      <c r="E791" s="3">
        <f>Sheet2!$B$5+(Sheet1!C791-1)*Sheet2!$B$3</f>
        <v>103.53900000000007</v>
      </c>
      <c r="F791" s="3">
        <f>Sheet2!$B$6+(Sheet1!D791-1)*Sheet2!$B$4+(B791-1)*Sheet2!$B$7</f>
        <v>196.42899999999997</v>
      </c>
      <c r="G791" s="2">
        <f>E791/Sheet2!$B$1</f>
        <v>0.10324825291977797</v>
      </c>
      <c r="H791" s="2">
        <f>F791/Sheet2!$B$2</f>
        <v>0.87042584304515436</v>
      </c>
    </row>
    <row r="792" spans="1:8" x14ac:dyDescent="0.35">
      <c r="A792" s="4">
        <v>791</v>
      </c>
      <c r="B792" s="4">
        <v>4</v>
      </c>
      <c r="C792" s="4">
        <f t="shared" si="26"/>
        <v>3</v>
      </c>
      <c r="D792" s="4">
        <f t="shared" si="25"/>
        <v>5</v>
      </c>
      <c r="E792" s="3">
        <f>Sheet2!$B$5+(Sheet1!C792-1)*Sheet2!$B$3</f>
        <v>103.53900000000007</v>
      </c>
      <c r="F792" s="3">
        <f>Sheet2!$B$6+(Sheet1!D792-1)*Sheet2!$B$4+(B792-1)*Sheet2!$B$7</f>
        <v>201.24299999999994</v>
      </c>
      <c r="G792" s="2">
        <f>E792/Sheet2!$B$1</f>
        <v>0.10324825291977797</v>
      </c>
      <c r="H792" s="2">
        <f>F792/Sheet2!$B$2</f>
        <v>0.89175787654539795</v>
      </c>
    </row>
    <row r="793" spans="1:8" x14ac:dyDescent="0.35">
      <c r="A793" s="4">
        <v>792</v>
      </c>
      <c r="B793" s="4">
        <v>4</v>
      </c>
      <c r="C793" s="4">
        <f t="shared" si="26"/>
        <v>3</v>
      </c>
      <c r="D793" s="4">
        <f t="shared" si="25"/>
        <v>6</v>
      </c>
      <c r="E793" s="3">
        <f>Sheet2!$B$5+(Sheet1!C793-1)*Sheet2!$B$3</f>
        <v>103.53900000000007</v>
      </c>
      <c r="F793" s="3">
        <f>Sheet2!$B$6+(Sheet1!D793-1)*Sheet2!$B$4+(B793-1)*Sheet2!$B$7</f>
        <v>206.05699999999996</v>
      </c>
      <c r="G793" s="2">
        <f>E793/Sheet2!$B$1</f>
        <v>0.10324825291977797</v>
      </c>
      <c r="H793" s="2">
        <f>F793/Sheet2!$B$2</f>
        <v>0.91308991004564177</v>
      </c>
    </row>
    <row r="794" spans="1:8" x14ac:dyDescent="0.35">
      <c r="A794" s="4">
        <v>793</v>
      </c>
      <c r="B794" s="4">
        <v>4</v>
      </c>
      <c r="C794" s="4">
        <f t="shared" si="26"/>
        <v>4</v>
      </c>
      <c r="D794" s="4">
        <f t="shared" si="25"/>
        <v>1</v>
      </c>
      <c r="E794" s="3">
        <f>Sheet2!$B$5+(Sheet1!C794-1)*Sheet2!$B$3</f>
        <v>116.21300000000011</v>
      </c>
      <c r="F794" s="3">
        <f>Sheet2!$B$6+(Sheet1!D794-1)*Sheet2!$B$4+(B794-1)*Sheet2!$B$7</f>
        <v>181.98699999999997</v>
      </c>
      <c r="G794" s="2">
        <f>E794/Sheet2!$B$1</f>
        <v>0.11588666315655126</v>
      </c>
      <c r="H794" s="2">
        <f>F794/Sheet2!$B$2</f>
        <v>0.80642974254442312</v>
      </c>
    </row>
    <row r="795" spans="1:8" x14ac:dyDescent="0.35">
      <c r="A795" s="4">
        <v>794</v>
      </c>
      <c r="B795" s="4">
        <v>4</v>
      </c>
      <c r="C795" s="4">
        <f t="shared" si="26"/>
        <v>4</v>
      </c>
      <c r="D795" s="4">
        <f t="shared" si="25"/>
        <v>2</v>
      </c>
      <c r="E795" s="3">
        <f>Sheet2!$B$5+(Sheet1!C795-1)*Sheet2!$B$3</f>
        <v>116.21300000000011</v>
      </c>
      <c r="F795" s="3">
        <f>Sheet2!$B$6+(Sheet1!D795-1)*Sheet2!$B$4+(B795-1)*Sheet2!$B$7</f>
        <v>186.80099999999999</v>
      </c>
      <c r="G795" s="2">
        <f>E795/Sheet2!$B$1</f>
        <v>0.11588666315655126</v>
      </c>
      <c r="H795" s="2">
        <f>F795/Sheet2!$B$2</f>
        <v>0.82776177604466694</v>
      </c>
    </row>
    <row r="796" spans="1:8" x14ac:dyDescent="0.35">
      <c r="A796" s="4">
        <v>795</v>
      </c>
      <c r="B796" s="4">
        <v>4</v>
      </c>
      <c r="C796" s="4">
        <f t="shared" si="26"/>
        <v>4</v>
      </c>
      <c r="D796" s="4">
        <f t="shared" si="25"/>
        <v>3</v>
      </c>
      <c r="E796" s="3">
        <f>Sheet2!$B$5+(Sheet1!C796-1)*Sheet2!$B$3</f>
        <v>116.21300000000011</v>
      </c>
      <c r="F796" s="3">
        <f>Sheet2!$B$6+(Sheet1!D796-1)*Sheet2!$B$4+(B796-1)*Sheet2!$B$7</f>
        <v>191.61499999999995</v>
      </c>
      <c r="G796" s="2">
        <f>E796/Sheet2!$B$1</f>
        <v>0.11588666315655126</v>
      </c>
      <c r="H796" s="2">
        <f>F796/Sheet2!$B$2</f>
        <v>0.84909380954491054</v>
      </c>
    </row>
    <row r="797" spans="1:8" x14ac:dyDescent="0.35">
      <c r="A797" s="4">
        <v>796</v>
      </c>
      <c r="B797" s="4">
        <v>4</v>
      </c>
      <c r="C797" s="4">
        <f t="shared" si="26"/>
        <v>4</v>
      </c>
      <c r="D797" s="4">
        <f t="shared" si="25"/>
        <v>4</v>
      </c>
      <c r="E797" s="3">
        <f>Sheet2!$B$5+(Sheet1!C797-1)*Sheet2!$B$3</f>
        <v>116.21300000000011</v>
      </c>
      <c r="F797" s="3">
        <f>Sheet2!$B$6+(Sheet1!D797-1)*Sheet2!$B$4+(B797-1)*Sheet2!$B$7</f>
        <v>196.42899999999997</v>
      </c>
      <c r="G797" s="2">
        <f>E797/Sheet2!$B$1</f>
        <v>0.11588666315655126</v>
      </c>
      <c r="H797" s="2">
        <f>F797/Sheet2!$B$2</f>
        <v>0.87042584304515436</v>
      </c>
    </row>
    <row r="798" spans="1:8" x14ac:dyDescent="0.35">
      <c r="A798" s="4">
        <v>797</v>
      </c>
      <c r="B798" s="4">
        <v>4</v>
      </c>
      <c r="C798" s="4">
        <f t="shared" si="26"/>
        <v>4</v>
      </c>
      <c r="D798" s="4">
        <f t="shared" si="25"/>
        <v>5</v>
      </c>
      <c r="E798" s="3">
        <f>Sheet2!$B$5+(Sheet1!C798-1)*Sheet2!$B$3</f>
        <v>116.21300000000011</v>
      </c>
      <c r="F798" s="3">
        <f>Sheet2!$B$6+(Sheet1!D798-1)*Sheet2!$B$4+(B798-1)*Sheet2!$B$7</f>
        <v>201.24299999999994</v>
      </c>
      <c r="G798" s="2">
        <f>E798/Sheet2!$B$1</f>
        <v>0.11588666315655126</v>
      </c>
      <c r="H798" s="2">
        <f>F798/Sheet2!$B$2</f>
        <v>0.89175787654539795</v>
      </c>
    </row>
    <row r="799" spans="1:8" x14ac:dyDescent="0.35">
      <c r="A799" s="4">
        <v>798</v>
      </c>
      <c r="B799" s="4">
        <v>4</v>
      </c>
      <c r="C799" s="4">
        <f t="shared" si="26"/>
        <v>4</v>
      </c>
      <c r="D799" s="4">
        <f t="shared" si="25"/>
        <v>6</v>
      </c>
      <c r="E799" s="3">
        <f>Sheet2!$B$5+(Sheet1!C799-1)*Sheet2!$B$3</f>
        <v>116.21300000000011</v>
      </c>
      <c r="F799" s="3">
        <f>Sheet2!$B$6+(Sheet1!D799-1)*Sheet2!$B$4+(B799-1)*Sheet2!$B$7</f>
        <v>206.05699999999996</v>
      </c>
      <c r="G799" s="2">
        <f>E799/Sheet2!$B$1</f>
        <v>0.11588666315655126</v>
      </c>
      <c r="H799" s="2">
        <f>F799/Sheet2!$B$2</f>
        <v>0.91308991004564177</v>
      </c>
    </row>
    <row r="800" spans="1:8" x14ac:dyDescent="0.35">
      <c r="A800" s="4">
        <v>799</v>
      </c>
      <c r="B800" s="4">
        <v>4</v>
      </c>
      <c r="C800" s="4">
        <f t="shared" si="26"/>
        <v>5</v>
      </c>
      <c r="D800" s="4">
        <f t="shared" si="25"/>
        <v>1</v>
      </c>
      <c r="E800" s="3">
        <f>Sheet2!$B$5+(Sheet1!C800-1)*Sheet2!$B$3</f>
        <v>128.88700000000014</v>
      </c>
      <c r="F800" s="3">
        <f>Sheet2!$B$6+(Sheet1!D800-1)*Sheet2!$B$4+(B800-1)*Sheet2!$B$7</f>
        <v>181.98699999999997</v>
      </c>
      <c r="G800" s="2">
        <f>E800/Sheet2!$B$1</f>
        <v>0.12852507339332453</v>
      </c>
      <c r="H800" s="2">
        <f>F800/Sheet2!$B$2</f>
        <v>0.80642974254442312</v>
      </c>
    </row>
    <row r="801" spans="1:8" x14ac:dyDescent="0.35">
      <c r="A801" s="4">
        <v>800</v>
      </c>
      <c r="B801" s="4">
        <v>4</v>
      </c>
      <c r="C801" s="4">
        <f t="shared" si="26"/>
        <v>5</v>
      </c>
      <c r="D801" s="4">
        <f t="shared" si="25"/>
        <v>2</v>
      </c>
      <c r="E801" s="3">
        <f>Sheet2!$B$5+(Sheet1!C801-1)*Sheet2!$B$3</f>
        <v>128.88700000000014</v>
      </c>
      <c r="F801" s="3">
        <f>Sheet2!$B$6+(Sheet1!D801-1)*Sheet2!$B$4+(B801-1)*Sheet2!$B$7</f>
        <v>186.80099999999999</v>
      </c>
      <c r="G801" s="2">
        <f>E801/Sheet2!$B$1</f>
        <v>0.12852507339332453</v>
      </c>
      <c r="H801" s="2">
        <f>F801/Sheet2!$B$2</f>
        <v>0.82776177604466694</v>
      </c>
    </row>
    <row r="802" spans="1:8" x14ac:dyDescent="0.35">
      <c r="A802" s="4">
        <v>801</v>
      </c>
      <c r="B802" s="4">
        <v>4</v>
      </c>
      <c r="C802" s="4">
        <f t="shared" si="26"/>
        <v>5</v>
      </c>
      <c r="D802" s="4">
        <f t="shared" si="25"/>
        <v>3</v>
      </c>
      <c r="E802" s="3">
        <f>Sheet2!$B$5+(Sheet1!C802-1)*Sheet2!$B$3</f>
        <v>128.88700000000014</v>
      </c>
      <c r="F802" s="3">
        <f>Sheet2!$B$6+(Sheet1!D802-1)*Sheet2!$B$4+(B802-1)*Sheet2!$B$7</f>
        <v>191.61499999999995</v>
      </c>
      <c r="G802" s="2">
        <f>E802/Sheet2!$B$1</f>
        <v>0.12852507339332453</v>
      </c>
      <c r="H802" s="2">
        <f>F802/Sheet2!$B$2</f>
        <v>0.84909380954491054</v>
      </c>
    </row>
    <row r="803" spans="1:8" x14ac:dyDescent="0.35">
      <c r="A803" s="4">
        <v>802</v>
      </c>
      <c r="B803" s="4">
        <v>4</v>
      </c>
      <c r="C803" s="4">
        <f t="shared" si="26"/>
        <v>5</v>
      </c>
      <c r="D803" s="4">
        <f t="shared" si="25"/>
        <v>4</v>
      </c>
      <c r="E803" s="3">
        <f>Sheet2!$B$5+(Sheet1!C803-1)*Sheet2!$B$3</f>
        <v>128.88700000000014</v>
      </c>
      <c r="F803" s="3">
        <f>Sheet2!$B$6+(Sheet1!D803-1)*Sheet2!$B$4+(B803-1)*Sheet2!$B$7</f>
        <v>196.42899999999997</v>
      </c>
      <c r="G803" s="2">
        <f>E803/Sheet2!$B$1</f>
        <v>0.12852507339332453</v>
      </c>
      <c r="H803" s="2">
        <f>F803/Sheet2!$B$2</f>
        <v>0.87042584304515436</v>
      </c>
    </row>
    <row r="804" spans="1:8" x14ac:dyDescent="0.35">
      <c r="A804" s="4">
        <v>803</v>
      </c>
      <c r="B804" s="4">
        <v>4</v>
      </c>
      <c r="C804" s="4">
        <f t="shared" si="26"/>
        <v>5</v>
      </c>
      <c r="D804" s="4">
        <f t="shared" si="25"/>
        <v>5</v>
      </c>
      <c r="E804" s="3">
        <f>Sheet2!$B$5+(Sheet1!C804-1)*Sheet2!$B$3</f>
        <v>128.88700000000014</v>
      </c>
      <c r="F804" s="3">
        <f>Sheet2!$B$6+(Sheet1!D804-1)*Sheet2!$B$4+(B804-1)*Sheet2!$B$7</f>
        <v>201.24299999999994</v>
      </c>
      <c r="G804" s="2">
        <f>E804/Sheet2!$B$1</f>
        <v>0.12852507339332453</v>
      </c>
      <c r="H804" s="2">
        <f>F804/Sheet2!$B$2</f>
        <v>0.89175787654539795</v>
      </c>
    </row>
    <row r="805" spans="1:8" x14ac:dyDescent="0.35">
      <c r="A805" s="4">
        <v>804</v>
      </c>
      <c r="B805" s="4">
        <v>4</v>
      </c>
      <c r="C805" s="4">
        <f t="shared" si="26"/>
        <v>5</v>
      </c>
      <c r="D805" s="4">
        <f t="shared" si="25"/>
        <v>6</v>
      </c>
      <c r="E805" s="3">
        <f>Sheet2!$B$5+(Sheet1!C805-1)*Sheet2!$B$3</f>
        <v>128.88700000000014</v>
      </c>
      <c r="F805" s="3">
        <f>Sheet2!$B$6+(Sheet1!D805-1)*Sheet2!$B$4+(B805-1)*Sheet2!$B$7</f>
        <v>206.05699999999996</v>
      </c>
      <c r="G805" s="2">
        <f>E805/Sheet2!$B$1</f>
        <v>0.12852507339332453</v>
      </c>
      <c r="H805" s="2">
        <f>F805/Sheet2!$B$2</f>
        <v>0.91308991004564177</v>
      </c>
    </row>
    <row r="806" spans="1:8" x14ac:dyDescent="0.35">
      <c r="A806" s="4">
        <v>805</v>
      </c>
      <c r="B806" s="4">
        <v>4</v>
      </c>
      <c r="C806" s="4">
        <f t="shared" si="26"/>
        <v>6</v>
      </c>
      <c r="D806" s="4">
        <f t="shared" si="25"/>
        <v>1</v>
      </c>
      <c r="E806" s="3">
        <f>Sheet2!$B$5+(Sheet1!C806-1)*Sheet2!$B$3</f>
        <v>141.56100000000018</v>
      </c>
      <c r="F806" s="3">
        <f>Sheet2!$B$6+(Sheet1!D806-1)*Sheet2!$B$4+(B806-1)*Sheet2!$B$7</f>
        <v>181.98699999999997</v>
      </c>
      <c r="G806" s="2">
        <f>E806/Sheet2!$B$1</f>
        <v>0.14116348363009781</v>
      </c>
      <c r="H806" s="2">
        <f>F806/Sheet2!$B$2</f>
        <v>0.80642974254442312</v>
      </c>
    </row>
    <row r="807" spans="1:8" x14ac:dyDescent="0.35">
      <c r="A807" s="4">
        <v>806</v>
      </c>
      <c r="B807" s="4">
        <v>4</v>
      </c>
      <c r="C807" s="4">
        <f t="shared" si="26"/>
        <v>6</v>
      </c>
      <c r="D807" s="4">
        <f t="shared" si="25"/>
        <v>2</v>
      </c>
      <c r="E807" s="3">
        <f>Sheet2!$B$5+(Sheet1!C807-1)*Sheet2!$B$3</f>
        <v>141.56100000000018</v>
      </c>
      <c r="F807" s="3">
        <f>Sheet2!$B$6+(Sheet1!D807-1)*Sheet2!$B$4+(B807-1)*Sheet2!$B$7</f>
        <v>186.80099999999999</v>
      </c>
      <c r="G807" s="2">
        <f>E807/Sheet2!$B$1</f>
        <v>0.14116348363009781</v>
      </c>
      <c r="H807" s="2">
        <f>F807/Sheet2!$B$2</f>
        <v>0.82776177604466694</v>
      </c>
    </row>
    <row r="808" spans="1:8" x14ac:dyDescent="0.35">
      <c r="A808" s="4">
        <v>807</v>
      </c>
      <c r="B808" s="4">
        <v>4</v>
      </c>
      <c r="C808" s="4">
        <f t="shared" si="26"/>
        <v>6</v>
      </c>
      <c r="D808" s="4">
        <f t="shared" si="25"/>
        <v>3</v>
      </c>
      <c r="E808" s="3">
        <f>Sheet2!$B$5+(Sheet1!C808-1)*Sheet2!$B$3</f>
        <v>141.56100000000018</v>
      </c>
      <c r="F808" s="3">
        <f>Sheet2!$B$6+(Sheet1!D808-1)*Sheet2!$B$4+(B808-1)*Sheet2!$B$7</f>
        <v>191.61499999999995</v>
      </c>
      <c r="G808" s="2">
        <f>E808/Sheet2!$B$1</f>
        <v>0.14116348363009781</v>
      </c>
      <c r="H808" s="2">
        <f>F808/Sheet2!$B$2</f>
        <v>0.84909380954491054</v>
      </c>
    </row>
    <row r="809" spans="1:8" x14ac:dyDescent="0.35">
      <c r="A809" s="4">
        <v>808</v>
      </c>
      <c r="B809" s="4">
        <v>4</v>
      </c>
      <c r="C809" s="4">
        <f t="shared" si="26"/>
        <v>6</v>
      </c>
      <c r="D809" s="4">
        <f t="shared" si="25"/>
        <v>4</v>
      </c>
      <c r="E809" s="3">
        <f>Sheet2!$B$5+(Sheet1!C809-1)*Sheet2!$B$3</f>
        <v>141.56100000000018</v>
      </c>
      <c r="F809" s="3">
        <f>Sheet2!$B$6+(Sheet1!D809-1)*Sheet2!$B$4+(B809-1)*Sheet2!$B$7</f>
        <v>196.42899999999997</v>
      </c>
      <c r="G809" s="2">
        <f>E809/Sheet2!$B$1</f>
        <v>0.14116348363009781</v>
      </c>
      <c r="H809" s="2">
        <f>F809/Sheet2!$B$2</f>
        <v>0.87042584304515436</v>
      </c>
    </row>
    <row r="810" spans="1:8" x14ac:dyDescent="0.35">
      <c r="A810" s="4">
        <v>809</v>
      </c>
      <c r="B810" s="4">
        <v>4</v>
      </c>
      <c r="C810" s="4">
        <f t="shared" si="26"/>
        <v>6</v>
      </c>
      <c r="D810" s="4">
        <f t="shared" si="25"/>
        <v>5</v>
      </c>
      <c r="E810" s="3">
        <f>Sheet2!$B$5+(Sheet1!C810-1)*Sheet2!$B$3</f>
        <v>141.56100000000018</v>
      </c>
      <c r="F810" s="3">
        <f>Sheet2!$B$6+(Sheet1!D810-1)*Sheet2!$B$4+(B810-1)*Sheet2!$B$7</f>
        <v>201.24299999999994</v>
      </c>
      <c r="G810" s="2">
        <f>E810/Sheet2!$B$1</f>
        <v>0.14116348363009781</v>
      </c>
      <c r="H810" s="2">
        <f>F810/Sheet2!$B$2</f>
        <v>0.89175787654539795</v>
      </c>
    </row>
    <row r="811" spans="1:8" x14ac:dyDescent="0.35">
      <c r="A811" s="4">
        <v>810</v>
      </c>
      <c r="B811" s="4">
        <v>4</v>
      </c>
      <c r="C811" s="4">
        <f t="shared" si="26"/>
        <v>6</v>
      </c>
      <c r="D811" s="4">
        <f t="shared" si="25"/>
        <v>6</v>
      </c>
      <c r="E811" s="3">
        <f>Sheet2!$B$5+(Sheet1!C811-1)*Sheet2!$B$3</f>
        <v>141.56100000000018</v>
      </c>
      <c r="F811" s="3">
        <f>Sheet2!$B$6+(Sheet1!D811-1)*Sheet2!$B$4+(B811-1)*Sheet2!$B$7</f>
        <v>206.05699999999996</v>
      </c>
      <c r="G811" s="2">
        <f>E811/Sheet2!$B$1</f>
        <v>0.14116348363009781</v>
      </c>
      <c r="H811" s="2">
        <f>F811/Sheet2!$B$2</f>
        <v>0.91308991004564177</v>
      </c>
    </row>
    <row r="812" spans="1:8" x14ac:dyDescent="0.35">
      <c r="A812" s="4">
        <v>811</v>
      </c>
      <c r="B812" s="4">
        <v>4</v>
      </c>
      <c r="C812" s="4">
        <f t="shared" si="26"/>
        <v>7</v>
      </c>
      <c r="D812" s="4">
        <f t="shared" si="25"/>
        <v>1</v>
      </c>
      <c r="E812" s="3">
        <f>Sheet2!$B$5+(Sheet1!C812-1)*Sheet2!$B$3</f>
        <v>154.23500000000021</v>
      </c>
      <c r="F812" s="3">
        <f>Sheet2!$B$6+(Sheet1!D812-1)*Sheet2!$B$4+(B812-1)*Sheet2!$B$7</f>
        <v>181.98699999999997</v>
      </c>
      <c r="G812" s="2">
        <f>E812/Sheet2!$B$1</f>
        <v>0.1538018938668711</v>
      </c>
      <c r="H812" s="2">
        <f>F812/Sheet2!$B$2</f>
        <v>0.80642974254442312</v>
      </c>
    </row>
    <row r="813" spans="1:8" x14ac:dyDescent="0.35">
      <c r="A813" s="4">
        <v>812</v>
      </c>
      <c r="B813" s="4">
        <v>4</v>
      </c>
      <c r="C813" s="4">
        <f t="shared" si="26"/>
        <v>7</v>
      </c>
      <c r="D813" s="4">
        <f t="shared" si="25"/>
        <v>2</v>
      </c>
      <c r="E813" s="3">
        <f>Sheet2!$B$5+(Sheet1!C813-1)*Sheet2!$B$3</f>
        <v>154.23500000000021</v>
      </c>
      <c r="F813" s="3">
        <f>Sheet2!$B$6+(Sheet1!D813-1)*Sheet2!$B$4+(B813-1)*Sheet2!$B$7</f>
        <v>186.80099999999999</v>
      </c>
      <c r="G813" s="2">
        <f>E813/Sheet2!$B$1</f>
        <v>0.1538018938668711</v>
      </c>
      <c r="H813" s="2">
        <f>F813/Sheet2!$B$2</f>
        <v>0.82776177604466694</v>
      </c>
    </row>
    <row r="814" spans="1:8" x14ac:dyDescent="0.35">
      <c r="A814" s="4">
        <v>813</v>
      </c>
      <c r="B814" s="4">
        <v>4</v>
      </c>
      <c r="C814" s="4">
        <f t="shared" si="26"/>
        <v>7</v>
      </c>
      <c r="D814" s="4">
        <f t="shared" si="25"/>
        <v>3</v>
      </c>
      <c r="E814" s="3">
        <f>Sheet2!$B$5+(Sheet1!C814-1)*Sheet2!$B$3</f>
        <v>154.23500000000021</v>
      </c>
      <c r="F814" s="3">
        <f>Sheet2!$B$6+(Sheet1!D814-1)*Sheet2!$B$4+(B814-1)*Sheet2!$B$7</f>
        <v>191.61499999999995</v>
      </c>
      <c r="G814" s="2">
        <f>E814/Sheet2!$B$1</f>
        <v>0.1538018938668711</v>
      </c>
      <c r="H814" s="2">
        <f>F814/Sheet2!$B$2</f>
        <v>0.84909380954491054</v>
      </c>
    </row>
    <row r="815" spans="1:8" x14ac:dyDescent="0.35">
      <c r="A815" s="4">
        <v>814</v>
      </c>
      <c r="B815" s="4">
        <v>4</v>
      </c>
      <c r="C815" s="4">
        <f t="shared" si="26"/>
        <v>7</v>
      </c>
      <c r="D815" s="4">
        <f t="shared" si="25"/>
        <v>4</v>
      </c>
      <c r="E815" s="3">
        <f>Sheet2!$B$5+(Sheet1!C815-1)*Sheet2!$B$3</f>
        <v>154.23500000000021</v>
      </c>
      <c r="F815" s="3">
        <f>Sheet2!$B$6+(Sheet1!D815-1)*Sheet2!$B$4+(B815-1)*Sheet2!$B$7</f>
        <v>196.42899999999997</v>
      </c>
      <c r="G815" s="2">
        <f>E815/Sheet2!$B$1</f>
        <v>0.1538018938668711</v>
      </c>
      <c r="H815" s="2">
        <f>F815/Sheet2!$B$2</f>
        <v>0.87042584304515436</v>
      </c>
    </row>
    <row r="816" spans="1:8" x14ac:dyDescent="0.35">
      <c r="A816" s="4">
        <v>815</v>
      </c>
      <c r="B816" s="4">
        <v>4</v>
      </c>
      <c r="C816" s="4">
        <f t="shared" si="26"/>
        <v>7</v>
      </c>
      <c r="D816" s="4">
        <f t="shared" si="25"/>
        <v>5</v>
      </c>
      <c r="E816" s="3">
        <f>Sheet2!$B$5+(Sheet1!C816-1)*Sheet2!$B$3</f>
        <v>154.23500000000021</v>
      </c>
      <c r="F816" s="3">
        <f>Sheet2!$B$6+(Sheet1!D816-1)*Sheet2!$B$4+(B816-1)*Sheet2!$B$7</f>
        <v>201.24299999999994</v>
      </c>
      <c r="G816" s="2">
        <f>E816/Sheet2!$B$1</f>
        <v>0.1538018938668711</v>
      </c>
      <c r="H816" s="2">
        <f>F816/Sheet2!$B$2</f>
        <v>0.89175787654539795</v>
      </c>
    </row>
    <row r="817" spans="1:8" x14ac:dyDescent="0.35">
      <c r="A817" s="4">
        <v>816</v>
      </c>
      <c r="B817" s="4">
        <v>4</v>
      </c>
      <c r="C817" s="4">
        <f t="shared" si="26"/>
        <v>7</v>
      </c>
      <c r="D817" s="4">
        <f t="shared" si="25"/>
        <v>6</v>
      </c>
      <c r="E817" s="3">
        <f>Sheet2!$B$5+(Sheet1!C817-1)*Sheet2!$B$3</f>
        <v>154.23500000000021</v>
      </c>
      <c r="F817" s="3">
        <f>Sheet2!$B$6+(Sheet1!D817-1)*Sheet2!$B$4+(B817-1)*Sheet2!$B$7</f>
        <v>206.05699999999996</v>
      </c>
      <c r="G817" s="2">
        <f>E817/Sheet2!$B$1</f>
        <v>0.1538018938668711</v>
      </c>
      <c r="H817" s="2">
        <f>F817/Sheet2!$B$2</f>
        <v>0.91308991004564177</v>
      </c>
    </row>
    <row r="818" spans="1:8" x14ac:dyDescent="0.35">
      <c r="A818" s="4">
        <v>817</v>
      </c>
      <c r="B818" s="4">
        <v>4</v>
      </c>
      <c r="C818" s="4">
        <f t="shared" si="26"/>
        <v>8</v>
      </c>
      <c r="D818" s="4">
        <f t="shared" si="25"/>
        <v>1</v>
      </c>
      <c r="E818" s="3">
        <f>Sheet2!$B$5+(Sheet1!C818-1)*Sheet2!$B$3</f>
        <v>166.90900000000025</v>
      </c>
      <c r="F818" s="3">
        <f>Sheet2!$B$6+(Sheet1!D818-1)*Sheet2!$B$4+(B818-1)*Sheet2!$B$7</f>
        <v>181.98699999999997</v>
      </c>
      <c r="G818" s="2">
        <f>E818/Sheet2!$B$1</f>
        <v>0.16644030410364438</v>
      </c>
      <c r="H818" s="2">
        <f>F818/Sheet2!$B$2</f>
        <v>0.80642974254442312</v>
      </c>
    </row>
    <row r="819" spans="1:8" x14ac:dyDescent="0.35">
      <c r="A819" s="4">
        <v>818</v>
      </c>
      <c r="B819" s="4">
        <v>4</v>
      </c>
      <c r="C819" s="4">
        <f t="shared" si="26"/>
        <v>8</v>
      </c>
      <c r="D819" s="4">
        <f t="shared" si="25"/>
        <v>2</v>
      </c>
      <c r="E819" s="3">
        <f>Sheet2!$B$5+(Sheet1!C819-1)*Sheet2!$B$3</f>
        <v>166.90900000000025</v>
      </c>
      <c r="F819" s="3">
        <f>Sheet2!$B$6+(Sheet1!D819-1)*Sheet2!$B$4+(B819-1)*Sheet2!$B$7</f>
        <v>186.80099999999999</v>
      </c>
      <c r="G819" s="2">
        <f>E819/Sheet2!$B$1</f>
        <v>0.16644030410364438</v>
      </c>
      <c r="H819" s="2">
        <f>F819/Sheet2!$B$2</f>
        <v>0.82776177604466694</v>
      </c>
    </row>
    <row r="820" spans="1:8" x14ac:dyDescent="0.35">
      <c r="A820" s="4">
        <v>819</v>
      </c>
      <c r="B820" s="4">
        <v>4</v>
      </c>
      <c r="C820" s="4">
        <f t="shared" si="26"/>
        <v>8</v>
      </c>
      <c r="D820" s="4">
        <f t="shared" si="25"/>
        <v>3</v>
      </c>
      <c r="E820" s="3">
        <f>Sheet2!$B$5+(Sheet1!C820-1)*Sheet2!$B$3</f>
        <v>166.90900000000025</v>
      </c>
      <c r="F820" s="3">
        <f>Sheet2!$B$6+(Sheet1!D820-1)*Sheet2!$B$4+(B820-1)*Sheet2!$B$7</f>
        <v>191.61499999999995</v>
      </c>
      <c r="G820" s="2">
        <f>E820/Sheet2!$B$1</f>
        <v>0.16644030410364438</v>
      </c>
      <c r="H820" s="2">
        <f>F820/Sheet2!$B$2</f>
        <v>0.84909380954491054</v>
      </c>
    </row>
    <row r="821" spans="1:8" x14ac:dyDescent="0.35">
      <c r="A821" s="4">
        <v>820</v>
      </c>
      <c r="B821" s="4">
        <v>4</v>
      </c>
      <c r="C821" s="4">
        <f t="shared" si="26"/>
        <v>8</v>
      </c>
      <c r="D821" s="4">
        <f t="shared" si="25"/>
        <v>4</v>
      </c>
      <c r="E821" s="3">
        <f>Sheet2!$B$5+(Sheet1!C821-1)*Sheet2!$B$3</f>
        <v>166.90900000000025</v>
      </c>
      <c r="F821" s="3">
        <f>Sheet2!$B$6+(Sheet1!D821-1)*Sheet2!$B$4+(B821-1)*Sheet2!$B$7</f>
        <v>196.42899999999997</v>
      </c>
      <c r="G821" s="2">
        <f>E821/Sheet2!$B$1</f>
        <v>0.16644030410364438</v>
      </c>
      <c r="H821" s="2">
        <f>F821/Sheet2!$B$2</f>
        <v>0.87042584304515436</v>
      </c>
    </row>
    <row r="822" spans="1:8" x14ac:dyDescent="0.35">
      <c r="A822" s="4">
        <v>821</v>
      </c>
      <c r="B822" s="4">
        <v>4</v>
      </c>
      <c r="C822" s="4">
        <f t="shared" si="26"/>
        <v>8</v>
      </c>
      <c r="D822" s="4">
        <f t="shared" si="25"/>
        <v>5</v>
      </c>
      <c r="E822" s="3">
        <f>Sheet2!$B$5+(Sheet1!C822-1)*Sheet2!$B$3</f>
        <v>166.90900000000025</v>
      </c>
      <c r="F822" s="3">
        <f>Sheet2!$B$6+(Sheet1!D822-1)*Sheet2!$B$4+(B822-1)*Sheet2!$B$7</f>
        <v>201.24299999999994</v>
      </c>
      <c r="G822" s="2">
        <f>E822/Sheet2!$B$1</f>
        <v>0.16644030410364438</v>
      </c>
      <c r="H822" s="2">
        <f>F822/Sheet2!$B$2</f>
        <v>0.89175787654539795</v>
      </c>
    </row>
    <row r="823" spans="1:8" x14ac:dyDescent="0.35">
      <c r="A823" s="4">
        <v>822</v>
      </c>
      <c r="B823" s="4">
        <v>4</v>
      </c>
      <c r="C823" s="4">
        <f t="shared" si="26"/>
        <v>8</v>
      </c>
      <c r="D823" s="4">
        <f t="shared" si="25"/>
        <v>6</v>
      </c>
      <c r="E823" s="3">
        <f>Sheet2!$B$5+(Sheet1!C823-1)*Sheet2!$B$3</f>
        <v>166.90900000000025</v>
      </c>
      <c r="F823" s="3">
        <f>Sheet2!$B$6+(Sheet1!D823-1)*Sheet2!$B$4+(B823-1)*Sheet2!$B$7</f>
        <v>206.05699999999996</v>
      </c>
      <c r="G823" s="2">
        <f>E823/Sheet2!$B$1</f>
        <v>0.16644030410364438</v>
      </c>
      <c r="H823" s="2">
        <f>F823/Sheet2!$B$2</f>
        <v>0.91308991004564177</v>
      </c>
    </row>
    <row r="824" spans="1:8" x14ac:dyDescent="0.35">
      <c r="A824" s="4">
        <v>823</v>
      </c>
      <c r="B824" s="4">
        <v>4</v>
      </c>
      <c r="C824" s="4">
        <f t="shared" si="26"/>
        <v>9</v>
      </c>
      <c r="D824" s="4">
        <f t="shared" si="25"/>
        <v>1</v>
      </c>
      <c r="E824" s="3">
        <f>Sheet2!$B$5+(Sheet1!C824-1)*Sheet2!$B$3</f>
        <v>179.58300000000028</v>
      </c>
      <c r="F824" s="3">
        <f>Sheet2!$B$6+(Sheet1!D824-1)*Sheet2!$B$4+(B824-1)*Sheet2!$B$7</f>
        <v>181.98699999999997</v>
      </c>
      <c r="G824" s="2">
        <f>E824/Sheet2!$B$1</f>
        <v>0.17907871434041767</v>
      </c>
      <c r="H824" s="2">
        <f>F824/Sheet2!$B$2</f>
        <v>0.80642974254442312</v>
      </c>
    </row>
    <row r="825" spans="1:8" x14ac:dyDescent="0.35">
      <c r="A825" s="4">
        <v>824</v>
      </c>
      <c r="B825" s="4">
        <v>4</v>
      </c>
      <c r="C825" s="4">
        <f t="shared" si="26"/>
        <v>9</v>
      </c>
      <c r="D825" s="4">
        <f t="shared" si="25"/>
        <v>2</v>
      </c>
      <c r="E825" s="3">
        <f>Sheet2!$B$5+(Sheet1!C825-1)*Sheet2!$B$3</f>
        <v>179.58300000000028</v>
      </c>
      <c r="F825" s="3">
        <f>Sheet2!$B$6+(Sheet1!D825-1)*Sheet2!$B$4+(B825-1)*Sheet2!$B$7</f>
        <v>186.80099999999999</v>
      </c>
      <c r="G825" s="2">
        <f>E825/Sheet2!$B$1</f>
        <v>0.17907871434041767</v>
      </c>
      <c r="H825" s="2">
        <f>F825/Sheet2!$B$2</f>
        <v>0.82776177604466694</v>
      </c>
    </row>
    <row r="826" spans="1:8" x14ac:dyDescent="0.35">
      <c r="A826" s="4">
        <v>825</v>
      </c>
      <c r="B826" s="4">
        <v>4</v>
      </c>
      <c r="C826" s="4">
        <f t="shared" si="26"/>
        <v>9</v>
      </c>
      <c r="D826" s="4">
        <f t="shared" si="25"/>
        <v>3</v>
      </c>
      <c r="E826" s="3">
        <f>Sheet2!$B$5+(Sheet1!C826-1)*Sheet2!$B$3</f>
        <v>179.58300000000028</v>
      </c>
      <c r="F826" s="3">
        <f>Sheet2!$B$6+(Sheet1!D826-1)*Sheet2!$B$4+(B826-1)*Sheet2!$B$7</f>
        <v>191.61499999999995</v>
      </c>
      <c r="G826" s="2">
        <f>E826/Sheet2!$B$1</f>
        <v>0.17907871434041767</v>
      </c>
      <c r="H826" s="2">
        <f>F826/Sheet2!$B$2</f>
        <v>0.84909380954491054</v>
      </c>
    </row>
    <row r="827" spans="1:8" x14ac:dyDescent="0.35">
      <c r="A827" s="4">
        <v>826</v>
      </c>
      <c r="B827" s="4">
        <v>4</v>
      </c>
      <c r="C827" s="4">
        <f t="shared" si="26"/>
        <v>9</v>
      </c>
      <c r="D827" s="4">
        <f t="shared" si="25"/>
        <v>4</v>
      </c>
      <c r="E827" s="3">
        <f>Sheet2!$B$5+(Sheet1!C827-1)*Sheet2!$B$3</f>
        <v>179.58300000000028</v>
      </c>
      <c r="F827" s="3">
        <f>Sheet2!$B$6+(Sheet1!D827-1)*Sheet2!$B$4+(B827-1)*Sheet2!$B$7</f>
        <v>196.42899999999997</v>
      </c>
      <c r="G827" s="2">
        <f>E827/Sheet2!$B$1</f>
        <v>0.17907871434041767</v>
      </c>
      <c r="H827" s="2">
        <f>F827/Sheet2!$B$2</f>
        <v>0.87042584304515436</v>
      </c>
    </row>
    <row r="828" spans="1:8" x14ac:dyDescent="0.35">
      <c r="A828" s="4">
        <v>827</v>
      </c>
      <c r="B828" s="4">
        <v>4</v>
      </c>
      <c r="C828" s="4">
        <f t="shared" si="26"/>
        <v>9</v>
      </c>
      <c r="D828" s="4">
        <f t="shared" si="25"/>
        <v>5</v>
      </c>
      <c r="E828" s="3">
        <f>Sheet2!$B$5+(Sheet1!C828-1)*Sheet2!$B$3</f>
        <v>179.58300000000028</v>
      </c>
      <c r="F828" s="3">
        <f>Sheet2!$B$6+(Sheet1!D828-1)*Sheet2!$B$4+(B828-1)*Sheet2!$B$7</f>
        <v>201.24299999999994</v>
      </c>
      <c r="G828" s="2">
        <f>E828/Sheet2!$B$1</f>
        <v>0.17907871434041767</v>
      </c>
      <c r="H828" s="2">
        <f>F828/Sheet2!$B$2</f>
        <v>0.89175787654539795</v>
      </c>
    </row>
    <row r="829" spans="1:8" x14ac:dyDescent="0.35">
      <c r="A829" s="4">
        <v>828</v>
      </c>
      <c r="B829" s="4">
        <v>4</v>
      </c>
      <c r="C829" s="4">
        <f t="shared" si="26"/>
        <v>9</v>
      </c>
      <c r="D829" s="4">
        <f t="shared" si="25"/>
        <v>6</v>
      </c>
      <c r="E829" s="3">
        <f>Sheet2!$B$5+(Sheet1!C829-1)*Sheet2!$B$3</f>
        <v>179.58300000000028</v>
      </c>
      <c r="F829" s="3">
        <f>Sheet2!$B$6+(Sheet1!D829-1)*Sheet2!$B$4+(B829-1)*Sheet2!$B$7</f>
        <v>206.05699999999996</v>
      </c>
      <c r="G829" s="2">
        <f>E829/Sheet2!$B$1</f>
        <v>0.17907871434041767</v>
      </c>
      <c r="H829" s="2">
        <f>F829/Sheet2!$B$2</f>
        <v>0.91308991004564177</v>
      </c>
    </row>
    <row r="830" spans="1:8" x14ac:dyDescent="0.35">
      <c r="A830" s="4">
        <v>829</v>
      </c>
      <c r="B830" s="4">
        <v>4</v>
      </c>
      <c r="C830" s="4">
        <f t="shared" si="26"/>
        <v>10</v>
      </c>
      <c r="D830" s="4">
        <f t="shared" si="25"/>
        <v>1</v>
      </c>
      <c r="E830" s="3">
        <f>Sheet2!$B$5+(Sheet1!C830-1)*Sheet2!$B$3</f>
        <v>192.25700000000032</v>
      </c>
      <c r="F830" s="3">
        <f>Sheet2!$B$6+(Sheet1!D830-1)*Sheet2!$B$4+(B830-1)*Sheet2!$B$7</f>
        <v>181.98699999999997</v>
      </c>
      <c r="G830" s="2">
        <f>E830/Sheet2!$B$1</f>
        <v>0.19171712457719095</v>
      </c>
      <c r="H830" s="2">
        <f>F830/Sheet2!$B$2</f>
        <v>0.80642974254442312</v>
      </c>
    </row>
    <row r="831" spans="1:8" x14ac:dyDescent="0.35">
      <c r="A831" s="4">
        <v>830</v>
      </c>
      <c r="B831" s="4">
        <v>4</v>
      </c>
      <c r="C831" s="4">
        <f t="shared" si="26"/>
        <v>10</v>
      </c>
      <c r="D831" s="4">
        <f t="shared" si="25"/>
        <v>2</v>
      </c>
      <c r="E831" s="3">
        <f>Sheet2!$B$5+(Sheet1!C831-1)*Sheet2!$B$3</f>
        <v>192.25700000000032</v>
      </c>
      <c r="F831" s="3">
        <f>Sheet2!$B$6+(Sheet1!D831-1)*Sheet2!$B$4+(B831-1)*Sheet2!$B$7</f>
        <v>186.80099999999999</v>
      </c>
      <c r="G831" s="2">
        <f>E831/Sheet2!$B$1</f>
        <v>0.19171712457719095</v>
      </c>
      <c r="H831" s="2">
        <f>F831/Sheet2!$B$2</f>
        <v>0.82776177604466694</v>
      </c>
    </row>
    <row r="832" spans="1:8" x14ac:dyDescent="0.35">
      <c r="A832" s="4">
        <v>831</v>
      </c>
      <c r="B832" s="4">
        <v>4</v>
      </c>
      <c r="C832" s="4">
        <f t="shared" si="26"/>
        <v>10</v>
      </c>
      <c r="D832" s="4">
        <f t="shared" si="25"/>
        <v>3</v>
      </c>
      <c r="E832" s="3">
        <f>Sheet2!$B$5+(Sheet1!C832-1)*Sheet2!$B$3</f>
        <v>192.25700000000032</v>
      </c>
      <c r="F832" s="3">
        <f>Sheet2!$B$6+(Sheet1!D832-1)*Sheet2!$B$4+(B832-1)*Sheet2!$B$7</f>
        <v>191.61499999999995</v>
      </c>
      <c r="G832" s="2">
        <f>E832/Sheet2!$B$1</f>
        <v>0.19171712457719095</v>
      </c>
      <c r="H832" s="2">
        <f>F832/Sheet2!$B$2</f>
        <v>0.84909380954491054</v>
      </c>
    </row>
    <row r="833" spans="1:8" x14ac:dyDescent="0.35">
      <c r="A833" s="4">
        <v>832</v>
      </c>
      <c r="B833" s="4">
        <v>4</v>
      </c>
      <c r="C833" s="4">
        <f t="shared" si="26"/>
        <v>10</v>
      </c>
      <c r="D833" s="4">
        <f t="shared" si="25"/>
        <v>4</v>
      </c>
      <c r="E833" s="3">
        <f>Sheet2!$B$5+(Sheet1!C833-1)*Sheet2!$B$3</f>
        <v>192.25700000000032</v>
      </c>
      <c r="F833" s="3">
        <f>Sheet2!$B$6+(Sheet1!D833-1)*Sheet2!$B$4+(B833-1)*Sheet2!$B$7</f>
        <v>196.42899999999997</v>
      </c>
      <c r="G833" s="2">
        <f>E833/Sheet2!$B$1</f>
        <v>0.19171712457719095</v>
      </c>
      <c r="H833" s="2">
        <f>F833/Sheet2!$B$2</f>
        <v>0.87042584304515436</v>
      </c>
    </row>
    <row r="834" spans="1:8" x14ac:dyDescent="0.35">
      <c r="A834" s="4">
        <v>833</v>
      </c>
      <c r="B834" s="4">
        <v>4</v>
      </c>
      <c r="C834" s="4">
        <f t="shared" si="26"/>
        <v>10</v>
      </c>
      <c r="D834" s="4">
        <f t="shared" si="25"/>
        <v>5</v>
      </c>
      <c r="E834" s="3">
        <f>Sheet2!$B$5+(Sheet1!C834-1)*Sheet2!$B$3</f>
        <v>192.25700000000032</v>
      </c>
      <c r="F834" s="3">
        <f>Sheet2!$B$6+(Sheet1!D834-1)*Sheet2!$B$4+(B834-1)*Sheet2!$B$7</f>
        <v>201.24299999999994</v>
      </c>
      <c r="G834" s="2">
        <f>E834/Sheet2!$B$1</f>
        <v>0.19171712457719095</v>
      </c>
      <c r="H834" s="2">
        <f>F834/Sheet2!$B$2</f>
        <v>0.89175787654539795</v>
      </c>
    </row>
    <row r="835" spans="1:8" x14ac:dyDescent="0.35">
      <c r="A835" s="4">
        <v>834</v>
      </c>
      <c r="B835" s="4">
        <v>4</v>
      </c>
      <c r="C835" s="4">
        <f t="shared" si="26"/>
        <v>10</v>
      </c>
      <c r="D835" s="4">
        <f t="shared" ref="D835:D898" si="27">MOD(A835-1,6)+1</f>
        <v>6</v>
      </c>
      <c r="E835" s="3">
        <f>Sheet2!$B$5+(Sheet1!C835-1)*Sheet2!$B$3</f>
        <v>192.25700000000032</v>
      </c>
      <c r="F835" s="3">
        <f>Sheet2!$B$6+(Sheet1!D835-1)*Sheet2!$B$4+(B835-1)*Sheet2!$B$7</f>
        <v>206.05699999999996</v>
      </c>
      <c r="G835" s="2">
        <f>E835/Sheet2!$B$1</f>
        <v>0.19171712457719095</v>
      </c>
      <c r="H835" s="2">
        <f>F835/Sheet2!$B$2</f>
        <v>0.91308991004564177</v>
      </c>
    </row>
    <row r="836" spans="1:8" x14ac:dyDescent="0.35">
      <c r="A836" s="4">
        <v>835</v>
      </c>
      <c r="B836" s="4">
        <v>4</v>
      </c>
      <c r="C836" s="4">
        <f>INT((A836-775)/6)+2</f>
        <v>12</v>
      </c>
      <c r="D836" s="4">
        <f t="shared" si="27"/>
        <v>1</v>
      </c>
      <c r="E836" s="3">
        <f>Sheet2!$B$5+(Sheet1!C836-1)*Sheet2!$B$3</f>
        <v>217.60500000000039</v>
      </c>
      <c r="F836" s="3">
        <f>Sheet2!$B$6+(Sheet1!D836-1)*Sheet2!$B$4+(B836-1)*Sheet2!$B$7</f>
        <v>181.98699999999997</v>
      </c>
      <c r="G836" s="2">
        <f>E836/Sheet2!$B$1</f>
        <v>0.21699394505073749</v>
      </c>
      <c r="H836" s="2">
        <f>F836/Sheet2!$B$2</f>
        <v>0.80642974254442312</v>
      </c>
    </row>
    <row r="837" spans="1:8" x14ac:dyDescent="0.35">
      <c r="A837" s="4">
        <v>836</v>
      </c>
      <c r="B837" s="4">
        <v>4</v>
      </c>
      <c r="C837" s="4">
        <f t="shared" ref="C837:C900" si="28">INT((A837-775)/6)+2</f>
        <v>12</v>
      </c>
      <c r="D837" s="4">
        <f t="shared" si="27"/>
        <v>2</v>
      </c>
      <c r="E837" s="3">
        <f>Sheet2!$B$5+(Sheet1!C837-1)*Sheet2!$B$3</f>
        <v>217.60500000000039</v>
      </c>
      <c r="F837" s="3">
        <f>Sheet2!$B$6+(Sheet1!D837-1)*Sheet2!$B$4+(B837-1)*Sheet2!$B$7</f>
        <v>186.80099999999999</v>
      </c>
      <c r="G837" s="2">
        <f>E837/Sheet2!$B$1</f>
        <v>0.21699394505073749</v>
      </c>
      <c r="H837" s="2">
        <f>F837/Sheet2!$B$2</f>
        <v>0.82776177604466694</v>
      </c>
    </row>
    <row r="838" spans="1:8" x14ac:dyDescent="0.35">
      <c r="A838" s="4">
        <v>837</v>
      </c>
      <c r="B838" s="4">
        <v>4</v>
      </c>
      <c r="C838" s="4">
        <f t="shared" si="28"/>
        <v>12</v>
      </c>
      <c r="D838" s="4">
        <f t="shared" si="27"/>
        <v>3</v>
      </c>
      <c r="E838" s="3">
        <f>Sheet2!$B$5+(Sheet1!C838-1)*Sheet2!$B$3</f>
        <v>217.60500000000039</v>
      </c>
      <c r="F838" s="3">
        <f>Sheet2!$B$6+(Sheet1!D838-1)*Sheet2!$B$4+(B838-1)*Sheet2!$B$7</f>
        <v>191.61499999999995</v>
      </c>
      <c r="G838" s="2">
        <f>E838/Sheet2!$B$1</f>
        <v>0.21699394505073749</v>
      </c>
      <c r="H838" s="2">
        <f>F838/Sheet2!$B$2</f>
        <v>0.84909380954491054</v>
      </c>
    </row>
    <row r="839" spans="1:8" x14ac:dyDescent="0.35">
      <c r="A839" s="4">
        <v>838</v>
      </c>
      <c r="B839" s="4">
        <v>4</v>
      </c>
      <c r="C839" s="4">
        <f t="shared" si="28"/>
        <v>12</v>
      </c>
      <c r="D839" s="4">
        <f t="shared" si="27"/>
        <v>4</v>
      </c>
      <c r="E839" s="3">
        <f>Sheet2!$B$5+(Sheet1!C839-1)*Sheet2!$B$3</f>
        <v>217.60500000000039</v>
      </c>
      <c r="F839" s="3">
        <f>Sheet2!$B$6+(Sheet1!D839-1)*Sheet2!$B$4+(B839-1)*Sheet2!$B$7</f>
        <v>196.42899999999997</v>
      </c>
      <c r="G839" s="2">
        <f>E839/Sheet2!$B$1</f>
        <v>0.21699394505073749</v>
      </c>
      <c r="H839" s="2">
        <f>F839/Sheet2!$B$2</f>
        <v>0.87042584304515436</v>
      </c>
    </row>
    <row r="840" spans="1:8" x14ac:dyDescent="0.35">
      <c r="A840" s="4">
        <v>839</v>
      </c>
      <c r="B840" s="4">
        <v>4</v>
      </c>
      <c r="C840" s="4">
        <f t="shared" si="28"/>
        <v>12</v>
      </c>
      <c r="D840" s="4">
        <f t="shared" si="27"/>
        <v>5</v>
      </c>
      <c r="E840" s="3">
        <f>Sheet2!$B$5+(Sheet1!C840-1)*Sheet2!$B$3</f>
        <v>217.60500000000039</v>
      </c>
      <c r="F840" s="3">
        <f>Sheet2!$B$6+(Sheet1!D840-1)*Sheet2!$B$4+(B840-1)*Sheet2!$B$7</f>
        <v>201.24299999999994</v>
      </c>
      <c r="G840" s="2">
        <f>E840/Sheet2!$B$1</f>
        <v>0.21699394505073749</v>
      </c>
      <c r="H840" s="2">
        <f>F840/Sheet2!$B$2</f>
        <v>0.89175787654539795</v>
      </c>
    </row>
    <row r="841" spans="1:8" x14ac:dyDescent="0.35">
      <c r="A841" s="4">
        <v>840</v>
      </c>
      <c r="B841" s="4">
        <v>4</v>
      </c>
      <c r="C841" s="4">
        <f t="shared" si="28"/>
        <v>12</v>
      </c>
      <c r="D841" s="4">
        <f t="shared" si="27"/>
        <v>6</v>
      </c>
      <c r="E841" s="3">
        <f>Sheet2!$B$5+(Sheet1!C841-1)*Sheet2!$B$3</f>
        <v>217.60500000000039</v>
      </c>
      <c r="F841" s="3">
        <f>Sheet2!$B$6+(Sheet1!D841-1)*Sheet2!$B$4+(B841-1)*Sheet2!$B$7</f>
        <v>206.05699999999996</v>
      </c>
      <c r="G841" s="2">
        <f>E841/Sheet2!$B$1</f>
        <v>0.21699394505073749</v>
      </c>
      <c r="H841" s="2">
        <f>F841/Sheet2!$B$2</f>
        <v>0.91308991004564177</v>
      </c>
    </row>
    <row r="842" spans="1:8" x14ac:dyDescent="0.35">
      <c r="A842" s="4">
        <v>841</v>
      </c>
      <c r="B842" s="4">
        <v>4</v>
      </c>
      <c r="C842" s="4">
        <f t="shared" si="28"/>
        <v>13</v>
      </c>
      <c r="D842" s="4">
        <f t="shared" si="27"/>
        <v>1</v>
      </c>
      <c r="E842" s="3">
        <f>Sheet2!$B$5+(Sheet1!C842-1)*Sheet2!$B$3</f>
        <v>230.27900000000042</v>
      </c>
      <c r="F842" s="3">
        <f>Sheet2!$B$6+(Sheet1!D842-1)*Sheet2!$B$4+(B842-1)*Sheet2!$B$7</f>
        <v>181.98699999999997</v>
      </c>
      <c r="G842" s="2">
        <f>E842/Sheet2!$B$1</f>
        <v>0.22963235528751078</v>
      </c>
      <c r="H842" s="2">
        <f>F842/Sheet2!$B$2</f>
        <v>0.80642974254442312</v>
      </c>
    </row>
    <row r="843" spans="1:8" x14ac:dyDescent="0.35">
      <c r="A843" s="4">
        <v>842</v>
      </c>
      <c r="B843" s="4">
        <v>4</v>
      </c>
      <c r="C843" s="4">
        <f t="shared" si="28"/>
        <v>13</v>
      </c>
      <c r="D843" s="4">
        <f t="shared" si="27"/>
        <v>2</v>
      </c>
      <c r="E843" s="3">
        <f>Sheet2!$B$5+(Sheet1!C843-1)*Sheet2!$B$3</f>
        <v>230.27900000000042</v>
      </c>
      <c r="F843" s="3">
        <f>Sheet2!$B$6+(Sheet1!D843-1)*Sheet2!$B$4+(B843-1)*Sheet2!$B$7</f>
        <v>186.80099999999999</v>
      </c>
      <c r="G843" s="2">
        <f>E843/Sheet2!$B$1</f>
        <v>0.22963235528751078</v>
      </c>
      <c r="H843" s="2">
        <f>F843/Sheet2!$B$2</f>
        <v>0.82776177604466694</v>
      </c>
    </row>
    <row r="844" spans="1:8" x14ac:dyDescent="0.35">
      <c r="A844" s="4">
        <v>843</v>
      </c>
      <c r="B844" s="4">
        <v>4</v>
      </c>
      <c r="C844" s="4">
        <f t="shared" si="28"/>
        <v>13</v>
      </c>
      <c r="D844" s="4">
        <f t="shared" si="27"/>
        <v>3</v>
      </c>
      <c r="E844" s="3">
        <f>Sheet2!$B$5+(Sheet1!C844-1)*Sheet2!$B$3</f>
        <v>230.27900000000042</v>
      </c>
      <c r="F844" s="3">
        <f>Sheet2!$B$6+(Sheet1!D844-1)*Sheet2!$B$4+(B844-1)*Sheet2!$B$7</f>
        <v>191.61499999999995</v>
      </c>
      <c r="G844" s="2">
        <f>E844/Sheet2!$B$1</f>
        <v>0.22963235528751078</v>
      </c>
      <c r="H844" s="2">
        <f>F844/Sheet2!$B$2</f>
        <v>0.84909380954491054</v>
      </c>
    </row>
    <row r="845" spans="1:8" x14ac:dyDescent="0.35">
      <c r="A845" s="4">
        <v>844</v>
      </c>
      <c r="B845" s="4">
        <v>4</v>
      </c>
      <c r="C845" s="4">
        <f t="shared" si="28"/>
        <v>13</v>
      </c>
      <c r="D845" s="4">
        <f t="shared" si="27"/>
        <v>4</v>
      </c>
      <c r="E845" s="3">
        <f>Sheet2!$B$5+(Sheet1!C845-1)*Sheet2!$B$3</f>
        <v>230.27900000000042</v>
      </c>
      <c r="F845" s="3">
        <f>Sheet2!$B$6+(Sheet1!D845-1)*Sheet2!$B$4+(B845-1)*Sheet2!$B$7</f>
        <v>196.42899999999997</v>
      </c>
      <c r="G845" s="2">
        <f>E845/Sheet2!$B$1</f>
        <v>0.22963235528751078</v>
      </c>
      <c r="H845" s="2">
        <f>F845/Sheet2!$B$2</f>
        <v>0.87042584304515436</v>
      </c>
    </row>
    <row r="846" spans="1:8" x14ac:dyDescent="0.35">
      <c r="A846" s="4">
        <v>845</v>
      </c>
      <c r="B846" s="4">
        <v>4</v>
      </c>
      <c r="C846" s="4">
        <f t="shared" si="28"/>
        <v>13</v>
      </c>
      <c r="D846" s="4">
        <f t="shared" si="27"/>
        <v>5</v>
      </c>
      <c r="E846" s="3">
        <f>Sheet2!$B$5+(Sheet1!C846-1)*Sheet2!$B$3</f>
        <v>230.27900000000042</v>
      </c>
      <c r="F846" s="3">
        <f>Sheet2!$B$6+(Sheet1!D846-1)*Sheet2!$B$4+(B846-1)*Sheet2!$B$7</f>
        <v>201.24299999999994</v>
      </c>
      <c r="G846" s="2">
        <f>E846/Sheet2!$B$1</f>
        <v>0.22963235528751078</v>
      </c>
      <c r="H846" s="2">
        <f>F846/Sheet2!$B$2</f>
        <v>0.89175787654539795</v>
      </c>
    </row>
    <row r="847" spans="1:8" x14ac:dyDescent="0.35">
      <c r="A847" s="4">
        <v>846</v>
      </c>
      <c r="B847" s="4">
        <v>4</v>
      </c>
      <c r="C847" s="4">
        <f t="shared" si="28"/>
        <v>13</v>
      </c>
      <c r="D847" s="4">
        <f t="shared" si="27"/>
        <v>6</v>
      </c>
      <c r="E847" s="3">
        <f>Sheet2!$B$5+(Sheet1!C847-1)*Sheet2!$B$3</f>
        <v>230.27900000000042</v>
      </c>
      <c r="F847" s="3">
        <f>Sheet2!$B$6+(Sheet1!D847-1)*Sheet2!$B$4+(B847-1)*Sheet2!$B$7</f>
        <v>206.05699999999996</v>
      </c>
      <c r="G847" s="2">
        <f>E847/Sheet2!$B$1</f>
        <v>0.22963235528751078</v>
      </c>
      <c r="H847" s="2">
        <f>F847/Sheet2!$B$2</f>
        <v>0.91308991004564177</v>
      </c>
    </row>
    <row r="848" spans="1:8" x14ac:dyDescent="0.35">
      <c r="A848" s="4">
        <v>847</v>
      </c>
      <c r="B848" s="4">
        <v>4</v>
      </c>
      <c r="C848" s="4">
        <f t="shared" si="28"/>
        <v>14</v>
      </c>
      <c r="D848" s="4">
        <f t="shared" si="27"/>
        <v>1</v>
      </c>
      <c r="E848" s="3">
        <f>Sheet2!$B$5+(Sheet1!C848-1)*Sheet2!$B$3</f>
        <v>242.95300000000046</v>
      </c>
      <c r="F848" s="3">
        <f>Sheet2!$B$6+(Sheet1!D848-1)*Sheet2!$B$4+(B848-1)*Sheet2!$B$7</f>
        <v>181.98699999999997</v>
      </c>
      <c r="G848" s="2">
        <f>E848/Sheet2!$B$1</f>
        <v>0.24227076552428406</v>
      </c>
      <c r="H848" s="2">
        <f>F848/Sheet2!$B$2</f>
        <v>0.80642974254442312</v>
      </c>
    </row>
    <row r="849" spans="1:8" x14ac:dyDescent="0.35">
      <c r="A849" s="4">
        <v>848</v>
      </c>
      <c r="B849" s="4">
        <v>4</v>
      </c>
      <c r="C849" s="4">
        <f t="shared" si="28"/>
        <v>14</v>
      </c>
      <c r="D849" s="4">
        <f t="shared" si="27"/>
        <v>2</v>
      </c>
      <c r="E849" s="3">
        <f>Sheet2!$B$5+(Sheet1!C849-1)*Sheet2!$B$3</f>
        <v>242.95300000000046</v>
      </c>
      <c r="F849" s="3">
        <f>Sheet2!$B$6+(Sheet1!D849-1)*Sheet2!$B$4+(B849-1)*Sheet2!$B$7</f>
        <v>186.80099999999999</v>
      </c>
      <c r="G849" s="2">
        <f>E849/Sheet2!$B$1</f>
        <v>0.24227076552428406</v>
      </c>
      <c r="H849" s="2">
        <f>F849/Sheet2!$B$2</f>
        <v>0.82776177604466694</v>
      </c>
    </row>
    <row r="850" spans="1:8" x14ac:dyDescent="0.35">
      <c r="A850" s="4">
        <v>849</v>
      </c>
      <c r="B850" s="4">
        <v>4</v>
      </c>
      <c r="C850" s="4">
        <f t="shared" si="28"/>
        <v>14</v>
      </c>
      <c r="D850" s="4">
        <f t="shared" si="27"/>
        <v>3</v>
      </c>
      <c r="E850" s="3">
        <f>Sheet2!$B$5+(Sheet1!C850-1)*Sheet2!$B$3</f>
        <v>242.95300000000046</v>
      </c>
      <c r="F850" s="3">
        <f>Sheet2!$B$6+(Sheet1!D850-1)*Sheet2!$B$4+(B850-1)*Sheet2!$B$7</f>
        <v>191.61499999999995</v>
      </c>
      <c r="G850" s="2">
        <f>E850/Sheet2!$B$1</f>
        <v>0.24227076552428406</v>
      </c>
      <c r="H850" s="2">
        <f>F850/Sheet2!$B$2</f>
        <v>0.84909380954491054</v>
      </c>
    </row>
    <row r="851" spans="1:8" x14ac:dyDescent="0.35">
      <c r="A851" s="4">
        <v>850</v>
      </c>
      <c r="B851" s="4">
        <v>4</v>
      </c>
      <c r="C851" s="4">
        <f t="shared" si="28"/>
        <v>14</v>
      </c>
      <c r="D851" s="4">
        <f t="shared" si="27"/>
        <v>4</v>
      </c>
      <c r="E851" s="3">
        <f>Sheet2!$B$5+(Sheet1!C851-1)*Sheet2!$B$3</f>
        <v>242.95300000000046</v>
      </c>
      <c r="F851" s="3">
        <f>Sheet2!$B$6+(Sheet1!D851-1)*Sheet2!$B$4+(B851-1)*Sheet2!$B$7</f>
        <v>196.42899999999997</v>
      </c>
      <c r="G851" s="2">
        <f>E851/Sheet2!$B$1</f>
        <v>0.24227076552428406</v>
      </c>
      <c r="H851" s="2">
        <f>F851/Sheet2!$B$2</f>
        <v>0.87042584304515436</v>
      </c>
    </row>
    <row r="852" spans="1:8" x14ac:dyDescent="0.35">
      <c r="A852" s="4">
        <v>851</v>
      </c>
      <c r="B852" s="4">
        <v>4</v>
      </c>
      <c r="C852" s="4">
        <f t="shared" si="28"/>
        <v>14</v>
      </c>
      <c r="D852" s="4">
        <f t="shared" si="27"/>
        <v>5</v>
      </c>
      <c r="E852" s="3">
        <f>Sheet2!$B$5+(Sheet1!C852-1)*Sheet2!$B$3</f>
        <v>242.95300000000046</v>
      </c>
      <c r="F852" s="3">
        <f>Sheet2!$B$6+(Sheet1!D852-1)*Sheet2!$B$4+(B852-1)*Sheet2!$B$7</f>
        <v>201.24299999999994</v>
      </c>
      <c r="G852" s="2">
        <f>E852/Sheet2!$B$1</f>
        <v>0.24227076552428406</v>
      </c>
      <c r="H852" s="2">
        <f>F852/Sheet2!$B$2</f>
        <v>0.89175787654539795</v>
      </c>
    </row>
    <row r="853" spans="1:8" x14ac:dyDescent="0.35">
      <c r="A853" s="4">
        <v>852</v>
      </c>
      <c r="B853" s="4">
        <v>4</v>
      </c>
      <c r="C853" s="4">
        <f t="shared" si="28"/>
        <v>14</v>
      </c>
      <c r="D853" s="4">
        <f t="shared" si="27"/>
        <v>6</v>
      </c>
      <c r="E853" s="3">
        <f>Sheet2!$B$5+(Sheet1!C853-1)*Sheet2!$B$3</f>
        <v>242.95300000000046</v>
      </c>
      <c r="F853" s="3">
        <f>Sheet2!$B$6+(Sheet1!D853-1)*Sheet2!$B$4+(B853-1)*Sheet2!$B$7</f>
        <v>206.05699999999996</v>
      </c>
      <c r="G853" s="2">
        <f>E853/Sheet2!$B$1</f>
        <v>0.24227076552428406</v>
      </c>
      <c r="H853" s="2">
        <f>F853/Sheet2!$B$2</f>
        <v>0.91308991004564177</v>
      </c>
    </row>
    <row r="854" spans="1:8" x14ac:dyDescent="0.35">
      <c r="A854" s="4">
        <v>853</v>
      </c>
      <c r="B854" s="4">
        <v>4</v>
      </c>
      <c r="C854" s="4">
        <f t="shared" si="28"/>
        <v>15</v>
      </c>
      <c r="D854" s="4">
        <f t="shared" si="27"/>
        <v>1</v>
      </c>
      <c r="E854" s="3">
        <f>Sheet2!$B$5+(Sheet1!C854-1)*Sheet2!$B$3</f>
        <v>255.62700000000049</v>
      </c>
      <c r="F854" s="3">
        <f>Sheet2!$B$6+(Sheet1!D854-1)*Sheet2!$B$4+(B854-1)*Sheet2!$B$7</f>
        <v>181.98699999999997</v>
      </c>
      <c r="G854" s="2">
        <f>E854/Sheet2!$B$1</f>
        <v>0.25490917576105737</v>
      </c>
      <c r="H854" s="2">
        <f>F854/Sheet2!$B$2</f>
        <v>0.80642974254442312</v>
      </c>
    </row>
    <row r="855" spans="1:8" x14ac:dyDescent="0.35">
      <c r="A855" s="4">
        <v>854</v>
      </c>
      <c r="B855" s="4">
        <v>4</v>
      </c>
      <c r="C855" s="4">
        <f t="shared" si="28"/>
        <v>15</v>
      </c>
      <c r="D855" s="4">
        <f t="shared" si="27"/>
        <v>2</v>
      </c>
      <c r="E855" s="3">
        <f>Sheet2!$B$5+(Sheet1!C855-1)*Sheet2!$B$3</f>
        <v>255.62700000000049</v>
      </c>
      <c r="F855" s="3">
        <f>Sheet2!$B$6+(Sheet1!D855-1)*Sheet2!$B$4+(B855-1)*Sheet2!$B$7</f>
        <v>186.80099999999999</v>
      </c>
      <c r="G855" s="2">
        <f>E855/Sheet2!$B$1</f>
        <v>0.25490917576105737</v>
      </c>
      <c r="H855" s="2">
        <f>F855/Sheet2!$B$2</f>
        <v>0.82776177604466694</v>
      </c>
    </row>
    <row r="856" spans="1:8" x14ac:dyDescent="0.35">
      <c r="A856" s="4">
        <v>855</v>
      </c>
      <c r="B856" s="4">
        <v>4</v>
      </c>
      <c r="C856" s="4">
        <f t="shared" si="28"/>
        <v>15</v>
      </c>
      <c r="D856" s="4">
        <f t="shared" si="27"/>
        <v>3</v>
      </c>
      <c r="E856" s="3">
        <f>Sheet2!$B$5+(Sheet1!C856-1)*Sheet2!$B$3</f>
        <v>255.62700000000049</v>
      </c>
      <c r="F856" s="3">
        <f>Sheet2!$B$6+(Sheet1!D856-1)*Sheet2!$B$4+(B856-1)*Sheet2!$B$7</f>
        <v>191.61499999999995</v>
      </c>
      <c r="G856" s="2">
        <f>E856/Sheet2!$B$1</f>
        <v>0.25490917576105737</v>
      </c>
      <c r="H856" s="2">
        <f>F856/Sheet2!$B$2</f>
        <v>0.84909380954491054</v>
      </c>
    </row>
    <row r="857" spans="1:8" x14ac:dyDescent="0.35">
      <c r="A857" s="4">
        <v>856</v>
      </c>
      <c r="B857" s="4">
        <v>4</v>
      </c>
      <c r="C857" s="4">
        <f t="shared" si="28"/>
        <v>15</v>
      </c>
      <c r="D857" s="4">
        <f t="shared" si="27"/>
        <v>4</v>
      </c>
      <c r="E857" s="3">
        <f>Sheet2!$B$5+(Sheet1!C857-1)*Sheet2!$B$3</f>
        <v>255.62700000000049</v>
      </c>
      <c r="F857" s="3">
        <f>Sheet2!$B$6+(Sheet1!D857-1)*Sheet2!$B$4+(B857-1)*Sheet2!$B$7</f>
        <v>196.42899999999997</v>
      </c>
      <c r="G857" s="2">
        <f>E857/Sheet2!$B$1</f>
        <v>0.25490917576105737</v>
      </c>
      <c r="H857" s="2">
        <f>F857/Sheet2!$B$2</f>
        <v>0.87042584304515436</v>
      </c>
    </row>
    <row r="858" spans="1:8" x14ac:dyDescent="0.35">
      <c r="A858" s="4">
        <v>857</v>
      </c>
      <c r="B858" s="4">
        <v>4</v>
      </c>
      <c r="C858" s="4">
        <f t="shared" si="28"/>
        <v>15</v>
      </c>
      <c r="D858" s="4">
        <f t="shared" si="27"/>
        <v>5</v>
      </c>
      <c r="E858" s="3">
        <f>Sheet2!$B$5+(Sheet1!C858-1)*Sheet2!$B$3</f>
        <v>255.62700000000049</v>
      </c>
      <c r="F858" s="3">
        <f>Sheet2!$B$6+(Sheet1!D858-1)*Sheet2!$B$4+(B858-1)*Sheet2!$B$7</f>
        <v>201.24299999999994</v>
      </c>
      <c r="G858" s="2">
        <f>E858/Sheet2!$B$1</f>
        <v>0.25490917576105737</v>
      </c>
      <c r="H858" s="2">
        <f>F858/Sheet2!$B$2</f>
        <v>0.89175787654539795</v>
      </c>
    </row>
    <row r="859" spans="1:8" x14ac:dyDescent="0.35">
      <c r="A859" s="4">
        <v>858</v>
      </c>
      <c r="B859" s="4">
        <v>4</v>
      </c>
      <c r="C859" s="4">
        <f t="shared" si="28"/>
        <v>15</v>
      </c>
      <c r="D859" s="4">
        <f t="shared" si="27"/>
        <v>6</v>
      </c>
      <c r="E859" s="3">
        <f>Sheet2!$B$5+(Sheet1!C859-1)*Sheet2!$B$3</f>
        <v>255.62700000000049</v>
      </c>
      <c r="F859" s="3">
        <f>Sheet2!$B$6+(Sheet1!D859-1)*Sheet2!$B$4+(B859-1)*Sheet2!$B$7</f>
        <v>206.05699999999996</v>
      </c>
      <c r="G859" s="2">
        <f>E859/Sheet2!$B$1</f>
        <v>0.25490917576105737</v>
      </c>
      <c r="H859" s="2">
        <f>F859/Sheet2!$B$2</f>
        <v>0.91308991004564177</v>
      </c>
    </row>
    <row r="860" spans="1:8" x14ac:dyDescent="0.35">
      <c r="A860" s="4">
        <v>859</v>
      </c>
      <c r="B860" s="4">
        <v>4</v>
      </c>
      <c r="C860" s="4">
        <f t="shared" si="28"/>
        <v>16</v>
      </c>
      <c r="D860" s="4">
        <f t="shared" si="27"/>
        <v>1</v>
      </c>
      <c r="E860" s="3">
        <f>Sheet2!$B$5+(Sheet1!C860-1)*Sheet2!$B$3</f>
        <v>268.3010000000005</v>
      </c>
      <c r="F860" s="3">
        <f>Sheet2!$B$6+(Sheet1!D860-1)*Sheet2!$B$4+(B860-1)*Sheet2!$B$7</f>
        <v>181.98699999999997</v>
      </c>
      <c r="G860" s="2">
        <f>E860/Sheet2!$B$1</f>
        <v>0.26754758599783057</v>
      </c>
      <c r="H860" s="2">
        <f>F860/Sheet2!$B$2</f>
        <v>0.80642974254442312</v>
      </c>
    </row>
    <row r="861" spans="1:8" x14ac:dyDescent="0.35">
      <c r="A861" s="4">
        <v>860</v>
      </c>
      <c r="B861" s="4">
        <v>4</v>
      </c>
      <c r="C861" s="4">
        <f t="shared" si="28"/>
        <v>16</v>
      </c>
      <c r="D861" s="4">
        <f t="shared" si="27"/>
        <v>2</v>
      </c>
      <c r="E861" s="3">
        <f>Sheet2!$B$5+(Sheet1!C861-1)*Sheet2!$B$3</f>
        <v>268.3010000000005</v>
      </c>
      <c r="F861" s="3">
        <f>Sheet2!$B$6+(Sheet1!D861-1)*Sheet2!$B$4+(B861-1)*Sheet2!$B$7</f>
        <v>186.80099999999999</v>
      </c>
      <c r="G861" s="2">
        <f>E861/Sheet2!$B$1</f>
        <v>0.26754758599783057</v>
      </c>
      <c r="H861" s="2">
        <f>F861/Sheet2!$B$2</f>
        <v>0.82776177604466694</v>
      </c>
    </row>
    <row r="862" spans="1:8" x14ac:dyDescent="0.35">
      <c r="A862" s="4">
        <v>861</v>
      </c>
      <c r="B862" s="4">
        <v>4</v>
      </c>
      <c r="C862" s="4">
        <f t="shared" si="28"/>
        <v>16</v>
      </c>
      <c r="D862" s="4">
        <f t="shared" si="27"/>
        <v>3</v>
      </c>
      <c r="E862" s="3">
        <f>Sheet2!$B$5+(Sheet1!C862-1)*Sheet2!$B$3</f>
        <v>268.3010000000005</v>
      </c>
      <c r="F862" s="3">
        <f>Sheet2!$B$6+(Sheet1!D862-1)*Sheet2!$B$4+(B862-1)*Sheet2!$B$7</f>
        <v>191.61499999999995</v>
      </c>
      <c r="G862" s="2">
        <f>E862/Sheet2!$B$1</f>
        <v>0.26754758599783057</v>
      </c>
      <c r="H862" s="2">
        <f>F862/Sheet2!$B$2</f>
        <v>0.84909380954491054</v>
      </c>
    </row>
    <row r="863" spans="1:8" x14ac:dyDescent="0.35">
      <c r="A863" s="4">
        <v>862</v>
      </c>
      <c r="B863" s="4">
        <v>4</v>
      </c>
      <c r="C863" s="4">
        <f t="shared" si="28"/>
        <v>16</v>
      </c>
      <c r="D863" s="4">
        <f t="shared" si="27"/>
        <v>4</v>
      </c>
      <c r="E863" s="3">
        <f>Sheet2!$B$5+(Sheet1!C863-1)*Sheet2!$B$3</f>
        <v>268.3010000000005</v>
      </c>
      <c r="F863" s="3">
        <f>Sheet2!$B$6+(Sheet1!D863-1)*Sheet2!$B$4+(B863-1)*Sheet2!$B$7</f>
        <v>196.42899999999997</v>
      </c>
      <c r="G863" s="2">
        <f>E863/Sheet2!$B$1</f>
        <v>0.26754758599783057</v>
      </c>
      <c r="H863" s="2">
        <f>F863/Sheet2!$B$2</f>
        <v>0.87042584304515436</v>
      </c>
    </row>
    <row r="864" spans="1:8" x14ac:dyDescent="0.35">
      <c r="A864" s="4">
        <v>863</v>
      </c>
      <c r="B864" s="4">
        <v>4</v>
      </c>
      <c r="C864" s="4">
        <f t="shared" si="28"/>
        <v>16</v>
      </c>
      <c r="D864" s="4">
        <f t="shared" si="27"/>
        <v>5</v>
      </c>
      <c r="E864" s="3">
        <f>Sheet2!$B$5+(Sheet1!C864-1)*Sheet2!$B$3</f>
        <v>268.3010000000005</v>
      </c>
      <c r="F864" s="3">
        <f>Sheet2!$B$6+(Sheet1!D864-1)*Sheet2!$B$4+(B864-1)*Sheet2!$B$7</f>
        <v>201.24299999999994</v>
      </c>
      <c r="G864" s="2">
        <f>E864/Sheet2!$B$1</f>
        <v>0.26754758599783057</v>
      </c>
      <c r="H864" s="2">
        <f>F864/Sheet2!$B$2</f>
        <v>0.89175787654539795</v>
      </c>
    </row>
    <row r="865" spans="1:8" x14ac:dyDescent="0.35">
      <c r="A865" s="4">
        <v>864</v>
      </c>
      <c r="B865" s="4">
        <v>4</v>
      </c>
      <c r="C865" s="4">
        <f t="shared" si="28"/>
        <v>16</v>
      </c>
      <c r="D865" s="4">
        <f t="shared" si="27"/>
        <v>6</v>
      </c>
      <c r="E865" s="3">
        <f>Sheet2!$B$5+(Sheet1!C865-1)*Sheet2!$B$3</f>
        <v>268.3010000000005</v>
      </c>
      <c r="F865" s="3">
        <f>Sheet2!$B$6+(Sheet1!D865-1)*Sheet2!$B$4+(B865-1)*Sheet2!$B$7</f>
        <v>206.05699999999996</v>
      </c>
      <c r="G865" s="2">
        <f>E865/Sheet2!$B$1</f>
        <v>0.26754758599783057</v>
      </c>
      <c r="H865" s="2">
        <f>F865/Sheet2!$B$2</f>
        <v>0.91308991004564177</v>
      </c>
    </row>
    <row r="866" spans="1:8" x14ac:dyDescent="0.35">
      <c r="A866" s="4">
        <v>865</v>
      </c>
      <c r="B866" s="4">
        <v>4</v>
      </c>
      <c r="C866" s="4">
        <f t="shared" si="28"/>
        <v>17</v>
      </c>
      <c r="D866" s="4">
        <f t="shared" si="27"/>
        <v>1</v>
      </c>
      <c r="E866" s="3">
        <f>Sheet2!$B$5+(Sheet1!C866-1)*Sheet2!$B$3</f>
        <v>280.97500000000059</v>
      </c>
      <c r="F866" s="3">
        <f>Sheet2!$B$6+(Sheet1!D866-1)*Sheet2!$B$4+(B866-1)*Sheet2!$B$7</f>
        <v>181.98699999999997</v>
      </c>
      <c r="G866" s="2">
        <f>E866/Sheet2!$B$1</f>
        <v>0.28018599623460394</v>
      </c>
      <c r="H866" s="2">
        <f>F866/Sheet2!$B$2</f>
        <v>0.80642974254442312</v>
      </c>
    </row>
    <row r="867" spans="1:8" x14ac:dyDescent="0.35">
      <c r="A867" s="4">
        <v>866</v>
      </c>
      <c r="B867" s="4">
        <v>4</v>
      </c>
      <c r="C867" s="4">
        <f t="shared" si="28"/>
        <v>17</v>
      </c>
      <c r="D867" s="4">
        <f t="shared" si="27"/>
        <v>2</v>
      </c>
      <c r="E867" s="3">
        <f>Sheet2!$B$5+(Sheet1!C867-1)*Sheet2!$B$3</f>
        <v>280.97500000000059</v>
      </c>
      <c r="F867" s="3">
        <f>Sheet2!$B$6+(Sheet1!D867-1)*Sheet2!$B$4+(B867-1)*Sheet2!$B$7</f>
        <v>186.80099999999999</v>
      </c>
      <c r="G867" s="2">
        <f>E867/Sheet2!$B$1</f>
        <v>0.28018599623460394</v>
      </c>
      <c r="H867" s="2">
        <f>F867/Sheet2!$B$2</f>
        <v>0.82776177604466694</v>
      </c>
    </row>
    <row r="868" spans="1:8" x14ac:dyDescent="0.35">
      <c r="A868" s="4">
        <v>867</v>
      </c>
      <c r="B868" s="4">
        <v>4</v>
      </c>
      <c r="C868" s="4">
        <f t="shared" si="28"/>
        <v>17</v>
      </c>
      <c r="D868" s="4">
        <f t="shared" si="27"/>
        <v>3</v>
      </c>
      <c r="E868" s="3">
        <f>Sheet2!$B$5+(Sheet1!C868-1)*Sheet2!$B$3</f>
        <v>280.97500000000059</v>
      </c>
      <c r="F868" s="3">
        <f>Sheet2!$B$6+(Sheet1!D868-1)*Sheet2!$B$4+(B868-1)*Sheet2!$B$7</f>
        <v>191.61499999999995</v>
      </c>
      <c r="G868" s="2">
        <f>E868/Sheet2!$B$1</f>
        <v>0.28018599623460394</v>
      </c>
      <c r="H868" s="2">
        <f>F868/Sheet2!$B$2</f>
        <v>0.84909380954491054</v>
      </c>
    </row>
    <row r="869" spans="1:8" x14ac:dyDescent="0.35">
      <c r="A869" s="4">
        <v>868</v>
      </c>
      <c r="B869" s="4">
        <v>4</v>
      </c>
      <c r="C869" s="4">
        <f t="shared" si="28"/>
        <v>17</v>
      </c>
      <c r="D869" s="4">
        <f t="shared" si="27"/>
        <v>4</v>
      </c>
      <c r="E869" s="3">
        <f>Sheet2!$B$5+(Sheet1!C869-1)*Sheet2!$B$3</f>
        <v>280.97500000000059</v>
      </c>
      <c r="F869" s="3">
        <f>Sheet2!$B$6+(Sheet1!D869-1)*Sheet2!$B$4+(B869-1)*Sheet2!$B$7</f>
        <v>196.42899999999997</v>
      </c>
      <c r="G869" s="2">
        <f>E869/Sheet2!$B$1</f>
        <v>0.28018599623460394</v>
      </c>
      <c r="H869" s="2">
        <f>F869/Sheet2!$B$2</f>
        <v>0.87042584304515436</v>
      </c>
    </row>
    <row r="870" spans="1:8" x14ac:dyDescent="0.35">
      <c r="A870" s="4">
        <v>869</v>
      </c>
      <c r="B870" s="4">
        <v>4</v>
      </c>
      <c r="C870" s="4">
        <f t="shared" si="28"/>
        <v>17</v>
      </c>
      <c r="D870" s="4">
        <f t="shared" si="27"/>
        <v>5</v>
      </c>
      <c r="E870" s="3">
        <f>Sheet2!$B$5+(Sheet1!C870-1)*Sheet2!$B$3</f>
        <v>280.97500000000059</v>
      </c>
      <c r="F870" s="3">
        <f>Sheet2!$B$6+(Sheet1!D870-1)*Sheet2!$B$4+(B870-1)*Sheet2!$B$7</f>
        <v>201.24299999999994</v>
      </c>
      <c r="G870" s="2">
        <f>E870/Sheet2!$B$1</f>
        <v>0.28018599623460394</v>
      </c>
      <c r="H870" s="2">
        <f>F870/Sheet2!$B$2</f>
        <v>0.89175787654539795</v>
      </c>
    </row>
    <row r="871" spans="1:8" x14ac:dyDescent="0.35">
      <c r="A871" s="4">
        <v>870</v>
      </c>
      <c r="B871" s="4">
        <v>4</v>
      </c>
      <c r="C871" s="4">
        <f t="shared" si="28"/>
        <v>17</v>
      </c>
      <c r="D871" s="4">
        <f t="shared" si="27"/>
        <v>6</v>
      </c>
      <c r="E871" s="3">
        <f>Sheet2!$B$5+(Sheet1!C871-1)*Sheet2!$B$3</f>
        <v>280.97500000000059</v>
      </c>
      <c r="F871" s="3">
        <f>Sheet2!$B$6+(Sheet1!D871-1)*Sheet2!$B$4+(B871-1)*Sheet2!$B$7</f>
        <v>206.05699999999996</v>
      </c>
      <c r="G871" s="2">
        <f>E871/Sheet2!$B$1</f>
        <v>0.28018599623460394</v>
      </c>
      <c r="H871" s="2">
        <f>F871/Sheet2!$B$2</f>
        <v>0.91308991004564177</v>
      </c>
    </row>
    <row r="872" spans="1:8" x14ac:dyDescent="0.35">
      <c r="A872" s="4">
        <v>871</v>
      </c>
      <c r="B872" s="4">
        <v>4</v>
      </c>
      <c r="C872" s="4">
        <f t="shared" si="28"/>
        <v>18</v>
      </c>
      <c r="D872" s="4">
        <f t="shared" si="27"/>
        <v>1</v>
      </c>
      <c r="E872" s="3">
        <f>Sheet2!$B$5+(Sheet1!C872-1)*Sheet2!$B$3</f>
        <v>293.64900000000057</v>
      </c>
      <c r="F872" s="3">
        <f>Sheet2!$B$6+(Sheet1!D872-1)*Sheet2!$B$4+(B872-1)*Sheet2!$B$7</f>
        <v>181.98699999999997</v>
      </c>
      <c r="G872" s="2">
        <f>E872/Sheet2!$B$1</f>
        <v>0.29282440647137714</v>
      </c>
      <c r="H872" s="2">
        <f>F872/Sheet2!$B$2</f>
        <v>0.80642974254442312</v>
      </c>
    </row>
    <row r="873" spans="1:8" x14ac:dyDescent="0.35">
      <c r="A873" s="4">
        <v>872</v>
      </c>
      <c r="B873" s="4">
        <v>4</v>
      </c>
      <c r="C873" s="4">
        <f t="shared" si="28"/>
        <v>18</v>
      </c>
      <c r="D873" s="4">
        <f t="shared" si="27"/>
        <v>2</v>
      </c>
      <c r="E873" s="3">
        <f>Sheet2!$B$5+(Sheet1!C873-1)*Sheet2!$B$3</f>
        <v>293.64900000000057</v>
      </c>
      <c r="F873" s="3">
        <f>Sheet2!$B$6+(Sheet1!D873-1)*Sheet2!$B$4+(B873-1)*Sheet2!$B$7</f>
        <v>186.80099999999999</v>
      </c>
      <c r="G873" s="2">
        <f>E873/Sheet2!$B$1</f>
        <v>0.29282440647137714</v>
      </c>
      <c r="H873" s="2">
        <f>F873/Sheet2!$B$2</f>
        <v>0.82776177604466694</v>
      </c>
    </row>
    <row r="874" spans="1:8" x14ac:dyDescent="0.35">
      <c r="A874" s="4">
        <v>873</v>
      </c>
      <c r="B874" s="4">
        <v>4</v>
      </c>
      <c r="C874" s="4">
        <f t="shared" si="28"/>
        <v>18</v>
      </c>
      <c r="D874" s="4">
        <f t="shared" si="27"/>
        <v>3</v>
      </c>
      <c r="E874" s="3">
        <f>Sheet2!$B$5+(Sheet1!C874-1)*Sheet2!$B$3</f>
        <v>293.64900000000057</v>
      </c>
      <c r="F874" s="3">
        <f>Sheet2!$B$6+(Sheet1!D874-1)*Sheet2!$B$4+(B874-1)*Sheet2!$B$7</f>
        <v>191.61499999999995</v>
      </c>
      <c r="G874" s="2">
        <f>E874/Sheet2!$B$1</f>
        <v>0.29282440647137714</v>
      </c>
      <c r="H874" s="2">
        <f>F874/Sheet2!$B$2</f>
        <v>0.84909380954491054</v>
      </c>
    </row>
    <row r="875" spans="1:8" x14ac:dyDescent="0.35">
      <c r="A875" s="4">
        <v>874</v>
      </c>
      <c r="B875" s="4">
        <v>4</v>
      </c>
      <c r="C875" s="4">
        <f t="shared" si="28"/>
        <v>18</v>
      </c>
      <c r="D875" s="4">
        <f t="shared" si="27"/>
        <v>4</v>
      </c>
      <c r="E875" s="3">
        <f>Sheet2!$B$5+(Sheet1!C875-1)*Sheet2!$B$3</f>
        <v>293.64900000000057</v>
      </c>
      <c r="F875" s="3">
        <f>Sheet2!$B$6+(Sheet1!D875-1)*Sheet2!$B$4+(B875-1)*Sheet2!$B$7</f>
        <v>196.42899999999997</v>
      </c>
      <c r="G875" s="2">
        <f>E875/Sheet2!$B$1</f>
        <v>0.29282440647137714</v>
      </c>
      <c r="H875" s="2">
        <f>F875/Sheet2!$B$2</f>
        <v>0.87042584304515436</v>
      </c>
    </row>
    <row r="876" spans="1:8" x14ac:dyDescent="0.35">
      <c r="A876" s="4">
        <v>875</v>
      </c>
      <c r="B876" s="4">
        <v>4</v>
      </c>
      <c r="C876" s="4">
        <f t="shared" si="28"/>
        <v>18</v>
      </c>
      <c r="D876" s="4">
        <f t="shared" si="27"/>
        <v>5</v>
      </c>
      <c r="E876" s="3">
        <f>Sheet2!$B$5+(Sheet1!C876-1)*Sheet2!$B$3</f>
        <v>293.64900000000057</v>
      </c>
      <c r="F876" s="3">
        <f>Sheet2!$B$6+(Sheet1!D876-1)*Sheet2!$B$4+(B876-1)*Sheet2!$B$7</f>
        <v>201.24299999999994</v>
      </c>
      <c r="G876" s="2">
        <f>E876/Sheet2!$B$1</f>
        <v>0.29282440647137714</v>
      </c>
      <c r="H876" s="2">
        <f>F876/Sheet2!$B$2</f>
        <v>0.89175787654539795</v>
      </c>
    </row>
    <row r="877" spans="1:8" x14ac:dyDescent="0.35">
      <c r="A877" s="4">
        <v>876</v>
      </c>
      <c r="B877" s="4">
        <v>4</v>
      </c>
      <c r="C877" s="4">
        <f t="shared" si="28"/>
        <v>18</v>
      </c>
      <c r="D877" s="4">
        <f t="shared" si="27"/>
        <v>6</v>
      </c>
      <c r="E877" s="3">
        <f>Sheet2!$B$5+(Sheet1!C877-1)*Sheet2!$B$3</f>
        <v>293.64900000000057</v>
      </c>
      <c r="F877" s="3">
        <f>Sheet2!$B$6+(Sheet1!D877-1)*Sheet2!$B$4+(B877-1)*Sheet2!$B$7</f>
        <v>206.05699999999996</v>
      </c>
      <c r="G877" s="2">
        <f>E877/Sheet2!$B$1</f>
        <v>0.29282440647137714</v>
      </c>
      <c r="H877" s="2">
        <f>F877/Sheet2!$B$2</f>
        <v>0.91308991004564177</v>
      </c>
    </row>
    <row r="878" spans="1:8" x14ac:dyDescent="0.35">
      <c r="A878" s="4">
        <v>877</v>
      </c>
      <c r="B878" s="4">
        <v>4</v>
      </c>
      <c r="C878" s="4">
        <f t="shared" si="28"/>
        <v>19</v>
      </c>
      <c r="D878" s="4">
        <f t="shared" si="27"/>
        <v>1</v>
      </c>
      <c r="E878" s="3">
        <f>Sheet2!$B$5+(Sheet1!C878-1)*Sheet2!$B$3</f>
        <v>306.32300000000066</v>
      </c>
      <c r="F878" s="3">
        <f>Sheet2!$B$6+(Sheet1!D878-1)*Sheet2!$B$4+(B878-1)*Sheet2!$B$7</f>
        <v>181.98699999999997</v>
      </c>
      <c r="G878" s="2">
        <f>E878/Sheet2!$B$1</f>
        <v>0.30546281670815051</v>
      </c>
      <c r="H878" s="2">
        <f>F878/Sheet2!$B$2</f>
        <v>0.80642974254442312</v>
      </c>
    </row>
    <row r="879" spans="1:8" x14ac:dyDescent="0.35">
      <c r="A879" s="4">
        <v>878</v>
      </c>
      <c r="B879" s="4">
        <v>4</v>
      </c>
      <c r="C879" s="4">
        <f t="shared" si="28"/>
        <v>19</v>
      </c>
      <c r="D879" s="4">
        <f t="shared" si="27"/>
        <v>2</v>
      </c>
      <c r="E879" s="3">
        <f>Sheet2!$B$5+(Sheet1!C879-1)*Sheet2!$B$3</f>
        <v>306.32300000000066</v>
      </c>
      <c r="F879" s="3">
        <f>Sheet2!$B$6+(Sheet1!D879-1)*Sheet2!$B$4+(B879-1)*Sheet2!$B$7</f>
        <v>186.80099999999999</v>
      </c>
      <c r="G879" s="2">
        <f>E879/Sheet2!$B$1</f>
        <v>0.30546281670815051</v>
      </c>
      <c r="H879" s="2">
        <f>F879/Sheet2!$B$2</f>
        <v>0.82776177604466694</v>
      </c>
    </row>
    <row r="880" spans="1:8" x14ac:dyDescent="0.35">
      <c r="A880" s="4">
        <v>879</v>
      </c>
      <c r="B880" s="4">
        <v>4</v>
      </c>
      <c r="C880" s="4">
        <f t="shared" si="28"/>
        <v>19</v>
      </c>
      <c r="D880" s="4">
        <f t="shared" si="27"/>
        <v>3</v>
      </c>
      <c r="E880" s="3">
        <f>Sheet2!$B$5+(Sheet1!C880-1)*Sheet2!$B$3</f>
        <v>306.32300000000066</v>
      </c>
      <c r="F880" s="3">
        <f>Sheet2!$B$6+(Sheet1!D880-1)*Sheet2!$B$4+(B880-1)*Sheet2!$B$7</f>
        <v>191.61499999999995</v>
      </c>
      <c r="G880" s="2">
        <f>E880/Sheet2!$B$1</f>
        <v>0.30546281670815051</v>
      </c>
      <c r="H880" s="2">
        <f>F880/Sheet2!$B$2</f>
        <v>0.84909380954491054</v>
      </c>
    </row>
    <row r="881" spans="1:8" x14ac:dyDescent="0.35">
      <c r="A881" s="4">
        <v>880</v>
      </c>
      <c r="B881" s="4">
        <v>4</v>
      </c>
      <c r="C881" s="4">
        <f t="shared" si="28"/>
        <v>19</v>
      </c>
      <c r="D881" s="4">
        <f t="shared" si="27"/>
        <v>4</v>
      </c>
      <c r="E881" s="3">
        <f>Sheet2!$B$5+(Sheet1!C881-1)*Sheet2!$B$3</f>
        <v>306.32300000000066</v>
      </c>
      <c r="F881" s="3">
        <f>Sheet2!$B$6+(Sheet1!D881-1)*Sheet2!$B$4+(B881-1)*Sheet2!$B$7</f>
        <v>196.42899999999997</v>
      </c>
      <c r="G881" s="2">
        <f>E881/Sheet2!$B$1</f>
        <v>0.30546281670815051</v>
      </c>
      <c r="H881" s="2">
        <f>F881/Sheet2!$B$2</f>
        <v>0.87042584304515436</v>
      </c>
    </row>
    <row r="882" spans="1:8" x14ac:dyDescent="0.35">
      <c r="A882" s="4">
        <v>881</v>
      </c>
      <c r="B882" s="4">
        <v>4</v>
      </c>
      <c r="C882" s="4">
        <f t="shared" si="28"/>
        <v>19</v>
      </c>
      <c r="D882" s="4">
        <f t="shared" si="27"/>
        <v>5</v>
      </c>
      <c r="E882" s="3">
        <f>Sheet2!$B$5+(Sheet1!C882-1)*Sheet2!$B$3</f>
        <v>306.32300000000066</v>
      </c>
      <c r="F882" s="3">
        <f>Sheet2!$B$6+(Sheet1!D882-1)*Sheet2!$B$4+(B882-1)*Sheet2!$B$7</f>
        <v>201.24299999999994</v>
      </c>
      <c r="G882" s="2">
        <f>E882/Sheet2!$B$1</f>
        <v>0.30546281670815051</v>
      </c>
      <c r="H882" s="2">
        <f>F882/Sheet2!$B$2</f>
        <v>0.89175787654539795</v>
      </c>
    </row>
    <row r="883" spans="1:8" x14ac:dyDescent="0.35">
      <c r="A883" s="4">
        <v>882</v>
      </c>
      <c r="B883" s="4">
        <v>4</v>
      </c>
      <c r="C883" s="4">
        <f t="shared" si="28"/>
        <v>19</v>
      </c>
      <c r="D883" s="4">
        <f t="shared" si="27"/>
        <v>6</v>
      </c>
      <c r="E883" s="3">
        <f>Sheet2!$B$5+(Sheet1!C883-1)*Sheet2!$B$3</f>
        <v>306.32300000000066</v>
      </c>
      <c r="F883" s="3">
        <f>Sheet2!$B$6+(Sheet1!D883-1)*Sheet2!$B$4+(B883-1)*Sheet2!$B$7</f>
        <v>206.05699999999996</v>
      </c>
      <c r="G883" s="2">
        <f>E883/Sheet2!$B$1</f>
        <v>0.30546281670815051</v>
      </c>
      <c r="H883" s="2">
        <f>F883/Sheet2!$B$2</f>
        <v>0.91308991004564177</v>
      </c>
    </row>
    <row r="884" spans="1:8" x14ac:dyDescent="0.35">
      <c r="A884" s="4">
        <v>883</v>
      </c>
      <c r="B884" s="4">
        <v>4</v>
      </c>
      <c r="C884" s="4">
        <f t="shared" si="28"/>
        <v>20</v>
      </c>
      <c r="D884" s="4">
        <f t="shared" si="27"/>
        <v>1</v>
      </c>
      <c r="E884" s="3">
        <f>Sheet2!$B$5+(Sheet1!C884-1)*Sheet2!$B$3</f>
        <v>318.99700000000064</v>
      </c>
      <c r="F884" s="3">
        <f>Sheet2!$B$6+(Sheet1!D884-1)*Sheet2!$B$4+(B884-1)*Sheet2!$B$7</f>
        <v>181.98699999999997</v>
      </c>
      <c r="G884" s="2">
        <f>E884/Sheet2!$B$1</f>
        <v>0.31810122694492371</v>
      </c>
      <c r="H884" s="2">
        <f>F884/Sheet2!$B$2</f>
        <v>0.80642974254442312</v>
      </c>
    </row>
    <row r="885" spans="1:8" x14ac:dyDescent="0.35">
      <c r="A885" s="4">
        <v>884</v>
      </c>
      <c r="B885" s="4">
        <v>4</v>
      </c>
      <c r="C885" s="4">
        <f t="shared" si="28"/>
        <v>20</v>
      </c>
      <c r="D885" s="4">
        <f t="shared" si="27"/>
        <v>2</v>
      </c>
      <c r="E885" s="3">
        <f>Sheet2!$B$5+(Sheet1!C885-1)*Sheet2!$B$3</f>
        <v>318.99700000000064</v>
      </c>
      <c r="F885" s="3">
        <f>Sheet2!$B$6+(Sheet1!D885-1)*Sheet2!$B$4+(B885-1)*Sheet2!$B$7</f>
        <v>186.80099999999999</v>
      </c>
      <c r="G885" s="2">
        <f>E885/Sheet2!$B$1</f>
        <v>0.31810122694492371</v>
      </c>
      <c r="H885" s="2">
        <f>F885/Sheet2!$B$2</f>
        <v>0.82776177604466694</v>
      </c>
    </row>
    <row r="886" spans="1:8" x14ac:dyDescent="0.35">
      <c r="A886" s="4">
        <v>885</v>
      </c>
      <c r="B886" s="4">
        <v>4</v>
      </c>
      <c r="C886" s="4">
        <f t="shared" si="28"/>
        <v>20</v>
      </c>
      <c r="D886" s="4">
        <f t="shared" si="27"/>
        <v>3</v>
      </c>
      <c r="E886" s="3">
        <f>Sheet2!$B$5+(Sheet1!C886-1)*Sheet2!$B$3</f>
        <v>318.99700000000064</v>
      </c>
      <c r="F886" s="3">
        <f>Sheet2!$B$6+(Sheet1!D886-1)*Sheet2!$B$4+(B886-1)*Sheet2!$B$7</f>
        <v>191.61499999999995</v>
      </c>
      <c r="G886" s="2">
        <f>E886/Sheet2!$B$1</f>
        <v>0.31810122694492371</v>
      </c>
      <c r="H886" s="2">
        <f>F886/Sheet2!$B$2</f>
        <v>0.84909380954491054</v>
      </c>
    </row>
    <row r="887" spans="1:8" x14ac:dyDescent="0.35">
      <c r="A887" s="4">
        <v>886</v>
      </c>
      <c r="B887" s="4">
        <v>4</v>
      </c>
      <c r="C887" s="4">
        <f t="shared" si="28"/>
        <v>20</v>
      </c>
      <c r="D887" s="4">
        <f t="shared" si="27"/>
        <v>4</v>
      </c>
      <c r="E887" s="3">
        <f>Sheet2!$B$5+(Sheet1!C887-1)*Sheet2!$B$3</f>
        <v>318.99700000000064</v>
      </c>
      <c r="F887" s="3">
        <f>Sheet2!$B$6+(Sheet1!D887-1)*Sheet2!$B$4+(B887-1)*Sheet2!$B$7</f>
        <v>196.42899999999997</v>
      </c>
      <c r="G887" s="2">
        <f>E887/Sheet2!$B$1</f>
        <v>0.31810122694492371</v>
      </c>
      <c r="H887" s="2">
        <f>F887/Sheet2!$B$2</f>
        <v>0.87042584304515436</v>
      </c>
    </row>
    <row r="888" spans="1:8" x14ac:dyDescent="0.35">
      <c r="A888" s="4">
        <v>887</v>
      </c>
      <c r="B888" s="4">
        <v>4</v>
      </c>
      <c r="C888" s="4">
        <f t="shared" si="28"/>
        <v>20</v>
      </c>
      <c r="D888" s="4">
        <f t="shared" si="27"/>
        <v>5</v>
      </c>
      <c r="E888" s="3">
        <f>Sheet2!$B$5+(Sheet1!C888-1)*Sheet2!$B$3</f>
        <v>318.99700000000064</v>
      </c>
      <c r="F888" s="3">
        <f>Sheet2!$B$6+(Sheet1!D888-1)*Sheet2!$B$4+(B888-1)*Sheet2!$B$7</f>
        <v>201.24299999999994</v>
      </c>
      <c r="G888" s="2">
        <f>E888/Sheet2!$B$1</f>
        <v>0.31810122694492371</v>
      </c>
      <c r="H888" s="2">
        <f>F888/Sheet2!$B$2</f>
        <v>0.89175787654539795</v>
      </c>
    </row>
    <row r="889" spans="1:8" x14ac:dyDescent="0.35">
      <c r="A889" s="4">
        <v>888</v>
      </c>
      <c r="B889" s="4">
        <v>4</v>
      </c>
      <c r="C889" s="4">
        <f t="shared" si="28"/>
        <v>20</v>
      </c>
      <c r="D889" s="4">
        <f t="shared" si="27"/>
        <v>6</v>
      </c>
      <c r="E889" s="3">
        <f>Sheet2!$B$5+(Sheet1!C889-1)*Sheet2!$B$3</f>
        <v>318.99700000000064</v>
      </c>
      <c r="F889" s="3">
        <f>Sheet2!$B$6+(Sheet1!D889-1)*Sheet2!$B$4+(B889-1)*Sheet2!$B$7</f>
        <v>206.05699999999996</v>
      </c>
      <c r="G889" s="2">
        <f>E889/Sheet2!$B$1</f>
        <v>0.31810122694492371</v>
      </c>
      <c r="H889" s="2">
        <f>F889/Sheet2!$B$2</f>
        <v>0.91308991004564177</v>
      </c>
    </row>
    <row r="890" spans="1:8" x14ac:dyDescent="0.35">
      <c r="A890" s="4">
        <v>889</v>
      </c>
      <c r="B890" s="4">
        <v>4</v>
      </c>
      <c r="C890" s="4">
        <f t="shared" si="28"/>
        <v>21</v>
      </c>
      <c r="D890" s="4">
        <f t="shared" si="27"/>
        <v>1</v>
      </c>
      <c r="E890" s="3">
        <f>Sheet2!$B$5+(Sheet1!C890-1)*Sheet2!$B$3</f>
        <v>331.67100000000073</v>
      </c>
      <c r="F890" s="3">
        <f>Sheet2!$B$6+(Sheet1!D890-1)*Sheet2!$B$4+(B890-1)*Sheet2!$B$7</f>
        <v>181.98699999999997</v>
      </c>
      <c r="G890" s="2">
        <f>E890/Sheet2!$B$1</f>
        <v>0.33073963718169708</v>
      </c>
      <c r="H890" s="2">
        <f>F890/Sheet2!$B$2</f>
        <v>0.80642974254442312</v>
      </c>
    </row>
    <row r="891" spans="1:8" x14ac:dyDescent="0.35">
      <c r="A891" s="4">
        <v>890</v>
      </c>
      <c r="B891" s="4">
        <v>4</v>
      </c>
      <c r="C891" s="4">
        <f t="shared" si="28"/>
        <v>21</v>
      </c>
      <c r="D891" s="4">
        <f t="shared" si="27"/>
        <v>2</v>
      </c>
      <c r="E891" s="3">
        <f>Sheet2!$B$5+(Sheet1!C891-1)*Sheet2!$B$3</f>
        <v>331.67100000000073</v>
      </c>
      <c r="F891" s="3">
        <f>Sheet2!$B$6+(Sheet1!D891-1)*Sheet2!$B$4+(B891-1)*Sheet2!$B$7</f>
        <v>186.80099999999999</v>
      </c>
      <c r="G891" s="2">
        <f>E891/Sheet2!$B$1</f>
        <v>0.33073963718169708</v>
      </c>
      <c r="H891" s="2">
        <f>F891/Sheet2!$B$2</f>
        <v>0.82776177604466694</v>
      </c>
    </row>
    <row r="892" spans="1:8" x14ac:dyDescent="0.35">
      <c r="A892" s="4">
        <v>891</v>
      </c>
      <c r="B892" s="4">
        <v>4</v>
      </c>
      <c r="C892" s="4">
        <f t="shared" si="28"/>
        <v>21</v>
      </c>
      <c r="D892" s="4">
        <f t="shared" si="27"/>
        <v>3</v>
      </c>
      <c r="E892" s="3">
        <f>Sheet2!$B$5+(Sheet1!C892-1)*Sheet2!$B$3</f>
        <v>331.67100000000073</v>
      </c>
      <c r="F892" s="3">
        <f>Sheet2!$B$6+(Sheet1!D892-1)*Sheet2!$B$4+(B892-1)*Sheet2!$B$7</f>
        <v>191.61499999999995</v>
      </c>
      <c r="G892" s="2">
        <f>E892/Sheet2!$B$1</f>
        <v>0.33073963718169708</v>
      </c>
      <c r="H892" s="2">
        <f>F892/Sheet2!$B$2</f>
        <v>0.84909380954491054</v>
      </c>
    </row>
    <row r="893" spans="1:8" x14ac:dyDescent="0.35">
      <c r="A893" s="4">
        <v>892</v>
      </c>
      <c r="B893" s="4">
        <v>4</v>
      </c>
      <c r="C893" s="4">
        <f t="shared" si="28"/>
        <v>21</v>
      </c>
      <c r="D893" s="4">
        <f t="shared" si="27"/>
        <v>4</v>
      </c>
      <c r="E893" s="3">
        <f>Sheet2!$B$5+(Sheet1!C893-1)*Sheet2!$B$3</f>
        <v>331.67100000000073</v>
      </c>
      <c r="F893" s="3">
        <f>Sheet2!$B$6+(Sheet1!D893-1)*Sheet2!$B$4+(B893-1)*Sheet2!$B$7</f>
        <v>196.42899999999997</v>
      </c>
      <c r="G893" s="2">
        <f>E893/Sheet2!$B$1</f>
        <v>0.33073963718169708</v>
      </c>
      <c r="H893" s="2">
        <f>F893/Sheet2!$B$2</f>
        <v>0.87042584304515436</v>
      </c>
    </row>
    <row r="894" spans="1:8" x14ac:dyDescent="0.35">
      <c r="A894" s="4">
        <v>893</v>
      </c>
      <c r="B894" s="4">
        <v>4</v>
      </c>
      <c r="C894" s="4">
        <f t="shared" si="28"/>
        <v>21</v>
      </c>
      <c r="D894" s="4">
        <f t="shared" si="27"/>
        <v>5</v>
      </c>
      <c r="E894" s="3">
        <f>Sheet2!$B$5+(Sheet1!C894-1)*Sheet2!$B$3</f>
        <v>331.67100000000073</v>
      </c>
      <c r="F894" s="3">
        <f>Sheet2!$B$6+(Sheet1!D894-1)*Sheet2!$B$4+(B894-1)*Sheet2!$B$7</f>
        <v>201.24299999999994</v>
      </c>
      <c r="G894" s="2">
        <f>E894/Sheet2!$B$1</f>
        <v>0.33073963718169708</v>
      </c>
      <c r="H894" s="2">
        <f>F894/Sheet2!$B$2</f>
        <v>0.89175787654539795</v>
      </c>
    </row>
    <row r="895" spans="1:8" x14ac:dyDescent="0.35">
      <c r="A895" s="4">
        <v>894</v>
      </c>
      <c r="B895" s="4">
        <v>4</v>
      </c>
      <c r="C895" s="4">
        <f t="shared" si="28"/>
        <v>21</v>
      </c>
      <c r="D895" s="4">
        <f t="shared" si="27"/>
        <v>6</v>
      </c>
      <c r="E895" s="3">
        <f>Sheet2!$B$5+(Sheet1!C895-1)*Sheet2!$B$3</f>
        <v>331.67100000000073</v>
      </c>
      <c r="F895" s="3">
        <f>Sheet2!$B$6+(Sheet1!D895-1)*Sheet2!$B$4+(B895-1)*Sheet2!$B$7</f>
        <v>206.05699999999996</v>
      </c>
      <c r="G895" s="2">
        <f>E895/Sheet2!$B$1</f>
        <v>0.33073963718169708</v>
      </c>
      <c r="H895" s="2">
        <f>F895/Sheet2!$B$2</f>
        <v>0.91308991004564177</v>
      </c>
    </row>
    <row r="896" spans="1:8" x14ac:dyDescent="0.35">
      <c r="A896" s="4">
        <v>895</v>
      </c>
      <c r="B896" s="4">
        <v>4</v>
      </c>
      <c r="C896" s="4">
        <f t="shared" si="28"/>
        <v>22</v>
      </c>
      <c r="D896" s="4">
        <f t="shared" si="27"/>
        <v>1</v>
      </c>
      <c r="E896" s="3">
        <f>Sheet2!$B$5+(Sheet1!C896-1)*Sheet2!$B$3</f>
        <v>344.34500000000071</v>
      </c>
      <c r="F896" s="3">
        <f>Sheet2!$B$6+(Sheet1!D896-1)*Sheet2!$B$4+(B896-1)*Sheet2!$B$7</f>
        <v>181.98699999999997</v>
      </c>
      <c r="G896" s="2">
        <f>E896/Sheet2!$B$1</f>
        <v>0.34337804741847028</v>
      </c>
      <c r="H896" s="2">
        <f>F896/Sheet2!$B$2</f>
        <v>0.80642974254442312</v>
      </c>
    </row>
    <row r="897" spans="1:8" x14ac:dyDescent="0.35">
      <c r="A897" s="4">
        <v>896</v>
      </c>
      <c r="B897" s="4">
        <v>4</v>
      </c>
      <c r="C897" s="4">
        <f t="shared" si="28"/>
        <v>22</v>
      </c>
      <c r="D897" s="4">
        <f t="shared" si="27"/>
        <v>2</v>
      </c>
      <c r="E897" s="3">
        <f>Sheet2!$B$5+(Sheet1!C897-1)*Sheet2!$B$3</f>
        <v>344.34500000000071</v>
      </c>
      <c r="F897" s="3">
        <f>Sheet2!$B$6+(Sheet1!D897-1)*Sheet2!$B$4+(B897-1)*Sheet2!$B$7</f>
        <v>186.80099999999999</v>
      </c>
      <c r="G897" s="2">
        <f>E897/Sheet2!$B$1</f>
        <v>0.34337804741847028</v>
      </c>
      <c r="H897" s="2">
        <f>F897/Sheet2!$B$2</f>
        <v>0.82776177604466694</v>
      </c>
    </row>
    <row r="898" spans="1:8" x14ac:dyDescent="0.35">
      <c r="A898" s="4">
        <v>897</v>
      </c>
      <c r="B898" s="4">
        <v>4</v>
      </c>
      <c r="C898" s="4">
        <f t="shared" si="28"/>
        <v>22</v>
      </c>
      <c r="D898" s="4">
        <f t="shared" si="27"/>
        <v>3</v>
      </c>
      <c r="E898" s="3">
        <f>Sheet2!$B$5+(Sheet1!C898-1)*Sheet2!$B$3</f>
        <v>344.34500000000071</v>
      </c>
      <c r="F898" s="3">
        <f>Sheet2!$B$6+(Sheet1!D898-1)*Sheet2!$B$4+(B898-1)*Sheet2!$B$7</f>
        <v>191.61499999999995</v>
      </c>
      <c r="G898" s="2">
        <f>E898/Sheet2!$B$1</f>
        <v>0.34337804741847028</v>
      </c>
      <c r="H898" s="2">
        <f>F898/Sheet2!$B$2</f>
        <v>0.84909380954491054</v>
      </c>
    </row>
    <row r="899" spans="1:8" x14ac:dyDescent="0.35">
      <c r="A899" s="4">
        <v>898</v>
      </c>
      <c r="B899" s="4">
        <v>4</v>
      </c>
      <c r="C899" s="4">
        <f t="shared" si="28"/>
        <v>22</v>
      </c>
      <c r="D899" s="4">
        <f t="shared" ref="D899:D962" si="29">MOD(A899-1,6)+1</f>
        <v>4</v>
      </c>
      <c r="E899" s="3">
        <f>Sheet2!$B$5+(Sheet1!C899-1)*Sheet2!$B$3</f>
        <v>344.34500000000071</v>
      </c>
      <c r="F899" s="3">
        <f>Sheet2!$B$6+(Sheet1!D899-1)*Sheet2!$B$4+(B899-1)*Sheet2!$B$7</f>
        <v>196.42899999999997</v>
      </c>
      <c r="G899" s="2">
        <f>E899/Sheet2!$B$1</f>
        <v>0.34337804741847028</v>
      </c>
      <c r="H899" s="2">
        <f>F899/Sheet2!$B$2</f>
        <v>0.87042584304515436</v>
      </c>
    </row>
    <row r="900" spans="1:8" x14ac:dyDescent="0.35">
      <c r="A900" s="4">
        <v>899</v>
      </c>
      <c r="B900" s="4">
        <v>4</v>
      </c>
      <c r="C900" s="4">
        <f t="shared" si="28"/>
        <v>22</v>
      </c>
      <c r="D900" s="4">
        <f t="shared" si="29"/>
        <v>5</v>
      </c>
      <c r="E900" s="3">
        <f>Sheet2!$B$5+(Sheet1!C900-1)*Sheet2!$B$3</f>
        <v>344.34500000000071</v>
      </c>
      <c r="F900" s="3">
        <f>Sheet2!$B$6+(Sheet1!D900-1)*Sheet2!$B$4+(B900-1)*Sheet2!$B$7</f>
        <v>201.24299999999994</v>
      </c>
      <c r="G900" s="2">
        <f>E900/Sheet2!$B$1</f>
        <v>0.34337804741847028</v>
      </c>
      <c r="H900" s="2">
        <f>F900/Sheet2!$B$2</f>
        <v>0.89175787654539795</v>
      </c>
    </row>
    <row r="901" spans="1:8" x14ac:dyDescent="0.35">
      <c r="A901" s="4">
        <v>900</v>
      </c>
      <c r="B901" s="4">
        <v>4</v>
      </c>
      <c r="C901" s="4">
        <f t="shared" ref="C901:C964" si="30">INT((A901-775)/6)+2</f>
        <v>22</v>
      </c>
      <c r="D901" s="4">
        <f t="shared" si="29"/>
        <v>6</v>
      </c>
      <c r="E901" s="3">
        <f>Sheet2!$B$5+(Sheet1!C901-1)*Sheet2!$B$3</f>
        <v>344.34500000000071</v>
      </c>
      <c r="F901" s="3">
        <f>Sheet2!$B$6+(Sheet1!D901-1)*Sheet2!$B$4+(B901-1)*Sheet2!$B$7</f>
        <v>206.05699999999996</v>
      </c>
      <c r="G901" s="2">
        <f>E901/Sheet2!$B$1</f>
        <v>0.34337804741847028</v>
      </c>
      <c r="H901" s="2">
        <f>F901/Sheet2!$B$2</f>
        <v>0.91308991004564177</v>
      </c>
    </row>
    <row r="902" spans="1:8" x14ac:dyDescent="0.35">
      <c r="A902" s="4">
        <v>901</v>
      </c>
      <c r="B902" s="4">
        <v>4</v>
      </c>
      <c r="C902" s="4">
        <f t="shared" si="30"/>
        <v>23</v>
      </c>
      <c r="D902" s="4">
        <f t="shared" si="29"/>
        <v>1</v>
      </c>
      <c r="E902" s="3">
        <f>Sheet2!$B$5+(Sheet1!C902-1)*Sheet2!$B$3</f>
        <v>357.0190000000008</v>
      </c>
      <c r="F902" s="3">
        <f>Sheet2!$B$6+(Sheet1!D902-1)*Sheet2!$B$4+(B902-1)*Sheet2!$B$7</f>
        <v>181.98699999999997</v>
      </c>
      <c r="G902" s="2">
        <f>E902/Sheet2!$B$1</f>
        <v>0.35601645765524365</v>
      </c>
      <c r="H902" s="2">
        <f>F902/Sheet2!$B$2</f>
        <v>0.80642974254442312</v>
      </c>
    </row>
    <row r="903" spans="1:8" x14ac:dyDescent="0.35">
      <c r="A903" s="4">
        <v>902</v>
      </c>
      <c r="B903" s="4">
        <v>4</v>
      </c>
      <c r="C903" s="4">
        <f t="shared" si="30"/>
        <v>23</v>
      </c>
      <c r="D903" s="4">
        <f t="shared" si="29"/>
        <v>2</v>
      </c>
      <c r="E903" s="3">
        <f>Sheet2!$B$5+(Sheet1!C903-1)*Sheet2!$B$3</f>
        <v>357.0190000000008</v>
      </c>
      <c r="F903" s="3">
        <f>Sheet2!$B$6+(Sheet1!D903-1)*Sheet2!$B$4+(B903-1)*Sheet2!$B$7</f>
        <v>186.80099999999999</v>
      </c>
      <c r="G903" s="2">
        <f>E903/Sheet2!$B$1</f>
        <v>0.35601645765524365</v>
      </c>
      <c r="H903" s="2">
        <f>F903/Sheet2!$B$2</f>
        <v>0.82776177604466694</v>
      </c>
    </row>
    <row r="904" spans="1:8" x14ac:dyDescent="0.35">
      <c r="A904" s="4">
        <v>903</v>
      </c>
      <c r="B904" s="4">
        <v>4</v>
      </c>
      <c r="C904" s="4">
        <f t="shared" si="30"/>
        <v>23</v>
      </c>
      <c r="D904" s="4">
        <f t="shared" si="29"/>
        <v>3</v>
      </c>
      <c r="E904" s="3">
        <f>Sheet2!$B$5+(Sheet1!C904-1)*Sheet2!$B$3</f>
        <v>357.0190000000008</v>
      </c>
      <c r="F904" s="3">
        <f>Sheet2!$B$6+(Sheet1!D904-1)*Sheet2!$B$4+(B904-1)*Sheet2!$B$7</f>
        <v>191.61499999999995</v>
      </c>
      <c r="G904" s="2">
        <f>E904/Sheet2!$B$1</f>
        <v>0.35601645765524365</v>
      </c>
      <c r="H904" s="2">
        <f>F904/Sheet2!$B$2</f>
        <v>0.84909380954491054</v>
      </c>
    </row>
    <row r="905" spans="1:8" x14ac:dyDescent="0.35">
      <c r="A905" s="4">
        <v>904</v>
      </c>
      <c r="B905" s="4">
        <v>4</v>
      </c>
      <c r="C905" s="4">
        <f t="shared" si="30"/>
        <v>23</v>
      </c>
      <c r="D905" s="4">
        <f t="shared" si="29"/>
        <v>4</v>
      </c>
      <c r="E905" s="3">
        <f>Sheet2!$B$5+(Sheet1!C905-1)*Sheet2!$B$3</f>
        <v>357.0190000000008</v>
      </c>
      <c r="F905" s="3">
        <f>Sheet2!$B$6+(Sheet1!D905-1)*Sheet2!$B$4+(B905-1)*Sheet2!$B$7</f>
        <v>196.42899999999997</v>
      </c>
      <c r="G905" s="2">
        <f>E905/Sheet2!$B$1</f>
        <v>0.35601645765524365</v>
      </c>
      <c r="H905" s="2">
        <f>F905/Sheet2!$B$2</f>
        <v>0.87042584304515436</v>
      </c>
    </row>
    <row r="906" spans="1:8" x14ac:dyDescent="0.35">
      <c r="A906" s="4">
        <v>905</v>
      </c>
      <c r="B906" s="4">
        <v>4</v>
      </c>
      <c r="C906" s="4">
        <f t="shared" si="30"/>
        <v>23</v>
      </c>
      <c r="D906" s="4">
        <f t="shared" si="29"/>
        <v>5</v>
      </c>
      <c r="E906" s="3">
        <f>Sheet2!$B$5+(Sheet1!C906-1)*Sheet2!$B$3</f>
        <v>357.0190000000008</v>
      </c>
      <c r="F906" s="3">
        <f>Sheet2!$B$6+(Sheet1!D906-1)*Sheet2!$B$4+(B906-1)*Sheet2!$B$7</f>
        <v>201.24299999999994</v>
      </c>
      <c r="G906" s="2">
        <f>E906/Sheet2!$B$1</f>
        <v>0.35601645765524365</v>
      </c>
      <c r="H906" s="2">
        <f>F906/Sheet2!$B$2</f>
        <v>0.89175787654539795</v>
      </c>
    </row>
    <row r="907" spans="1:8" x14ac:dyDescent="0.35">
      <c r="A907" s="4">
        <v>906</v>
      </c>
      <c r="B907" s="4">
        <v>4</v>
      </c>
      <c r="C907" s="4">
        <f t="shared" si="30"/>
        <v>23</v>
      </c>
      <c r="D907" s="4">
        <f t="shared" si="29"/>
        <v>6</v>
      </c>
      <c r="E907" s="3">
        <f>Sheet2!$B$5+(Sheet1!C907-1)*Sheet2!$B$3</f>
        <v>357.0190000000008</v>
      </c>
      <c r="F907" s="3">
        <f>Sheet2!$B$6+(Sheet1!D907-1)*Sheet2!$B$4+(B907-1)*Sheet2!$B$7</f>
        <v>206.05699999999996</v>
      </c>
      <c r="G907" s="2">
        <f>E907/Sheet2!$B$1</f>
        <v>0.35601645765524365</v>
      </c>
      <c r="H907" s="2">
        <f>F907/Sheet2!$B$2</f>
        <v>0.91308991004564177</v>
      </c>
    </row>
    <row r="908" spans="1:8" x14ac:dyDescent="0.35">
      <c r="A908" s="4">
        <v>907</v>
      </c>
      <c r="B908" s="4">
        <v>4</v>
      </c>
      <c r="C908" s="4">
        <f t="shared" si="30"/>
        <v>24</v>
      </c>
      <c r="D908" s="4">
        <f t="shared" si="29"/>
        <v>1</v>
      </c>
      <c r="E908" s="3">
        <f>Sheet2!$B$5+(Sheet1!C908-1)*Sheet2!$B$3</f>
        <v>369.69300000000078</v>
      </c>
      <c r="F908" s="3">
        <f>Sheet2!$B$6+(Sheet1!D908-1)*Sheet2!$B$4+(B908-1)*Sheet2!$B$7</f>
        <v>181.98699999999997</v>
      </c>
      <c r="G908" s="2">
        <f>E908/Sheet2!$B$1</f>
        <v>0.36865486789201685</v>
      </c>
      <c r="H908" s="2">
        <f>F908/Sheet2!$B$2</f>
        <v>0.80642974254442312</v>
      </c>
    </row>
    <row r="909" spans="1:8" x14ac:dyDescent="0.35">
      <c r="A909" s="4">
        <v>908</v>
      </c>
      <c r="B909" s="4">
        <v>4</v>
      </c>
      <c r="C909" s="4">
        <f t="shared" si="30"/>
        <v>24</v>
      </c>
      <c r="D909" s="4">
        <f t="shared" si="29"/>
        <v>2</v>
      </c>
      <c r="E909" s="3">
        <f>Sheet2!$B$5+(Sheet1!C909-1)*Sheet2!$B$3</f>
        <v>369.69300000000078</v>
      </c>
      <c r="F909" s="3">
        <f>Sheet2!$B$6+(Sheet1!D909-1)*Sheet2!$B$4+(B909-1)*Sheet2!$B$7</f>
        <v>186.80099999999999</v>
      </c>
      <c r="G909" s="2">
        <f>E909/Sheet2!$B$1</f>
        <v>0.36865486789201685</v>
      </c>
      <c r="H909" s="2">
        <f>F909/Sheet2!$B$2</f>
        <v>0.82776177604466694</v>
      </c>
    </row>
    <row r="910" spans="1:8" x14ac:dyDescent="0.35">
      <c r="A910" s="4">
        <v>909</v>
      </c>
      <c r="B910" s="4">
        <v>4</v>
      </c>
      <c r="C910" s="4">
        <f t="shared" si="30"/>
        <v>24</v>
      </c>
      <c r="D910" s="4">
        <f t="shared" si="29"/>
        <v>3</v>
      </c>
      <c r="E910" s="3">
        <f>Sheet2!$B$5+(Sheet1!C910-1)*Sheet2!$B$3</f>
        <v>369.69300000000078</v>
      </c>
      <c r="F910" s="3">
        <f>Sheet2!$B$6+(Sheet1!D910-1)*Sheet2!$B$4+(B910-1)*Sheet2!$B$7</f>
        <v>191.61499999999995</v>
      </c>
      <c r="G910" s="2">
        <f>E910/Sheet2!$B$1</f>
        <v>0.36865486789201685</v>
      </c>
      <c r="H910" s="2">
        <f>F910/Sheet2!$B$2</f>
        <v>0.84909380954491054</v>
      </c>
    </row>
    <row r="911" spans="1:8" x14ac:dyDescent="0.35">
      <c r="A911" s="4">
        <v>910</v>
      </c>
      <c r="B911" s="4">
        <v>4</v>
      </c>
      <c r="C911" s="4">
        <f t="shared" si="30"/>
        <v>24</v>
      </c>
      <c r="D911" s="4">
        <f t="shared" si="29"/>
        <v>4</v>
      </c>
      <c r="E911" s="3">
        <f>Sheet2!$B$5+(Sheet1!C911-1)*Sheet2!$B$3</f>
        <v>369.69300000000078</v>
      </c>
      <c r="F911" s="3">
        <f>Sheet2!$B$6+(Sheet1!D911-1)*Sheet2!$B$4+(B911-1)*Sheet2!$B$7</f>
        <v>196.42899999999997</v>
      </c>
      <c r="G911" s="2">
        <f>E911/Sheet2!$B$1</f>
        <v>0.36865486789201685</v>
      </c>
      <c r="H911" s="2">
        <f>F911/Sheet2!$B$2</f>
        <v>0.87042584304515436</v>
      </c>
    </row>
    <row r="912" spans="1:8" x14ac:dyDescent="0.35">
      <c r="A912" s="4">
        <v>911</v>
      </c>
      <c r="B912" s="4">
        <v>4</v>
      </c>
      <c r="C912" s="4">
        <f t="shared" si="30"/>
        <v>24</v>
      </c>
      <c r="D912" s="4">
        <f t="shared" si="29"/>
        <v>5</v>
      </c>
      <c r="E912" s="3">
        <f>Sheet2!$B$5+(Sheet1!C912-1)*Sheet2!$B$3</f>
        <v>369.69300000000078</v>
      </c>
      <c r="F912" s="3">
        <f>Sheet2!$B$6+(Sheet1!D912-1)*Sheet2!$B$4+(B912-1)*Sheet2!$B$7</f>
        <v>201.24299999999994</v>
      </c>
      <c r="G912" s="2">
        <f>E912/Sheet2!$B$1</f>
        <v>0.36865486789201685</v>
      </c>
      <c r="H912" s="2">
        <f>F912/Sheet2!$B$2</f>
        <v>0.89175787654539795</v>
      </c>
    </row>
    <row r="913" spans="1:8" x14ac:dyDescent="0.35">
      <c r="A913" s="4">
        <v>912</v>
      </c>
      <c r="B913" s="4">
        <v>4</v>
      </c>
      <c r="C913" s="4">
        <f t="shared" si="30"/>
        <v>24</v>
      </c>
      <c r="D913" s="4">
        <f t="shared" si="29"/>
        <v>6</v>
      </c>
      <c r="E913" s="3">
        <f>Sheet2!$B$5+(Sheet1!C913-1)*Sheet2!$B$3</f>
        <v>369.69300000000078</v>
      </c>
      <c r="F913" s="3">
        <f>Sheet2!$B$6+(Sheet1!D913-1)*Sheet2!$B$4+(B913-1)*Sheet2!$B$7</f>
        <v>206.05699999999996</v>
      </c>
      <c r="G913" s="2">
        <f>E913/Sheet2!$B$1</f>
        <v>0.36865486789201685</v>
      </c>
      <c r="H913" s="2">
        <f>F913/Sheet2!$B$2</f>
        <v>0.91308991004564177</v>
      </c>
    </row>
    <row r="914" spans="1:8" x14ac:dyDescent="0.35">
      <c r="A914" s="4">
        <v>913</v>
      </c>
      <c r="B914" s="4">
        <v>4</v>
      </c>
      <c r="C914" s="4">
        <f t="shared" si="30"/>
        <v>25</v>
      </c>
      <c r="D914" s="4">
        <f t="shared" si="29"/>
        <v>1</v>
      </c>
      <c r="E914" s="3">
        <f>Sheet2!$B$5+(Sheet1!C914-1)*Sheet2!$B$3</f>
        <v>382.36700000000087</v>
      </c>
      <c r="F914" s="3">
        <f>Sheet2!$B$6+(Sheet1!D914-1)*Sheet2!$B$4+(B914-1)*Sheet2!$B$7</f>
        <v>181.98699999999997</v>
      </c>
      <c r="G914" s="2">
        <f>E914/Sheet2!$B$1</f>
        <v>0.38129327812879021</v>
      </c>
      <c r="H914" s="2">
        <f>F914/Sheet2!$B$2</f>
        <v>0.80642974254442312</v>
      </c>
    </row>
    <row r="915" spans="1:8" x14ac:dyDescent="0.35">
      <c r="A915" s="4">
        <v>914</v>
      </c>
      <c r="B915" s="4">
        <v>4</v>
      </c>
      <c r="C915" s="4">
        <f t="shared" si="30"/>
        <v>25</v>
      </c>
      <c r="D915" s="4">
        <f t="shared" si="29"/>
        <v>2</v>
      </c>
      <c r="E915" s="3">
        <f>Sheet2!$B$5+(Sheet1!C915-1)*Sheet2!$B$3</f>
        <v>382.36700000000087</v>
      </c>
      <c r="F915" s="3">
        <f>Sheet2!$B$6+(Sheet1!D915-1)*Sheet2!$B$4+(B915-1)*Sheet2!$B$7</f>
        <v>186.80099999999999</v>
      </c>
      <c r="G915" s="2">
        <f>E915/Sheet2!$B$1</f>
        <v>0.38129327812879021</v>
      </c>
      <c r="H915" s="2">
        <f>F915/Sheet2!$B$2</f>
        <v>0.82776177604466694</v>
      </c>
    </row>
    <row r="916" spans="1:8" x14ac:dyDescent="0.35">
      <c r="A916" s="4">
        <v>915</v>
      </c>
      <c r="B916" s="4">
        <v>4</v>
      </c>
      <c r="C916" s="4">
        <f t="shared" si="30"/>
        <v>25</v>
      </c>
      <c r="D916" s="4">
        <f t="shared" si="29"/>
        <v>3</v>
      </c>
      <c r="E916" s="3">
        <f>Sheet2!$B$5+(Sheet1!C916-1)*Sheet2!$B$3</f>
        <v>382.36700000000087</v>
      </c>
      <c r="F916" s="3">
        <f>Sheet2!$B$6+(Sheet1!D916-1)*Sheet2!$B$4+(B916-1)*Sheet2!$B$7</f>
        <v>191.61499999999995</v>
      </c>
      <c r="G916" s="2">
        <f>E916/Sheet2!$B$1</f>
        <v>0.38129327812879021</v>
      </c>
      <c r="H916" s="2">
        <f>F916/Sheet2!$B$2</f>
        <v>0.84909380954491054</v>
      </c>
    </row>
    <row r="917" spans="1:8" x14ac:dyDescent="0.35">
      <c r="A917" s="4">
        <v>916</v>
      </c>
      <c r="B917" s="4">
        <v>4</v>
      </c>
      <c r="C917" s="4">
        <f t="shared" si="30"/>
        <v>25</v>
      </c>
      <c r="D917" s="4">
        <f t="shared" si="29"/>
        <v>4</v>
      </c>
      <c r="E917" s="3">
        <f>Sheet2!$B$5+(Sheet1!C917-1)*Sheet2!$B$3</f>
        <v>382.36700000000087</v>
      </c>
      <c r="F917" s="3">
        <f>Sheet2!$B$6+(Sheet1!D917-1)*Sheet2!$B$4+(B917-1)*Sheet2!$B$7</f>
        <v>196.42899999999997</v>
      </c>
      <c r="G917" s="2">
        <f>E917/Sheet2!$B$1</f>
        <v>0.38129327812879021</v>
      </c>
      <c r="H917" s="2">
        <f>F917/Sheet2!$B$2</f>
        <v>0.87042584304515436</v>
      </c>
    </row>
    <row r="918" spans="1:8" x14ac:dyDescent="0.35">
      <c r="A918" s="4">
        <v>917</v>
      </c>
      <c r="B918" s="4">
        <v>4</v>
      </c>
      <c r="C918" s="4">
        <f t="shared" si="30"/>
        <v>25</v>
      </c>
      <c r="D918" s="4">
        <f t="shared" si="29"/>
        <v>5</v>
      </c>
      <c r="E918" s="3">
        <f>Sheet2!$B$5+(Sheet1!C918-1)*Sheet2!$B$3</f>
        <v>382.36700000000087</v>
      </c>
      <c r="F918" s="3">
        <f>Sheet2!$B$6+(Sheet1!D918-1)*Sheet2!$B$4+(B918-1)*Sheet2!$B$7</f>
        <v>201.24299999999994</v>
      </c>
      <c r="G918" s="2">
        <f>E918/Sheet2!$B$1</f>
        <v>0.38129327812879021</v>
      </c>
      <c r="H918" s="2">
        <f>F918/Sheet2!$B$2</f>
        <v>0.89175787654539795</v>
      </c>
    </row>
    <row r="919" spans="1:8" x14ac:dyDescent="0.35">
      <c r="A919" s="4">
        <v>918</v>
      </c>
      <c r="B919" s="4">
        <v>4</v>
      </c>
      <c r="C919" s="4">
        <f t="shared" si="30"/>
        <v>25</v>
      </c>
      <c r="D919" s="4">
        <f t="shared" si="29"/>
        <v>6</v>
      </c>
      <c r="E919" s="3">
        <f>Sheet2!$B$5+(Sheet1!C919-1)*Sheet2!$B$3</f>
        <v>382.36700000000087</v>
      </c>
      <c r="F919" s="3">
        <f>Sheet2!$B$6+(Sheet1!D919-1)*Sheet2!$B$4+(B919-1)*Sheet2!$B$7</f>
        <v>206.05699999999996</v>
      </c>
      <c r="G919" s="2">
        <f>E919/Sheet2!$B$1</f>
        <v>0.38129327812879021</v>
      </c>
      <c r="H919" s="2">
        <f>F919/Sheet2!$B$2</f>
        <v>0.91308991004564177</v>
      </c>
    </row>
    <row r="920" spans="1:8" x14ac:dyDescent="0.35">
      <c r="A920" s="4">
        <v>919</v>
      </c>
      <c r="B920" s="4">
        <v>4</v>
      </c>
      <c r="C920" s="4">
        <f t="shared" si="30"/>
        <v>26</v>
      </c>
      <c r="D920" s="4">
        <f t="shared" si="29"/>
        <v>1</v>
      </c>
      <c r="E920" s="3">
        <f>Sheet2!$B$5+(Sheet1!C920-1)*Sheet2!$B$3</f>
        <v>395.04100000000085</v>
      </c>
      <c r="F920" s="3">
        <f>Sheet2!$B$6+(Sheet1!D920-1)*Sheet2!$B$4+(B920-1)*Sheet2!$B$7</f>
        <v>181.98699999999997</v>
      </c>
      <c r="G920" s="2">
        <f>E920/Sheet2!$B$1</f>
        <v>0.39393168836556341</v>
      </c>
      <c r="H920" s="2">
        <f>F920/Sheet2!$B$2</f>
        <v>0.80642974254442312</v>
      </c>
    </row>
    <row r="921" spans="1:8" x14ac:dyDescent="0.35">
      <c r="A921" s="4">
        <v>920</v>
      </c>
      <c r="B921" s="4">
        <v>4</v>
      </c>
      <c r="C921" s="4">
        <f t="shared" si="30"/>
        <v>26</v>
      </c>
      <c r="D921" s="4">
        <f t="shared" si="29"/>
        <v>2</v>
      </c>
      <c r="E921" s="3">
        <f>Sheet2!$B$5+(Sheet1!C921-1)*Sheet2!$B$3</f>
        <v>395.04100000000085</v>
      </c>
      <c r="F921" s="3">
        <f>Sheet2!$B$6+(Sheet1!D921-1)*Sheet2!$B$4+(B921-1)*Sheet2!$B$7</f>
        <v>186.80099999999999</v>
      </c>
      <c r="G921" s="2">
        <f>E921/Sheet2!$B$1</f>
        <v>0.39393168836556341</v>
      </c>
      <c r="H921" s="2">
        <f>F921/Sheet2!$B$2</f>
        <v>0.82776177604466694</v>
      </c>
    </row>
    <row r="922" spans="1:8" x14ac:dyDescent="0.35">
      <c r="A922" s="4">
        <v>921</v>
      </c>
      <c r="B922" s="4">
        <v>4</v>
      </c>
      <c r="C922" s="4">
        <f t="shared" si="30"/>
        <v>26</v>
      </c>
      <c r="D922" s="4">
        <f t="shared" si="29"/>
        <v>3</v>
      </c>
      <c r="E922" s="3">
        <f>Sheet2!$B$5+(Sheet1!C922-1)*Sheet2!$B$3</f>
        <v>395.04100000000085</v>
      </c>
      <c r="F922" s="3">
        <f>Sheet2!$B$6+(Sheet1!D922-1)*Sheet2!$B$4+(B922-1)*Sheet2!$B$7</f>
        <v>191.61499999999995</v>
      </c>
      <c r="G922" s="2">
        <f>E922/Sheet2!$B$1</f>
        <v>0.39393168836556341</v>
      </c>
      <c r="H922" s="2">
        <f>F922/Sheet2!$B$2</f>
        <v>0.84909380954491054</v>
      </c>
    </row>
    <row r="923" spans="1:8" x14ac:dyDescent="0.35">
      <c r="A923" s="4">
        <v>922</v>
      </c>
      <c r="B923" s="4">
        <v>4</v>
      </c>
      <c r="C923" s="4">
        <f t="shared" si="30"/>
        <v>26</v>
      </c>
      <c r="D923" s="4">
        <f t="shared" si="29"/>
        <v>4</v>
      </c>
      <c r="E923" s="3">
        <f>Sheet2!$B$5+(Sheet1!C923-1)*Sheet2!$B$3</f>
        <v>395.04100000000085</v>
      </c>
      <c r="F923" s="3">
        <f>Sheet2!$B$6+(Sheet1!D923-1)*Sheet2!$B$4+(B923-1)*Sheet2!$B$7</f>
        <v>196.42899999999997</v>
      </c>
      <c r="G923" s="2">
        <f>E923/Sheet2!$B$1</f>
        <v>0.39393168836556341</v>
      </c>
      <c r="H923" s="2">
        <f>F923/Sheet2!$B$2</f>
        <v>0.87042584304515436</v>
      </c>
    </row>
    <row r="924" spans="1:8" x14ac:dyDescent="0.35">
      <c r="A924" s="4">
        <v>923</v>
      </c>
      <c r="B924" s="4">
        <v>4</v>
      </c>
      <c r="C924" s="4">
        <f t="shared" si="30"/>
        <v>26</v>
      </c>
      <c r="D924" s="4">
        <f t="shared" si="29"/>
        <v>5</v>
      </c>
      <c r="E924" s="3">
        <f>Sheet2!$B$5+(Sheet1!C924-1)*Sheet2!$B$3</f>
        <v>395.04100000000085</v>
      </c>
      <c r="F924" s="3">
        <f>Sheet2!$B$6+(Sheet1!D924-1)*Sheet2!$B$4+(B924-1)*Sheet2!$B$7</f>
        <v>201.24299999999994</v>
      </c>
      <c r="G924" s="2">
        <f>E924/Sheet2!$B$1</f>
        <v>0.39393168836556341</v>
      </c>
      <c r="H924" s="2">
        <f>F924/Sheet2!$B$2</f>
        <v>0.89175787654539795</v>
      </c>
    </row>
    <row r="925" spans="1:8" x14ac:dyDescent="0.35">
      <c r="A925" s="4">
        <v>924</v>
      </c>
      <c r="B925" s="4">
        <v>4</v>
      </c>
      <c r="C925" s="4">
        <f t="shared" si="30"/>
        <v>26</v>
      </c>
      <c r="D925" s="4">
        <f t="shared" si="29"/>
        <v>6</v>
      </c>
      <c r="E925" s="3">
        <f>Sheet2!$B$5+(Sheet1!C925-1)*Sheet2!$B$3</f>
        <v>395.04100000000085</v>
      </c>
      <c r="F925" s="3">
        <f>Sheet2!$B$6+(Sheet1!D925-1)*Sheet2!$B$4+(B925-1)*Sheet2!$B$7</f>
        <v>206.05699999999996</v>
      </c>
      <c r="G925" s="2">
        <f>E925/Sheet2!$B$1</f>
        <v>0.39393168836556341</v>
      </c>
      <c r="H925" s="2">
        <f>F925/Sheet2!$B$2</f>
        <v>0.91308991004564177</v>
      </c>
    </row>
    <row r="926" spans="1:8" x14ac:dyDescent="0.35">
      <c r="A926" s="4">
        <v>925</v>
      </c>
      <c r="B926" s="4">
        <v>4</v>
      </c>
      <c r="C926" s="4">
        <f>INT((A926-775)/6)+3</f>
        <v>28</v>
      </c>
      <c r="D926" s="4">
        <f t="shared" si="29"/>
        <v>1</v>
      </c>
      <c r="E926" s="3">
        <f>Sheet2!$B$5+(Sheet1!C926-1)*Sheet2!$B$3</f>
        <v>420.38900000000092</v>
      </c>
      <c r="F926" s="3">
        <f>Sheet2!$B$6+(Sheet1!D926-1)*Sheet2!$B$4+(B926-1)*Sheet2!$B$7</f>
        <v>181.98699999999997</v>
      </c>
      <c r="G926" s="2">
        <f>E926/Sheet2!$B$1</f>
        <v>0.41920850883910998</v>
      </c>
      <c r="H926" s="2">
        <f>F926/Sheet2!$B$2</f>
        <v>0.80642974254442312</v>
      </c>
    </row>
    <row r="927" spans="1:8" x14ac:dyDescent="0.35">
      <c r="A927" s="4">
        <v>926</v>
      </c>
      <c r="B927" s="4">
        <v>4</v>
      </c>
      <c r="C927" s="4">
        <f t="shared" ref="C927:C990" si="31">INT((A927-775)/6)+3</f>
        <v>28</v>
      </c>
      <c r="D927" s="4">
        <f t="shared" si="29"/>
        <v>2</v>
      </c>
      <c r="E927" s="3">
        <f>Sheet2!$B$5+(Sheet1!C927-1)*Sheet2!$B$3</f>
        <v>420.38900000000092</v>
      </c>
      <c r="F927" s="3">
        <f>Sheet2!$B$6+(Sheet1!D927-1)*Sheet2!$B$4+(B927-1)*Sheet2!$B$7</f>
        <v>186.80099999999999</v>
      </c>
      <c r="G927" s="2">
        <f>E927/Sheet2!$B$1</f>
        <v>0.41920850883910998</v>
      </c>
      <c r="H927" s="2">
        <f>F927/Sheet2!$B$2</f>
        <v>0.82776177604466694</v>
      </c>
    </row>
    <row r="928" spans="1:8" x14ac:dyDescent="0.35">
      <c r="A928" s="4">
        <v>927</v>
      </c>
      <c r="B928" s="4">
        <v>4</v>
      </c>
      <c r="C928" s="4">
        <f t="shared" si="31"/>
        <v>28</v>
      </c>
      <c r="D928" s="4">
        <f t="shared" si="29"/>
        <v>3</v>
      </c>
      <c r="E928" s="3">
        <f>Sheet2!$B$5+(Sheet1!C928-1)*Sheet2!$B$3</f>
        <v>420.38900000000092</v>
      </c>
      <c r="F928" s="3">
        <f>Sheet2!$B$6+(Sheet1!D928-1)*Sheet2!$B$4+(B928-1)*Sheet2!$B$7</f>
        <v>191.61499999999995</v>
      </c>
      <c r="G928" s="2">
        <f>E928/Sheet2!$B$1</f>
        <v>0.41920850883910998</v>
      </c>
      <c r="H928" s="2">
        <f>F928/Sheet2!$B$2</f>
        <v>0.84909380954491054</v>
      </c>
    </row>
    <row r="929" spans="1:8" x14ac:dyDescent="0.35">
      <c r="A929" s="4">
        <v>928</v>
      </c>
      <c r="B929" s="4">
        <v>4</v>
      </c>
      <c r="C929" s="4">
        <f t="shared" si="31"/>
        <v>28</v>
      </c>
      <c r="D929" s="4">
        <f t="shared" si="29"/>
        <v>4</v>
      </c>
      <c r="E929" s="3">
        <f>Sheet2!$B$5+(Sheet1!C929-1)*Sheet2!$B$3</f>
        <v>420.38900000000092</v>
      </c>
      <c r="F929" s="3">
        <f>Sheet2!$B$6+(Sheet1!D929-1)*Sheet2!$B$4+(B929-1)*Sheet2!$B$7</f>
        <v>196.42899999999997</v>
      </c>
      <c r="G929" s="2">
        <f>E929/Sheet2!$B$1</f>
        <v>0.41920850883910998</v>
      </c>
      <c r="H929" s="2">
        <f>F929/Sheet2!$B$2</f>
        <v>0.87042584304515436</v>
      </c>
    </row>
    <row r="930" spans="1:8" x14ac:dyDescent="0.35">
      <c r="A930" s="4">
        <v>929</v>
      </c>
      <c r="B930" s="4">
        <v>4</v>
      </c>
      <c r="C930" s="4">
        <f t="shared" si="31"/>
        <v>28</v>
      </c>
      <c r="D930" s="4">
        <f t="shared" si="29"/>
        <v>5</v>
      </c>
      <c r="E930" s="3">
        <f>Sheet2!$B$5+(Sheet1!C930-1)*Sheet2!$B$3</f>
        <v>420.38900000000092</v>
      </c>
      <c r="F930" s="3">
        <f>Sheet2!$B$6+(Sheet1!D930-1)*Sheet2!$B$4+(B930-1)*Sheet2!$B$7</f>
        <v>201.24299999999994</v>
      </c>
      <c r="G930" s="2">
        <f>E930/Sheet2!$B$1</f>
        <v>0.41920850883910998</v>
      </c>
      <c r="H930" s="2">
        <f>F930/Sheet2!$B$2</f>
        <v>0.89175787654539795</v>
      </c>
    </row>
    <row r="931" spans="1:8" x14ac:dyDescent="0.35">
      <c r="A931" s="4">
        <v>930</v>
      </c>
      <c r="B931" s="4">
        <v>4</v>
      </c>
      <c r="C931" s="4">
        <f t="shared" si="31"/>
        <v>28</v>
      </c>
      <c r="D931" s="4">
        <f t="shared" si="29"/>
        <v>6</v>
      </c>
      <c r="E931" s="3">
        <f>Sheet2!$B$5+(Sheet1!C931-1)*Sheet2!$B$3</f>
        <v>420.38900000000092</v>
      </c>
      <c r="F931" s="3">
        <f>Sheet2!$B$6+(Sheet1!D931-1)*Sheet2!$B$4+(B931-1)*Sheet2!$B$7</f>
        <v>206.05699999999996</v>
      </c>
      <c r="G931" s="2">
        <f>E931/Sheet2!$B$1</f>
        <v>0.41920850883910998</v>
      </c>
      <c r="H931" s="2">
        <f>F931/Sheet2!$B$2</f>
        <v>0.91308991004564177</v>
      </c>
    </row>
    <row r="932" spans="1:8" x14ac:dyDescent="0.35">
      <c r="A932" s="4">
        <v>931</v>
      </c>
      <c r="B932" s="4">
        <v>4</v>
      </c>
      <c r="C932" s="4">
        <f t="shared" si="31"/>
        <v>29</v>
      </c>
      <c r="D932" s="4">
        <f t="shared" si="29"/>
        <v>1</v>
      </c>
      <c r="E932" s="3">
        <f>Sheet2!$B$5+(Sheet1!C932-1)*Sheet2!$B$3</f>
        <v>433.06300000000101</v>
      </c>
      <c r="F932" s="3">
        <f>Sheet2!$B$6+(Sheet1!D932-1)*Sheet2!$B$4+(B932-1)*Sheet2!$B$7</f>
        <v>181.98699999999997</v>
      </c>
      <c r="G932" s="2">
        <f>E932/Sheet2!$B$1</f>
        <v>0.4318469190758833</v>
      </c>
      <c r="H932" s="2">
        <f>F932/Sheet2!$B$2</f>
        <v>0.80642974254442312</v>
      </c>
    </row>
    <row r="933" spans="1:8" x14ac:dyDescent="0.35">
      <c r="A933" s="4">
        <v>932</v>
      </c>
      <c r="B933" s="4">
        <v>4</v>
      </c>
      <c r="C933" s="4">
        <f t="shared" si="31"/>
        <v>29</v>
      </c>
      <c r="D933" s="4">
        <f t="shared" si="29"/>
        <v>2</v>
      </c>
      <c r="E933" s="3">
        <f>Sheet2!$B$5+(Sheet1!C933-1)*Sheet2!$B$3</f>
        <v>433.06300000000101</v>
      </c>
      <c r="F933" s="3">
        <f>Sheet2!$B$6+(Sheet1!D933-1)*Sheet2!$B$4+(B933-1)*Sheet2!$B$7</f>
        <v>186.80099999999999</v>
      </c>
      <c r="G933" s="2">
        <f>E933/Sheet2!$B$1</f>
        <v>0.4318469190758833</v>
      </c>
      <c r="H933" s="2">
        <f>F933/Sheet2!$B$2</f>
        <v>0.82776177604466694</v>
      </c>
    </row>
    <row r="934" spans="1:8" x14ac:dyDescent="0.35">
      <c r="A934" s="4">
        <v>933</v>
      </c>
      <c r="B934" s="4">
        <v>4</v>
      </c>
      <c r="C934" s="4">
        <f t="shared" si="31"/>
        <v>29</v>
      </c>
      <c r="D934" s="4">
        <f t="shared" si="29"/>
        <v>3</v>
      </c>
      <c r="E934" s="3">
        <f>Sheet2!$B$5+(Sheet1!C934-1)*Sheet2!$B$3</f>
        <v>433.06300000000101</v>
      </c>
      <c r="F934" s="3">
        <f>Sheet2!$B$6+(Sheet1!D934-1)*Sheet2!$B$4+(B934-1)*Sheet2!$B$7</f>
        <v>191.61499999999995</v>
      </c>
      <c r="G934" s="2">
        <f>E934/Sheet2!$B$1</f>
        <v>0.4318469190758833</v>
      </c>
      <c r="H934" s="2">
        <f>F934/Sheet2!$B$2</f>
        <v>0.84909380954491054</v>
      </c>
    </row>
    <row r="935" spans="1:8" x14ac:dyDescent="0.35">
      <c r="A935" s="4">
        <v>934</v>
      </c>
      <c r="B935" s="4">
        <v>4</v>
      </c>
      <c r="C935" s="4">
        <f t="shared" si="31"/>
        <v>29</v>
      </c>
      <c r="D935" s="4">
        <f t="shared" si="29"/>
        <v>4</v>
      </c>
      <c r="E935" s="3">
        <f>Sheet2!$B$5+(Sheet1!C935-1)*Sheet2!$B$3</f>
        <v>433.06300000000101</v>
      </c>
      <c r="F935" s="3">
        <f>Sheet2!$B$6+(Sheet1!D935-1)*Sheet2!$B$4+(B935-1)*Sheet2!$B$7</f>
        <v>196.42899999999997</v>
      </c>
      <c r="G935" s="2">
        <f>E935/Sheet2!$B$1</f>
        <v>0.4318469190758833</v>
      </c>
      <c r="H935" s="2">
        <f>F935/Sheet2!$B$2</f>
        <v>0.87042584304515436</v>
      </c>
    </row>
    <row r="936" spans="1:8" x14ac:dyDescent="0.35">
      <c r="A936" s="4">
        <v>935</v>
      </c>
      <c r="B936" s="4">
        <v>4</v>
      </c>
      <c r="C936" s="4">
        <f t="shared" si="31"/>
        <v>29</v>
      </c>
      <c r="D936" s="4">
        <f t="shared" si="29"/>
        <v>5</v>
      </c>
      <c r="E936" s="3">
        <f>Sheet2!$B$5+(Sheet1!C936-1)*Sheet2!$B$3</f>
        <v>433.06300000000101</v>
      </c>
      <c r="F936" s="3">
        <f>Sheet2!$B$6+(Sheet1!D936-1)*Sheet2!$B$4+(B936-1)*Sheet2!$B$7</f>
        <v>201.24299999999994</v>
      </c>
      <c r="G936" s="2">
        <f>E936/Sheet2!$B$1</f>
        <v>0.4318469190758833</v>
      </c>
      <c r="H936" s="2">
        <f>F936/Sheet2!$B$2</f>
        <v>0.89175787654539795</v>
      </c>
    </row>
    <row r="937" spans="1:8" x14ac:dyDescent="0.35">
      <c r="A937" s="4">
        <v>936</v>
      </c>
      <c r="B937" s="4">
        <v>4</v>
      </c>
      <c r="C937" s="4">
        <f t="shared" si="31"/>
        <v>29</v>
      </c>
      <c r="D937" s="4">
        <f t="shared" si="29"/>
        <v>6</v>
      </c>
      <c r="E937" s="3">
        <f>Sheet2!$B$5+(Sheet1!C937-1)*Sheet2!$B$3</f>
        <v>433.06300000000101</v>
      </c>
      <c r="F937" s="3">
        <f>Sheet2!$B$6+(Sheet1!D937-1)*Sheet2!$B$4+(B937-1)*Sheet2!$B$7</f>
        <v>206.05699999999996</v>
      </c>
      <c r="G937" s="2">
        <f>E937/Sheet2!$B$1</f>
        <v>0.4318469190758833</v>
      </c>
      <c r="H937" s="2">
        <f>F937/Sheet2!$B$2</f>
        <v>0.91308991004564177</v>
      </c>
    </row>
    <row r="938" spans="1:8" x14ac:dyDescent="0.35">
      <c r="A938" s="4">
        <v>937</v>
      </c>
      <c r="B938" s="4">
        <v>4</v>
      </c>
      <c r="C938" s="4">
        <f t="shared" si="31"/>
        <v>30</v>
      </c>
      <c r="D938" s="4">
        <f t="shared" si="29"/>
        <v>1</v>
      </c>
      <c r="E938" s="3">
        <f>Sheet2!$B$5+(Sheet1!C938-1)*Sheet2!$B$3</f>
        <v>445.73700000000099</v>
      </c>
      <c r="F938" s="3">
        <f>Sheet2!$B$6+(Sheet1!D938-1)*Sheet2!$B$4+(B938-1)*Sheet2!$B$7</f>
        <v>181.98699999999997</v>
      </c>
      <c r="G938" s="2">
        <f>E938/Sheet2!$B$1</f>
        <v>0.44448532931265655</v>
      </c>
      <c r="H938" s="2">
        <f>F938/Sheet2!$B$2</f>
        <v>0.80642974254442312</v>
      </c>
    </row>
    <row r="939" spans="1:8" x14ac:dyDescent="0.35">
      <c r="A939" s="4">
        <v>938</v>
      </c>
      <c r="B939" s="4">
        <v>4</v>
      </c>
      <c r="C939" s="4">
        <f t="shared" si="31"/>
        <v>30</v>
      </c>
      <c r="D939" s="4">
        <f t="shared" si="29"/>
        <v>2</v>
      </c>
      <c r="E939" s="3">
        <f>Sheet2!$B$5+(Sheet1!C939-1)*Sheet2!$B$3</f>
        <v>445.73700000000099</v>
      </c>
      <c r="F939" s="3">
        <f>Sheet2!$B$6+(Sheet1!D939-1)*Sheet2!$B$4+(B939-1)*Sheet2!$B$7</f>
        <v>186.80099999999999</v>
      </c>
      <c r="G939" s="2">
        <f>E939/Sheet2!$B$1</f>
        <v>0.44448532931265655</v>
      </c>
      <c r="H939" s="2">
        <f>F939/Sheet2!$B$2</f>
        <v>0.82776177604466694</v>
      </c>
    </row>
    <row r="940" spans="1:8" x14ac:dyDescent="0.35">
      <c r="A940" s="4">
        <v>939</v>
      </c>
      <c r="B940" s="4">
        <v>4</v>
      </c>
      <c r="C940" s="4">
        <f t="shared" si="31"/>
        <v>30</v>
      </c>
      <c r="D940" s="4">
        <f t="shared" si="29"/>
        <v>3</v>
      </c>
      <c r="E940" s="3">
        <f>Sheet2!$B$5+(Sheet1!C940-1)*Sheet2!$B$3</f>
        <v>445.73700000000099</v>
      </c>
      <c r="F940" s="3">
        <f>Sheet2!$B$6+(Sheet1!D940-1)*Sheet2!$B$4+(B940-1)*Sheet2!$B$7</f>
        <v>191.61499999999995</v>
      </c>
      <c r="G940" s="2">
        <f>E940/Sheet2!$B$1</f>
        <v>0.44448532931265655</v>
      </c>
      <c r="H940" s="2">
        <f>F940/Sheet2!$B$2</f>
        <v>0.84909380954491054</v>
      </c>
    </row>
    <row r="941" spans="1:8" x14ac:dyDescent="0.35">
      <c r="A941" s="4">
        <v>940</v>
      </c>
      <c r="B941" s="4">
        <v>4</v>
      </c>
      <c r="C941" s="4">
        <f t="shared" si="31"/>
        <v>30</v>
      </c>
      <c r="D941" s="4">
        <f t="shared" si="29"/>
        <v>4</v>
      </c>
      <c r="E941" s="3">
        <f>Sheet2!$B$5+(Sheet1!C941-1)*Sheet2!$B$3</f>
        <v>445.73700000000099</v>
      </c>
      <c r="F941" s="3">
        <f>Sheet2!$B$6+(Sheet1!D941-1)*Sheet2!$B$4+(B941-1)*Sheet2!$B$7</f>
        <v>196.42899999999997</v>
      </c>
      <c r="G941" s="2">
        <f>E941/Sheet2!$B$1</f>
        <v>0.44448532931265655</v>
      </c>
      <c r="H941" s="2">
        <f>F941/Sheet2!$B$2</f>
        <v>0.87042584304515436</v>
      </c>
    </row>
    <row r="942" spans="1:8" x14ac:dyDescent="0.35">
      <c r="A942" s="4">
        <v>941</v>
      </c>
      <c r="B942" s="4">
        <v>4</v>
      </c>
      <c r="C942" s="4">
        <f t="shared" si="31"/>
        <v>30</v>
      </c>
      <c r="D942" s="4">
        <f t="shared" si="29"/>
        <v>5</v>
      </c>
      <c r="E942" s="3">
        <f>Sheet2!$B$5+(Sheet1!C942-1)*Sheet2!$B$3</f>
        <v>445.73700000000099</v>
      </c>
      <c r="F942" s="3">
        <f>Sheet2!$B$6+(Sheet1!D942-1)*Sheet2!$B$4+(B942-1)*Sheet2!$B$7</f>
        <v>201.24299999999994</v>
      </c>
      <c r="G942" s="2">
        <f>E942/Sheet2!$B$1</f>
        <v>0.44448532931265655</v>
      </c>
      <c r="H942" s="2">
        <f>F942/Sheet2!$B$2</f>
        <v>0.89175787654539795</v>
      </c>
    </row>
    <row r="943" spans="1:8" x14ac:dyDescent="0.35">
      <c r="A943" s="4">
        <v>942</v>
      </c>
      <c r="B943" s="4">
        <v>4</v>
      </c>
      <c r="C943" s="4">
        <f t="shared" si="31"/>
        <v>30</v>
      </c>
      <c r="D943" s="4">
        <f t="shared" si="29"/>
        <v>6</v>
      </c>
      <c r="E943" s="3">
        <f>Sheet2!$B$5+(Sheet1!C943-1)*Sheet2!$B$3</f>
        <v>445.73700000000099</v>
      </c>
      <c r="F943" s="3">
        <f>Sheet2!$B$6+(Sheet1!D943-1)*Sheet2!$B$4+(B943-1)*Sheet2!$B$7</f>
        <v>206.05699999999996</v>
      </c>
      <c r="G943" s="2">
        <f>E943/Sheet2!$B$1</f>
        <v>0.44448532931265655</v>
      </c>
      <c r="H943" s="2">
        <f>F943/Sheet2!$B$2</f>
        <v>0.91308991004564177</v>
      </c>
    </row>
    <row r="944" spans="1:8" x14ac:dyDescent="0.35">
      <c r="A944" s="4">
        <v>943</v>
      </c>
      <c r="B944" s="4">
        <v>4</v>
      </c>
      <c r="C944" s="4">
        <f t="shared" si="31"/>
        <v>31</v>
      </c>
      <c r="D944" s="4">
        <f t="shared" si="29"/>
        <v>1</v>
      </c>
      <c r="E944" s="3">
        <f>Sheet2!$B$5+(Sheet1!C944-1)*Sheet2!$B$3</f>
        <v>458.41100000000108</v>
      </c>
      <c r="F944" s="3">
        <f>Sheet2!$B$6+(Sheet1!D944-1)*Sheet2!$B$4+(B944-1)*Sheet2!$B$7</f>
        <v>181.98699999999997</v>
      </c>
      <c r="G944" s="2">
        <f>E944/Sheet2!$B$1</f>
        <v>0.45712373954942986</v>
      </c>
      <c r="H944" s="2">
        <f>F944/Sheet2!$B$2</f>
        <v>0.80642974254442312</v>
      </c>
    </row>
    <row r="945" spans="1:8" x14ac:dyDescent="0.35">
      <c r="A945" s="4">
        <v>944</v>
      </c>
      <c r="B945" s="4">
        <v>4</v>
      </c>
      <c r="C945" s="4">
        <f t="shared" si="31"/>
        <v>31</v>
      </c>
      <c r="D945" s="4">
        <f t="shared" si="29"/>
        <v>2</v>
      </c>
      <c r="E945" s="3">
        <f>Sheet2!$B$5+(Sheet1!C945-1)*Sheet2!$B$3</f>
        <v>458.41100000000108</v>
      </c>
      <c r="F945" s="3">
        <f>Sheet2!$B$6+(Sheet1!D945-1)*Sheet2!$B$4+(B945-1)*Sheet2!$B$7</f>
        <v>186.80099999999999</v>
      </c>
      <c r="G945" s="2">
        <f>E945/Sheet2!$B$1</f>
        <v>0.45712373954942986</v>
      </c>
      <c r="H945" s="2">
        <f>F945/Sheet2!$B$2</f>
        <v>0.82776177604466694</v>
      </c>
    </row>
    <row r="946" spans="1:8" x14ac:dyDescent="0.35">
      <c r="A946" s="4">
        <v>945</v>
      </c>
      <c r="B946" s="4">
        <v>4</v>
      </c>
      <c r="C946" s="4">
        <f t="shared" si="31"/>
        <v>31</v>
      </c>
      <c r="D946" s="4">
        <f t="shared" si="29"/>
        <v>3</v>
      </c>
      <c r="E946" s="3">
        <f>Sheet2!$B$5+(Sheet1!C946-1)*Sheet2!$B$3</f>
        <v>458.41100000000108</v>
      </c>
      <c r="F946" s="3">
        <f>Sheet2!$B$6+(Sheet1!D946-1)*Sheet2!$B$4+(B946-1)*Sheet2!$B$7</f>
        <v>191.61499999999995</v>
      </c>
      <c r="G946" s="2">
        <f>E946/Sheet2!$B$1</f>
        <v>0.45712373954942986</v>
      </c>
      <c r="H946" s="2">
        <f>F946/Sheet2!$B$2</f>
        <v>0.84909380954491054</v>
      </c>
    </row>
    <row r="947" spans="1:8" x14ac:dyDescent="0.35">
      <c r="A947" s="4">
        <v>946</v>
      </c>
      <c r="B947" s="4">
        <v>4</v>
      </c>
      <c r="C947" s="4">
        <f t="shared" si="31"/>
        <v>31</v>
      </c>
      <c r="D947" s="4">
        <f t="shared" si="29"/>
        <v>4</v>
      </c>
      <c r="E947" s="3">
        <f>Sheet2!$B$5+(Sheet1!C947-1)*Sheet2!$B$3</f>
        <v>458.41100000000108</v>
      </c>
      <c r="F947" s="3">
        <f>Sheet2!$B$6+(Sheet1!D947-1)*Sheet2!$B$4+(B947-1)*Sheet2!$B$7</f>
        <v>196.42899999999997</v>
      </c>
      <c r="G947" s="2">
        <f>E947/Sheet2!$B$1</f>
        <v>0.45712373954942986</v>
      </c>
      <c r="H947" s="2">
        <f>F947/Sheet2!$B$2</f>
        <v>0.87042584304515436</v>
      </c>
    </row>
    <row r="948" spans="1:8" x14ac:dyDescent="0.35">
      <c r="A948" s="4">
        <v>947</v>
      </c>
      <c r="B948" s="4">
        <v>4</v>
      </c>
      <c r="C948" s="4">
        <f t="shared" si="31"/>
        <v>31</v>
      </c>
      <c r="D948" s="4">
        <f t="shared" si="29"/>
        <v>5</v>
      </c>
      <c r="E948" s="3">
        <f>Sheet2!$B$5+(Sheet1!C948-1)*Sheet2!$B$3</f>
        <v>458.41100000000108</v>
      </c>
      <c r="F948" s="3">
        <f>Sheet2!$B$6+(Sheet1!D948-1)*Sheet2!$B$4+(B948-1)*Sheet2!$B$7</f>
        <v>201.24299999999994</v>
      </c>
      <c r="G948" s="2">
        <f>E948/Sheet2!$B$1</f>
        <v>0.45712373954942986</v>
      </c>
      <c r="H948" s="2">
        <f>F948/Sheet2!$B$2</f>
        <v>0.89175787654539795</v>
      </c>
    </row>
    <row r="949" spans="1:8" x14ac:dyDescent="0.35">
      <c r="A949" s="4">
        <v>948</v>
      </c>
      <c r="B949" s="4">
        <v>4</v>
      </c>
      <c r="C949" s="4">
        <f t="shared" si="31"/>
        <v>31</v>
      </c>
      <c r="D949" s="4">
        <f t="shared" si="29"/>
        <v>6</v>
      </c>
      <c r="E949" s="3">
        <f>Sheet2!$B$5+(Sheet1!C949-1)*Sheet2!$B$3</f>
        <v>458.41100000000108</v>
      </c>
      <c r="F949" s="3">
        <f>Sheet2!$B$6+(Sheet1!D949-1)*Sheet2!$B$4+(B949-1)*Sheet2!$B$7</f>
        <v>206.05699999999996</v>
      </c>
      <c r="G949" s="2">
        <f>E949/Sheet2!$B$1</f>
        <v>0.45712373954942986</v>
      </c>
      <c r="H949" s="2">
        <f>F949/Sheet2!$B$2</f>
        <v>0.91308991004564177</v>
      </c>
    </row>
    <row r="950" spans="1:8" x14ac:dyDescent="0.35">
      <c r="A950" s="4">
        <v>949</v>
      </c>
      <c r="B950" s="4">
        <v>4</v>
      </c>
      <c r="C950" s="4">
        <f t="shared" si="31"/>
        <v>32</v>
      </c>
      <c r="D950" s="4">
        <f t="shared" si="29"/>
        <v>1</v>
      </c>
      <c r="E950" s="3">
        <f>Sheet2!$B$5+(Sheet1!C950-1)*Sheet2!$B$3</f>
        <v>471.08500000000106</v>
      </c>
      <c r="F950" s="3">
        <f>Sheet2!$B$6+(Sheet1!D950-1)*Sheet2!$B$4+(B950-1)*Sheet2!$B$7</f>
        <v>181.98699999999997</v>
      </c>
      <c r="G950" s="2">
        <f>E950/Sheet2!$B$1</f>
        <v>0.46976214978620312</v>
      </c>
      <c r="H950" s="2">
        <f>F950/Sheet2!$B$2</f>
        <v>0.80642974254442312</v>
      </c>
    </row>
    <row r="951" spans="1:8" x14ac:dyDescent="0.35">
      <c r="A951" s="4">
        <v>950</v>
      </c>
      <c r="B951" s="4">
        <v>4</v>
      </c>
      <c r="C951" s="4">
        <f t="shared" si="31"/>
        <v>32</v>
      </c>
      <c r="D951" s="4">
        <f t="shared" si="29"/>
        <v>2</v>
      </c>
      <c r="E951" s="3">
        <f>Sheet2!$B$5+(Sheet1!C951-1)*Sheet2!$B$3</f>
        <v>471.08500000000106</v>
      </c>
      <c r="F951" s="3">
        <f>Sheet2!$B$6+(Sheet1!D951-1)*Sheet2!$B$4+(B951-1)*Sheet2!$B$7</f>
        <v>186.80099999999999</v>
      </c>
      <c r="G951" s="2">
        <f>E951/Sheet2!$B$1</f>
        <v>0.46976214978620312</v>
      </c>
      <c r="H951" s="2">
        <f>F951/Sheet2!$B$2</f>
        <v>0.82776177604466694</v>
      </c>
    </row>
    <row r="952" spans="1:8" x14ac:dyDescent="0.35">
      <c r="A952" s="4">
        <v>951</v>
      </c>
      <c r="B952" s="4">
        <v>4</v>
      </c>
      <c r="C952" s="4">
        <f t="shared" si="31"/>
        <v>32</v>
      </c>
      <c r="D952" s="4">
        <f t="shared" si="29"/>
        <v>3</v>
      </c>
      <c r="E952" s="3">
        <f>Sheet2!$B$5+(Sheet1!C952-1)*Sheet2!$B$3</f>
        <v>471.08500000000106</v>
      </c>
      <c r="F952" s="3">
        <f>Sheet2!$B$6+(Sheet1!D952-1)*Sheet2!$B$4+(B952-1)*Sheet2!$B$7</f>
        <v>191.61499999999995</v>
      </c>
      <c r="G952" s="2">
        <f>E952/Sheet2!$B$1</f>
        <v>0.46976214978620312</v>
      </c>
      <c r="H952" s="2">
        <f>F952/Sheet2!$B$2</f>
        <v>0.84909380954491054</v>
      </c>
    </row>
    <row r="953" spans="1:8" x14ac:dyDescent="0.35">
      <c r="A953" s="4">
        <v>952</v>
      </c>
      <c r="B953" s="4">
        <v>4</v>
      </c>
      <c r="C953" s="4">
        <f t="shared" si="31"/>
        <v>32</v>
      </c>
      <c r="D953" s="4">
        <f t="shared" si="29"/>
        <v>4</v>
      </c>
      <c r="E953" s="3">
        <f>Sheet2!$B$5+(Sheet1!C953-1)*Sheet2!$B$3</f>
        <v>471.08500000000106</v>
      </c>
      <c r="F953" s="3">
        <f>Sheet2!$B$6+(Sheet1!D953-1)*Sheet2!$B$4+(B953-1)*Sheet2!$B$7</f>
        <v>196.42899999999997</v>
      </c>
      <c r="G953" s="2">
        <f>E953/Sheet2!$B$1</f>
        <v>0.46976214978620312</v>
      </c>
      <c r="H953" s="2">
        <f>F953/Sheet2!$B$2</f>
        <v>0.87042584304515436</v>
      </c>
    </row>
    <row r="954" spans="1:8" x14ac:dyDescent="0.35">
      <c r="A954" s="4">
        <v>953</v>
      </c>
      <c r="B954" s="4">
        <v>4</v>
      </c>
      <c r="C954" s="4">
        <f t="shared" si="31"/>
        <v>32</v>
      </c>
      <c r="D954" s="4">
        <f t="shared" si="29"/>
        <v>5</v>
      </c>
      <c r="E954" s="3">
        <f>Sheet2!$B$5+(Sheet1!C954-1)*Sheet2!$B$3</f>
        <v>471.08500000000106</v>
      </c>
      <c r="F954" s="3">
        <f>Sheet2!$B$6+(Sheet1!D954-1)*Sheet2!$B$4+(B954-1)*Sheet2!$B$7</f>
        <v>201.24299999999994</v>
      </c>
      <c r="G954" s="2">
        <f>E954/Sheet2!$B$1</f>
        <v>0.46976214978620312</v>
      </c>
      <c r="H954" s="2">
        <f>F954/Sheet2!$B$2</f>
        <v>0.89175787654539795</v>
      </c>
    </row>
    <row r="955" spans="1:8" x14ac:dyDescent="0.35">
      <c r="A955" s="4">
        <v>954</v>
      </c>
      <c r="B955" s="4">
        <v>4</v>
      </c>
      <c r="C955" s="4">
        <f t="shared" si="31"/>
        <v>32</v>
      </c>
      <c r="D955" s="4">
        <f t="shared" si="29"/>
        <v>6</v>
      </c>
      <c r="E955" s="3">
        <f>Sheet2!$B$5+(Sheet1!C955-1)*Sheet2!$B$3</f>
        <v>471.08500000000106</v>
      </c>
      <c r="F955" s="3">
        <f>Sheet2!$B$6+(Sheet1!D955-1)*Sheet2!$B$4+(B955-1)*Sheet2!$B$7</f>
        <v>206.05699999999996</v>
      </c>
      <c r="G955" s="2">
        <f>E955/Sheet2!$B$1</f>
        <v>0.46976214978620312</v>
      </c>
      <c r="H955" s="2">
        <f>F955/Sheet2!$B$2</f>
        <v>0.91308991004564177</v>
      </c>
    </row>
    <row r="956" spans="1:8" x14ac:dyDescent="0.35">
      <c r="A956" s="4">
        <v>955</v>
      </c>
      <c r="B956" s="4">
        <v>4</v>
      </c>
      <c r="C956" s="4">
        <f t="shared" si="31"/>
        <v>33</v>
      </c>
      <c r="D956" s="4">
        <f t="shared" si="29"/>
        <v>1</v>
      </c>
      <c r="E956" s="3">
        <f>Sheet2!$B$5+(Sheet1!C956-1)*Sheet2!$B$3</f>
        <v>483.75900000000115</v>
      </c>
      <c r="F956" s="3">
        <f>Sheet2!$B$6+(Sheet1!D956-1)*Sheet2!$B$4+(B956-1)*Sheet2!$B$7</f>
        <v>181.98699999999997</v>
      </c>
      <c r="G956" s="2">
        <f>E956/Sheet2!$B$1</f>
        <v>0.48240056002297643</v>
      </c>
      <c r="H956" s="2">
        <f>F956/Sheet2!$B$2</f>
        <v>0.80642974254442312</v>
      </c>
    </row>
    <row r="957" spans="1:8" x14ac:dyDescent="0.35">
      <c r="A957" s="4">
        <v>956</v>
      </c>
      <c r="B957" s="4">
        <v>4</v>
      </c>
      <c r="C957" s="4">
        <f t="shared" si="31"/>
        <v>33</v>
      </c>
      <c r="D957" s="4">
        <f t="shared" si="29"/>
        <v>2</v>
      </c>
      <c r="E957" s="3">
        <f>Sheet2!$B$5+(Sheet1!C957-1)*Sheet2!$B$3</f>
        <v>483.75900000000115</v>
      </c>
      <c r="F957" s="3">
        <f>Sheet2!$B$6+(Sheet1!D957-1)*Sheet2!$B$4+(B957-1)*Sheet2!$B$7</f>
        <v>186.80099999999999</v>
      </c>
      <c r="G957" s="2">
        <f>E957/Sheet2!$B$1</f>
        <v>0.48240056002297643</v>
      </c>
      <c r="H957" s="2">
        <f>F957/Sheet2!$B$2</f>
        <v>0.82776177604466694</v>
      </c>
    </row>
    <row r="958" spans="1:8" x14ac:dyDescent="0.35">
      <c r="A958" s="4">
        <v>957</v>
      </c>
      <c r="B958" s="4">
        <v>4</v>
      </c>
      <c r="C958" s="4">
        <f t="shared" si="31"/>
        <v>33</v>
      </c>
      <c r="D958" s="4">
        <f t="shared" si="29"/>
        <v>3</v>
      </c>
      <c r="E958" s="3">
        <f>Sheet2!$B$5+(Sheet1!C958-1)*Sheet2!$B$3</f>
        <v>483.75900000000115</v>
      </c>
      <c r="F958" s="3">
        <f>Sheet2!$B$6+(Sheet1!D958-1)*Sheet2!$B$4+(B958-1)*Sheet2!$B$7</f>
        <v>191.61499999999995</v>
      </c>
      <c r="G958" s="2">
        <f>E958/Sheet2!$B$1</f>
        <v>0.48240056002297643</v>
      </c>
      <c r="H958" s="2">
        <f>F958/Sheet2!$B$2</f>
        <v>0.84909380954491054</v>
      </c>
    </row>
    <row r="959" spans="1:8" x14ac:dyDescent="0.35">
      <c r="A959" s="4">
        <v>958</v>
      </c>
      <c r="B959" s="4">
        <v>4</v>
      </c>
      <c r="C959" s="4">
        <f t="shared" si="31"/>
        <v>33</v>
      </c>
      <c r="D959" s="4">
        <f t="shared" si="29"/>
        <v>4</v>
      </c>
      <c r="E959" s="3">
        <f>Sheet2!$B$5+(Sheet1!C959-1)*Sheet2!$B$3</f>
        <v>483.75900000000115</v>
      </c>
      <c r="F959" s="3">
        <f>Sheet2!$B$6+(Sheet1!D959-1)*Sheet2!$B$4+(B959-1)*Sheet2!$B$7</f>
        <v>196.42899999999997</v>
      </c>
      <c r="G959" s="2">
        <f>E959/Sheet2!$B$1</f>
        <v>0.48240056002297643</v>
      </c>
      <c r="H959" s="2">
        <f>F959/Sheet2!$B$2</f>
        <v>0.87042584304515436</v>
      </c>
    </row>
    <row r="960" spans="1:8" x14ac:dyDescent="0.35">
      <c r="A960" s="4">
        <v>959</v>
      </c>
      <c r="B960" s="4">
        <v>4</v>
      </c>
      <c r="C960" s="4">
        <f t="shared" si="31"/>
        <v>33</v>
      </c>
      <c r="D960" s="4">
        <f t="shared" si="29"/>
        <v>5</v>
      </c>
      <c r="E960" s="3">
        <f>Sheet2!$B$5+(Sheet1!C960-1)*Sheet2!$B$3</f>
        <v>483.75900000000115</v>
      </c>
      <c r="F960" s="3">
        <f>Sheet2!$B$6+(Sheet1!D960-1)*Sheet2!$B$4+(B960-1)*Sheet2!$B$7</f>
        <v>201.24299999999994</v>
      </c>
      <c r="G960" s="2">
        <f>E960/Sheet2!$B$1</f>
        <v>0.48240056002297643</v>
      </c>
      <c r="H960" s="2">
        <f>F960/Sheet2!$B$2</f>
        <v>0.89175787654539795</v>
      </c>
    </row>
    <row r="961" spans="1:8" x14ac:dyDescent="0.35">
      <c r="A961" s="4">
        <v>960</v>
      </c>
      <c r="B961" s="4">
        <v>4</v>
      </c>
      <c r="C961" s="4">
        <f t="shared" si="31"/>
        <v>33</v>
      </c>
      <c r="D961" s="4">
        <f t="shared" si="29"/>
        <v>6</v>
      </c>
      <c r="E961" s="3">
        <f>Sheet2!$B$5+(Sheet1!C961-1)*Sheet2!$B$3</f>
        <v>483.75900000000115</v>
      </c>
      <c r="F961" s="3">
        <f>Sheet2!$B$6+(Sheet1!D961-1)*Sheet2!$B$4+(B961-1)*Sheet2!$B$7</f>
        <v>206.05699999999996</v>
      </c>
      <c r="G961" s="2">
        <f>E961/Sheet2!$B$1</f>
        <v>0.48240056002297643</v>
      </c>
      <c r="H961" s="2">
        <f>F961/Sheet2!$B$2</f>
        <v>0.91308991004564177</v>
      </c>
    </row>
    <row r="962" spans="1:8" x14ac:dyDescent="0.35">
      <c r="A962" s="4">
        <v>961</v>
      </c>
      <c r="B962" s="4">
        <v>4</v>
      </c>
      <c r="C962" s="4">
        <f t="shared" si="31"/>
        <v>34</v>
      </c>
      <c r="D962" s="4">
        <f t="shared" si="29"/>
        <v>1</v>
      </c>
      <c r="E962" s="3">
        <f>Sheet2!$B$5+(Sheet1!C962-1)*Sheet2!$B$3</f>
        <v>496.43300000000113</v>
      </c>
      <c r="F962" s="3">
        <f>Sheet2!$B$6+(Sheet1!D962-1)*Sheet2!$B$4+(B962-1)*Sheet2!$B$7</f>
        <v>181.98699999999997</v>
      </c>
      <c r="G962" s="2">
        <f>E962/Sheet2!$B$1</f>
        <v>0.49503897025974963</v>
      </c>
      <c r="H962" s="2">
        <f>F962/Sheet2!$B$2</f>
        <v>0.80642974254442312</v>
      </c>
    </row>
    <row r="963" spans="1:8" x14ac:dyDescent="0.35">
      <c r="A963" s="4">
        <v>962</v>
      </c>
      <c r="B963" s="4">
        <v>4</v>
      </c>
      <c r="C963" s="4">
        <f t="shared" si="31"/>
        <v>34</v>
      </c>
      <c r="D963" s="4">
        <f t="shared" ref="D963:D1026" si="32">MOD(A963-1,6)+1</f>
        <v>2</v>
      </c>
      <c r="E963" s="3">
        <f>Sheet2!$B$5+(Sheet1!C963-1)*Sheet2!$B$3</f>
        <v>496.43300000000113</v>
      </c>
      <c r="F963" s="3">
        <f>Sheet2!$B$6+(Sheet1!D963-1)*Sheet2!$B$4+(B963-1)*Sheet2!$B$7</f>
        <v>186.80099999999999</v>
      </c>
      <c r="G963" s="2">
        <f>E963/Sheet2!$B$1</f>
        <v>0.49503897025974963</v>
      </c>
      <c r="H963" s="2">
        <f>F963/Sheet2!$B$2</f>
        <v>0.82776177604466694</v>
      </c>
    </row>
    <row r="964" spans="1:8" x14ac:dyDescent="0.35">
      <c r="A964" s="4">
        <v>963</v>
      </c>
      <c r="B964" s="4">
        <v>4</v>
      </c>
      <c r="C964" s="4">
        <f t="shared" si="31"/>
        <v>34</v>
      </c>
      <c r="D964" s="4">
        <f t="shared" si="32"/>
        <v>3</v>
      </c>
      <c r="E964" s="3">
        <f>Sheet2!$B$5+(Sheet1!C964-1)*Sheet2!$B$3</f>
        <v>496.43300000000113</v>
      </c>
      <c r="F964" s="3">
        <f>Sheet2!$B$6+(Sheet1!D964-1)*Sheet2!$B$4+(B964-1)*Sheet2!$B$7</f>
        <v>191.61499999999995</v>
      </c>
      <c r="G964" s="2">
        <f>E964/Sheet2!$B$1</f>
        <v>0.49503897025974963</v>
      </c>
      <c r="H964" s="2">
        <f>F964/Sheet2!$B$2</f>
        <v>0.84909380954491054</v>
      </c>
    </row>
    <row r="965" spans="1:8" x14ac:dyDescent="0.35">
      <c r="A965" s="4">
        <v>964</v>
      </c>
      <c r="B965" s="4">
        <v>4</v>
      </c>
      <c r="C965" s="4">
        <f t="shared" si="31"/>
        <v>34</v>
      </c>
      <c r="D965" s="4">
        <f t="shared" si="32"/>
        <v>4</v>
      </c>
      <c r="E965" s="3">
        <f>Sheet2!$B$5+(Sheet1!C965-1)*Sheet2!$B$3</f>
        <v>496.43300000000113</v>
      </c>
      <c r="F965" s="3">
        <f>Sheet2!$B$6+(Sheet1!D965-1)*Sheet2!$B$4+(B965-1)*Sheet2!$B$7</f>
        <v>196.42899999999997</v>
      </c>
      <c r="G965" s="2">
        <f>E965/Sheet2!$B$1</f>
        <v>0.49503897025974963</v>
      </c>
      <c r="H965" s="2">
        <f>F965/Sheet2!$B$2</f>
        <v>0.87042584304515436</v>
      </c>
    </row>
    <row r="966" spans="1:8" x14ac:dyDescent="0.35">
      <c r="A966" s="4">
        <v>965</v>
      </c>
      <c r="B966" s="4">
        <v>4</v>
      </c>
      <c r="C966" s="4">
        <f t="shared" si="31"/>
        <v>34</v>
      </c>
      <c r="D966" s="4">
        <f t="shared" si="32"/>
        <v>5</v>
      </c>
      <c r="E966" s="3">
        <f>Sheet2!$B$5+(Sheet1!C966-1)*Sheet2!$B$3</f>
        <v>496.43300000000113</v>
      </c>
      <c r="F966" s="3">
        <f>Sheet2!$B$6+(Sheet1!D966-1)*Sheet2!$B$4+(B966-1)*Sheet2!$B$7</f>
        <v>201.24299999999994</v>
      </c>
      <c r="G966" s="2">
        <f>E966/Sheet2!$B$1</f>
        <v>0.49503897025974963</v>
      </c>
      <c r="H966" s="2">
        <f>F966/Sheet2!$B$2</f>
        <v>0.89175787654539795</v>
      </c>
    </row>
    <row r="967" spans="1:8" x14ac:dyDescent="0.35">
      <c r="A967" s="4">
        <v>966</v>
      </c>
      <c r="B967" s="4">
        <v>4</v>
      </c>
      <c r="C967" s="4">
        <f t="shared" si="31"/>
        <v>34</v>
      </c>
      <c r="D967" s="4">
        <f t="shared" si="32"/>
        <v>6</v>
      </c>
      <c r="E967" s="3">
        <f>Sheet2!$B$5+(Sheet1!C967-1)*Sheet2!$B$3</f>
        <v>496.43300000000113</v>
      </c>
      <c r="F967" s="3">
        <f>Sheet2!$B$6+(Sheet1!D967-1)*Sheet2!$B$4+(B967-1)*Sheet2!$B$7</f>
        <v>206.05699999999996</v>
      </c>
      <c r="G967" s="2">
        <f>E967/Sheet2!$B$1</f>
        <v>0.49503897025974963</v>
      </c>
      <c r="H967" s="2">
        <f>F967/Sheet2!$B$2</f>
        <v>0.91308991004564177</v>
      </c>
    </row>
    <row r="968" spans="1:8" x14ac:dyDescent="0.35">
      <c r="A968" s="4">
        <v>967</v>
      </c>
      <c r="B968" s="4">
        <v>4</v>
      </c>
      <c r="C968" s="4">
        <f t="shared" si="31"/>
        <v>35</v>
      </c>
      <c r="D968" s="4">
        <f t="shared" si="32"/>
        <v>1</v>
      </c>
      <c r="E968" s="3">
        <f>Sheet2!$B$5+(Sheet1!C968-1)*Sheet2!$B$3</f>
        <v>509.10700000000122</v>
      </c>
      <c r="F968" s="3">
        <f>Sheet2!$B$6+(Sheet1!D968-1)*Sheet2!$B$4+(B968-1)*Sheet2!$B$7</f>
        <v>181.98699999999997</v>
      </c>
      <c r="G968" s="2">
        <f>E968/Sheet2!$B$1</f>
        <v>0.507677380496523</v>
      </c>
      <c r="H968" s="2">
        <f>F968/Sheet2!$B$2</f>
        <v>0.80642974254442312</v>
      </c>
    </row>
    <row r="969" spans="1:8" x14ac:dyDescent="0.35">
      <c r="A969" s="4">
        <v>968</v>
      </c>
      <c r="B969" s="4">
        <v>4</v>
      </c>
      <c r="C969" s="4">
        <f t="shared" si="31"/>
        <v>35</v>
      </c>
      <c r="D969" s="4">
        <f t="shared" si="32"/>
        <v>2</v>
      </c>
      <c r="E969" s="3">
        <f>Sheet2!$B$5+(Sheet1!C969-1)*Sheet2!$B$3</f>
        <v>509.10700000000122</v>
      </c>
      <c r="F969" s="3">
        <f>Sheet2!$B$6+(Sheet1!D969-1)*Sheet2!$B$4+(B969-1)*Sheet2!$B$7</f>
        <v>186.80099999999999</v>
      </c>
      <c r="G969" s="2">
        <f>E969/Sheet2!$B$1</f>
        <v>0.507677380496523</v>
      </c>
      <c r="H969" s="2">
        <f>F969/Sheet2!$B$2</f>
        <v>0.82776177604466694</v>
      </c>
    </row>
    <row r="970" spans="1:8" x14ac:dyDescent="0.35">
      <c r="A970" s="4">
        <v>969</v>
      </c>
      <c r="B970" s="4">
        <v>4</v>
      </c>
      <c r="C970" s="4">
        <f t="shared" si="31"/>
        <v>35</v>
      </c>
      <c r="D970" s="4">
        <f t="shared" si="32"/>
        <v>3</v>
      </c>
      <c r="E970" s="3">
        <f>Sheet2!$B$5+(Sheet1!C970-1)*Sheet2!$B$3</f>
        <v>509.10700000000122</v>
      </c>
      <c r="F970" s="3">
        <f>Sheet2!$B$6+(Sheet1!D970-1)*Sheet2!$B$4+(B970-1)*Sheet2!$B$7</f>
        <v>191.61499999999995</v>
      </c>
      <c r="G970" s="2">
        <f>E970/Sheet2!$B$1</f>
        <v>0.507677380496523</v>
      </c>
      <c r="H970" s="2">
        <f>F970/Sheet2!$B$2</f>
        <v>0.84909380954491054</v>
      </c>
    </row>
    <row r="971" spans="1:8" x14ac:dyDescent="0.35">
      <c r="A971" s="4">
        <v>970</v>
      </c>
      <c r="B971" s="4">
        <v>4</v>
      </c>
      <c r="C971" s="4">
        <f t="shared" si="31"/>
        <v>35</v>
      </c>
      <c r="D971" s="4">
        <f t="shared" si="32"/>
        <v>4</v>
      </c>
      <c r="E971" s="3">
        <f>Sheet2!$B$5+(Sheet1!C971-1)*Sheet2!$B$3</f>
        <v>509.10700000000122</v>
      </c>
      <c r="F971" s="3">
        <f>Sheet2!$B$6+(Sheet1!D971-1)*Sheet2!$B$4+(B971-1)*Sheet2!$B$7</f>
        <v>196.42899999999997</v>
      </c>
      <c r="G971" s="2">
        <f>E971/Sheet2!$B$1</f>
        <v>0.507677380496523</v>
      </c>
      <c r="H971" s="2">
        <f>F971/Sheet2!$B$2</f>
        <v>0.87042584304515436</v>
      </c>
    </row>
    <row r="972" spans="1:8" x14ac:dyDescent="0.35">
      <c r="A972" s="4">
        <v>971</v>
      </c>
      <c r="B972" s="4">
        <v>4</v>
      </c>
      <c r="C972" s="4">
        <f t="shared" si="31"/>
        <v>35</v>
      </c>
      <c r="D972" s="4">
        <f t="shared" si="32"/>
        <v>5</v>
      </c>
      <c r="E972" s="3">
        <f>Sheet2!$B$5+(Sheet1!C972-1)*Sheet2!$B$3</f>
        <v>509.10700000000122</v>
      </c>
      <c r="F972" s="3">
        <f>Sheet2!$B$6+(Sheet1!D972-1)*Sheet2!$B$4+(B972-1)*Sheet2!$B$7</f>
        <v>201.24299999999994</v>
      </c>
      <c r="G972" s="2">
        <f>E972/Sheet2!$B$1</f>
        <v>0.507677380496523</v>
      </c>
      <c r="H972" s="2">
        <f>F972/Sheet2!$B$2</f>
        <v>0.89175787654539795</v>
      </c>
    </row>
    <row r="973" spans="1:8" x14ac:dyDescent="0.35">
      <c r="A973" s="4">
        <v>972</v>
      </c>
      <c r="B973" s="4">
        <v>4</v>
      </c>
      <c r="C973" s="4">
        <f t="shared" si="31"/>
        <v>35</v>
      </c>
      <c r="D973" s="4">
        <f t="shared" si="32"/>
        <v>6</v>
      </c>
      <c r="E973" s="3">
        <f>Sheet2!$B$5+(Sheet1!C973-1)*Sheet2!$B$3</f>
        <v>509.10700000000122</v>
      </c>
      <c r="F973" s="3">
        <f>Sheet2!$B$6+(Sheet1!D973-1)*Sheet2!$B$4+(B973-1)*Sheet2!$B$7</f>
        <v>206.05699999999996</v>
      </c>
      <c r="G973" s="2">
        <f>E973/Sheet2!$B$1</f>
        <v>0.507677380496523</v>
      </c>
      <c r="H973" s="2">
        <f>F973/Sheet2!$B$2</f>
        <v>0.91308991004564177</v>
      </c>
    </row>
    <row r="974" spans="1:8" x14ac:dyDescent="0.35">
      <c r="A974" s="4">
        <v>973</v>
      </c>
      <c r="B974" s="4">
        <v>4</v>
      </c>
      <c r="C974" s="4">
        <f t="shared" si="31"/>
        <v>36</v>
      </c>
      <c r="D974" s="4">
        <f t="shared" si="32"/>
        <v>1</v>
      </c>
      <c r="E974" s="3">
        <f>Sheet2!$B$5+(Sheet1!C974-1)*Sheet2!$B$3</f>
        <v>521.7810000000012</v>
      </c>
      <c r="F974" s="3">
        <f>Sheet2!$B$6+(Sheet1!D974-1)*Sheet2!$B$4+(B974-1)*Sheet2!$B$7</f>
        <v>181.98699999999997</v>
      </c>
      <c r="G974" s="2">
        <f>E974/Sheet2!$B$1</f>
        <v>0.52031579073329626</v>
      </c>
      <c r="H974" s="2">
        <f>F974/Sheet2!$B$2</f>
        <v>0.80642974254442312</v>
      </c>
    </row>
    <row r="975" spans="1:8" x14ac:dyDescent="0.35">
      <c r="A975" s="4">
        <v>974</v>
      </c>
      <c r="B975" s="4">
        <v>4</v>
      </c>
      <c r="C975" s="4">
        <f t="shared" si="31"/>
        <v>36</v>
      </c>
      <c r="D975" s="4">
        <f t="shared" si="32"/>
        <v>2</v>
      </c>
      <c r="E975" s="3">
        <f>Sheet2!$B$5+(Sheet1!C975-1)*Sheet2!$B$3</f>
        <v>521.7810000000012</v>
      </c>
      <c r="F975" s="3">
        <f>Sheet2!$B$6+(Sheet1!D975-1)*Sheet2!$B$4+(B975-1)*Sheet2!$B$7</f>
        <v>186.80099999999999</v>
      </c>
      <c r="G975" s="2">
        <f>E975/Sheet2!$B$1</f>
        <v>0.52031579073329626</v>
      </c>
      <c r="H975" s="2">
        <f>F975/Sheet2!$B$2</f>
        <v>0.82776177604466694</v>
      </c>
    </row>
    <row r="976" spans="1:8" x14ac:dyDescent="0.35">
      <c r="A976" s="4">
        <v>975</v>
      </c>
      <c r="B976" s="4">
        <v>4</v>
      </c>
      <c r="C976" s="4">
        <f t="shared" si="31"/>
        <v>36</v>
      </c>
      <c r="D976" s="4">
        <f t="shared" si="32"/>
        <v>3</v>
      </c>
      <c r="E976" s="3">
        <f>Sheet2!$B$5+(Sheet1!C976-1)*Sheet2!$B$3</f>
        <v>521.7810000000012</v>
      </c>
      <c r="F976" s="3">
        <f>Sheet2!$B$6+(Sheet1!D976-1)*Sheet2!$B$4+(B976-1)*Sheet2!$B$7</f>
        <v>191.61499999999995</v>
      </c>
      <c r="G976" s="2">
        <f>E976/Sheet2!$B$1</f>
        <v>0.52031579073329626</v>
      </c>
      <c r="H976" s="2">
        <f>F976/Sheet2!$B$2</f>
        <v>0.84909380954491054</v>
      </c>
    </row>
    <row r="977" spans="1:8" x14ac:dyDescent="0.35">
      <c r="A977" s="4">
        <v>976</v>
      </c>
      <c r="B977" s="4">
        <v>4</v>
      </c>
      <c r="C977" s="4">
        <f t="shared" si="31"/>
        <v>36</v>
      </c>
      <c r="D977" s="4">
        <f t="shared" si="32"/>
        <v>4</v>
      </c>
      <c r="E977" s="3">
        <f>Sheet2!$B$5+(Sheet1!C977-1)*Sheet2!$B$3</f>
        <v>521.7810000000012</v>
      </c>
      <c r="F977" s="3">
        <f>Sheet2!$B$6+(Sheet1!D977-1)*Sheet2!$B$4+(B977-1)*Sheet2!$B$7</f>
        <v>196.42899999999997</v>
      </c>
      <c r="G977" s="2">
        <f>E977/Sheet2!$B$1</f>
        <v>0.52031579073329626</v>
      </c>
      <c r="H977" s="2">
        <f>F977/Sheet2!$B$2</f>
        <v>0.87042584304515436</v>
      </c>
    </row>
    <row r="978" spans="1:8" x14ac:dyDescent="0.35">
      <c r="A978" s="4">
        <v>977</v>
      </c>
      <c r="B978" s="4">
        <v>4</v>
      </c>
      <c r="C978" s="4">
        <f t="shared" si="31"/>
        <v>36</v>
      </c>
      <c r="D978" s="4">
        <f t="shared" si="32"/>
        <v>5</v>
      </c>
      <c r="E978" s="3">
        <f>Sheet2!$B$5+(Sheet1!C978-1)*Sheet2!$B$3</f>
        <v>521.7810000000012</v>
      </c>
      <c r="F978" s="3">
        <f>Sheet2!$B$6+(Sheet1!D978-1)*Sheet2!$B$4+(B978-1)*Sheet2!$B$7</f>
        <v>201.24299999999994</v>
      </c>
      <c r="G978" s="2">
        <f>E978/Sheet2!$B$1</f>
        <v>0.52031579073329626</v>
      </c>
      <c r="H978" s="2">
        <f>F978/Sheet2!$B$2</f>
        <v>0.89175787654539795</v>
      </c>
    </row>
    <row r="979" spans="1:8" x14ac:dyDescent="0.35">
      <c r="A979" s="4">
        <v>978</v>
      </c>
      <c r="B979" s="4">
        <v>4</v>
      </c>
      <c r="C979" s="4">
        <f t="shared" si="31"/>
        <v>36</v>
      </c>
      <c r="D979" s="4">
        <f t="shared" si="32"/>
        <v>6</v>
      </c>
      <c r="E979" s="3">
        <f>Sheet2!$B$5+(Sheet1!C979-1)*Sheet2!$B$3</f>
        <v>521.7810000000012</v>
      </c>
      <c r="F979" s="3">
        <f>Sheet2!$B$6+(Sheet1!D979-1)*Sheet2!$B$4+(B979-1)*Sheet2!$B$7</f>
        <v>206.05699999999996</v>
      </c>
      <c r="G979" s="2">
        <f>E979/Sheet2!$B$1</f>
        <v>0.52031579073329626</v>
      </c>
      <c r="H979" s="2">
        <f>F979/Sheet2!$B$2</f>
        <v>0.91308991004564177</v>
      </c>
    </row>
    <row r="980" spans="1:8" x14ac:dyDescent="0.35">
      <c r="A980" s="4">
        <v>979</v>
      </c>
      <c r="B980" s="4">
        <v>4</v>
      </c>
      <c r="C980" s="4">
        <f t="shared" si="31"/>
        <v>37</v>
      </c>
      <c r="D980" s="4">
        <f t="shared" si="32"/>
        <v>1</v>
      </c>
      <c r="E980" s="3">
        <f>Sheet2!$B$5+(Sheet1!C980-1)*Sheet2!$B$3</f>
        <v>534.45500000000129</v>
      </c>
      <c r="F980" s="3">
        <f>Sheet2!$B$6+(Sheet1!D980-1)*Sheet2!$B$4+(B980-1)*Sheet2!$B$7</f>
        <v>181.98699999999997</v>
      </c>
      <c r="G980" s="2">
        <f>E980/Sheet2!$B$1</f>
        <v>0.53295420097006951</v>
      </c>
      <c r="H980" s="2">
        <f>F980/Sheet2!$B$2</f>
        <v>0.80642974254442312</v>
      </c>
    </row>
    <row r="981" spans="1:8" x14ac:dyDescent="0.35">
      <c r="A981" s="4">
        <v>980</v>
      </c>
      <c r="B981" s="4">
        <v>4</v>
      </c>
      <c r="C981" s="4">
        <f t="shared" si="31"/>
        <v>37</v>
      </c>
      <c r="D981" s="4">
        <f t="shared" si="32"/>
        <v>2</v>
      </c>
      <c r="E981" s="3">
        <f>Sheet2!$B$5+(Sheet1!C981-1)*Sheet2!$B$3</f>
        <v>534.45500000000129</v>
      </c>
      <c r="F981" s="3">
        <f>Sheet2!$B$6+(Sheet1!D981-1)*Sheet2!$B$4+(B981-1)*Sheet2!$B$7</f>
        <v>186.80099999999999</v>
      </c>
      <c r="G981" s="2">
        <f>E981/Sheet2!$B$1</f>
        <v>0.53295420097006951</v>
      </c>
      <c r="H981" s="2">
        <f>F981/Sheet2!$B$2</f>
        <v>0.82776177604466694</v>
      </c>
    </row>
    <row r="982" spans="1:8" x14ac:dyDescent="0.35">
      <c r="A982" s="4">
        <v>981</v>
      </c>
      <c r="B982" s="4">
        <v>4</v>
      </c>
      <c r="C982" s="4">
        <f t="shared" si="31"/>
        <v>37</v>
      </c>
      <c r="D982" s="4">
        <f t="shared" si="32"/>
        <v>3</v>
      </c>
      <c r="E982" s="3">
        <f>Sheet2!$B$5+(Sheet1!C982-1)*Sheet2!$B$3</f>
        <v>534.45500000000129</v>
      </c>
      <c r="F982" s="3">
        <f>Sheet2!$B$6+(Sheet1!D982-1)*Sheet2!$B$4+(B982-1)*Sheet2!$B$7</f>
        <v>191.61499999999995</v>
      </c>
      <c r="G982" s="2">
        <f>E982/Sheet2!$B$1</f>
        <v>0.53295420097006951</v>
      </c>
      <c r="H982" s="2">
        <f>F982/Sheet2!$B$2</f>
        <v>0.84909380954491054</v>
      </c>
    </row>
    <row r="983" spans="1:8" x14ac:dyDescent="0.35">
      <c r="A983" s="4">
        <v>982</v>
      </c>
      <c r="B983" s="4">
        <v>4</v>
      </c>
      <c r="C983" s="4">
        <f t="shared" si="31"/>
        <v>37</v>
      </c>
      <c r="D983" s="4">
        <f t="shared" si="32"/>
        <v>4</v>
      </c>
      <c r="E983" s="3">
        <f>Sheet2!$B$5+(Sheet1!C983-1)*Sheet2!$B$3</f>
        <v>534.45500000000129</v>
      </c>
      <c r="F983" s="3">
        <f>Sheet2!$B$6+(Sheet1!D983-1)*Sheet2!$B$4+(B983-1)*Sheet2!$B$7</f>
        <v>196.42899999999997</v>
      </c>
      <c r="G983" s="2">
        <f>E983/Sheet2!$B$1</f>
        <v>0.53295420097006951</v>
      </c>
      <c r="H983" s="2">
        <f>F983/Sheet2!$B$2</f>
        <v>0.87042584304515436</v>
      </c>
    </row>
    <row r="984" spans="1:8" x14ac:dyDescent="0.35">
      <c r="A984" s="4">
        <v>983</v>
      </c>
      <c r="B984" s="4">
        <v>4</v>
      </c>
      <c r="C984" s="4">
        <f t="shared" si="31"/>
        <v>37</v>
      </c>
      <c r="D984" s="4">
        <f t="shared" si="32"/>
        <v>5</v>
      </c>
      <c r="E984" s="3">
        <f>Sheet2!$B$5+(Sheet1!C984-1)*Sheet2!$B$3</f>
        <v>534.45500000000129</v>
      </c>
      <c r="F984" s="3">
        <f>Sheet2!$B$6+(Sheet1!D984-1)*Sheet2!$B$4+(B984-1)*Sheet2!$B$7</f>
        <v>201.24299999999994</v>
      </c>
      <c r="G984" s="2">
        <f>E984/Sheet2!$B$1</f>
        <v>0.53295420097006951</v>
      </c>
      <c r="H984" s="2">
        <f>F984/Sheet2!$B$2</f>
        <v>0.89175787654539795</v>
      </c>
    </row>
    <row r="985" spans="1:8" x14ac:dyDescent="0.35">
      <c r="A985" s="4">
        <v>984</v>
      </c>
      <c r="B985" s="4">
        <v>4</v>
      </c>
      <c r="C985" s="4">
        <f t="shared" si="31"/>
        <v>37</v>
      </c>
      <c r="D985" s="4">
        <f t="shared" si="32"/>
        <v>6</v>
      </c>
      <c r="E985" s="3">
        <f>Sheet2!$B$5+(Sheet1!C985-1)*Sheet2!$B$3</f>
        <v>534.45500000000129</v>
      </c>
      <c r="F985" s="3">
        <f>Sheet2!$B$6+(Sheet1!D985-1)*Sheet2!$B$4+(B985-1)*Sheet2!$B$7</f>
        <v>206.05699999999996</v>
      </c>
      <c r="G985" s="2">
        <f>E985/Sheet2!$B$1</f>
        <v>0.53295420097006951</v>
      </c>
      <c r="H985" s="2">
        <f>F985/Sheet2!$B$2</f>
        <v>0.91308991004564177</v>
      </c>
    </row>
    <row r="986" spans="1:8" x14ac:dyDescent="0.35">
      <c r="A986" s="4">
        <v>985</v>
      </c>
      <c r="B986" s="4">
        <v>4</v>
      </c>
      <c r="C986" s="4">
        <f t="shared" si="31"/>
        <v>38</v>
      </c>
      <c r="D986" s="4">
        <f t="shared" si="32"/>
        <v>1</v>
      </c>
      <c r="E986" s="3">
        <f>Sheet2!$B$5+(Sheet1!C986-1)*Sheet2!$B$3</f>
        <v>547.12900000000127</v>
      </c>
      <c r="F986" s="3">
        <f>Sheet2!$B$6+(Sheet1!D986-1)*Sheet2!$B$4+(B986-1)*Sheet2!$B$7</f>
        <v>181.98699999999997</v>
      </c>
      <c r="G986" s="2">
        <f>E986/Sheet2!$B$1</f>
        <v>0.54559261120684277</v>
      </c>
      <c r="H986" s="2">
        <f>F986/Sheet2!$B$2</f>
        <v>0.80642974254442312</v>
      </c>
    </row>
    <row r="987" spans="1:8" x14ac:dyDescent="0.35">
      <c r="A987" s="4">
        <v>986</v>
      </c>
      <c r="B987" s="4">
        <v>4</v>
      </c>
      <c r="C987" s="4">
        <f t="shared" si="31"/>
        <v>38</v>
      </c>
      <c r="D987" s="4">
        <f t="shared" si="32"/>
        <v>2</v>
      </c>
      <c r="E987" s="3">
        <f>Sheet2!$B$5+(Sheet1!C987-1)*Sheet2!$B$3</f>
        <v>547.12900000000127</v>
      </c>
      <c r="F987" s="3">
        <f>Sheet2!$B$6+(Sheet1!D987-1)*Sheet2!$B$4+(B987-1)*Sheet2!$B$7</f>
        <v>186.80099999999999</v>
      </c>
      <c r="G987" s="2">
        <f>E987/Sheet2!$B$1</f>
        <v>0.54559261120684277</v>
      </c>
      <c r="H987" s="2">
        <f>F987/Sheet2!$B$2</f>
        <v>0.82776177604466694</v>
      </c>
    </row>
    <row r="988" spans="1:8" x14ac:dyDescent="0.35">
      <c r="A988" s="4">
        <v>987</v>
      </c>
      <c r="B988" s="4">
        <v>4</v>
      </c>
      <c r="C988" s="4">
        <f t="shared" si="31"/>
        <v>38</v>
      </c>
      <c r="D988" s="4">
        <f t="shared" si="32"/>
        <v>3</v>
      </c>
      <c r="E988" s="3">
        <f>Sheet2!$B$5+(Sheet1!C988-1)*Sheet2!$B$3</f>
        <v>547.12900000000127</v>
      </c>
      <c r="F988" s="3">
        <f>Sheet2!$B$6+(Sheet1!D988-1)*Sheet2!$B$4+(B988-1)*Sheet2!$B$7</f>
        <v>191.61499999999995</v>
      </c>
      <c r="G988" s="2">
        <f>E988/Sheet2!$B$1</f>
        <v>0.54559261120684277</v>
      </c>
      <c r="H988" s="2">
        <f>F988/Sheet2!$B$2</f>
        <v>0.84909380954491054</v>
      </c>
    </row>
    <row r="989" spans="1:8" x14ac:dyDescent="0.35">
      <c r="A989" s="4">
        <v>988</v>
      </c>
      <c r="B989" s="4">
        <v>4</v>
      </c>
      <c r="C989" s="4">
        <f t="shared" si="31"/>
        <v>38</v>
      </c>
      <c r="D989" s="4">
        <f t="shared" si="32"/>
        <v>4</v>
      </c>
      <c r="E989" s="3">
        <f>Sheet2!$B$5+(Sheet1!C989-1)*Sheet2!$B$3</f>
        <v>547.12900000000127</v>
      </c>
      <c r="F989" s="3">
        <f>Sheet2!$B$6+(Sheet1!D989-1)*Sheet2!$B$4+(B989-1)*Sheet2!$B$7</f>
        <v>196.42899999999997</v>
      </c>
      <c r="G989" s="2">
        <f>E989/Sheet2!$B$1</f>
        <v>0.54559261120684277</v>
      </c>
      <c r="H989" s="2">
        <f>F989/Sheet2!$B$2</f>
        <v>0.87042584304515436</v>
      </c>
    </row>
    <row r="990" spans="1:8" x14ac:dyDescent="0.35">
      <c r="A990" s="4">
        <v>989</v>
      </c>
      <c r="B990" s="4">
        <v>4</v>
      </c>
      <c r="C990" s="4">
        <f t="shared" si="31"/>
        <v>38</v>
      </c>
      <c r="D990" s="4">
        <f t="shared" si="32"/>
        <v>5</v>
      </c>
      <c r="E990" s="3">
        <f>Sheet2!$B$5+(Sheet1!C990-1)*Sheet2!$B$3</f>
        <v>547.12900000000127</v>
      </c>
      <c r="F990" s="3">
        <f>Sheet2!$B$6+(Sheet1!D990-1)*Sheet2!$B$4+(B990-1)*Sheet2!$B$7</f>
        <v>201.24299999999994</v>
      </c>
      <c r="G990" s="2">
        <f>E990/Sheet2!$B$1</f>
        <v>0.54559261120684277</v>
      </c>
      <c r="H990" s="2">
        <f>F990/Sheet2!$B$2</f>
        <v>0.89175787654539795</v>
      </c>
    </row>
    <row r="991" spans="1:8" x14ac:dyDescent="0.35">
      <c r="A991" s="4">
        <v>990</v>
      </c>
      <c r="B991" s="4">
        <v>4</v>
      </c>
      <c r="C991" s="4">
        <f t="shared" ref="C991:C1054" si="33">INT((A991-775)/6)+3</f>
        <v>38</v>
      </c>
      <c r="D991" s="4">
        <f t="shared" si="32"/>
        <v>6</v>
      </c>
      <c r="E991" s="3">
        <f>Sheet2!$B$5+(Sheet1!C991-1)*Sheet2!$B$3</f>
        <v>547.12900000000127</v>
      </c>
      <c r="F991" s="3">
        <f>Sheet2!$B$6+(Sheet1!D991-1)*Sheet2!$B$4+(B991-1)*Sheet2!$B$7</f>
        <v>206.05699999999996</v>
      </c>
      <c r="G991" s="2">
        <f>E991/Sheet2!$B$1</f>
        <v>0.54559261120684277</v>
      </c>
      <c r="H991" s="2">
        <f>F991/Sheet2!$B$2</f>
        <v>0.91308991004564177</v>
      </c>
    </row>
    <row r="992" spans="1:8" x14ac:dyDescent="0.35">
      <c r="A992" s="4">
        <v>991</v>
      </c>
      <c r="B992" s="4">
        <v>4</v>
      </c>
      <c r="C992" s="4">
        <f t="shared" si="33"/>
        <v>39</v>
      </c>
      <c r="D992" s="4">
        <f t="shared" si="32"/>
        <v>1</v>
      </c>
      <c r="E992" s="3">
        <f>Sheet2!$B$5+(Sheet1!C992-1)*Sheet2!$B$3</f>
        <v>559.80300000000136</v>
      </c>
      <c r="F992" s="3">
        <f>Sheet2!$B$6+(Sheet1!D992-1)*Sheet2!$B$4+(B992-1)*Sheet2!$B$7</f>
        <v>181.98699999999997</v>
      </c>
      <c r="G992" s="2">
        <f>E992/Sheet2!$B$1</f>
        <v>0.55823102144361614</v>
      </c>
      <c r="H992" s="2">
        <f>F992/Sheet2!$B$2</f>
        <v>0.80642974254442312</v>
      </c>
    </row>
    <row r="993" spans="1:8" x14ac:dyDescent="0.35">
      <c r="A993" s="4">
        <v>992</v>
      </c>
      <c r="B993" s="4">
        <v>4</v>
      </c>
      <c r="C993" s="4">
        <f t="shared" si="33"/>
        <v>39</v>
      </c>
      <c r="D993" s="4">
        <f t="shared" si="32"/>
        <v>2</v>
      </c>
      <c r="E993" s="3">
        <f>Sheet2!$B$5+(Sheet1!C993-1)*Sheet2!$B$3</f>
        <v>559.80300000000136</v>
      </c>
      <c r="F993" s="3">
        <f>Sheet2!$B$6+(Sheet1!D993-1)*Sheet2!$B$4+(B993-1)*Sheet2!$B$7</f>
        <v>186.80099999999999</v>
      </c>
      <c r="G993" s="2">
        <f>E993/Sheet2!$B$1</f>
        <v>0.55823102144361614</v>
      </c>
      <c r="H993" s="2">
        <f>F993/Sheet2!$B$2</f>
        <v>0.82776177604466694</v>
      </c>
    </row>
    <row r="994" spans="1:8" x14ac:dyDescent="0.35">
      <c r="A994" s="4">
        <v>993</v>
      </c>
      <c r="B994" s="4">
        <v>4</v>
      </c>
      <c r="C994" s="4">
        <f t="shared" si="33"/>
        <v>39</v>
      </c>
      <c r="D994" s="4">
        <f t="shared" si="32"/>
        <v>3</v>
      </c>
      <c r="E994" s="3">
        <f>Sheet2!$B$5+(Sheet1!C994-1)*Sheet2!$B$3</f>
        <v>559.80300000000136</v>
      </c>
      <c r="F994" s="3">
        <f>Sheet2!$B$6+(Sheet1!D994-1)*Sheet2!$B$4+(B994-1)*Sheet2!$B$7</f>
        <v>191.61499999999995</v>
      </c>
      <c r="G994" s="2">
        <f>E994/Sheet2!$B$1</f>
        <v>0.55823102144361614</v>
      </c>
      <c r="H994" s="2">
        <f>F994/Sheet2!$B$2</f>
        <v>0.84909380954491054</v>
      </c>
    </row>
    <row r="995" spans="1:8" x14ac:dyDescent="0.35">
      <c r="A995" s="4">
        <v>994</v>
      </c>
      <c r="B995" s="4">
        <v>4</v>
      </c>
      <c r="C995" s="4">
        <f t="shared" si="33"/>
        <v>39</v>
      </c>
      <c r="D995" s="4">
        <f t="shared" si="32"/>
        <v>4</v>
      </c>
      <c r="E995" s="3">
        <f>Sheet2!$B$5+(Sheet1!C995-1)*Sheet2!$B$3</f>
        <v>559.80300000000136</v>
      </c>
      <c r="F995" s="3">
        <f>Sheet2!$B$6+(Sheet1!D995-1)*Sheet2!$B$4+(B995-1)*Sheet2!$B$7</f>
        <v>196.42899999999997</v>
      </c>
      <c r="G995" s="2">
        <f>E995/Sheet2!$B$1</f>
        <v>0.55823102144361614</v>
      </c>
      <c r="H995" s="2">
        <f>F995/Sheet2!$B$2</f>
        <v>0.87042584304515436</v>
      </c>
    </row>
    <row r="996" spans="1:8" x14ac:dyDescent="0.35">
      <c r="A996" s="4">
        <v>995</v>
      </c>
      <c r="B996" s="4">
        <v>4</v>
      </c>
      <c r="C996" s="4">
        <f t="shared" si="33"/>
        <v>39</v>
      </c>
      <c r="D996" s="4">
        <f t="shared" si="32"/>
        <v>5</v>
      </c>
      <c r="E996" s="3">
        <f>Sheet2!$B$5+(Sheet1!C996-1)*Sheet2!$B$3</f>
        <v>559.80300000000136</v>
      </c>
      <c r="F996" s="3">
        <f>Sheet2!$B$6+(Sheet1!D996-1)*Sheet2!$B$4+(B996-1)*Sheet2!$B$7</f>
        <v>201.24299999999994</v>
      </c>
      <c r="G996" s="2">
        <f>E996/Sheet2!$B$1</f>
        <v>0.55823102144361614</v>
      </c>
      <c r="H996" s="2">
        <f>F996/Sheet2!$B$2</f>
        <v>0.89175787654539795</v>
      </c>
    </row>
    <row r="997" spans="1:8" x14ac:dyDescent="0.35">
      <c r="A997" s="4">
        <v>996</v>
      </c>
      <c r="B997" s="4">
        <v>4</v>
      </c>
      <c r="C997" s="4">
        <f t="shared" si="33"/>
        <v>39</v>
      </c>
      <c r="D997" s="4">
        <f t="shared" si="32"/>
        <v>6</v>
      </c>
      <c r="E997" s="3">
        <f>Sheet2!$B$5+(Sheet1!C997-1)*Sheet2!$B$3</f>
        <v>559.80300000000136</v>
      </c>
      <c r="F997" s="3">
        <f>Sheet2!$B$6+(Sheet1!D997-1)*Sheet2!$B$4+(B997-1)*Sheet2!$B$7</f>
        <v>206.05699999999996</v>
      </c>
      <c r="G997" s="2">
        <f>E997/Sheet2!$B$1</f>
        <v>0.55823102144361614</v>
      </c>
      <c r="H997" s="2">
        <f>F997/Sheet2!$B$2</f>
        <v>0.91308991004564177</v>
      </c>
    </row>
    <row r="998" spans="1:8" x14ac:dyDescent="0.35">
      <c r="A998" s="4">
        <v>997</v>
      </c>
      <c r="B998" s="4">
        <v>4</v>
      </c>
      <c r="C998" s="4">
        <f>INT((A998-775)/6)+7</f>
        <v>44</v>
      </c>
      <c r="D998" s="4">
        <f t="shared" si="32"/>
        <v>1</v>
      </c>
      <c r="E998" s="3">
        <f>Sheet2!$B$5+(Sheet1!C998-1)*Sheet2!$B$3</f>
        <v>623.17300000000159</v>
      </c>
      <c r="F998" s="3">
        <f>Sheet2!$B$6+(Sheet1!D998-1)*Sheet2!$B$4+(B998-1)*Sheet2!$B$7</f>
        <v>181.98699999999997</v>
      </c>
      <c r="G998" s="2">
        <f>E998/Sheet2!$B$1</f>
        <v>0.62142307262748253</v>
      </c>
      <c r="H998" s="2">
        <f>F998/Sheet2!$B$2</f>
        <v>0.80642974254442312</v>
      </c>
    </row>
    <row r="999" spans="1:8" x14ac:dyDescent="0.35">
      <c r="A999" s="4">
        <v>998</v>
      </c>
      <c r="B999" s="4">
        <v>4</v>
      </c>
      <c r="C999" s="4">
        <f t="shared" ref="C999:C1062" si="34">INT((A999-775)/6)+7</f>
        <v>44</v>
      </c>
      <c r="D999" s="4">
        <f t="shared" si="32"/>
        <v>2</v>
      </c>
      <c r="E999" s="3">
        <f>Sheet2!$B$5+(Sheet1!C999-1)*Sheet2!$B$3</f>
        <v>623.17300000000159</v>
      </c>
      <c r="F999" s="3">
        <f>Sheet2!$B$6+(Sheet1!D999-1)*Sheet2!$B$4+(B999-1)*Sheet2!$B$7</f>
        <v>186.80099999999999</v>
      </c>
      <c r="G999" s="2">
        <f>E999/Sheet2!$B$1</f>
        <v>0.62142307262748253</v>
      </c>
      <c r="H999" s="2">
        <f>F999/Sheet2!$B$2</f>
        <v>0.82776177604466694</v>
      </c>
    </row>
    <row r="1000" spans="1:8" x14ac:dyDescent="0.35">
      <c r="A1000" s="4">
        <v>999</v>
      </c>
      <c r="B1000" s="4">
        <v>4</v>
      </c>
      <c r="C1000" s="4">
        <f t="shared" si="34"/>
        <v>44</v>
      </c>
      <c r="D1000" s="4">
        <f t="shared" si="32"/>
        <v>3</v>
      </c>
      <c r="E1000" s="3">
        <f>Sheet2!$B$5+(Sheet1!C1000-1)*Sheet2!$B$3</f>
        <v>623.17300000000159</v>
      </c>
      <c r="F1000" s="3">
        <f>Sheet2!$B$6+(Sheet1!D1000-1)*Sheet2!$B$4+(B1000-1)*Sheet2!$B$7</f>
        <v>191.61499999999995</v>
      </c>
      <c r="G1000" s="2">
        <f>E1000/Sheet2!$B$1</f>
        <v>0.62142307262748253</v>
      </c>
      <c r="H1000" s="2">
        <f>F1000/Sheet2!$B$2</f>
        <v>0.84909380954491054</v>
      </c>
    </row>
    <row r="1001" spans="1:8" x14ac:dyDescent="0.35">
      <c r="A1001" s="4">
        <v>1000</v>
      </c>
      <c r="B1001" s="4">
        <v>4</v>
      </c>
      <c r="C1001" s="4">
        <f t="shared" si="34"/>
        <v>44</v>
      </c>
      <c r="D1001" s="4">
        <f t="shared" si="32"/>
        <v>4</v>
      </c>
      <c r="E1001" s="3">
        <f>Sheet2!$B$5+(Sheet1!C1001-1)*Sheet2!$B$3</f>
        <v>623.17300000000159</v>
      </c>
      <c r="F1001" s="3">
        <f>Sheet2!$B$6+(Sheet1!D1001-1)*Sheet2!$B$4+(B1001-1)*Sheet2!$B$7</f>
        <v>196.42899999999997</v>
      </c>
      <c r="G1001" s="2">
        <f>E1001/Sheet2!$B$1</f>
        <v>0.62142307262748253</v>
      </c>
      <c r="H1001" s="2">
        <f>F1001/Sheet2!$B$2</f>
        <v>0.87042584304515436</v>
      </c>
    </row>
    <row r="1002" spans="1:8" x14ac:dyDescent="0.35">
      <c r="A1002" s="4">
        <v>1001</v>
      </c>
      <c r="B1002" s="4">
        <v>4</v>
      </c>
      <c r="C1002" s="4">
        <f t="shared" si="34"/>
        <v>44</v>
      </c>
      <c r="D1002" s="4">
        <f t="shared" si="32"/>
        <v>5</v>
      </c>
      <c r="E1002" s="3">
        <f>Sheet2!$B$5+(Sheet1!C1002-1)*Sheet2!$B$3</f>
        <v>623.17300000000159</v>
      </c>
      <c r="F1002" s="3">
        <f>Sheet2!$B$6+(Sheet1!D1002-1)*Sheet2!$B$4+(B1002-1)*Sheet2!$B$7</f>
        <v>201.24299999999994</v>
      </c>
      <c r="G1002" s="2">
        <f>E1002/Sheet2!$B$1</f>
        <v>0.62142307262748253</v>
      </c>
      <c r="H1002" s="2">
        <f>F1002/Sheet2!$B$2</f>
        <v>0.89175787654539795</v>
      </c>
    </row>
    <row r="1003" spans="1:8" x14ac:dyDescent="0.35">
      <c r="A1003" s="4">
        <v>1002</v>
      </c>
      <c r="B1003" s="4">
        <v>4</v>
      </c>
      <c r="C1003" s="4">
        <f t="shared" si="34"/>
        <v>44</v>
      </c>
      <c r="D1003" s="4">
        <f t="shared" si="32"/>
        <v>6</v>
      </c>
      <c r="E1003" s="3">
        <f>Sheet2!$B$5+(Sheet1!C1003-1)*Sheet2!$B$3</f>
        <v>623.17300000000159</v>
      </c>
      <c r="F1003" s="3">
        <f>Sheet2!$B$6+(Sheet1!D1003-1)*Sheet2!$B$4+(B1003-1)*Sheet2!$B$7</f>
        <v>206.05699999999996</v>
      </c>
      <c r="G1003" s="2">
        <f>E1003/Sheet2!$B$1</f>
        <v>0.62142307262748253</v>
      </c>
      <c r="H1003" s="2">
        <f>F1003/Sheet2!$B$2</f>
        <v>0.91308991004564177</v>
      </c>
    </row>
    <row r="1004" spans="1:8" x14ac:dyDescent="0.35">
      <c r="A1004" s="4">
        <v>1003</v>
      </c>
      <c r="B1004" s="4">
        <v>4</v>
      </c>
      <c r="C1004" s="4">
        <f t="shared" si="34"/>
        <v>45</v>
      </c>
      <c r="D1004" s="4">
        <f t="shared" si="32"/>
        <v>1</v>
      </c>
      <c r="E1004" s="3">
        <f>Sheet2!$B$5+(Sheet1!C1004-1)*Sheet2!$B$3</f>
        <v>635.84700000000157</v>
      </c>
      <c r="F1004" s="3">
        <f>Sheet2!$B$6+(Sheet1!D1004-1)*Sheet2!$B$4+(B1004-1)*Sheet2!$B$7</f>
        <v>181.98699999999997</v>
      </c>
      <c r="G1004" s="2">
        <f>E1004/Sheet2!$B$1</f>
        <v>0.63406148286425579</v>
      </c>
      <c r="H1004" s="2">
        <f>F1004/Sheet2!$B$2</f>
        <v>0.80642974254442312</v>
      </c>
    </row>
    <row r="1005" spans="1:8" x14ac:dyDescent="0.35">
      <c r="A1005" s="4">
        <v>1004</v>
      </c>
      <c r="B1005" s="4">
        <v>4</v>
      </c>
      <c r="C1005" s="4">
        <f t="shared" si="34"/>
        <v>45</v>
      </c>
      <c r="D1005" s="4">
        <f t="shared" si="32"/>
        <v>2</v>
      </c>
      <c r="E1005" s="3">
        <f>Sheet2!$B$5+(Sheet1!C1005-1)*Sheet2!$B$3</f>
        <v>635.84700000000157</v>
      </c>
      <c r="F1005" s="3">
        <f>Sheet2!$B$6+(Sheet1!D1005-1)*Sheet2!$B$4+(B1005-1)*Sheet2!$B$7</f>
        <v>186.80099999999999</v>
      </c>
      <c r="G1005" s="2">
        <f>E1005/Sheet2!$B$1</f>
        <v>0.63406148286425579</v>
      </c>
      <c r="H1005" s="2">
        <f>F1005/Sheet2!$B$2</f>
        <v>0.82776177604466694</v>
      </c>
    </row>
    <row r="1006" spans="1:8" x14ac:dyDescent="0.35">
      <c r="A1006" s="4">
        <v>1005</v>
      </c>
      <c r="B1006" s="4">
        <v>4</v>
      </c>
      <c r="C1006" s="4">
        <f t="shared" si="34"/>
        <v>45</v>
      </c>
      <c r="D1006" s="4">
        <f t="shared" si="32"/>
        <v>3</v>
      </c>
      <c r="E1006" s="3">
        <f>Sheet2!$B$5+(Sheet1!C1006-1)*Sheet2!$B$3</f>
        <v>635.84700000000157</v>
      </c>
      <c r="F1006" s="3">
        <f>Sheet2!$B$6+(Sheet1!D1006-1)*Sheet2!$B$4+(B1006-1)*Sheet2!$B$7</f>
        <v>191.61499999999995</v>
      </c>
      <c r="G1006" s="2">
        <f>E1006/Sheet2!$B$1</f>
        <v>0.63406148286425579</v>
      </c>
      <c r="H1006" s="2">
        <f>F1006/Sheet2!$B$2</f>
        <v>0.84909380954491054</v>
      </c>
    </row>
    <row r="1007" spans="1:8" x14ac:dyDescent="0.35">
      <c r="A1007" s="4">
        <v>1006</v>
      </c>
      <c r="B1007" s="4">
        <v>4</v>
      </c>
      <c r="C1007" s="4">
        <f t="shared" si="34"/>
        <v>45</v>
      </c>
      <c r="D1007" s="4">
        <f t="shared" si="32"/>
        <v>4</v>
      </c>
      <c r="E1007" s="3">
        <f>Sheet2!$B$5+(Sheet1!C1007-1)*Sheet2!$B$3</f>
        <v>635.84700000000157</v>
      </c>
      <c r="F1007" s="3">
        <f>Sheet2!$B$6+(Sheet1!D1007-1)*Sheet2!$B$4+(B1007-1)*Sheet2!$B$7</f>
        <v>196.42899999999997</v>
      </c>
      <c r="G1007" s="2">
        <f>E1007/Sheet2!$B$1</f>
        <v>0.63406148286425579</v>
      </c>
      <c r="H1007" s="2">
        <f>F1007/Sheet2!$B$2</f>
        <v>0.87042584304515436</v>
      </c>
    </row>
    <row r="1008" spans="1:8" x14ac:dyDescent="0.35">
      <c r="A1008" s="4">
        <v>1007</v>
      </c>
      <c r="B1008" s="4">
        <v>4</v>
      </c>
      <c r="C1008" s="4">
        <f t="shared" si="34"/>
        <v>45</v>
      </c>
      <c r="D1008" s="4">
        <f t="shared" si="32"/>
        <v>5</v>
      </c>
      <c r="E1008" s="3">
        <f>Sheet2!$B$5+(Sheet1!C1008-1)*Sheet2!$B$3</f>
        <v>635.84700000000157</v>
      </c>
      <c r="F1008" s="3">
        <f>Sheet2!$B$6+(Sheet1!D1008-1)*Sheet2!$B$4+(B1008-1)*Sheet2!$B$7</f>
        <v>201.24299999999994</v>
      </c>
      <c r="G1008" s="2">
        <f>E1008/Sheet2!$B$1</f>
        <v>0.63406148286425579</v>
      </c>
      <c r="H1008" s="2">
        <f>F1008/Sheet2!$B$2</f>
        <v>0.89175787654539795</v>
      </c>
    </row>
    <row r="1009" spans="1:8" x14ac:dyDescent="0.35">
      <c r="A1009" s="4">
        <v>1008</v>
      </c>
      <c r="B1009" s="4">
        <v>4</v>
      </c>
      <c r="C1009" s="4">
        <f t="shared" si="34"/>
        <v>45</v>
      </c>
      <c r="D1009" s="4">
        <f t="shared" si="32"/>
        <v>6</v>
      </c>
      <c r="E1009" s="3">
        <f>Sheet2!$B$5+(Sheet1!C1009-1)*Sheet2!$B$3</f>
        <v>635.84700000000157</v>
      </c>
      <c r="F1009" s="3">
        <f>Sheet2!$B$6+(Sheet1!D1009-1)*Sheet2!$B$4+(B1009-1)*Sheet2!$B$7</f>
        <v>206.05699999999996</v>
      </c>
      <c r="G1009" s="2">
        <f>E1009/Sheet2!$B$1</f>
        <v>0.63406148286425579</v>
      </c>
      <c r="H1009" s="2">
        <f>F1009/Sheet2!$B$2</f>
        <v>0.91308991004564177</v>
      </c>
    </row>
    <row r="1010" spans="1:8" x14ac:dyDescent="0.35">
      <c r="A1010" s="4">
        <v>1009</v>
      </c>
      <c r="B1010" s="4">
        <v>4</v>
      </c>
      <c r="C1010" s="4">
        <f t="shared" si="34"/>
        <v>46</v>
      </c>
      <c r="D1010" s="4">
        <f t="shared" si="32"/>
        <v>1</v>
      </c>
      <c r="E1010" s="3">
        <f>Sheet2!$B$5+(Sheet1!C1010-1)*Sheet2!$B$3</f>
        <v>648.52100000000155</v>
      </c>
      <c r="F1010" s="3">
        <f>Sheet2!$B$6+(Sheet1!D1010-1)*Sheet2!$B$4+(B1010-1)*Sheet2!$B$7</f>
        <v>181.98699999999997</v>
      </c>
      <c r="G1010" s="2">
        <f>E1010/Sheet2!$B$1</f>
        <v>0.64669989310102904</v>
      </c>
      <c r="H1010" s="2">
        <f>F1010/Sheet2!$B$2</f>
        <v>0.80642974254442312</v>
      </c>
    </row>
    <row r="1011" spans="1:8" x14ac:dyDescent="0.35">
      <c r="A1011" s="4">
        <v>1010</v>
      </c>
      <c r="B1011" s="4">
        <v>4</v>
      </c>
      <c r="C1011" s="4">
        <f t="shared" si="34"/>
        <v>46</v>
      </c>
      <c r="D1011" s="4">
        <f t="shared" si="32"/>
        <v>2</v>
      </c>
      <c r="E1011" s="3">
        <f>Sheet2!$B$5+(Sheet1!C1011-1)*Sheet2!$B$3</f>
        <v>648.52100000000155</v>
      </c>
      <c r="F1011" s="3">
        <f>Sheet2!$B$6+(Sheet1!D1011-1)*Sheet2!$B$4+(B1011-1)*Sheet2!$B$7</f>
        <v>186.80099999999999</v>
      </c>
      <c r="G1011" s="2">
        <f>E1011/Sheet2!$B$1</f>
        <v>0.64669989310102904</v>
      </c>
      <c r="H1011" s="2">
        <f>F1011/Sheet2!$B$2</f>
        <v>0.82776177604466694</v>
      </c>
    </row>
    <row r="1012" spans="1:8" x14ac:dyDescent="0.35">
      <c r="A1012" s="4">
        <v>1011</v>
      </c>
      <c r="B1012" s="4">
        <v>4</v>
      </c>
      <c r="C1012" s="4">
        <f t="shared" si="34"/>
        <v>46</v>
      </c>
      <c r="D1012" s="4">
        <f t="shared" si="32"/>
        <v>3</v>
      </c>
      <c r="E1012" s="3">
        <f>Sheet2!$B$5+(Sheet1!C1012-1)*Sheet2!$B$3</f>
        <v>648.52100000000155</v>
      </c>
      <c r="F1012" s="3">
        <f>Sheet2!$B$6+(Sheet1!D1012-1)*Sheet2!$B$4+(B1012-1)*Sheet2!$B$7</f>
        <v>191.61499999999995</v>
      </c>
      <c r="G1012" s="2">
        <f>E1012/Sheet2!$B$1</f>
        <v>0.64669989310102904</v>
      </c>
      <c r="H1012" s="2">
        <f>F1012/Sheet2!$B$2</f>
        <v>0.84909380954491054</v>
      </c>
    </row>
    <row r="1013" spans="1:8" x14ac:dyDescent="0.35">
      <c r="A1013" s="4">
        <v>1012</v>
      </c>
      <c r="B1013" s="4">
        <v>4</v>
      </c>
      <c r="C1013" s="4">
        <f t="shared" si="34"/>
        <v>46</v>
      </c>
      <c r="D1013" s="4">
        <f t="shared" si="32"/>
        <v>4</v>
      </c>
      <c r="E1013" s="3">
        <f>Sheet2!$B$5+(Sheet1!C1013-1)*Sheet2!$B$3</f>
        <v>648.52100000000155</v>
      </c>
      <c r="F1013" s="3">
        <f>Sheet2!$B$6+(Sheet1!D1013-1)*Sheet2!$B$4+(B1013-1)*Sheet2!$B$7</f>
        <v>196.42899999999997</v>
      </c>
      <c r="G1013" s="2">
        <f>E1013/Sheet2!$B$1</f>
        <v>0.64669989310102904</v>
      </c>
      <c r="H1013" s="2">
        <f>F1013/Sheet2!$B$2</f>
        <v>0.87042584304515436</v>
      </c>
    </row>
    <row r="1014" spans="1:8" x14ac:dyDescent="0.35">
      <c r="A1014" s="4">
        <v>1013</v>
      </c>
      <c r="B1014" s="4">
        <v>4</v>
      </c>
      <c r="C1014" s="4">
        <f t="shared" si="34"/>
        <v>46</v>
      </c>
      <c r="D1014" s="4">
        <f t="shared" si="32"/>
        <v>5</v>
      </c>
      <c r="E1014" s="3">
        <f>Sheet2!$B$5+(Sheet1!C1014-1)*Sheet2!$B$3</f>
        <v>648.52100000000155</v>
      </c>
      <c r="F1014" s="3">
        <f>Sheet2!$B$6+(Sheet1!D1014-1)*Sheet2!$B$4+(B1014-1)*Sheet2!$B$7</f>
        <v>201.24299999999994</v>
      </c>
      <c r="G1014" s="2">
        <f>E1014/Sheet2!$B$1</f>
        <v>0.64669989310102904</v>
      </c>
      <c r="H1014" s="2">
        <f>F1014/Sheet2!$B$2</f>
        <v>0.89175787654539795</v>
      </c>
    </row>
    <row r="1015" spans="1:8" x14ac:dyDescent="0.35">
      <c r="A1015" s="4">
        <v>1014</v>
      </c>
      <c r="B1015" s="4">
        <v>4</v>
      </c>
      <c r="C1015" s="4">
        <f t="shared" si="34"/>
        <v>46</v>
      </c>
      <c r="D1015" s="4">
        <f t="shared" si="32"/>
        <v>6</v>
      </c>
      <c r="E1015" s="3">
        <f>Sheet2!$B$5+(Sheet1!C1015-1)*Sheet2!$B$3</f>
        <v>648.52100000000155</v>
      </c>
      <c r="F1015" s="3">
        <f>Sheet2!$B$6+(Sheet1!D1015-1)*Sheet2!$B$4+(B1015-1)*Sheet2!$B$7</f>
        <v>206.05699999999996</v>
      </c>
      <c r="G1015" s="2">
        <f>E1015/Sheet2!$B$1</f>
        <v>0.64669989310102904</v>
      </c>
      <c r="H1015" s="2">
        <f>F1015/Sheet2!$B$2</f>
        <v>0.91308991004564177</v>
      </c>
    </row>
    <row r="1016" spans="1:8" x14ac:dyDescent="0.35">
      <c r="A1016" s="4">
        <v>1015</v>
      </c>
      <c r="B1016" s="4">
        <v>4</v>
      </c>
      <c r="C1016" s="4">
        <f t="shared" si="34"/>
        <v>47</v>
      </c>
      <c r="D1016" s="4">
        <f t="shared" si="32"/>
        <v>1</v>
      </c>
      <c r="E1016" s="3">
        <f>Sheet2!$B$5+(Sheet1!C1016-1)*Sheet2!$B$3</f>
        <v>661.19500000000164</v>
      </c>
      <c r="F1016" s="3">
        <f>Sheet2!$B$6+(Sheet1!D1016-1)*Sheet2!$B$4+(B1016-1)*Sheet2!$B$7</f>
        <v>181.98699999999997</v>
      </c>
      <c r="G1016" s="2">
        <f>E1016/Sheet2!$B$1</f>
        <v>0.65933830333780241</v>
      </c>
      <c r="H1016" s="2">
        <f>F1016/Sheet2!$B$2</f>
        <v>0.80642974254442312</v>
      </c>
    </row>
    <row r="1017" spans="1:8" x14ac:dyDescent="0.35">
      <c r="A1017" s="4">
        <v>1016</v>
      </c>
      <c r="B1017" s="4">
        <v>4</v>
      </c>
      <c r="C1017" s="4">
        <f t="shared" si="34"/>
        <v>47</v>
      </c>
      <c r="D1017" s="4">
        <f t="shared" si="32"/>
        <v>2</v>
      </c>
      <c r="E1017" s="3">
        <f>Sheet2!$B$5+(Sheet1!C1017-1)*Sheet2!$B$3</f>
        <v>661.19500000000164</v>
      </c>
      <c r="F1017" s="3">
        <f>Sheet2!$B$6+(Sheet1!D1017-1)*Sheet2!$B$4+(B1017-1)*Sheet2!$B$7</f>
        <v>186.80099999999999</v>
      </c>
      <c r="G1017" s="2">
        <f>E1017/Sheet2!$B$1</f>
        <v>0.65933830333780241</v>
      </c>
      <c r="H1017" s="2">
        <f>F1017/Sheet2!$B$2</f>
        <v>0.82776177604466694</v>
      </c>
    </row>
    <row r="1018" spans="1:8" x14ac:dyDescent="0.35">
      <c r="A1018" s="4">
        <v>1017</v>
      </c>
      <c r="B1018" s="4">
        <v>4</v>
      </c>
      <c r="C1018" s="4">
        <f t="shared" si="34"/>
        <v>47</v>
      </c>
      <c r="D1018" s="4">
        <f t="shared" si="32"/>
        <v>3</v>
      </c>
      <c r="E1018" s="3">
        <f>Sheet2!$B$5+(Sheet1!C1018-1)*Sheet2!$B$3</f>
        <v>661.19500000000164</v>
      </c>
      <c r="F1018" s="3">
        <f>Sheet2!$B$6+(Sheet1!D1018-1)*Sheet2!$B$4+(B1018-1)*Sheet2!$B$7</f>
        <v>191.61499999999995</v>
      </c>
      <c r="G1018" s="2">
        <f>E1018/Sheet2!$B$1</f>
        <v>0.65933830333780241</v>
      </c>
      <c r="H1018" s="2">
        <f>F1018/Sheet2!$B$2</f>
        <v>0.84909380954491054</v>
      </c>
    </row>
    <row r="1019" spans="1:8" x14ac:dyDescent="0.35">
      <c r="A1019" s="4">
        <v>1018</v>
      </c>
      <c r="B1019" s="4">
        <v>4</v>
      </c>
      <c r="C1019" s="4">
        <f t="shared" si="34"/>
        <v>47</v>
      </c>
      <c r="D1019" s="4">
        <f t="shared" si="32"/>
        <v>4</v>
      </c>
      <c r="E1019" s="3">
        <f>Sheet2!$B$5+(Sheet1!C1019-1)*Sheet2!$B$3</f>
        <v>661.19500000000164</v>
      </c>
      <c r="F1019" s="3">
        <f>Sheet2!$B$6+(Sheet1!D1019-1)*Sheet2!$B$4+(B1019-1)*Sheet2!$B$7</f>
        <v>196.42899999999997</v>
      </c>
      <c r="G1019" s="2">
        <f>E1019/Sheet2!$B$1</f>
        <v>0.65933830333780241</v>
      </c>
      <c r="H1019" s="2">
        <f>F1019/Sheet2!$B$2</f>
        <v>0.87042584304515436</v>
      </c>
    </row>
    <row r="1020" spans="1:8" x14ac:dyDescent="0.35">
      <c r="A1020" s="4">
        <v>1019</v>
      </c>
      <c r="B1020" s="4">
        <v>4</v>
      </c>
      <c r="C1020" s="4">
        <f t="shared" si="34"/>
        <v>47</v>
      </c>
      <c r="D1020" s="4">
        <f t="shared" si="32"/>
        <v>5</v>
      </c>
      <c r="E1020" s="3">
        <f>Sheet2!$B$5+(Sheet1!C1020-1)*Sheet2!$B$3</f>
        <v>661.19500000000164</v>
      </c>
      <c r="F1020" s="3">
        <f>Sheet2!$B$6+(Sheet1!D1020-1)*Sheet2!$B$4+(B1020-1)*Sheet2!$B$7</f>
        <v>201.24299999999994</v>
      </c>
      <c r="G1020" s="2">
        <f>E1020/Sheet2!$B$1</f>
        <v>0.65933830333780241</v>
      </c>
      <c r="H1020" s="2">
        <f>F1020/Sheet2!$B$2</f>
        <v>0.89175787654539795</v>
      </c>
    </row>
    <row r="1021" spans="1:8" x14ac:dyDescent="0.35">
      <c r="A1021" s="4">
        <v>1020</v>
      </c>
      <c r="B1021" s="4">
        <v>4</v>
      </c>
      <c r="C1021" s="4">
        <f t="shared" si="34"/>
        <v>47</v>
      </c>
      <c r="D1021" s="4">
        <f t="shared" si="32"/>
        <v>6</v>
      </c>
      <c r="E1021" s="3">
        <f>Sheet2!$B$5+(Sheet1!C1021-1)*Sheet2!$B$3</f>
        <v>661.19500000000164</v>
      </c>
      <c r="F1021" s="3">
        <f>Sheet2!$B$6+(Sheet1!D1021-1)*Sheet2!$B$4+(B1021-1)*Sheet2!$B$7</f>
        <v>206.05699999999996</v>
      </c>
      <c r="G1021" s="2">
        <f>E1021/Sheet2!$B$1</f>
        <v>0.65933830333780241</v>
      </c>
      <c r="H1021" s="2">
        <f>F1021/Sheet2!$B$2</f>
        <v>0.91308991004564177</v>
      </c>
    </row>
    <row r="1022" spans="1:8" x14ac:dyDescent="0.35">
      <c r="A1022" s="4">
        <v>1021</v>
      </c>
      <c r="B1022" s="4">
        <v>4</v>
      </c>
      <c r="C1022" s="4">
        <f t="shared" si="34"/>
        <v>48</v>
      </c>
      <c r="D1022" s="4">
        <f t="shared" si="32"/>
        <v>1</v>
      </c>
      <c r="E1022" s="3">
        <f>Sheet2!$B$5+(Sheet1!C1022-1)*Sheet2!$B$3</f>
        <v>673.86900000000173</v>
      </c>
      <c r="F1022" s="3">
        <f>Sheet2!$B$6+(Sheet1!D1022-1)*Sheet2!$B$4+(B1022-1)*Sheet2!$B$7</f>
        <v>181.98699999999997</v>
      </c>
      <c r="G1022" s="2">
        <f>E1022/Sheet2!$B$1</f>
        <v>0.67197671357457567</v>
      </c>
      <c r="H1022" s="2">
        <f>F1022/Sheet2!$B$2</f>
        <v>0.80642974254442312</v>
      </c>
    </row>
    <row r="1023" spans="1:8" x14ac:dyDescent="0.35">
      <c r="A1023" s="4">
        <v>1022</v>
      </c>
      <c r="B1023" s="4">
        <v>4</v>
      </c>
      <c r="C1023" s="4">
        <f t="shared" si="34"/>
        <v>48</v>
      </c>
      <c r="D1023" s="4">
        <f t="shared" si="32"/>
        <v>2</v>
      </c>
      <c r="E1023" s="3">
        <f>Sheet2!$B$5+(Sheet1!C1023-1)*Sheet2!$B$3</f>
        <v>673.86900000000173</v>
      </c>
      <c r="F1023" s="3">
        <f>Sheet2!$B$6+(Sheet1!D1023-1)*Sheet2!$B$4+(B1023-1)*Sheet2!$B$7</f>
        <v>186.80099999999999</v>
      </c>
      <c r="G1023" s="2">
        <f>E1023/Sheet2!$B$1</f>
        <v>0.67197671357457567</v>
      </c>
      <c r="H1023" s="2">
        <f>F1023/Sheet2!$B$2</f>
        <v>0.82776177604466694</v>
      </c>
    </row>
    <row r="1024" spans="1:8" x14ac:dyDescent="0.35">
      <c r="A1024" s="4">
        <v>1023</v>
      </c>
      <c r="B1024" s="4">
        <v>4</v>
      </c>
      <c r="C1024" s="4">
        <f t="shared" si="34"/>
        <v>48</v>
      </c>
      <c r="D1024" s="4">
        <f t="shared" si="32"/>
        <v>3</v>
      </c>
      <c r="E1024" s="3">
        <f>Sheet2!$B$5+(Sheet1!C1024-1)*Sheet2!$B$3</f>
        <v>673.86900000000173</v>
      </c>
      <c r="F1024" s="3">
        <f>Sheet2!$B$6+(Sheet1!D1024-1)*Sheet2!$B$4+(B1024-1)*Sheet2!$B$7</f>
        <v>191.61499999999995</v>
      </c>
      <c r="G1024" s="2">
        <f>E1024/Sheet2!$B$1</f>
        <v>0.67197671357457567</v>
      </c>
      <c r="H1024" s="2">
        <f>F1024/Sheet2!$B$2</f>
        <v>0.84909380954491054</v>
      </c>
    </row>
    <row r="1025" spans="1:8" x14ac:dyDescent="0.35">
      <c r="A1025" s="4">
        <v>1024</v>
      </c>
      <c r="B1025" s="4">
        <v>4</v>
      </c>
      <c r="C1025" s="4">
        <f t="shared" si="34"/>
        <v>48</v>
      </c>
      <c r="D1025" s="4">
        <f t="shared" si="32"/>
        <v>4</v>
      </c>
      <c r="E1025" s="3">
        <f>Sheet2!$B$5+(Sheet1!C1025-1)*Sheet2!$B$3</f>
        <v>673.86900000000173</v>
      </c>
      <c r="F1025" s="3">
        <f>Sheet2!$B$6+(Sheet1!D1025-1)*Sheet2!$B$4+(B1025-1)*Sheet2!$B$7</f>
        <v>196.42899999999997</v>
      </c>
      <c r="G1025" s="2">
        <f>E1025/Sheet2!$B$1</f>
        <v>0.67197671357457567</v>
      </c>
      <c r="H1025" s="2">
        <f>F1025/Sheet2!$B$2</f>
        <v>0.87042584304515436</v>
      </c>
    </row>
    <row r="1026" spans="1:8" x14ac:dyDescent="0.35">
      <c r="A1026" s="4">
        <v>1025</v>
      </c>
      <c r="B1026" s="4">
        <v>4</v>
      </c>
      <c r="C1026" s="4">
        <f t="shared" si="34"/>
        <v>48</v>
      </c>
      <c r="D1026" s="4">
        <f t="shared" si="32"/>
        <v>5</v>
      </c>
      <c r="E1026" s="3">
        <f>Sheet2!$B$5+(Sheet1!C1026-1)*Sheet2!$B$3</f>
        <v>673.86900000000173</v>
      </c>
      <c r="F1026" s="3">
        <f>Sheet2!$B$6+(Sheet1!D1026-1)*Sheet2!$B$4+(B1026-1)*Sheet2!$B$7</f>
        <v>201.24299999999994</v>
      </c>
      <c r="G1026" s="2">
        <f>E1026/Sheet2!$B$1</f>
        <v>0.67197671357457567</v>
      </c>
      <c r="H1026" s="2">
        <f>F1026/Sheet2!$B$2</f>
        <v>0.89175787654539795</v>
      </c>
    </row>
    <row r="1027" spans="1:8" x14ac:dyDescent="0.35">
      <c r="A1027" s="4">
        <v>1026</v>
      </c>
      <c r="B1027" s="4">
        <v>4</v>
      </c>
      <c r="C1027" s="4">
        <f t="shared" si="34"/>
        <v>48</v>
      </c>
      <c r="D1027" s="4">
        <f t="shared" ref="D1027:D1081" si="35">MOD(A1027-1,6)+1</f>
        <v>6</v>
      </c>
      <c r="E1027" s="3">
        <f>Sheet2!$B$5+(Sheet1!C1027-1)*Sheet2!$B$3</f>
        <v>673.86900000000173</v>
      </c>
      <c r="F1027" s="3">
        <f>Sheet2!$B$6+(Sheet1!D1027-1)*Sheet2!$B$4+(B1027-1)*Sheet2!$B$7</f>
        <v>206.05699999999996</v>
      </c>
      <c r="G1027" s="2">
        <f>E1027/Sheet2!$B$1</f>
        <v>0.67197671357457567</v>
      </c>
      <c r="H1027" s="2">
        <f>F1027/Sheet2!$B$2</f>
        <v>0.91308991004564177</v>
      </c>
    </row>
    <row r="1028" spans="1:8" x14ac:dyDescent="0.35">
      <c r="A1028" s="4">
        <v>1027</v>
      </c>
      <c r="B1028" s="4">
        <v>4</v>
      </c>
      <c r="C1028" s="4">
        <f t="shared" si="34"/>
        <v>49</v>
      </c>
      <c r="D1028" s="4">
        <f t="shared" si="35"/>
        <v>1</v>
      </c>
      <c r="E1028" s="3">
        <f>Sheet2!$B$5+(Sheet1!C1028-1)*Sheet2!$B$3</f>
        <v>686.54300000000171</v>
      </c>
      <c r="F1028" s="3">
        <f>Sheet2!$B$6+(Sheet1!D1028-1)*Sheet2!$B$4+(B1028-1)*Sheet2!$B$7</f>
        <v>181.98699999999997</v>
      </c>
      <c r="G1028" s="2">
        <f>E1028/Sheet2!$B$1</f>
        <v>0.68461512381134892</v>
      </c>
      <c r="H1028" s="2">
        <f>F1028/Sheet2!$B$2</f>
        <v>0.80642974254442312</v>
      </c>
    </row>
    <row r="1029" spans="1:8" x14ac:dyDescent="0.35">
      <c r="A1029" s="4">
        <v>1028</v>
      </c>
      <c r="B1029" s="4">
        <v>4</v>
      </c>
      <c r="C1029" s="4">
        <f t="shared" si="34"/>
        <v>49</v>
      </c>
      <c r="D1029" s="4">
        <f t="shared" si="35"/>
        <v>2</v>
      </c>
      <c r="E1029" s="3">
        <f>Sheet2!$B$5+(Sheet1!C1029-1)*Sheet2!$B$3</f>
        <v>686.54300000000171</v>
      </c>
      <c r="F1029" s="3">
        <f>Sheet2!$B$6+(Sheet1!D1029-1)*Sheet2!$B$4+(B1029-1)*Sheet2!$B$7</f>
        <v>186.80099999999999</v>
      </c>
      <c r="G1029" s="2">
        <f>E1029/Sheet2!$B$1</f>
        <v>0.68461512381134892</v>
      </c>
      <c r="H1029" s="2">
        <f>F1029/Sheet2!$B$2</f>
        <v>0.82776177604466694</v>
      </c>
    </row>
    <row r="1030" spans="1:8" x14ac:dyDescent="0.35">
      <c r="A1030" s="4">
        <v>1029</v>
      </c>
      <c r="B1030" s="4">
        <v>4</v>
      </c>
      <c r="C1030" s="4">
        <f t="shared" si="34"/>
        <v>49</v>
      </c>
      <c r="D1030" s="4">
        <f t="shared" si="35"/>
        <v>3</v>
      </c>
      <c r="E1030" s="3">
        <f>Sheet2!$B$5+(Sheet1!C1030-1)*Sheet2!$B$3</f>
        <v>686.54300000000171</v>
      </c>
      <c r="F1030" s="3">
        <f>Sheet2!$B$6+(Sheet1!D1030-1)*Sheet2!$B$4+(B1030-1)*Sheet2!$B$7</f>
        <v>191.61499999999995</v>
      </c>
      <c r="G1030" s="2">
        <f>E1030/Sheet2!$B$1</f>
        <v>0.68461512381134892</v>
      </c>
      <c r="H1030" s="2">
        <f>F1030/Sheet2!$B$2</f>
        <v>0.84909380954491054</v>
      </c>
    </row>
    <row r="1031" spans="1:8" x14ac:dyDescent="0.35">
      <c r="A1031" s="4">
        <v>1030</v>
      </c>
      <c r="B1031" s="4">
        <v>4</v>
      </c>
      <c r="C1031" s="4">
        <f t="shared" si="34"/>
        <v>49</v>
      </c>
      <c r="D1031" s="4">
        <f t="shared" si="35"/>
        <v>4</v>
      </c>
      <c r="E1031" s="3">
        <f>Sheet2!$B$5+(Sheet1!C1031-1)*Sheet2!$B$3</f>
        <v>686.54300000000171</v>
      </c>
      <c r="F1031" s="3">
        <f>Sheet2!$B$6+(Sheet1!D1031-1)*Sheet2!$B$4+(B1031-1)*Sheet2!$B$7</f>
        <v>196.42899999999997</v>
      </c>
      <c r="G1031" s="2">
        <f>E1031/Sheet2!$B$1</f>
        <v>0.68461512381134892</v>
      </c>
      <c r="H1031" s="2">
        <f>F1031/Sheet2!$B$2</f>
        <v>0.87042584304515436</v>
      </c>
    </row>
    <row r="1032" spans="1:8" x14ac:dyDescent="0.35">
      <c r="A1032" s="4">
        <v>1031</v>
      </c>
      <c r="B1032" s="4">
        <v>4</v>
      </c>
      <c r="C1032" s="4">
        <f t="shared" si="34"/>
        <v>49</v>
      </c>
      <c r="D1032" s="4">
        <f t="shared" si="35"/>
        <v>5</v>
      </c>
      <c r="E1032" s="3">
        <f>Sheet2!$B$5+(Sheet1!C1032-1)*Sheet2!$B$3</f>
        <v>686.54300000000171</v>
      </c>
      <c r="F1032" s="3">
        <f>Sheet2!$B$6+(Sheet1!D1032-1)*Sheet2!$B$4+(B1032-1)*Sheet2!$B$7</f>
        <v>201.24299999999994</v>
      </c>
      <c r="G1032" s="2">
        <f>E1032/Sheet2!$B$1</f>
        <v>0.68461512381134892</v>
      </c>
      <c r="H1032" s="2">
        <f>F1032/Sheet2!$B$2</f>
        <v>0.89175787654539795</v>
      </c>
    </row>
    <row r="1033" spans="1:8" x14ac:dyDescent="0.35">
      <c r="A1033" s="4">
        <v>1032</v>
      </c>
      <c r="B1033" s="4">
        <v>4</v>
      </c>
      <c r="C1033" s="4">
        <f t="shared" si="34"/>
        <v>49</v>
      </c>
      <c r="D1033" s="4">
        <f t="shared" si="35"/>
        <v>6</v>
      </c>
      <c r="E1033" s="3">
        <f>Sheet2!$B$5+(Sheet1!C1033-1)*Sheet2!$B$3</f>
        <v>686.54300000000171</v>
      </c>
      <c r="F1033" s="3">
        <f>Sheet2!$B$6+(Sheet1!D1033-1)*Sheet2!$B$4+(B1033-1)*Sheet2!$B$7</f>
        <v>206.05699999999996</v>
      </c>
      <c r="G1033" s="2">
        <f>E1033/Sheet2!$B$1</f>
        <v>0.68461512381134892</v>
      </c>
      <c r="H1033" s="2">
        <f>F1033/Sheet2!$B$2</f>
        <v>0.91308991004564177</v>
      </c>
    </row>
    <row r="1034" spans="1:8" x14ac:dyDescent="0.35">
      <c r="A1034" s="4">
        <v>1033</v>
      </c>
      <c r="B1034" s="4">
        <v>4</v>
      </c>
      <c r="C1034" s="4">
        <f t="shared" si="34"/>
        <v>50</v>
      </c>
      <c r="D1034" s="4">
        <f t="shared" si="35"/>
        <v>1</v>
      </c>
      <c r="E1034" s="3">
        <f>Sheet2!$B$5+(Sheet1!C1034-1)*Sheet2!$B$3</f>
        <v>699.21700000000169</v>
      </c>
      <c r="F1034" s="3">
        <f>Sheet2!$B$6+(Sheet1!D1034-1)*Sheet2!$B$4+(B1034-1)*Sheet2!$B$7</f>
        <v>181.98699999999997</v>
      </c>
      <c r="G1034" s="2">
        <f>E1034/Sheet2!$B$1</f>
        <v>0.69725353404812218</v>
      </c>
      <c r="H1034" s="2">
        <f>F1034/Sheet2!$B$2</f>
        <v>0.80642974254442312</v>
      </c>
    </row>
    <row r="1035" spans="1:8" x14ac:dyDescent="0.35">
      <c r="A1035" s="4">
        <v>1034</v>
      </c>
      <c r="B1035" s="4">
        <v>4</v>
      </c>
      <c r="C1035" s="4">
        <f t="shared" si="34"/>
        <v>50</v>
      </c>
      <c r="D1035" s="4">
        <f t="shared" si="35"/>
        <v>2</v>
      </c>
      <c r="E1035" s="3">
        <f>Sheet2!$B$5+(Sheet1!C1035-1)*Sheet2!$B$3</f>
        <v>699.21700000000169</v>
      </c>
      <c r="F1035" s="3">
        <f>Sheet2!$B$6+(Sheet1!D1035-1)*Sheet2!$B$4+(B1035-1)*Sheet2!$B$7</f>
        <v>186.80099999999999</v>
      </c>
      <c r="G1035" s="2">
        <f>E1035/Sheet2!$B$1</f>
        <v>0.69725353404812218</v>
      </c>
      <c r="H1035" s="2">
        <f>F1035/Sheet2!$B$2</f>
        <v>0.82776177604466694</v>
      </c>
    </row>
    <row r="1036" spans="1:8" x14ac:dyDescent="0.35">
      <c r="A1036" s="4">
        <v>1035</v>
      </c>
      <c r="B1036" s="4">
        <v>4</v>
      </c>
      <c r="C1036" s="4">
        <f t="shared" si="34"/>
        <v>50</v>
      </c>
      <c r="D1036" s="4">
        <f t="shared" si="35"/>
        <v>3</v>
      </c>
      <c r="E1036" s="3">
        <f>Sheet2!$B$5+(Sheet1!C1036-1)*Sheet2!$B$3</f>
        <v>699.21700000000169</v>
      </c>
      <c r="F1036" s="3">
        <f>Sheet2!$B$6+(Sheet1!D1036-1)*Sheet2!$B$4+(B1036-1)*Sheet2!$B$7</f>
        <v>191.61499999999995</v>
      </c>
      <c r="G1036" s="2">
        <f>E1036/Sheet2!$B$1</f>
        <v>0.69725353404812218</v>
      </c>
      <c r="H1036" s="2">
        <f>F1036/Sheet2!$B$2</f>
        <v>0.84909380954491054</v>
      </c>
    </row>
    <row r="1037" spans="1:8" x14ac:dyDescent="0.35">
      <c r="A1037" s="4">
        <v>1036</v>
      </c>
      <c r="B1037" s="4">
        <v>4</v>
      </c>
      <c r="C1037" s="4">
        <f t="shared" si="34"/>
        <v>50</v>
      </c>
      <c r="D1037" s="4">
        <f t="shared" si="35"/>
        <v>4</v>
      </c>
      <c r="E1037" s="3">
        <f>Sheet2!$B$5+(Sheet1!C1037-1)*Sheet2!$B$3</f>
        <v>699.21700000000169</v>
      </c>
      <c r="F1037" s="3">
        <f>Sheet2!$B$6+(Sheet1!D1037-1)*Sheet2!$B$4+(B1037-1)*Sheet2!$B$7</f>
        <v>196.42899999999997</v>
      </c>
      <c r="G1037" s="2">
        <f>E1037/Sheet2!$B$1</f>
        <v>0.69725353404812218</v>
      </c>
      <c r="H1037" s="2">
        <f>F1037/Sheet2!$B$2</f>
        <v>0.87042584304515436</v>
      </c>
    </row>
    <row r="1038" spans="1:8" x14ac:dyDescent="0.35">
      <c r="A1038" s="4">
        <v>1037</v>
      </c>
      <c r="B1038" s="4">
        <v>4</v>
      </c>
      <c r="C1038" s="4">
        <f t="shared" si="34"/>
        <v>50</v>
      </c>
      <c r="D1038" s="4">
        <f t="shared" si="35"/>
        <v>5</v>
      </c>
      <c r="E1038" s="3">
        <f>Sheet2!$B$5+(Sheet1!C1038-1)*Sheet2!$B$3</f>
        <v>699.21700000000169</v>
      </c>
      <c r="F1038" s="3">
        <f>Sheet2!$B$6+(Sheet1!D1038-1)*Sheet2!$B$4+(B1038-1)*Sheet2!$B$7</f>
        <v>201.24299999999994</v>
      </c>
      <c r="G1038" s="2">
        <f>E1038/Sheet2!$B$1</f>
        <v>0.69725353404812218</v>
      </c>
      <c r="H1038" s="2">
        <f>F1038/Sheet2!$B$2</f>
        <v>0.89175787654539795</v>
      </c>
    </row>
    <row r="1039" spans="1:8" x14ac:dyDescent="0.35">
      <c r="A1039" s="4">
        <v>1038</v>
      </c>
      <c r="B1039" s="4">
        <v>4</v>
      </c>
      <c r="C1039" s="4">
        <f t="shared" si="34"/>
        <v>50</v>
      </c>
      <c r="D1039" s="4">
        <f t="shared" si="35"/>
        <v>6</v>
      </c>
      <c r="E1039" s="3">
        <f>Sheet2!$B$5+(Sheet1!C1039-1)*Sheet2!$B$3</f>
        <v>699.21700000000169</v>
      </c>
      <c r="F1039" s="3">
        <f>Sheet2!$B$6+(Sheet1!D1039-1)*Sheet2!$B$4+(B1039-1)*Sheet2!$B$7</f>
        <v>206.05699999999996</v>
      </c>
      <c r="G1039" s="2">
        <f>E1039/Sheet2!$B$1</f>
        <v>0.69725353404812218</v>
      </c>
      <c r="H1039" s="2">
        <f>F1039/Sheet2!$B$2</f>
        <v>0.91308991004564177</v>
      </c>
    </row>
    <row r="1040" spans="1:8" x14ac:dyDescent="0.35">
      <c r="A1040" s="4">
        <v>1039</v>
      </c>
      <c r="B1040" s="4">
        <v>4</v>
      </c>
      <c r="C1040" s="4">
        <f>INT((A1040-775)/6)+8</f>
        <v>52</v>
      </c>
      <c r="D1040" s="4">
        <f t="shared" si="35"/>
        <v>1</v>
      </c>
      <c r="E1040" s="3">
        <f>Sheet2!$B$5+(Sheet1!C1040-1)*Sheet2!$B$3</f>
        <v>724.56500000000187</v>
      </c>
      <c r="F1040" s="3">
        <f>Sheet2!$B$6+(Sheet1!D1040-1)*Sheet2!$B$4+(B1040-1)*Sheet2!$B$7</f>
        <v>181.98699999999997</v>
      </c>
      <c r="G1040" s="2">
        <f>E1040/Sheet2!$B$1</f>
        <v>0.72253035452166881</v>
      </c>
      <c r="H1040" s="2">
        <f>F1040/Sheet2!$B$2</f>
        <v>0.80642974254442312</v>
      </c>
    </row>
    <row r="1041" spans="1:8" x14ac:dyDescent="0.35">
      <c r="A1041" s="4">
        <v>1040</v>
      </c>
      <c r="B1041" s="4">
        <v>4</v>
      </c>
      <c r="C1041" s="4">
        <f t="shared" ref="C1041:C1081" si="36">INT((A1041-775)/6)+8</f>
        <v>52</v>
      </c>
      <c r="D1041" s="4">
        <f t="shared" si="35"/>
        <v>2</v>
      </c>
      <c r="E1041" s="3">
        <f>Sheet2!$B$5+(Sheet1!C1041-1)*Sheet2!$B$3</f>
        <v>724.56500000000187</v>
      </c>
      <c r="F1041" s="3">
        <f>Sheet2!$B$6+(Sheet1!D1041-1)*Sheet2!$B$4+(B1041-1)*Sheet2!$B$7</f>
        <v>186.80099999999999</v>
      </c>
      <c r="G1041" s="2">
        <f>E1041/Sheet2!$B$1</f>
        <v>0.72253035452166881</v>
      </c>
      <c r="H1041" s="2">
        <f>F1041/Sheet2!$B$2</f>
        <v>0.82776177604466694</v>
      </c>
    </row>
    <row r="1042" spans="1:8" x14ac:dyDescent="0.35">
      <c r="A1042" s="4">
        <v>1041</v>
      </c>
      <c r="B1042" s="4">
        <v>4</v>
      </c>
      <c r="C1042" s="4">
        <f t="shared" si="36"/>
        <v>52</v>
      </c>
      <c r="D1042" s="4">
        <f t="shared" si="35"/>
        <v>3</v>
      </c>
      <c r="E1042" s="3">
        <f>Sheet2!$B$5+(Sheet1!C1042-1)*Sheet2!$B$3</f>
        <v>724.56500000000187</v>
      </c>
      <c r="F1042" s="3">
        <f>Sheet2!$B$6+(Sheet1!D1042-1)*Sheet2!$B$4+(B1042-1)*Sheet2!$B$7</f>
        <v>191.61499999999995</v>
      </c>
      <c r="G1042" s="2">
        <f>E1042/Sheet2!$B$1</f>
        <v>0.72253035452166881</v>
      </c>
      <c r="H1042" s="2">
        <f>F1042/Sheet2!$B$2</f>
        <v>0.84909380954491054</v>
      </c>
    </row>
    <row r="1043" spans="1:8" x14ac:dyDescent="0.35">
      <c r="A1043" s="4">
        <v>1042</v>
      </c>
      <c r="B1043" s="4">
        <v>4</v>
      </c>
      <c r="C1043" s="4">
        <f t="shared" si="36"/>
        <v>52</v>
      </c>
      <c r="D1043" s="4">
        <f t="shared" si="35"/>
        <v>4</v>
      </c>
      <c r="E1043" s="3">
        <f>Sheet2!$B$5+(Sheet1!C1043-1)*Sheet2!$B$3</f>
        <v>724.56500000000187</v>
      </c>
      <c r="F1043" s="3">
        <f>Sheet2!$B$6+(Sheet1!D1043-1)*Sheet2!$B$4+(B1043-1)*Sheet2!$B$7</f>
        <v>196.42899999999997</v>
      </c>
      <c r="G1043" s="2">
        <f>E1043/Sheet2!$B$1</f>
        <v>0.72253035452166881</v>
      </c>
      <c r="H1043" s="2">
        <f>F1043/Sheet2!$B$2</f>
        <v>0.87042584304515436</v>
      </c>
    </row>
    <row r="1044" spans="1:8" x14ac:dyDescent="0.35">
      <c r="A1044" s="4">
        <v>1043</v>
      </c>
      <c r="B1044" s="4">
        <v>4</v>
      </c>
      <c r="C1044" s="4">
        <f t="shared" si="36"/>
        <v>52</v>
      </c>
      <c r="D1044" s="4">
        <f t="shared" si="35"/>
        <v>5</v>
      </c>
      <c r="E1044" s="3">
        <f>Sheet2!$B$5+(Sheet1!C1044-1)*Sheet2!$B$3</f>
        <v>724.56500000000187</v>
      </c>
      <c r="F1044" s="3">
        <f>Sheet2!$B$6+(Sheet1!D1044-1)*Sheet2!$B$4+(B1044-1)*Sheet2!$B$7</f>
        <v>201.24299999999994</v>
      </c>
      <c r="G1044" s="2">
        <f>E1044/Sheet2!$B$1</f>
        <v>0.72253035452166881</v>
      </c>
      <c r="H1044" s="2">
        <f>F1044/Sheet2!$B$2</f>
        <v>0.89175787654539795</v>
      </c>
    </row>
    <row r="1045" spans="1:8" x14ac:dyDescent="0.35">
      <c r="A1045" s="4">
        <v>1044</v>
      </c>
      <c r="B1045" s="4">
        <v>4</v>
      </c>
      <c r="C1045" s="4">
        <f t="shared" si="36"/>
        <v>52</v>
      </c>
      <c r="D1045" s="4">
        <f t="shared" si="35"/>
        <v>6</v>
      </c>
      <c r="E1045" s="3">
        <f>Sheet2!$B$5+(Sheet1!C1045-1)*Sheet2!$B$3</f>
        <v>724.56500000000187</v>
      </c>
      <c r="F1045" s="3">
        <f>Sheet2!$B$6+(Sheet1!D1045-1)*Sheet2!$B$4+(B1045-1)*Sheet2!$B$7</f>
        <v>206.05699999999996</v>
      </c>
      <c r="G1045" s="2">
        <f>E1045/Sheet2!$B$1</f>
        <v>0.72253035452166881</v>
      </c>
      <c r="H1045" s="2">
        <f>F1045/Sheet2!$B$2</f>
        <v>0.91308991004564177</v>
      </c>
    </row>
    <row r="1046" spans="1:8" x14ac:dyDescent="0.35">
      <c r="A1046" s="4">
        <v>1045</v>
      </c>
      <c r="B1046" s="4">
        <v>4</v>
      </c>
      <c r="C1046" s="4">
        <f t="shared" si="36"/>
        <v>53</v>
      </c>
      <c r="D1046" s="4">
        <f t="shared" si="35"/>
        <v>1</v>
      </c>
      <c r="E1046" s="3">
        <f>Sheet2!$B$5+(Sheet1!C1046-1)*Sheet2!$B$3</f>
        <v>737.23900000000185</v>
      </c>
      <c r="F1046" s="3">
        <f>Sheet2!$B$6+(Sheet1!D1046-1)*Sheet2!$B$4+(B1046-1)*Sheet2!$B$7</f>
        <v>181.98699999999997</v>
      </c>
      <c r="G1046" s="2">
        <f>E1046/Sheet2!$B$1</f>
        <v>0.73516876475844206</v>
      </c>
      <c r="H1046" s="2">
        <f>F1046/Sheet2!$B$2</f>
        <v>0.80642974254442312</v>
      </c>
    </row>
    <row r="1047" spans="1:8" x14ac:dyDescent="0.35">
      <c r="A1047" s="4">
        <v>1046</v>
      </c>
      <c r="B1047" s="4">
        <v>4</v>
      </c>
      <c r="C1047" s="4">
        <f t="shared" si="36"/>
        <v>53</v>
      </c>
      <c r="D1047" s="4">
        <f t="shared" si="35"/>
        <v>2</v>
      </c>
      <c r="E1047" s="3">
        <f>Sheet2!$B$5+(Sheet1!C1047-1)*Sheet2!$B$3</f>
        <v>737.23900000000185</v>
      </c>
      <c r="F1047" s="3">
        <f>Sheet2!$B$6+(Sheet1!D1047-1)*Sheet2!$B$4+(B1047-1)*Sheet2!$B$7</f>
        <v>186.80099999999999</v>
      </c>
      <c r="G1047" s="2">
        <f>E1047/Sheet2!$B$1</f>
        <v>0.73516876475844206</v>
      </c>
      <c r="H1047" s="2">
        <f>F1047/Sheet2!$B$2</f>
        <v>0.82776177604466694</v>
      </c>
    </row>
    <row r="1048" spans="1:8" x14ac:dyDescent="0.35">
      <c r="A1048" s="4">
        <v>1047</v>
      </c>
      <c r="B1048" s="4">
        <v>4</v>
      </c>
      <c r="C1048" s="4">
        <f t="shared" si="36"/>
        <v>53</v>
      </c>
      <c r="D1048" s="4">
        <f t="shared" si="35"/>
        <v>3</v>
      </c>
      <c r="E1048" s="3">
        <f>Sheet2!$B$5+(Sheet1!C1048-1)*Sheet2!$B$3</f>
        <v>737.23900000000185</v>
      </c>
      <c r="F1048" s="3">
        <f>Sheet2!$B$6+(Sheet1!D1048-1)*Sheet2!$B$4+(B1048-1)*Sheet2!$B$7</f>
        <v>191.61499999999995</v>
      </c>
      <c r="G1048" s="2">
        <f>E1048/Sheet2!$B$1</f>
        <v>0.73516876475844206</v>
      </c>
      <c r="H1048" s="2">
        <f>F1048/Sheet2!$B$2</f>
        <v>0.84909380954491054</v>
      </c>
    </row>
    <row r="1049" spans="1:8" x14ac:dyDescent="0.35">
      <c r="A1049" s="4">
        <v>1048</v>
      </c>
      <c r="B1049" s="4">
        <v>4</v>
      </c>
      <c r="C1049" s="4">
        <f t="shared" si="36"/>
        <v>53</v>
      </c>
      <c r="D1049" s="4">
        <f t="shared" si="35"/>
        <v>4</v>
      </c>
      <c r="E1049" s="3">
        <f>Sheet2!$B$5+(Sheet1!C1049-1)*Sheet2!$B$3</f>
        <v>737.23900000000185</v>
      </c>
      <c r="F1049" s="3">
        <f>Sheet2!$B$6+(Sheet1!D1049-1)*Sheet2!$B$4+(B1049-1)*Sheet2!$B$7</f>
        <v>196.42899999999997</v>
      </c>
      <c r="G1049" s="2">
        <f>E1049/Sheet2!$B$1</f>
        <v>0.73516876475844206</v>
      </c>
      <c r="H1049" s="2">
        <f>F1049/Sheet2!$B$2</f>
        <v>0.87042584304515436</v>
      </c>
    </row>
    <row r="1050" spans="1:8" x14ac:dyDescent="0.35">
      <c r="A1050" s="4">
        <v>1049</v>
      </c>
      <c r="B1050" s="4">
        <v>4</v>
      </c>
      <c r="C1050" s="4">
        <f t="shared" si="36"/>
        <v>53</v>
      </c>
      <c r="D1050" s="4">
        <f t="shared" si="35"/>
        <v>5</v>
      </c>
      <c r="E1050" s="3">
        <f>Sheet2!$B$5+(Sheet1!C1050-1)*Sheet2!$B$3</f>
        <v>737.23900000000185</v>
      </c>
      <c r="F1050" s="3">
        <f>Sheet2!$B$6+(Sheet1!D1050-1)*Sheet2!$B$4+(B1050-1)*Sheet2!$B$7</f>
        <v>201.24299999999994</v>
      </c>
      <c r="G1050" s="2">
        <f>E1050/Sheet2!$B$1</f>
        <v>0.73516876475844206</v>
      </c>
      <c r="H1050" s="2">
        <f>F1050/Sheet2!$B$2</f>
        <v>0.89175787654539795</v>
      </c>
    </row>
    <row r="1051" spans="1:8" x14ac:dyDescent="0.35">
      <c r="A1051" s="4">
        <v>1050</v>
      </c>
      <c r="B1051" s="4">
        <v>4</v>
      </c>
      <c r="C1051" s="4">
        <f t="shared" si="36"/>
        <v>53</v>
      </c>
      <c r="D1051" s="4">
        <f t="shared" si="35"/>
        <v>6</v>
      </c>
      <c r="E1051" s="3">
        <f>Sheet2!$B$5+(Sheet1!C1051-1)*Sheet2!$B$3</f>
        <v>737.23900000000185</v>
      </c>
      <c r="F1051" s="3">
        <f>Sheet2!$B$6+(Sheet1!D1051-1)*Sheet2!$B$4+(B1051-1)*Sheet2!$B$7</f>
        <v>206.05699999999996</v>
      </c>
      <c r="G1051" s="2">
        <f>E1051/Sheet2!$B$1</f>
        <v>0.73516876475844206</v>
      </c>
      <c r="H1051" s="2">
        <f>F1051/Sheet2!$B$2</f>
        <v>0.91308991004564177</v>
      </c>
    </row>
    <row r="1052" spans="1:8" x14ac:dyDescent="0.35">
      <c r="A1052" s="4">
        <v>1051</v>
      </c>
      <c r="B1052" s="4">
        <v>4</v>
      </c>
      <c r="C1052" s="4">
        <f t="shared" si="36"/>
        <v>54</v>
      </c>
      <c r="D1052" s="4">
        <f t="shared" si="35"/>
        <v>1</v>
      </c>
      <c r="E1052" s="3">
        <f>Sheet2!$B$5+(Sheet1!C1052-1)*Sheet2!$B$3</f>
        <v>749.91300000000183</v>
      </c>
      <c r="F1052" s="3">
        <f>Sheet2!$B$6+(Sheet1!D1052-1)*Sheet2!$B$4+(B1052-1)*Sheet2!$B$7</f>
        <v>181.98699999999997</v>
      </c>
      <c r="G1052" s="2">
        <f>E1052/Sheet2!$B$1</f>
        <v>0.74780717499521532</v>
      </c>
      <c r="H1052" s="2">
        <f>F1052/Sheet2!$B$2</f>
        <v>0.80642974254442312</v>
      </c>
    </row>
    <row r="1053" spans="1:8" x14ac:dyDescent="0.35">
      <c r="A1053" s="4">
        <v>1052</v>
      </c>
      <c r="B1053" s="4">
        <v>4</v>
      </c>
      <c r="C1053" s="4">
        <f t="shared" si="36"/>
        <v>54</v>
      </c>
      <c r="D1053" s="4">
        <f t="shared" si="35"/>
        <v>2</v>
      </c>
      <c r="E1053" s="3">
        <f>Sheet2!$B$5+(Sheet1!C1053-1)*Sheet2!$B$3</f>
        <v>749.91300000000183</v>
      </c>
      <c r="F1053" s="3">
        <f>Sheet2!$B$6+(Sheet1!D1053-1)*Sheet2!$B$4+(B1053-1)*Sheet2!$B$7</f>
        <v>186.80099999999999</v>
      </c>
      <c r="G1053" s="2">
        <f>E1053/Sheet2!$B$1</f>
        <v>0.74780717499521532</v>
      </c>
      <c r="H1053" s="2">
        <f>F1053/Sheet2!$B$2</f>
        <v>0.82776177604466694</v>
      </c>
    </row>
    <row r="1054" spans="1:8" x14ac:dyDescent="0.35">
      <c r="A1054" s="4">
        <v>1053</v>
      </c>
      <c r="B1054" s="4">
        <v>4</v>
      </c>
      <c r="C1054" s="4">
        <f t="shared" si="36"/>
        <v>54</v>
      </c>
      <c r="D1054" s="4">
        <f t="shared" si="35"/>
        <v>3</v>
      </c>
      <c r="E1054" s="3">
        <f>Sheet2!$B$5+(Sheet1!C1054-1)*Sheet2!$B$3</f>
        <v>749.91300000000183</v>
      </c>
      <c r="F1054" s="3">
        <f>Sheet2!$B$6+(Sheet1!D1054-1)*Sheet2!$B$4+(B1054-1)*Sheet2!$B$7</f>
        <v>191.61499999999995</v>
      </c>
      <c r="G1054" s="2">
        <f>E1054/Sheet2!$B$1</f>
        <v>0.74780717499521532</v>
      </c>
      <c r="H1054" s="2">
        <f>F1054/Sheet2!$B$2</f>
        <v>0.84909380954491054</v>
      </c>
    </row>
    <row r="1055" spans="1:8" x14ac:dyDescent="0.35">
      <c r="A1055" s="4">
        <v>1054</v>
      </c>
      <c r="B1055" s="4">
        <v>4</v>
      </c>
      <c r="C1055" s="4">
        <f t="shared" si="36"/>
        <v>54</v>
      </c>
      <c r="D1055" s="4">
        <f t="shared" si="35"/>
        <v>4</v>
      </c>
      <c r="E1055" s="3">
        <f>Sheet2!$B$5+(Sheet1!C1055-1)*Sheet2!$B$3</f>
        <v>749.91300000000183</v>
      </c>
      <c r="F1055" s="3">
        <f>Sheet2!$B$6+(Sheet1!D1055-1)*Sheet2!$B$4+(B1055-1)*Sheet2!$B$7</f>
        <v>196.42899999999997</v>
      </c>
      <c r="G1055" s="2">
        <f>E1055/Sheet2!$B$1</f>
        <v>0.74780717499521532</v>
      </c>
      <c r="H1055" s="2">
        <f>F1055/Sheet2!$B$2</f>
        <v>0.87042584304515436</v>
      </c>
    </row>
    <row r="1056" spans="1:8" x14ac:dyDescent="0.35">
      <c r="A1056" s="4">
        <v>1055</v>
      </c>
      <c r="B1056" s="4">
        <v>4</v>
      </c>
      <c r="C1056" s="4">
        <f t="shared" si="36"/>
        <v>54</v>
      </c>
      <c r="D1056" s="4">
        <f t="shared" si="35"/>
        <v>5</v>
      </c>
      <c r="E1056" s="3">
        <f>Sheet2!$B$5+(Sheet1!C1056-1)*Sheet2!$B$3</f>
        <v>749.91300000000183</v>
      </c>
      <c r="F1056" s="3">
        <f>Sheet2!$B$6+(Sheet1!D1056-1)*Sheet2!$B$4+(B1056-1)*Sheet2!$B$7</f>
        <v>201.24299999999994</v>
      </c>
      <c r="G1056" s="2">
        <f>E1056/Sheet2!$B$1</f>
        <v>0.74780717499521532</v>
      </c>
      <c r="H1056" s="2">
        <f>F1056/Sheet2!$B$2</f>
        <v>0.89175787654539795</v>
      </c>
    </row>
    <row r="1057" spans="1:8" x14ac:dyDescent="0.35">
      <c r="A1057" s="4">
        <v>1056</v>
      </c>
      <c r="B1057" s="4">
        <v>4</v>
      </c>
      <c r="C1057" s="4">
        <f t="shared" si="36"/>
        <v>54</v>
      </c>
      <c r="D1057" s="4">
        <f t="shared" si="35"/>
        <v>6</v>
      </c>
      <c r="E1057" s="3">
        <f>Sheet2!$B$5+(Sheet1!C1057-1)*Sheet2!$B$3</f>
        <v>749.91300000000183</v>
      </c>
      <c r="F1057" s="3">
        <f>Sheet2!$B$6+(Sheet1!D1057-1)*Sheet2!$B$4+(B1057-1)*Sheet2!$B$7</f>
        <v>206.05699999999996</v>
      </c>
      <c r="G1057" s="2">
        <f>E1057/Sheet2!$B$1</f>
        <v>0.74780717499521532</v>
      </c>
      <c r="H1057" s="2">
        <f>F1057/Sheet2!$B$2</f>
        <v>0.91308991004564177</v>
      </c>
    </row>
    <row r="1058" spans="1:8" x14ac:dyDescent="0.35">
      <c r="A1058" s="4">
        <v>1057</v>
      </c>
      <c r="B1058" s="4">
        <v>4</v>
      </c>
      <c r="C1058" s="4">
        <f t="shared" si="36"/>
        <v>55</v>
      </c>
      <c r="D1058" s="4">
        <f t="shared" si="35"/>
        <v>1</v>
      </c>
      <c r="E1058" s="3">
        <f>Sheet2!$B$5+(Sheet1!C1058-1)*Sheet2!$B$3</f>
        <v>762.58700000000192</v>
      </c>
      <c r="F1058" s="3">
        <f>Sheet2!$B$6+(Sheet1!D1058-1)*Sheet2!$B$4+(B1058-1)*Sheet2!$B$7</f>
        <v>181.98699999999997</v>
      </c>
      <c r="G1058" s="2">
        <f>E1058/Sheet2!$B$1</f>
        <v>0.76044558523198857</v>
      </c>
      <c r="H1058" s="2">
        <f>F1058/Sheet2!$B$2</f>
        <v>0.80642974254442312</v>
      </c>
    </row>
    <row r="1059" spans="1:8" x14ac:dyDescent="0.35">
      <c r="A1059" s="4">
        <v>1058</v>
      </c>
      <c r="B1059" s="4">
        <v>4</v>
      </c>
      <c r="C1059" s="4">
        <f t="shared" si="36"/>
        <v>55</v>
      </c>
      <c r="D1059" s="4">
        <f t="shared" si="35"/>
        <v>2</v>
      </c>
      <c r="E1059" s="3">
        <f>Sheet2!$B$5+(Sheet1!C1059-1)*Sheet2!$B$3</f>
        <v>762.58700000000192</v>
      </c>
      <c r="F1059" s="3">
        <f>Sheet2!$B$6+(Sheet1!D1059-1)*Sheet2!$B$4+(B1059-1)*Sheet2!$B$7</f>
        <v>186.80099999999999</v>
      </c>
      <c r="G1059" s="2">
        <f>E1059/Sheet2!$B$1</f>
        <v>0.76044558523198857</v>
      </c>
      <c r="H1059" s="2">
        <f>F1059/Sheet2!$B$2</f>
        <v>0.82776177604466694</v>
      </c>
    </row>
    <row r="1060" spans="1:8" x14ac:dyDescent="0.35">
      <c r="A1060" s="4">
        <v>1059</v>
      </c>
      <c r="B1060" s="4">
        <v>4</v>
      </c>
      <c r="C1060" s="4">
        <f t="shared" si="36"/>
        <v>55</v>
      </c>
      <c r="D1060" s="4">
        <f t="shared" si="35"/>
        <v>3</v>
      </c>
      <c r="E1060" s="3">
        <f>Sheet2!$B$5+(Sheet1!C1060-1)*Sheet2!$B$3</f>
        <v>762.58700000000192</v>
      </c>
      <c r="F1060" s="3">
        <f>Sheet2!$B$6+(Sheet1!D1060-1)*Sheet2!$B$4+(B1060-1)*Sheet2!$B$7</f>
        <v>191.61499999999995</v>
      </c>
      <c r="G1060" s="2">
        <f>E1060/Sheet2!$B$1</f>
        <v>0.76044558523198857</v>
      </c>
      <c r="H1060" s="2">
        <f>F1060/Sheet2!$B$2</f>
        <v>0.84909380954491054</v>
      </c>
    </row>
    <row r="1061" spans="1:8" x14ac:dyDescent="0.35">
      <c r="A1061" s="4">
        <v>1060</v>
      </c>
      <c r="B1061" s="4">
        <v>4</v>
      </c>
      <c r="C1061" s="4">
        <f t="shared" si="36"/>
        <v>55</v>
      </c>
      <c r="D1061" s="4">
        <f t="shared" si="35"/>
        <v>4</v>
      </c>
      <c r="E1061" s="3">
        <f>Sheet2!$B$5+(Sheet1!C1061-1)*Sheet2!$B$3</f>
        <v>762.58700000000192</v>
      </c>
      <c r="F1061" s="3">
        <f>Sheet2!$B$6+(Sheet1!D1061-1)*Sheet2!$B$4+(B1061-1)*Sheet2!$B$7</f>
        <v>196.42899999999997</v>
      </c>
      <c r="G1061" s="2">
        <f>E1061/Sheet2!$B$1</f>
        <v>0.76044558523198857</v>
      </c>
      <c r="H1061" s="2">
        <f>F1061/Sheet2!$B$2</f>
        <v>0.87042584304515436</v>
      </c>
    </row>
    <row r="1062" spans="1:8" x14ac:dyDescent="0.35">
      <c r="A1062" s="4">
        <v>1061</v>
      </c>
      <c r="B1062" s="4">
        <v>4</v>
      </c>
      <c r="C1062" s="4">
        <f t="shared" si="36"/>
        <v>55</v>
      </c>
      <c r="D1062" s="4">
        <f t="shared" si="35"/>
        <v>5</v>
      </c>
      <c r="E1062" s="3">
        <f>Sheet2!$B$5+(Sheet1!C1062-1)*Sheet2!$B$3</f>
        <v>762.58700000000192</v>
      </c>
      <c r="F1062" s="3">
        <f>Sheet2!$B$6+(Sheet1!D1062-1)*Sheet2!$B$4+(B1062-1)*Sheet2!$B$7</f>
        <v>201.24299999999994</v>
      </c>
      <c r="G1062" s="2">
        <f>E1062/Sheet2!$B$1</f>
        <v>0.76044558523198857</v>
      </c>
      <c r="H1062" s="2">
        <f>F1062/Sheet2!$B$2</f>
        <v>0.89175787654539795</v>
      </c>
    </row>
    <row r="1063" spans="1:8" x14ac:dyDescent="0.35">
      <c r="A1063" s="4">
        <v>1062</v>
      </c>
      <c r="B1063" s="4">
        <v>4</v>
      </c>
      <c r="C1063" s="4">
        <f t="shared" si="36"/>
        <v>55</v>
      </c>
      <c r="D1063" s="4">
        <f t="shared" si="35"/>
        <v>6</v>
      </c>
      <c r="E1063" s="3">
        <f>Sheet2!$B$5+(Sheet1!C1063-1)*Sheet2!$B$3</f>
        <v>762.58700000000192</v>
      </c>
      <c r="F1063" s="3">
        <f>Sheet2!$B$6+(Sheet1!D1063-1)*Sheet2!$B$4+(B1063-1)*Sheet2!$B$7</f>
        <v>206.05699999999996</v>
      </c>
      <c r="G1063" s="2">
        <f>E1063/Sheet2!$B$1</f>
        <v>0.76044558523198857</v>
      </c>
      <c r="H1063" s="2">
        <f>F1063/Sheet2!$B$2</f>
        <v>0.91308991004564177</v>
      </c>
    </row>
    <row r="1064" spans="1:8" x14ac:dyDescent="0.35">
      <c r="A1064" s="4">
        <v>1063</v>
      </c>
      <c r="B1064" s="4">
        <v>4</v>
      </c>
      <c r="C1064" s="4">
        <f t="shared" si="36"/>
        <v>56</v>
      </c>
      <c r="D1064" s="4">
        <f t="shared" si="35"/>
        <v>1</v>
      </c>
      <c r="E1064" s="3">
        <f>Sheet2!$B$5+(Sheet1!C1064-1)*Sheet2!$B$3</f>
        <v>775.26100000000201</v>
      </c>
      <c r="F1064" s="3">
        <f>Sheet2!$B$6+(Sheet1!D1064-1)*Sheet2!$B$4+(B1064-1)*Sheet2!$B$7</f>
        <v>181.98699999999997</v>
      </c>
      <c r="G1064" s="2">
        <f>E1064/Sheet2!$B$1</f>
        <v>0.77308399546876194</v>
      </c>
      <c r="H1064" s="2">
        <f>F1064/Sheet2!$B$2</f>
        <v>0.80642974254442312</v>
      </c>
    </row>
    <row r="1065" spans="1:8" x14ac:dyDescent="0.35">
      <c r="A1065" s="4">
        <v>1064</v>
      </c>
      <c r="B1065" s="4">
        <v>4</v>
      </c>
      <c r="C1065" s="4">
        <f t="shared" si="36"/>
        <v>56</v>
      </c>
      <c r="D1065" s="4">
        <f t="shared" si="35"/>
        <v>2</v>
      </c>
      <c r="E1065" s="3">
        <f>Sheet2!$B$5+(Sheet1!C1065-1)*Sheet2!$B$3</f>
        <v>775.26100000000201</v>
      </c>
      <c r="F1065" s="3">
        <f>Sheet2!$B$6+(Sheet1!D1065-1)*Sheet2!$B$4+(B1065-1)*Sheet2!$B$7</f>
        <v>186.80099999999999</v>
      </c>
      <c r="G1065" s="2">
        <f>E1065/Sheet2!$B$1</f>
        <v>0.77308399546876194</v>
      </c>
      <c r="H1065" s="2">
        <f>F1065/Sheet2!$B$2</f>
        <v>0.82776177604466694</v>
      </c>
    </row>
    <row r="1066" spans="1:8" x14ac:dyDescent="0.35">
      <c r="A1066" s="4">
        <v>1065</v>
      </c>
      <c r="B1066" s="4">
        <v>4</v>
      </c>
      <c r="C1066" s="4">
        <f t="shared" si="36"/>
        <v>56</v>
      </c>
      <c r="D1066" s="4">
        <f t="shared" si="35"/>
        <v>3</v>
      </c>
      <c r="E1066" s="3">
        <f>Sheet2!$B$5+(Sheet1!C1066-1)*Sheet2!$B$3</f>
        <v>775.26100000000201</v>
      </c>
      <c r="F1066" s="3">
        <f>Sheet2!$B$6+(Sheet1!D1066-1)*Sheet2!$B$4+(B1066-1)*Sheet2!$B$7</f>
        <v>191.61499999999995</v>
      </c>
      <c r="G1066" s="2">
        <f>E1066/Sheet2!$B$1</f>
        <v>0.77308399546876194</v>
      </c>
      <c r="H1066" s="2">
        <f>F1066/Sheet2!$B$2</f>
        <v>0.84909380954491054</v>
      </c>
    </row>
    <row r="1067" spans="1:8" x14ac:dyDescent="0.35">
      <c r="A1067" s="4">
        <v>1066</v>
      </c>
      <c r="B1067" s="4">
        <v>4</v>
      </c>
      <c r="C1067" s="4">
        <f t="shared" si="36"/>
        <v>56</v>
      </c>
      <c r="D1067" s="4">
        <f t="shared" si="35"/>
        <v>4</v>
      </c>
      <c r="E1067" s="3">
        <f>Sheet2!$B$5+(Sheet1!C1067-1)*Sheet2!$B$3</f>
        <v>775.26100000000201</v>
      </c>
      <c r="F1067" s="3">
        <f>Sheet2!$B$6+(Sheet1!D1067-1)*Sheet2!$B$4+(B1067-1)*Sheet2!$B$7</f>
        <v>196.42899999999997</v>
      </c>
      <c r="G1067" s="2">
        <f>E1067/Sheet2!$B$1</f>
        <v>0.77308399546876194</v>
      </c>
      <c r="H1067" s="2">
        <f>F1067/Sheet2!$B$2</f>
        <v>0.87042584304515436</v>
      </c>
    </row>
    <row r="1068" spans="1:8" x14ac:dyDescent="0.35">
      <c r="A1068" s="4">
        <v>1067</v>
      </c>
      <c r="B1068" s="4">
        <v>4</v>
      </c>
      <c r="C1068" s="4">
        <f t="shared" si="36"/>
        <v>56</v>
      </c>
      <c r="D1068" s="4">
        <f t="shared" si="35"/>
        <v>5</v>
      </c>
      <c r="E1068" s="3">
        <f>Sheet2!$B$5+(Sheet1!C1068-1)*Sheet2!$B$3</f>
        <v>775.26100000000201</v>
      </c>
      <c r="F1068" s="3">
        <f>Sheet2!$B$6+(Sheet1!D1068-1)*Sheet2!$B$4+(B1068-1)*Sheet2!$B$7</f>
        <v>201.24299999999994</v>
      </c>
      <c r="G1068" s="2">
        <f>E1068/Sheet2!$B$1</f>
        <v>0.77308399546876194</v>
      </c>
      <c r="H1068" s="2">
        <f>F1068/Sheet2!$B$2</f>
        <v>0.89175787654539795</v>
      </c>
    </row>
    <row r="1069" spans="1:8" x14ac:dyDescent="0.35">
      <c r="A1069" s="4">
        <v>1068</v>
      </c>
      <c r="B1069" s="4">
        <v>4</v>
      </c>
      <c r="C1069" s="4">
        <f t="shared" si="36"/>
        <v>56</v>
      </c>
      <c r="D1069" s="4">
        <f t="shared" si="35"/>
        <v>6</v>
      </c>
      <c r="E1069" s="3">
        <f>Sheet2!$B$5+(Sheet1!C1069-1)*Sheet2!$B$3</f>
        <v>775.26100000000201</v>
      </c>
      <c r="F1069" s="3">
        <f>Sheet2!$B$6+(Sheet1!D1069-1)*Sheet2!$B$4+(B1069-1)*Sheet2!$B$7</f>
        <v>206.05699999999996</v>
      </c>
      <c r="G1069" s="2">
        <f>E1069/Sheet2!$B$1</f>
        <v>0.77308399546876194</v>
      </c>
      <c r="H1069" s="2">
        <f>F1069/Sheet2!$B$2</f>
        <v>0.91308991004564177</v>
      </c>
    </row>
    <row r="1070" spans="1:8" x14ac:dyDescent="0.35">
      <c r="A1070" s="4">
        <v>1069</v>
      </c>
      <c r="B1070" s="4">
        <v>4</v>
      </c>
      <c r="C1070" s="4">
        <f t="shared" si="36"/>
        <v>57</v>
      </c>
      <c r="D1070" s="4">
        <f t="shared" si="35"/>
        <v>1</v>
      </c>
      <c r="E1070" s="3">
        <f>Sheet2!$B$5+(Sheet1!C1070-1)*Sheet2!$B$3</f>
        <v>787.93500000000199</v>
      </c>
      <c r="F1070" s="3">
        <f>Sheet2!$B$6+(Sheet1!D1070-1)*Sheet2!$B$4+(B1070-1)*Sheet2!$B$7</f>
        <v>181.98699999999997</v>
      </c>
      <c r="G1070" s="2">
        <f>E1070/Sheet2!$B$1</f>
        <v>0.7857224057055352</v>
      </c>
      <c r="H1070" s="2">
        <f>F1070/Sheet2!$B$2</f>
        <v>0.80642974254442312</v>
      </c>
    </row>
    <row r="1071" spans="1:8" x14ac:dyDescent="0.35">
      <c r="A1071" s="4">
        <v>1070</v>
      </c>
      <c r="B1071" s="4">
        <v>4</v>
      </c>
      <c r="C1071" s="4">
        <f t="shared" si="36"/>
        <v>57</v>
      </c>
      <c r="D1071" s="4">
        <f t="shared" si="35"/>
        <v>2</v>
      </c>
      <c r="E1071" s="3">
        <f>Sheet2!$B$5+(Sheet1!C1071-1)*Sheet2!$B$3</f>
        <v>787.93500000000199</v>
      </c>
      <c r="F1071" s="3">
        <f>Sheet2!$B$6+(Sheet1!D1071-1)*Sheet2!$B$4+(B1071-1)*Sheet2!$B$7</f>
        <v>186.80099999999999</v>
      </c>
      <c r="G1071" s="2">
        <f>E1071/Sheet2!$B$1</f>
        <v>0.7857224057055352</v>
      </c>
      <c r="H1071" s="2">
        <f>F1071/Sheet2!$B$2</f>
        <v>0.82776177604466694</v>
      </c>
    </row>
    <row r="1072" spans="1:8" x14ac:dyDescent="0.35">
      <c r="A1072" s="4">
        <v>1071</v>
      </c>
      <c r="B1072" s="4">
        <v>4</v>
      </c>
      <c r="C1072" s="4">
        <f t="shared" si="36"/>
        <v>57</v>
      </c>
      <c r="D1072" s="4">
        <f t="shared" si="35"/>
        <v>3</v>
      </c>
      <c r="E1072" s="3">
        <f>Sheet2!$B$5+(Sheet1!C1072-1)*Sheet2!$B$3</f>
        <v>787.93500000000199</v>
      </c>
      <c r="F1072" s="3">
        <f>Sheet2!$B$6+(Sheet1!D1072-1)*Sheet2!$B$4+(B1072-1)*Sheet2!$B$7</f>
        <v>191.61499999999995</v>
      </c>
      <c r="G1072" s="2">
        <f>E1072/Sheet2!$B$1</f>
        <v>0.7857224057055352</v>
      </c>
      <c r="H1072" s="2">
        <f>F1072/Sheet2!$B$2</f>
        <v>0.84909380954491054</v>
      </c>
    </row>
    <row r="1073" spans="1:8" x14ac:dyDescent="0.35">
      <c r="A1073" s="4">
        <v>1072</v>
      </c>
      <c r="B1073" s="4">
        <v>4</v>
      </c>
      <c r="C1073" s="4">
        <f t="shared" si="36"/>
        <v>57</v>
      </c>
      <c r="D1073" s="4">
        <f t="shared" si="35"/>
        <v>4</v>
      </c>
      <c r="E1073" s="3">
        <f>Sheet2!$B$5+(Sheet1!C1073-1)*Sheet2!$B$3</f>
        <v>787.93500000000199</v>
      </c>
      <c r="F1073" s="3">
        <f>Sheet2!$B$6+(Sheet1!D1073-1)*Sheet2!$B$4+(B1073-1)*Sheet2!$B$7</f>
        <v>196.42899999999997</v>
      </c>
      <c r="G1073" s="2">
        <f>E1073/Sheet2!$B$1</f>
        <v>0.7857224057055352</v>
      </c>
      <c r="H1073" s="2">
        <f>F1073/Sheet2!$B$2</f>
        <v>0.87042584304515436</v>
      </c>
    </row>
    <row r="1074" spans="1:8" x14ac:dyDescent="0.35">
      <c r="A1074" s="4">
        <v>1073</v>
      </c>
      <c r="B1074" s="4">
        <v>4</v>
      </c>
      <c r="C1074" s="4">
        <f t="shared" si="36"/>
        <v>57</v>
      </c>
      <c r="D1074" s="4">
        <f t="shared" si="35"/>
        <v>5</v>
      </c>
      <c r="E1074" s="3">
        <f>Sheet2!$B$5+(Sheet1!C1074-1)*Sheet2!$B$3</f>
        <v>787.93500000000199</v>
      </c>
      <c r="F1074" s="3">
        <f>Sheet2!$B$6+(Sheet1!D1074-1)*Sheet2!$B$4+(B1074-1)*Sheet2!$B$7</f>
        <v>201.24299999999994</v>
      </c>
      <c r="G1074" s="2">
        <f>E1074/Sheet2!$B$1</f>
        <v>0.7857224057055352</v>
      </c>
      <c r="H1074" s="2">
        <f>F1074/Sheet2!$B$2</f>
        <v>0.89175787654539795</v>
      </c>
    </row>
    <row r="1075" spans="1:8" x14ac:dyDescent="0.35">
      <c r="A1075" s="4">
        <v>1074</v>
      </c>
      <c r="B1075" s="4">
        <v>4</v>
      </c>
      <c r="C1075" s="4">
        <f t="shared" si="36"/>
        <v>57</v>
      </c>
      <c r="D1075" s="4">
        <f t="shared" si="35"/>
        <v>6</v>
      </c>
      <c r="E1075" s="3">
        <f>Sheet2!$B$5+(Sheet1!C1075-1)*Sheet2!$B$3</f>
        <v>787.93500000000199</v>
      </c>
      <c r="F1075" s="3">
        <f>Sheet2!$B$6+(Sheet1!D1075-1)*Sheet2!$B$4+(B1075-1)*Sheet2!$B$7</f>
        <v>206.05699999999996</v>
      </c>
      <c r="G1075" s="2">
        <f>E1075/Sheet2!$B$1</f>
        <v>0.7857224057055352</v>
      </c>
      <c r="H1075" s="2">
        <f>F1075/Sheet2!$B$2</f>
        <v>0.91308991004564177</v>
      </c>
    </row>
    <row r="1076" spans="1:8" x14ac:dyDescent="0.35">
      <c r="A1076" s="4">
        <v>1075</v>
      </c>
      <c r="B1076" s="4">
        <v>4</v>
      </c>
      <c r="C1076" s="4">
        <f t="shared" si="36"/>
        <v>58</v>
      </c>
      <c r="D1076" s="4">
        <f t="shared" si="35"/>
        <v>1</v>
      </c>
      <c r="E1076" s="3">
        <f>Sheet2!$B$5+(Sheet1!C1076-1)*Sheet2!$B$3</f>
        <v>800.60900000000197</v>
      </c>
      <c r="F1076" s="3">
        <f>Sheet2!$B$6+(Sheet1!D1076-1)*Sheet2!$B$4+(B1076-1)*Sheet2!$B$7</f>
        <v>181.98699999999997</v>
      </c>
      <c r="G1076" s="2">
        <f>E1076/Sheet2!$B$1</f>
        <v>0.79836081594230845</v>
      </c>
      <c r="H1076" s="2">
        <f>F1076/Sheet2!$B$2</f>
        <v>0.80642974254442312</v>
      </c>
    </row>
    <row r="1077" spans="1:8" x14ac:dyDescent="0.35">
      <c r="A1077" s="4">
        <v>1076</v>
      </c>
      <c r="B1077" s="4">
        <v>4</v>
      </c>
      <c r="C1077" s="4">
        <f t="shared" si="36"/>
        <v>58</v>
      </c>
      <c r="D1077" s="4">
        <f t="shared" si="35"/>
        <v>2</v>
      </c>
      <c r="E1077" s="3">
        <f>Sheet2!$B$5+(Sheet1!C1077-1)*Sheet2!$B$3</f>
        <v>800.60900000000197</v>
      </c>
      <c r="F1077" s="3">
        <f>Sheet2!$B$6+(Sheet1!D1077-1)*Sheet2!$B$4+(B1077-1)*Sheet2!$B$7</f>
        <v>186.80099999999999</v>
      </c>
      <c r="G1077" s="2">
        <f>E1077/Sheet2!$B$1</f>
        <v>0.79836081594230845</v>
      </c>
      <c r="H1077" s="2">
        <f>F1077/Sheet2!$B$2</f>
        <v>0.82776177604466694</v>
      </c>
    </row>
    <row r="1078" spans="1:8" x14ac:dyDescent="0.35">
      <c r="A1078" s="4">
        <v>1077</v>
      </c>
      <c r="B1078" s="4">
        <v>4</v>
      </c>
      <c r="C1078" s="4">
        <f t="shared" si="36"/>
        <v>58</v>
      </c>
      <c r="D1078" s="4">
        <f t="shared" si="35"/>
        <v>3</v>
      </c>
      <c r="E1078" s="3">
        <f>Sheet2!$B$5+(Sheet1!C1078-1)*Sheet2!$B$3</f>
        <v>800.60900000000197</v>
      </c>
      <c r="F1078" s="3">
        <f>Sheet2!$B$6+(Sheet1!D1078-1)*Sheet2!$B$4+(B1078-1)*Sheet2!$B$7</f>
        <v>191.61499999999995</v>
      </c>
      <c r="G1078" s="2">
        <f>E1078/Sheet2!$B$1</f>
        <v>0.79836081594230845</v>
      </c>
      <c r="H1078" s="2">
        <f>F1078/Sheet2!$B$2</f>
        <v>0.84909380954491054</v>
      </c>
    </row>
    <row r="1079" spans="1:8" x14ac:dyDescent="0.35">
      <c r="A1079" s="4">
        <v>1078</v>
      </c>
      <c r="B1079" s="4">
        <v>4</v>
      </c>
      <c r="C1079" s="4">
        <f t="shared" si="36"/>
        <v>58</v>
      </c>
      <c r="D1079" s="4">
        <f t="shared" si="35"/>
        <v>4</v>
      </c>
      <c r="E1079" s="3">
        <f>Sheet2!$B$5+(Sheet1!C1079-1)*Sheet2!$B$3</f>
        <v>800.60900000000197</v>
      </c>
      <c r="F1079" s="3">
        <f>Sheet2!$B$6+(Sheet1!D1079-1)*Sheet2!$B$4+(B1079-1)*Sheet2!$B$7</f>
        <v>196.42899999999997</v>
      </c>
      <c r="G1079" s="2">
        <f>E1079/Sheet2!$B$1</f>
        <v>0.79836081594230845</v>
      </c>
      <c r="H1079" s="2">
        <f>F1079/Sheet2!$B$2</f>
        <v>0.87042584304515436</v>
      </c>
    </row>
    <row r="1080" spans="1:8" x14ac:dyDescent="0.35">
      <c r="A1080" s="4">
        <v>1079</v>
      </c>
      <c r="B1080" s="4">
        <v>4</v>
      </c>
      <c r="C1080" s="4">
        <f t="shared" si="36"/>
        <v>58</v>
      </c>
      <c r="D1080" s="4">
        <f t="shared" si="35"/>
        <v>5</v>
      </c>
      <c r="E1080" s="3">
        <f>Sheet2!$B$5+(Sheet1!C1080-1)*Sheet2!$B$3</f>
        <v>800.60900000000197</v>
      </c>
      <c r="F1080" s="3">
        <f>Sheet2!$B$6+(Sheet1!D1080-1)*Sheet2!$B$4+(B1080-1)*Sheet2!$B$7</f>
        <v>201.24299999999994</v>
      </c>
      <c r="G1080" s="2">
        <f>E1080/Sheet2!$B$1</f>
        <v>0.79836081594230845</v>
      </c>
      <c r="H1080" s="2">
        <f>F1080/Sheet2!$B$2</f>
        <v>0.89175787654539795</v>
      </c>
    </row>
    <row r="1081" spans="1:8" x14ac:dyDescent="0.35">
      <c r="A1081" s="4">
        <v>1080</v>
      </c>
      <c r="B1081" s="4">
        <v>4</v>
      </c>
      <c r="C1081" s="4">
        <f t="shared" si="36"/>
        <v>58</v>
      </c>
      <c r="D1081" s="4">
        <f t="shared" si="35"/>
        <v>6</v>
      </c>
      <c r="E1081" s="3">
        <f>Sheet2!$B$5+(Sheet1!C1081-1)*Sheet2!$B$3</f>
        <v>800.60900000000197</v>
      </c>
      <c r="F1081" s="3">
        <f>Sheet2!$B$6+(Sheet1!D1081-1)*Sheet2!$B$4+(B1081-1)*Sheet2!$B$7</f>
        <v>206.05699999999996</v>
      </c>
      <c r="G1081" s="2">
        <f>E1081/Sheet2!$B$1</f>
        <v>0.79836081594230845</v>
      </c>
      <c r="H1081" s="2">
        <f>F1081/Sheet2!$B$2</f>
        <v>0.91308991004564177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A273-125F-4CF5-9DE2-B9F072C1556B}">
  <dimension ref="A1:B8"/>
  <sheetViews>
    <sheetView tabSelected="1" workbookViewId="0">
      <selection activeCell="B8" sqref="B8"/>
    </sheetView>
  </sheetViews>
  <sheetFormatPr defaultRowHeight="14.5" x14ac:dyDescent="0.35"/>
  <cols>
    <col min="1" max="1" width="17" bestFit="1" customWidth="1"/>
  </cols>
  <sheetData>
    <row r="1" spans="1:2" x14ac:dyDescent="0.35">
      <c r="A1" t="s">
        <v>5</v>
      </c>
      <c r="B1">
        <v>1002.816</v>
      </c>
    </row>
    <row r="2" spans="1:2" x14ac:dyDescent="0.35">
      <c r="A2" t="s">
        <v>6</v>
      </c>
      <c r="B2">
        <v>225.67</v>
      </c>
    </row>
    <row r="3" spans="1:2" x14ac:dyDescent="0.35">
      <c r="A3" t="s">
        <v>8</v>
      </c>
      <c r="B3">
        <v>12.674000000000035</v>
      </c>
    </row>
    <row r="4" spans="1:2" x14ac:dyDescent="0.35">
      <c r="A4" t="s">
        <v>11</v>
      </c>
      <c r="B4">
        <v>4.813999999999993</v>
      </c>
    </row>
    <row r="5" spans="1:2" x14ac:dyDescent="0.35">
      <c r="A5" t="s">
        <v>9</v>
      </c>
      <c r="B5">
        <v>78.191000000000003</v>
      </c>
    </row>
    <row r="6" spans="1:2" x14ac:dyDescent="0.35">
      <c r="A6" t="s">
        <v>10</v>
      </c>
      <c r="B6">
        <v>72.394000000000005</v>
      </c>
    </row>
    <row r="7" spans="1:2" x14ac:dyDescent="0.35">
      <c r="A7" t="s">
        <v>14</v>
      </c>
      <c r="B7">
        <v>36.530999999999992</v>
      </c>
    </row>
    <row r="8" spans="1:2" x14ac:dyDescent="0.35">
      <c r="A8" t="s">
        <v>15</v>
      </c>
      <c r="B8">
        <f>B1/B2</f>
        <v>4.4437275668010816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2024-07-27T07:57:13Z</dcterms:created>
  <dcterms:modified xsi:type="dcterms:W3CDTF">2024-07-27T09:03:42Z</dcterms:modified>
</cp:coreProperties>
</file>