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vi\Desktop\Github\twin_shelves_2\src\data\"/>
    </mc:Choice>
  </mc:AlternateContent>
  <xr:revisionPtr revIDLastSave="0" documentId="13_ncr:1_{8E3D4D86-5D24-4C6F-8C51-6A28E1A10132}" xr6:coauthVersionLast="47" xr6:coauthVersionMax="47" xr10:uidLastSave="{00000000-0000-0000-0000-000000000000}"/>
  <bookViews>
    <workbookView xWindow="0" yWindow="0" windowWidth="14400" windowHeight="15750" xr2:uid="{B2B09A5B-CDA6-4ED8-82F1-5DF6C66258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F21" i="1"/>
  <c r="F22" i="1" s="1"/>
  <c r="F23" i="1" s="1"/>
  <c r="F24" i="1" s="1"/>
  <c r="F25" i="1" s="1"/>
  <c r="F26" i="1" s="1"/>
  <c r="F15" i="1"/>
  <c r="G15" i="1" s="1"/>
  <c r="F9" i="1"/>
  <c r="F10" i="1" s="1"/>
  <c r="F11" i="1" s="1"/>
  <c r="F12" i="1" s="1"/>
  <c r="F13" i="1" s="1"/>
  <c r="F3" i="1"/>
  <c r="F4" i="1" s="1"/>
  <c r="F5" i="1" s="1"/>
  <c r="F6" i="1" s="1"/>
  <c r="F7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8" i="1"/>
  <c r="G14" i="1"/>
  <c r="G20" i="1"/>
  <c r="E3" i="1"/>
  <c r="E4" i="1"/>
  <c r="E5" i="1"/>
  <c r="E6" i="1"/>
  <c r="E7" i="1"/>
  <c r="G2" i="1"/>
  <c r="E2" i="1"/>
  <c r="F16" i="1" l="1"/>
  <c r="F17" i="1" s="1"/>
  <c r="F18" i="1" s="1"/>
  <c r="F19" i="1" s="1"/>
  <c r="G9" i="1"/>
  <c r="G3" i="1"/>
  <c r="G21" i="1"/>
  <c r="G22" i="1"/>
  <c r="G16" i="1"/>
  <c r="G10" i="1"/>
  <c r="G4" i="1"/>
  <c r="G23" i="1" l="1"/>
  <c r="G17" i="1"/>
  <c r="G11" i="1"/>
  <c r="G5" i="1"/>
  <c r="G24" i="1" l="1"/>
  <c r="G18" i="1"/>
  <c r="G19" i="1"/>
  <c r="G12" i="1"/>
  <c r="G13" i="1"/>
  <c r="G7" i="1"/>
  <c r="G6" i="1"/>
  <c r="G26" i="1" l="1"/>
  <c r="G25" i="1"/>
</calcChain>
</file>

<file path=xl/sharedStrings.xml><?xml version="1.0" encoding="utf-8"?>
<sst xmlns="http://schemas.openxmlformats.org/spreadsheetml/2006/main" count="64" uniqueCount="64">
  <si>
    <t>topic_1</t>
  </si>
  <si>
    <t>topic_2</t>
  </si>
  <si>
    <t>topic_3</t>
  </si>
  <si>
    <t>topic_4</t>
  </si>
  <si>
    <t>topic_5</t>
  </si>
  <si>
    <t>topic_6</t>
  </si>
  <si>
    <t>topic</t>
  </si>
  <si>
    <t>name</t>
  </si>
  <si>
    <t>width</t>
  </si>
  <si>
    <t>frame_width</t>
  </si>
  <si>
    <t>width_percentage</t>
  </si>
  <si>
    <t>start_x</t>
  </si>
  <si>
    <t>start_x_percentage</t>
  </si>
  <si>
    <t>spacer_width</t>
  </si>
  <si>
    <t>Aerospace Engineering</t>
  </si>
  <si>
    <t>Architecture, Urbansim and Urban Planning</t>
  </si>
  <si>
    <t>Arts and Humanities</t>
  </si>
  <si>
    <t>Biology</t>
  </si>
  <si>
    <t>Building Technology</t>
  </si>
  <si>
    <t>Chemistry</t>
  </si>
  <si>
    <t>https://www.convertcsv.com/csv-to-json.htm</t>
  </si>
  <si>
    <t>Civil Engineering</t>
  </si>
  <si>
    <t>Computer Science</t>
  </si>
  <si>
    <t>Control Engineering</t>
  </si>
  <si>
    <t>Design Engineering</t>
  </si>
  <si>
    <t>Electrical Engineering</t>
  </si>
  <si>
    <t>Energy Supply</t>
  </si>
  <si>
    <t>Environmental and Safety Engineering</t>
  </si>
  <si>
    <t>Geodesy</t>
  </si>
  <si>
    <t>Geosciences</t>
  </si>
  <si>
    <t>Law and Policy Sciences</t>
  </si>
  <si>
    <t>Management Sciences</t>
  </si>
  <si>
    <t>Manufacturing Technology</t>
  </si>
  <si>
    <t>Marine Technology</t>
  </si>
  <si>
    <t>Materials Engineering</t>
  </si>
  <si>
    <t>Mathematics</t>
  </si>
  <si>
    <t>Mechanical Engineering</t>
  </si>
  <si>
    <t>Physics</t>
  </si>
  <si>
    <t>Science General</t>
  </si>
  <si>
    <t>Social Sciences</t>
  </si>
  <si>
    <t>topic_7</t>
  </si>
  <si>
    <t>topic_8</t>
  </si>
  <si>
    <t>topic_9</t>
  </si>
  <si>
    <t>topic_10</t>
  </si>
  <si>
    <t>topic_11</t>
  </si>
  <si>
    <t>topic_12</t>
  </si>
  <si>
    <t>topic_13</t>
  </si>
  <si>
    <t>topic_14</t>
  </si>
  <si>
    <t>topic_15</t>
  </si>
  <si>
    <t>topic_16</t>
  </si>
  <si>
    <t>topic_17</t>
  </si>
  <si>
    <t>topic_18</t>
  </si>
  <si>
    <t>topic_19</t>
  </si>
  <si>
    <t>topic_20</t>
  </si>
  <si>
    <t>topic_21</t>
  </si>
  <si>
    <t>topic_22</t>
  </si>
  <si>
    <t>topic_23</t>
  </si>
  <si>
    <t>topic_24</t>
  </si>
  <si>
    <t>topic_25</t>
  </si>
  <si>
    <t>start_y_percentage</t>
  </si>
  <si>
    <t>tag_height</t>
  </si>
  <si>
    <t>row</t>
  </si>
  <si>
    <t>spacer_height</t>
  </si>
  <si>
    <t>number_of_bars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</si>
</sst>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66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nvertcsv.com/csv-to-jso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4971-4FA9-4194-B007-0AB1C52C1BED}">
  <dimension ref="A1:O30"/>
  <sheetViews>
    <sheetView tabSelected="1" zoomScale="79" workbookViewId="0">
      <selection activeCell="J25" sqref="J25"/>
    </sheetView>
  </sheetViews>
  <sheetFormatPr defaultRowHeight="15" x14ac:dyDescent="0.25"/>
  <cols>
    <col min="1" max="1" width="36.140625" bestFit="1" customWidth="1"/>
    <col min="3" max="3" width="12.85546875" customWidth="1"/>
    <col min="4" max="4" width="10.85546875" customWidth="1"/>
    <col min="5" max="5" width="15.28515625" bestFit="1" customWidth="1"/>
    <col min="7" max="7" width="20.140625" customWidth="1"/>
    <col min="8" max="8" width="3.85546875" style="6" bestFit="1" customWidth="1"/>
    <col min="9" max="9" width="16.42578125" bestFit="1" customWidth="1"/>
    <col min="14" max="14" width="11.5703125" bestFit="1" customWidth="1"/>
  </cols>
  <sheetData>
    <row r="1" spans="1:15" x14ac:dyDescent="0.25">
      <c r="A1" t="s">
        <v>7</v>
      </c>
      <c r="B1" t="s">
        <v>6</v>
      </c>
      <c r="C1" s="1" t="s">
        <v>8</v>
      </c>
      <c r="D1" t="s">
        <v>9</v>
      </c>
      <c r="E1" t="s">
        <v>10</v>
      </c>
      <c r="F1" t="s">
        <v>11</v>
      </c>
      <c r="G1" t="s">
        <v>12</v>
      </c>
      <c r="H1" s="6" t="s">
        <v>61</v>
      </c>
      <c r="I1" t="s">
        <v>59</v>
      </c>
      <c r="J1" t="s">
        <v>63</v>
      </c>
      <c r="N1" t="s">
        <v>60</v>
      </c>
      <c r="O1">
        <v>8.5180000000000007</v>
      </c>
    </row>
    <row r="2" spans="1:15" x14ac:dyDescent="0.25">
      <c r="A2" t="s">
        <v>14</v>
      </c>
      <c r="B2" t="s">
        <v>0</v>
      </c>
      <c r="C2" s="4">
        <v>44.38</v>
      </c>
      <c r="D2" s="1">
        <v>430</v>
      </c>
      <c r="E2" s="3">
        <f t="shared" ref="E2:E26" si="0">C2/D2</f>
        <v>0.1032093023255814</v>
      </c>
      <c r="F2" s="4">
        <v>70.754999999999995</v>
      </c>
      <c r="G2" s="3">
        <f t="shared" ref="G2:G26" si="1">F2/D2</f>
        <v>0.16454651162790696</v>
      </c>
      <c r="H2" s="5">
        <v>1</v>
      </c>
      <c r="I2" s="7">
        <f>(3+(H2-1)*($O$1+$O$3))/(48.732+5)</f>
        <v>5.5832650934266356E-2</v>
      </c>
      <c r="J2">
        <v>2</v>
      </c>
      <c r="N2" t="s">
        <v>13</v>
      </c>
      <c r="O2">
        <v>3.9689999999999999</v>
      </c>
    </row>
    <row r="3" spans="1:15" x14ac:dyDescent="0.25">
      <c r="A3" t="s">
        <v>15</v>
      </c>
      <c r="B3" t="s">
        <v>1</v>
      </c>
      <c r="C3" s="4">
        <v>85.145967060888012</v>
      </c>
      <c r="D3" s="1">
        <v>430</v>
      </c>
      <c r="E3" s="3">
        <f t="shared" si="0"/>
        <v>0.19801387688578606</v>
      </c>
      <c r="F3" s="4">
        <f>F2+C2+$O$2</f>
        <v>119.10399999999998</v>
      </c>
      <c r="G3" s="3">
        <f t="shared" si="1"/>
        <v>0.27698604651162789</v>
      </c>
      <c r="H3" s="5">
        <v>1</v>
      </c>
      <c r="I3" s="7">
        <f t="shared" ref="I3:I26" si="2">(3+(H3-1)*($O$1+$O$3))/(48.732+5)</f>
        <v>5.5832650934266356E-2</v>
      </c>
      <c r="J3">
        <v>6</v>
      </c>
      <c r="N3" t="s">
        <v>62</v>
      </c>
      <c r="O3">
        <v>1</v>
      </c>
    </row>
    <row r="4" spans="1:15" x14ac:dyDescent="0.25">
      <c r="A4" t="s">
        <v>16</v>
      </c>
      <c r="B4" t="s">
        <v>2</v>
      </c>
      <c r="C4" s="4">
        <v>40.301943078582269</v>
      </c>
      <c r="D4" s="1">
        <v>430</v>
      </c>
      <c r="E4" s="3">
        <f t="shared" si="0"/>
        <v>9.3725449019958759E-2</v>
      </c>
      <c r="F4" s="4">
        <f>F3+C3+$O$2</f>
        <v>208.21896706088799</v>
      </c>
      <c r="G4" s="3">
        <f t="shared" si="1"/>
        <v>0.48423015595555347</v>
      </c>
      <c r="H4" s="5">
        <v>1</v>
      </c>
      <c r="I4" s="7">
        <f t="shared" si="2"/>
        <v>5.5832650934266356E-2</v>
      </c>
      <c r="J4">
        <v>2</v>
      </c>
    </row>
    <row r="5" spans="1:15" x14ac:dyDescent="0.25">
      <c r="A5" t="s">
        <v>17</v>
      </c>
      <c r="B5" t="s">
        <v>3</v>
      </c>
      <c r="C5" s="4">
        <v>23.89966878096039</v>
      </c>
      <c r="D5" s="1">
        <v>430</v>
      </c>
      <c r="E5" s="3">
        <f t="shared" si="0"/>
        <v>5.5580625072000907E-2</v>
      </c>
      <c r="F5" s="4">
        <f>F4+C4+$O$2</f>
        <v>252.48991013947025</v>
      </c>
      <c r="G5" s="3">
        <f t="shared" si="1"/>
        <v>0.58718583753365172</v>
      </c>
      <c r="H5" s="5">
        <v>1</v>
      </c>
      <c r="I5" s="7">
        <f t="shared" si="2"/>
        <v>5.5832650934266356E-2</v>
      </c>
      <c r="J5">
        <v>3</v>
      </c>
    </row>
    <row r="6" spans="1:15" x14ac:dyDescent="0.25">
      <c r="A6" t="s">
        <v>18</v>
      </c>
      <c r="B6" t="s">
        <v>4</v>
      </c>
      <c r="C6" s="4">
        <v>44.600654760816717</v>
      </c>
      <c r="D6" s="1">
        <v>430</v>
      </c>
      <c r="E6" s="3">
        <f t="shared" si="0"/>
        <v>0.10372245293213191</v>
      </c>
      <c r="F6" s="4">
        <f>F5+C5+$O$2</f>
        <v>280.35857892043066</v>
      </c>
      <c r="G6" s="3">
        <f t="shared" si="1"/>
        <v>0.65199669516379222</v>
      </c>
      <c r="H6" s="5">
        <v>1</v>
      </c>
      <c r="I6" s="7">
        <f t="shared" si="2"/>
        <v>5.5832650934266356E-2</v>
      </c>
      <c r="J6">
        <v>4</v>
      </c>
      <c r="K6" s="2"/>
    </row>
    <row r="7" spans="1:15" x14ac:dyDescent="0.25">
      <c r="A7" t="s">
        <v>19</v>
      </c>
      <c r="B7" t="s">
        <v>5</v>
      </c>
      <c r="C7" s="4">
        <v>34.06195623960371</v>
      </c>
      <c r="D7" s="1">
        <v>430</v>
      </c>
      <c r="E7" s="3">
        <f t="shared" si="0"/>
        <v>7.9213851720008624E-2</v>
      </c>
      <c r="F7" s="4">
        <f>F6+C6+$O$2</f>
        <v>328.92823368124738</v>
      </c>
      <c r="G7" s="3">
        <f t="shared" si="1"/>
        <v>0.7649493806540637</v>
      </c>
      <c r="H7" s="5">
        <v>1</v>
      </c>
      <c r="I7" s="7">
        <f t="shared" si="2"/>
        <v>5.5832650934266356E-2</v>
      </c>
      <c r="J7">
        <v>6</v>
      </c>
    </row>
    <row r="8" spans="1:15" x14ac:dyDescent="0.25">
      <c r="A8" t="s">
        <v>21</v>
      </c>
      <c r="B8" t="s">
        <v>40</v>
      </c>
      <c r="C8" s="4">
        <v>41.263251503463913</v>
      </c>
      <c r="D8" s="1">
        <v>430</v>
      </c>
      <c r="E8" s="3">
        <f t="shared" si="0"/>
        <v>9.5961050008055618E-2</v>
      </c>
      <c r="F8">
        <v>86.338999999999999</v>
      </c>
      <c r="G8" s="3">
        <f t="shared" si="1"/>
        <v>0.20078837209302325</v>
      </c>
      <c r="H8" s="5">
        <v>2</v>
      </c>
      <c r="I8" s="7">
        <f t="shared" si="2"/>
        <v>0.23297104146504877</v>
      </c>
      <c r="J8">
        <v>5</v>
      </c>
    </row>
    <row r="9" spans="1:15" x14ac:dyDescent="0.25">
      <c r="A9" t="s">
        <v>22</v>
      </c>
      <c r="B9" t="s">
        <v>41</v>
      </c>
      <c r="C9" s="4">
        <v>43.4089568062588</v>
      </c>
      <c r="D9" s="1">
        <v>430</v>
      </c>
      <c r="E9" s="3">
        <f t="shared" si="0"/>
        <v>0.10095106234013675</v>
      </c>
      <c r="F9" s="4">
        <f>F8+C8+$O$2</f>
        <v>131.57125150346391</v>
      </c>
      <c r="G9" s="3">
        <f t="shared" si="1"/>
        <v>0.30597965465921839</v>
      </c>
      <c r="H9" s="5">
        <v>2</v>
      </c>
      <c r="I9" s="7">
        <f t="shared" si="2"/>
        <v>0.23297104146504877</v>
      </c>
      <c r="J9">
        <v>5</v>
      </c>
    </row>
    <row r="10" spans="1:15" x14ac:dyDescent="0.25">
      <c r="A10" t="s">
        <v>23</v>
      </c>
      <c r="B10" t="s">
        <v>42</v>
      </c>
      <c r="C10" s="4">
        <v>37.643539949183833</v>
      </c>
      <c r="D10" s="1">
        <v>430</v>
      </c>
      <c r="E10" s="3">
        <f t="shared" si="0"/>
        <v>8.7543116160892637E-2</v>
      </c>
      <c r="F10" s="4">
        <f t="shared" ref="F10:F13" si="3">F9+C9+$O$2</f>
        <v>178.94920830972271</v>
      </c>
      <c r="G10" s="3">
        <f t="shared" si="1"/>
        <v>0.41616094955749466</v>
      </c>
      <c r="H10" s="5">
        <v>2</v>
      </c>
      <c r="I10" s="7">
        <f t="shared" si="2"/>
        <v>0.23297104146504877</v>
      </c>
      <c r="J10">
        <v>1</v>
      </c>
    </row>
    <row r="11" spans="1:15" x14ac:dyDescent="0.25">
      <c r="A11" t="s">
        <v>24</v>
      </c>
      <c r="B11" t="s">
        <v>43</v>
      </c>
      <c r="C11" s="4">
        <v>40.856013672838941</v>
      </c>
      <c r="D11" s="1">
        <v>430</v>
      </c>
      <c r="E11" s="3">
        <f t="shared" si="0"/>
        <v>9.5013985285671954E-2</v>
      </c>
      <c r="F11" s="4">
        <f t="shared" si="3"/>
        <v>220.56174825890653</v>
      </c>
      <c r="G11" s="3">
        <f t="shared" si="1"/>
        <v>0.51293429827652681</v>
      </c>
      <c r="H11" s="5">
        <v>2</v>
      </c>
      <c r="I11" s="7">
        <f t="shared" si="2"/>
        <v>0.23297104146504877</v>
      </c>
      <c r="J11">
        <v>3</v>
      </c>
    </row>
    <row r="12" spans="1:15" x14ac:dyDescent="0.25">
      <c r="A12" t="s">
        <v>25</v>
      </c>
      <c r="B12" t="s">
        <v>44</v>
      </c>
      <c r="C12" s="4">
        <v>48.560271994443127</v>
      </c>
      <c r="D12" s="1">
        <v>430</v>
      </c>
      <c r="E12" s="3">
        <f t="shared" si="0"/>
        <v>0.11293086510335611</v>
      </c>
      <c r="F12" s="4">
        <f t="shared" si="3"/>
        <v>265.38676193174547</v>
      </c>
      <c r="G12" s="3">
        <f t="shared" si="1"/>
        <v>0.61717851612033825</v>
      </c>
      <c r="H12" s="5">
        <v>2</v>
      </c>
      <c r="I12" s="7">
        <f t="shared" si="2"/>
        <v>0.23297104146504877</v>
      </c>
      <c r="J12">
        <v>5</v>
      </c>
    </row>
    <row r="13" spans="1:15" x14ac:dyDescent="0.25">
      <c r="A13" t="s">
        <v>26</v>
      </c>
      <c r="B13" t="s">
        <v>45</v>
      </c>
      <c r="C13" s="4">
        <v>29.487426106348362</v>
      </c>
      <c r="D13" s="1">
        <v>430</v>
      </c>
      <c r="E13" s="3">
        <f t="shared" si="0"/>
        <v>6.8575409549647359E-2</v>
      </c>
      <c r="F13" s="4">
        <f t="shared" si="3"/>
        <v>317.91603392618862</v>
      </c>
      <c r="G13" s="3">
        <f t="shared" si="1"/>
        <v>0.73933961378183399</v>
      </c>
      <c r="H13" s="5">
        <v>2</v>
      </c>
      <c r="I13" s="7">
        <f t="shared" si="2"/>
        <v>0.23297104146504877</v>
      </c>
      <c r="J13">
        <v>1</v>
      </c>
    </row>
    <row r="14" spans="1:15" x14ac:dyDescent="0.25">
      <c r="A14" t="s">
        <v>27</v>
      </c>
      <c r="B14" t="s">
        <v>46</v>
      </c>
      <c r="C14" s="4">
        <v>65.84354287385527</v>
      </c>
      <c r="D14" s="1">
        <v>430</v>
      </c>
      <c r="E14" s="3">
        <f t="shared" si="0"/>
        <v>0.15312451831129131</v>
      </c>
      <c r="F14">
        <v>75.816999999999993</v>
      </c>
      <c r="G14" s="3">
        <f t="shared" si="1"/>
        <v>0.17631860465116278</v>
      </c>
      <c r="H14" s="5">
        <v>3</v>
      </c>
      <c r="I14" s="7">
        <f t="shared" si="2"/>
        <v>0.41010943199583122</v>
      </c>
      <c r="J14">
        <v>2</v>
      </c>
    </row>
    <row r="15" spans="1:15" x14ac:dyDescent="0.25">
      <c r="A15" t="s">
        <v>28</v>
      </c>
      <c r="B15" t="s">
        <v>47</v>
      </c>
      <c r="C15" s="4">
        <v>21.331312263512899</v>
      </c>
      <c r="D15" s="1">
        <v>430</v>
      </c>
      <c r="E15" s="3">
        <f t="shared" si="0"/>
        <v>4.9607702938402089E-2</v>
      </c>
      <c r="F15" s="4">
        <f>F14+C14+$O$2</f>
        <v>145.62954287385526</v>
      </c>
      <c r="G15" s="3">
        <f t="shared" si="1"/>
        <v>0.33867335552059363</v>
      </c>
      <c r="H15" s="5">
        <v>3</v>
      </c>
      <c r="I15" s="7">
        <f t="shared" si="2"/>
        <v>0.41010943199583122</v>
      </c>
      <c r="J15">
        <v>1</v>
      </c>
    </row>
    <row r="16" spans="1:15" x14ac:dyDescent="0.25">
      <c r="A16" t="s">
        <v>29</v>
      </c>
      <c r="B16" t="s">
        <v>48</v>
      </c>
      <c r="C16" s="4">
        <v>31.411665417588242</v>
      </c>
      <c r="D16" s="1">
        <v>430</v>
      </c>
      <c r="E16" s="3">
        <f t="shared" si="0"/>
        <v>7.3050384692065679E-2</v>
      </c>
      <c r="F16" s="4">
        <f t="shared" ref="F16:F19" si="4">F15+C15+$O$2</f>
        <v>170.92985513736815</v>
      </c>
      <c r="G16" s="3">
        <f t="shared" si="1"/>
        <v>0.39751129101713523</v>
      </c>
      <c r="H16" s="5">
        <v>3</v>
      </c>
      <c r="I16" s="7">
        <f t="shared" si="2"/>
        <v>0.41010943199583122</v>
      </c>
      <c r="J16">
        <v>3</v>
      </c>
    </row>
    <row r="17" spans="1:10" x14ac:dyDescent="0.25">
      <c r="A17" t="s">
        <v>30</v>
      </c>
      <c r="B17" t="s">
        <v>49</v>
      </c>
      <c r="C17" s="4">
        <v>44.512230610342371</v>
      </c>
      <c r="D17" s="1">
        <v>430</v>
      </c>
      <c r="E17" s="3">
        <f t="shared" si="0"/>
        <v>0.10351681537288923</v>
      </c>
      <c r="F17" s="4">
        <f t="shared" si="4"/>
        <v>206.31052055495638</v>
      </c>
      <c r="G17" s="3">
        <f t="shared" si="1"/>
        <v>0.47979190826734042</v>
      </c>
      <c r="H17" s="5">
        <v>3</v>
      </c>
      <c r="I17" s="7">
        <f t="shared" si="2"/>
        <v>0.41010943199583122</v>
      </c>
      <c r="J17">
        <v>1</v>
      </c>
    </row>
    <row r="18" spans="1:10" x14ac:dyDescent="0.25">
      <c r="A18" t="s">
        <v>31</v>
      </c>
      <c r="B18" t="s">
        <v>50</v>
      </c>
      <c r="C18" s="4">
        <v>49.633530261209721</v>
      </c>
      <c r="D18" s="1">
        <v>430</v>
      </c>
      <c r="E18" s="3">
        <f t="shared" si="0"/>
        <v>0.11542681456095284</v>
      </c>
      <c r="F18" s="4">
        <f t="shared" si="4"/>
        <v>254.79175116529876</v>
      </c>
      <c r="G18" s="3">
        <f t="shared" si="1"/>
        <v>0.59253895619836927</v>
      </c>
      <c r="H18" s="5">
        <v>3</v>
      </c>
      <c r="I18" s="7">
        <f t="shared" si="2"/>
        <v>0.41010943199583122</v>
      </c>
      <c r="J18">
        <v>5</v>
      </c>
    </row>
    <row r="19" spans="1:10" x14ac:dyDescent="0.25">
      <c r="A19" t="s">
        <v>32</v>
      </c>
      <c r="B19" t="s">
        <v>51</v>
      </c>
      <c r="C19" s="4">
        <v>49.53131518818433</v>
      </c>
      <c r="D19" s="1">
        <v>430</v>
      </c>
      <c r="E19" s="3">
        <f t="shared" si="0"/>
        <v>0.11518910508880077</v>
      </c>
      <c r="F19" s="4">
        <f t="shared" si="4"/>
        <v>308.39428142650848</v>
      </c>
      <c r="G19" s="3">
        <f t="shared" si="1"/>
        <v>0.71719600331746158</v>
      </c>
      <c r="H19" s="5">
        <v>3</v>
      </c>
      <c r="I19" s="7">
        <f t="shared" si="2"/>
        <v>0.41010943199583122</v>
      </c>
      <c r="J19">
        <v>2</v>
      </c>
    </row>
    <row r="20" spans="1:10" x14ac:dyDescent="0.25">
      <c r="A20" t="s">
        <v>33</v>
      </c>
      <c r="B20" t="s">
        <v>52</v>
      </c>
      <c r="C20" s="4">
        <v>36.570281682417239</v>
      </c>
      <c r="D20" s="1">
        <v>430</v>
      </c>
      <c r="E20" s="3">
        <f t="shared" si="0"/>
        <v>8.5047166703295901E-2</v>
      </c>
      <c r="F20">
        <v>60.189</v>
      </c>
      <c r="G20" s="3">
        <f t="shared" si="1"/>
        <v>0.13997441860465115</v>
      </c>
      <c r="H20" s="5">
        <v>4</v>
      </c>
      <c r="I20" s="7">
        <f t="shared" si="2"/>
        <v>0.58724782252661356</v>
      </c>
      <c r="J20">
        <v>1</v>
      </c>
    </row>
    <row r="21" spans="1:10" x14ac:dyDescent="0.25">
      <c r="A21" t="s">
        <v>34</v>
      </c>
      <c r="B21" t="s">
        <v>53</v>
      </c>
      <c r="C21" s="4">
        <v>42.662624527025798</v>
      </c>
      <c r="D21" s="1">
        <v>430</v>
      </c>
      <c r="E21" s="3">
        <f t="shared" si="0"/>
        <v>9.9215405876804177E-2</v>
      </c>
      <c r="F21" s="4">
        <f>F20+C20+$O$2</f>
        <v>100.72828168241723</v>
      </c>
      <c r="G21" s="3">
        <f t="shared" si="1"/>
        <v>0.23425181786608659</v>
      </c>
      <c r="H21" s="5">
        <v>4</v>
      </c>
      <c r="I21" s="7">
        <f t="shared" si="2"/>
        <v>0.58724782252661356</v>
      </c>
      <c r="J21">
        <v>2</v>
      </c>
    </row>
    <row r="22" spans="1:10" x14ac:dyDescent="0.25">
      <c r="A22" t="s">
        <v>35</v>
      </c>
      <c r="B22" t="s">
        <v>54</v>
      </c>
      <c r="C22" s="4">
        <v>44.009267552598388</v>
      </c>
      <c r="D22" s="1">
        <v>430</v>
      </c>
      <c r="E22" s="3">
        <f t="shared" si="0"/>
        <v>0.10234713384325206</v>
      </c>
      <c r="F22" s="4">
        <f t="shared" ref="F22:F26" si="5">F21+C21+$O$2</f>
        <v>147.35990620944301</v>
      </c>
      <c r="G22" s="3">
        <f t="shared" si="1"/>
        <v>0.34269745630103027</v>
      </c>
      <c r="H22" s="5">
        <v>4</v>
      </c>
      <c r="I22" s="7">
        <f t="shared" si="2"/>
        <v>0.58724782252661356</v>
      </c>
      <c r="J22">
        <v>9</v>
      </c>
    </row>
    <row r="23" spans="1:10" x14ac:dyDescent="0.25">
      <c r="A23" t="s">
        <v>36</v>
      </c>
      <c r="B23" t="s">
        <v>55</v>
      </c>
      <c r="C23" s="4">
        <v>47.509728188348838</v>
      </c>
      <c r="D23" s="1">
        <v>430</v>
      </c>
      <c r="E23" s="3">
        <f t="shared" si="0"/>
        <v>0.11048773997290427</v>
      </c>
      <c r="F23" s="4">
        <f t="shared" si="5"/>
        <v>195.33817376204138</v>
      </c>
      <c r="G23" s="3">
        <f t="shared" si="1"/>
        <v>0.45427482270242181</v>
      </c>
      <c r="H23" s="5">
        <v>4</v>
      </c>
      <c r="I23" s="7">
        <f t="shared" si="2"/>
        <v>0.58724782252661356</v>
      </c>
      <c r="J23">
        <v>3</v>
      </c>
    </row>
    <row r="24" spans="1:10" x14ac:dyDescent="0.25">
      <c r="A24" t="s">
        <v>37</v>
      </c>
      <c r="B24" t="s">
        <v>56</v>
      </c>
      <c r="C24" s="4">
        <v>46.637655144679847</v>
      </c>
      <c r="D24" s="1">
        <v>430</v>
      </c>
      <c r="E24" s="3">
        <f t="shared" si="0"/>
        <v>0.10845966312716243</v>
      </c>
      <c r="F24" s="4">
        <f t="shared" si="5"/>
        <v>246.81690195039022</v>
      </c>
      <c r="G24" s="3">
        <f t="shared" si="1"/>
        <v>0.57399279523346558</v>
      </c>
      <c r="H24" s="5">
        <v>4</v>
      </c>
      <c r="I24" s="7">
        <f t="shared" si="2"/>
        <v>0.58724782252661356</v>
      </c>
      <c r="J24">
        <v>14</v>
      </c>
    </row>
    <row r="25" spans="1:10" x14ac:dyDescent="0.25">
      <c r="A25" t="s">
        <v>38</v>
      </c>
      <c r="B25" t="s">
        <v>57</v>
      </c>
      <c r="C25" s="4">
        <v>36.992121666331549</v>
      </c>
      <c r="D25" s="1">
        <v>430</v>
      </c>
      <c r="E25" s="3">
        <f t="shared" si="0"/>
        <v>8.6028189921701276E-2</v>
      </c>
      <c r="F25" s="4">
        <f t="shared" si="5"/>
        <v>297.42355709507007</v>
      </c>
      <c r="G25" s="3">
        <f t="shared" si="1"/>
        <v>0.69168269091876755</v>
      </c>
      <c r="H25" s="5">
        <v>4</v>
      </c>
      <c r="I25" s="7">
        <f t="shared" si="2"/>
        <v>0.58724782252661356</v>
      </c>
      <c r="J25">
        <v>3</v>
      </c>
    </row>
    <row r="26" spans="1:10" x14ac:dyDescent="0.25">
      <c r="A26" t="s">
        <v>39</v>
      </c>
      <c r="B26" t="s">
        <v>58</v>
      </c>
      <c r="C26" s="4">
        <v>35.918863399564955</v>
      </c>
      <c r="D26" s="1">
        <v>430</v>
      </c>
      <c r="E26" s="3">
        <f t="shared" si="0"/>
        <v>8.3532240464104554E-2</v>
      </c>
      <c r="F26" s="4">
        <f t="shared" si="5"/>
        <v>338.38467876140163</v>
      </c>
      <c r="G26" s="3">
        <f t="shared" si="1"/>
        <v>0.78694111339860839</v>
      </c>
      <c r="H26" s="5">
        <v>4</v>
      </c>
      <c r="I26" s="7">
        <f t="shared" si="2"/>
        <v>0.58724782252661356</v>
      </c>
      <c r="J26">
        <v>3</v>
      </c>
    </row>
    <row r="30" spans="1:10" x14ac:dyDescent="0.25">
      <c r="A30" s="8" t="s">
        <v>20</v>
      </c>
    </row>
  </sheetData>
  <phoneticPr fontId="1" type="noConversion"/>
  <hyperlinks>
    <hyperlink ref="A30" r:id="rId1" xr:uid="{E95C198A-033F-40E6-B108-FDCD04F54A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Revilla Llaca</dc:creator>
  <cp:lastModifiedBy>Rodrigo Revilla Llaca</cp:lastModifiedBy>
  <dcterms:created xsi:type="dcterms:W3CDTF">2024-06-08T22:10:47Z</dcterms:created>
  <dcterms:modified xsi:type="dcterms:W3CDTF">2024-08-14T20:02:49Z</dcterms:modified>
</cp:coreProperties>
</file>