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1 resultados" sheetId="1" r:id="rId4"/>
    <sheet state="visible" name="PC1 graficas" sheetId="2" r:id="rId5"/>
    <sheet state="visible" name="PC2 resultados" sheetId="3" r:id="rId6"/>
    <sheet state="visible" name="PC2 gráficas" sheetId="4" r:id="rId7"/>
    <sheet state="visible" name="detallado 5 clientes" sheetId="5" r:id="rId8"/>
    <sheet state="visible" name="detallado 10 clientes" sheetId="6" r:id="rId9"/>
  </sheets>
  <definedNames/>
  <calcPr/>
</workbook>
</file>

<file path=xl/sharedStrings.xml><?xml version="1.0" encoding="utf-8"?>
<sst xmlns="http://schemas.openxmlformats.org/spreadsheetml/2006/main" count="162" uniqueCount="57">
  <si>
    <t>puntos para ganar: 20</t>
  </si>
  <si>
    <t>WINDOWS 10 AMD Ryzen 7 1700X Eight-Core 4.0 GHZ</t>
  </si>
  <si>
    <t>16GB RAM 3200 MHZ</t>
  </si>
  <si>
    <t>repeticion</t>
  </si>
  <si>
    <t>mean</t>
  </si>
  <si>
    <t>stdev</t>
  </si>
  <si>
    <t>100 clientes</t>
  </si>
  <si>
    <t>tiempo de respuesta promedio al dar golpe (por lado del cliente)</t>
  </si>
  <si>
    <t>desviación estandar promedio</t>
  </si>
  <si>
    <t>número de mensajes enviados promedio</t>
  </si>
  <si>
    <t>tiempo de respuesta instancia RMI promedio</t>
  </si>
  <si>
    <t>tiempo de respuesta instancia RMI desviacion estandar</t>
  </si>
  <si>
    <t>200 clientes</t>
  </si>
  <si>
    <t>300 clientes</t>
  </si>
  <si>
    <t>400 clientes</t>
  </si>
  <si>
    <t>500 clientes</t>
  </si>
  <si>
    <t>600 clientes</t>
  </si>
  <si>
    <t>clientes</t>
  </si>
  <si>
    <t>tiempo de respuesta promedio (ms) al dar golpe (por lado del cliente)</t>
  </si>
  <si>
    <t>% de aumento</t>
  </si>
  <si>
    <t>desviación estandar tiempo de respuesta promedio (ms)</t>
  </si>
  <si>
    <t>promedio número de mensajes enviados por cliente (ms)</t>
  </si>
  <si>
    <t>tiempo de respuesta instancia RMI promedio (ms)</t>
  </si>
  <si>
    <t>tiempo de respuesta instancia RMI desviacion estandar (ms)</t>
  </si>
  <si>
    <t>rondas/puntos para ganar: 15</t>
  </si>
  <si>
    <t>WINDOWS 10 AMD Ryzen 5 3550H Eight-Core 2.1 GHZ - 16GB RAM 2400 MHZ</t>
  </si>
  <si>
    <t>stdv</t>
  </si>
  <si>
    <t>puntos para ganar: 15</t>
  </si>
  <si>
    <t>Numero de Clientes: 5</t>
  </si>
  <si>
    <t>desviación estandar</t>
  </si>
  <si>
    <t>número de mensajes enviados</t>
  </si>
  <si>
    <t>tiempo de respuesta instancia RMI</t>
  </si>
  <si>
    <t>repeticion 1</t>
  </si>
  <si>
    <t>repetición 2</t>
  </si>
  <si>
    <t>repetición 3</t>
  </si>
  <si>
    <t>repetición 4</t>
  </si>
  <si>
    <t>repetición 5</t>
  </si>
  <si>
    <t>repetición 6</t>
  </si>
  <si>
    <t>repetición 7</t>
  </si>
  <si>
    <t>repetición 8</t>
  </si>
  <si>
    <t>repetición 9</t>
  </si>
  <si>
    <t>repetición 10</t>
  </si>
  <si>
    <t>Numero de Clientes: 10</t>
  </si>
  <si>
    <t>tiempo de respuesta promedio al dar golpe (por lado del cliente) ms</t>
  </si>
  <si>
    <t>desviación estandar ms</t>
  </si>
  <si>
    <t>tiempo de respuesta instancia RMI ms</t>
  </si>
  <si>
    <t>rep1</t>
  </si>
  <si>
    <t>rep2</t>
  </si>
  <si>
    <t>rep3</t>
  </si>
  <si>
    <t>rep4</t>
  </si>
  <si>
    <t>rep5</t>
  </si>
  <si>
    <t>rep6</t>
  </si>
  <si>
    <t>rep7</t>
  </si>
  <si>
    <t>rep8</t>
  </si>
  <si>
    <t>rep9</t>
  </si>
  <si>
    <t>rep10</t>
  </si>
  <si>
    <t>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</si>
</sst>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</font>
    <font>
      <sz val="14.0"/>
      <color theme="1"/>
      <name val="Arial"/>
      <scheme val="minor"/>
    </font>
    <font>
      <color rgb="FF000000"/>
      <name val="Arial"/>
    </font>
    <font>
      <sz val="11.0"/>
      <color theme="1"/>
      <name val="Inconsolata"/>
    </font>
    <font>
      <sz val="11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 shrinkToFit="0" vertical="center" wrapText="1"/>
    </xf>
    <xf borderId="1" fillId="2" fontId="1" numFmtId="49" xfId="0" applyAlignment="1" applyBorder="1" applyFill="1" applyFont="1" applyNumberFormat="1">
      <alignment horizontal="center" readingOrder="0" shrinkToFit="0" vertical="center" wrapText="1"/>
    </xf>
    <xf borderId="1" fillId="2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2" fillId="2" fontId="1" numFmtId="0" xfId="0" applyBorder="1" applyFont="1"/>
    <xf borderId="3" fillId="2" fontId="1" numFmtId="0" xfId="0" applyBorder="1" applyFont="1"/>
    <xf borderId="5" fillId="3" fontId="1" numFmtId="0" xfId="0" applyAlignment="1" applyBorder="1" applyFill="1" applyFont="1">
      <alignment horizontal="center" readingOrder="0" shrinkToFit="0" vertical="center" wrapText="1"/>
    </xf>
    <xf borderId="5" fillId="3" fontId="1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6" fillId="3" fontId="1" numFmtId="0" xfId="0" applyAlignment="1" applyBorder="1" applyFont="1">
      <alignment readingOrder="0"/>
    </xf>
    <xf borderId="0" fillId="3" fontId="1" numFmtId="0" xfId="0" applyFont="1"/>
    <xf borderId="6" fillId="3" fontId="1" numFmtId="0" xfId="0" applyBorder="1" applyFont="1"/>
    <xf borderId="5" fillId="4" fontId="1" numFmtId="0" xfId="0" applyAlignment="1" applyBorder="1" applyFill="1" applyFont="1">
      <alignment horizontal="center" readingOrder="0" shrinkToFit="0" vertical="center" wrapText="1"/>
    </xf>
    <xf borderId="5" fillId="4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6" fillId="4" fontId="1" numFmtId="0" xfId="0" applyAlignment="1" applyBorder="1" applyFont="1">
      <alignment readingOrder="0"/>
    </xf>
    <xf borderId="0" fillId="4" fontId="1" numFmtId="0" xfId="0" applyFont="1"/>
    <xf borderId="6" fillId="4" fontId="1" numFmtId="0" xfId="0" applyBorder="1" applyFont="1"/>
    <xf borderId="5" fillId="5" fontId="1" numFmtId="0" xfId="0" applyAlignment="1" applyBorder="1" applyFill="1" applyFont="1">
      <alignment horizontal="center" readingOrder="0" shrinkToFit="0" vertical="center" wrapText="1"/>
    </xf>
    <xf borderId="5" fillId="5" fontId="1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6" fillId="5" fontId="1" numFmtId="0" xfId="0" applyAlignment="1" applyBorder="1" applyFont="1">
      <alignment readingOrder="0"/>
    </xf>
    <xf borderId="0" fillId="5" fontId="1" numFmtId="0" xfId="0" applyFont="1"/>
    <xf borderId="6" fillId="5" fontId="1" numFmtId="0" xfId="0" applyBorder="1" applyFont="1"/>
    <xf borderId="5" fillId="6" fontId="1" numFmtId="0" xfId="0" applyAlignment="1" applyBorder="1" applyFill="1" applyFont="1">
      <alignment horizontal="center" readingOrder="0" shrinkToFit="0" vertical="center" wrapText="1"/>
    </xf>
    <xf borderId="5" fillId="6" fontId="1" numFmtId="0" xfId="0" applyAlignment="1" applyBorder="1" applyFont="1">
      <alignment readingOrder="0"/>
    </xf>
    <xf borderId="0" fillId="6" fontId="1" numFmtId="0" xfId="0" applyAlignment="1" applyFont="1">
      <alignment readingOrder="0"/>
    </xf>
    <xf borderId="6" fillId="6" fontId="1" numFmtId="0" xfId="0" applyAlignment="1" applyBorder="1" applyFont="1">
      <alignment readingOrder="0"/>
    </xf>
    <xf borderId="0" fillId="6" fontId="1" numFmtId="0" xfId="0" applyFont="1"/>
    <xf borderId="6" fillId="6" fontId="1" numFmtId="0" xfId="0" applyBorder="1" applyFont="1"/>
    <xf borderId="7" fillId="6" fontId="1" numFmtId="0" xfId="0" applyAlignment="1" applyBorder="1" applyFont="1">
      <alignment readingOrder="0"/>
    </xf>
    <xf borderId="8" fillId="6" fontId="1" numFmtId="0" xfId="0" applyAlignment="1" applyBorder="1" applyFont="1">
      <alignment readingOrder="0"/>
    </xf>
    <xf borderId="9" fillId="6" fontId="1" numFmtId="0" xfId="0" applyAlignment="1" applyBorder="1" applyFont="1">
      <alignment readingOrder="0"/>
    </xf>
    <xf borderId="4" fillId="2" fontId="1" numFmtId="49" xfId="0" applyAlignment="1" applyBorder="1" applyFont="1" applyNumberFormat="1">
      <alignment horizontal="center" readingOrder="0" shrinkToFit="0" vertical="center" wrapText="1"/>
    </xf>
    <xf borderId="0" fillId="2" fontId="1" numFmtId="0" xfId="0" applyAlignment="1" applyFont="1">
      <alignment readingOrder="0"/>
    </xf>
    <xf borderId="6" fillId="2" fontId="1" numFmtId="0" xfId="0" applyAlignment="1" applyBorder="1" applyFont="1">
      <alignment readingOrder="0"/>
    </xf>
    <xf borderId="10" fillId="3" fontId="1" numFmtId="0" xfId="0" applyAlignment="1" applyBorder="1" applyFont="1">
      <alignment horizontal="center" readingOrder="0" shrinkToFit="0" vertical="center" wrapText="1"/>
    </xf>
    <xf borderId="10" fillId="4" fontId="1" numFmtId="0" xfId="0" applyAlignment="1" applyBorder="1" applyFont="1">
      <alignment horizontal="center" readingOrder="0" shrinkToFit="0" vertical="center" wrapText="1"/>
    </xf>
    <xf borderId="10" fillId="5" fontId="1" numFmtId="0" xfId="0" applyAlignment="1" applyBorder="1" applyFont="1">
      <alignment horizontal="center" readingOrder="0" shrinkToFit="0" vertical="center" wrapText="1"/>
    </xf>
    <xf borderId="11" fillId="6" fontId="1" numFmtId="0" xfId="0" applyAlignment="1" applyBorder="1" applyFont="1">
      <alignment horizontal="center" readingOrder="0" shrinkToFit="0" vertical="center" wrapText="1"/>
    </xf>
    <xf borderId="5" fillId="2" fontId="1" numFmtId="49" xfId="0" applyAlignment="1" applyBorder="1" applyFont="1" applyNumberFormat="1">
      <alignment horizontal="center" readingOrder="0" shrinkToFit="0" vertical="center" wrapText="1"/>
    </xf>
    <xf borderId="5" fillId="2" fontId="1" numFmtId="0" xfId="0" applyAlignment="1" applyBorder="1" applyFont="1">
      <alignment readingOrder="0"/>
    </xf>
    <xf borderId="1" fillId="2" fontId="1" numFmtId="0" xfId="0" applyBorder="1" applyFont="1"/>
    <xf borderId="5" fillId="3" fontId="1" numFmtId="0" xfId="0" applyBorder="1" applyFont="1"/>
    <xf borderId="5" fillId="4" fontId="1" numFmtId="0" xfId="0" applyBorder="1" applyFont="1"/>
    <xf borderId="5" fillId="5" fontId="1" numFmtId="0" xfId="0" applyBorder="1" applyFont="1"/>
    <xf borderId="7" fillId="6" fontId="1" numFmtId="0" xfId="0" applyAlignment="1" applyBorder="1" applyFont="1">
      <alignment horizontal="center" readingOrder="0" shrinkToFit="0" vertical="center" wrapText="1"/>
    </xf>
    <xf borderId="5" fillId="6" fontId="1" numFmtId="0" xfId="0" applyBorder="1" applyFont="1"/>
    <xf borderId="8" fillId="6" fontId="1" numFmtId="0" xfId="0" applyBorder="1" applyFont="1"/>
    <xf borderId="9" fillId="6" fontId="1" numFmtId="0" xfId="0" applyBorder="1" applyFont="1"/>
    <xf borderId="0" fillId="0" fontId="4" numFmtId="0" xfId="0" applyAlignment="1" applyFont="1">
      <alignment horizontal="right" vertical="bottom"/>
    </xf>
    <xf borderId="0" fillId="0" fontId="1" numFmtId="0" xfId="0" applyAlignment="1" applyFont="1">
      <alignment readingOrder="0" shrinkToFit="0" wrapText="0"/>
    </xf>
    <xf borderId="0" fillId="0" fontId="1" numFmtId="10" xfId="0" applyFont="1" applyNumberFormat="1"/>
    <xf borderId="4" fillId="0" fontId="2" numFmtId="0" xfId="0" applyAlignment="1" applyBorder="1" applyFont="1">
      <alignment horizontal="center" readingOrder="0" vertical="center"/>
    </xf>
    <xf borderId="4" fillId="2" fontId="1" numFmtId="10" xfId="0" applyAlignment="1" applyBorder="1" applyFont="1" applyNumberFormat="1">
      <alignment horizontal="center" readingOrder="0" vertical="center"/>
    </xf>
    <xf borderId="10" fillId="0" fontId="1" numFmtId="0" xfId="0" applyAlignment="1" applyBorder="1" applyFont="1">
      <alignment readingOrder="0"/>
    </xf>
    <xf borderId="10" fillId="0" fontId="1" numFmtId="10" xfId="0" applyBorder="1" applyFont="1" applyNumberFormat="1"/>
    <xf borderId="11" fillId="0" fontId="1" numFmtId="0" xfId="0" applyAlignment="1" applyBorder="1" applyFont="1">
      <alignment readingOrder="0"/>
    </xf>
    <xf borderId="11" fillId="0" fontId="1" numFmtId="10" xfId="0" applyBorder="1" applyFont="1" applyNumberFormat="1"/>
    <xf borderId="4" fillId="3" fontId="1" numFmtId="0" xfId="0" applyAlignment="1" applyBorder="1" applyFont="1">
      <alignment horizontal="center" readingOrder="0" shrinkToFit="0" vertical="center" wrapText="1"/>
    </xf>
    <xf borderId="4" fillId="3" fontId="1" numFmtId="10" xfId="0" applyAlignment="1" applyBorder="1" applyFont="1" applyNumberFormat="1">
      <alignment horizontal="center" readingOrder="0" vertical="center"/>
    </xf>
    <xf borderId="0" fillId="0" fontId="5" numFmtId="0" xfId="0" applyFont="1"/>
    <xf borderId="12" fillId="4" fontId="1" numFmtId="0" xfId="0" applyAlignment="1" applyBorder="1" applyFont="1">
      <alignment horizontal="center" readingOrder="0" shrinkToFit="0" vertical="center" wrapText="1"/>
    </xf>
    <xf borderId="4" fillId="4" fontId="1" numFmtId="10" xfId="0" applyAlignment="1" applyBorder="1" applyFont="1" applyNumberFormat="1">
      <alignment horizontal="center" readingOrder="0" vertical="center"/>
    </xf>
    <xf borderId="12" fillId="5" fontId="1" numFmtId="0" xfId="0" applyAlignment="1" applyBorder="1" applyFont="1">
      <alignment horizontal="center" readingOrder="0" shrinkToFit="0" vertical="center" wrapText="1"/>
    </xf>
    <xf borderId="4" fillId="5" fontId="1" numFmtId="10" xfId="0" applyAlignment="1" applyBorder="1" applyFont="1" applyNumberFormat="1">
      <alignment horizontal="center" readingOrder="0" vertical="center"/>
    </xf>
    <xf borderId="4" fillId="7" fontId="1" numFmtId="10" xfId="0" applyAlignment="1" applyBorder="1" applyFill="1" applyFont="1" applyNumberFormat="1">
      <alignment horizontal="center" readingOrder="0" vertical="center"/>
    </xf>
    <xf borderId="0" fillId="8" fontId="6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2" fillId="0" fontId="3" numFmtId="0" xfId="0" applyAlignment="1" applyBorder="1" applyFont="1">
      <alignment readingOrder="0"/>
    </xf>
    <xf borderId="4" fillId="2" fontId="1" numFmtId="0" xfId="0" applyBorder="1" applyFont="1"/>
    <xf borderId="10" fillId="3" fontId="1" numFmtId="0" xfId="0" applyBorder="1" applyFont="1"/>
    <xf borderId="10" fillId="4" fontId="1" numFmtId="0" xfId="0" applyBorder="1" applyFont="1"/>
    <xf borderId="10" fillId="5" fontId="1" numFmtId="0" xfId="0" applyBorder="1" applyFont="1"/>
    <xf borderId="11" fillId="6" fontId="1" numFmtId="0" xfId="0" applyBorder="1" applyFont="1"/>
    <xf borderId="0" fillId="8" fontId="7" numFmtId="0" xfId="0" applyFont="1"/>
    <xf borderId="0" fillId="0" fontId="8" numFmtId="0" xfId="0" applyFont="1"/>
    <xf borderId="0" fillId="0" fontId="1" numFmtId="0" xfId="0" applyFont="1"/>
    <xf borderId="0" fillId="8" fontId="7" numFmtId="0" xfId="0" applyFont="1"/>
    <xf borderId="0" fillId="0" fontId="1" numFmtId="0" xfId="0" applyAlignment="1" applyFont="1">
      <alignment readingOrder="0"/>
    </xf>
    <xf borderId="10" fillId="0" fontId="1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5" fillId="0" fontId="1" numFmtId="0" xfId="0" applyBorder="1" applyFont="1"/>
    <xf borderId="6" fillId="0" fontId="1" numFmtId="10" xfId="0" applyBorder="1" applyFont="1" applyNumberFormat="1"/>
    <xf borderId="5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1" fillId="6" fontId="1" numFmtId="0" xfId="0" applyAlignment="1" applyBorder="1" applyFont="1">
      <alignment horizontal="center" readingOrder="0" shrinkToFit="0" vertical="center" wrapText="1"/>
    </xf>
    <xf borderId="0" fillId="2" fontId="1" numFmtId="49" xfId="0" applyAlignment="1" applyFont="1" applyNumberForma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0" fillId="5" fontId="1" numFmtId="0" xfId="0" applyAlignment="1" applyFont="1">
      <alignment horizontal="center" readingOrder="0" shrinkToFit="0" vertical="center" wrapText="1"/>
    </xf>
    <xf borderId="2" fillId="3" fontId="1" numFmtId="0" xfId="0" applyAlignment="1" applyBorder="1" applyFont="1">
      <alignment readingOrder="0"/>
    </xf>
    <xf borderId="2" fillId="4" fontId="1" numFmtId="0" xfId="0" applyAlignment="1" applyBorder="1" applyFont="1">
      <alignment readingOrder="0"/>
    </xf>
    <xf borderId="3" fillId="5" fontId="1" numFmtId="0" xfId="0" applyAlignment="1" applyBorder="1" applyFont="1">
      <alignment readingOrder="0"/>
    </xf>
    <xf borderId="7" fillId="2" fontId="1" numFmtId="0" xfId="0" applyAlignment="1" applyBorder="1" applyFont="1">
      <alignment readingOrder="0"/>
    </xf>
    <xf borderId="8" fillId="3" fontId="1" numFmtId="0" xfId="0" applyAlignment="1" applyBorder="1" applyFont="1">
      <alignment readingOrder="0"/>
    </xf>
    <xf borderId="8" fillId="4" fontId="1" numFmtId="0" xfId="0" applyAlignment="1" applyBorder="1" applyFont="1">
      <alignment readingOrder="0"/>
    </xf>
    <xf borderId="9" fillId="5" fontId="1" numFmtId="0" xfId="0" applyAlignment="1" applyBorder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tiempo de respuesta promedio al dar golpe (por lado del cliente) vs. clientes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'PC1 graficas'!$C$4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'PC1 graficas'!$B$5:$B$10</c:f>
            </c:strRef>
          </c:cat>
          <c:val>
            <c:numRef>
              <c:f>'PC1 graficas'!$C$5:$C$10</c:f>
              <c:numCache/>
            </c:numRef>
          </c:val>
          <c:smooth val="0"/>
        </c:ser>
        <c:axId val="1163146432"/>
        <c:axId val="1372902973"/>
      </c:lineChart>
      <c:catAx>
        <c:axId val="1163146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clientes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2902973"/>
      </c:catAx>
      <c:valAx>
        <c:axId val="13729029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 de respuesta promedio (ms) al dar golpe (por lado del cliente)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31464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desviación estandar tiempo de respuesta promedio vs. clientes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'PC1 graficas'!$C$18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'PC1 graficas'!$B$19:$B$24</c:f>
            </c:strRef>
          </c:cat>
          <c:val>
            <c:numRef>
              <c:f>'PC1 graficas'!$C$19:$C$24</c:f>
              <c:numCache/>
            </c:numRef>
          </c:val>
          <c:smooth val="0"/>
        </c:ser>
        <c:axId val="2061163359"/>
        <c:axId val="1518284953"/>
      </c:lineChart>
      <c:catAx>
        <c:axId val="20611633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clientes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8284953"/>
      </c:catAx>
      <c:valAx>
        <c:axId val="15182849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desviación estándar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11633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número de mensajes enviados por clientepromedio vs. clientes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'PC1 graficas'!$C$33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'PC1 graficas'!$B$34:$B$39</c:f>
            </c:strRef>
          </c:cat>
          <c:val>
            <c:numRef>
              <c:f>'PC1 graficas'!$C$34:$C$39</c:f>
              <c:numCache/>
            </c:numRef>
          </c:val>
          <c:smooth val="0"/>
        </c:ser>
        <c:axId val="100856334"/>
        <c:axId val="1960363662"/>
      </c:lineChart>
      <c:catAx>
        <c:axId val="1008563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clientes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0363662"/>
      </c:catAx>
      <c:valAx>
        <c:axId val="19603636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número de mensajes enviados por clientepromedio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8563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tiempo de respuesta instancia RMI promedio vs. clientes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'PC1 graficas'!$C$48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'PC1 graficas'!$B$49:$B$54</c:f>
            </c:strRef>
          </c:cat>
          <c:val>
            <c:numRef>
              <c:f>'PC1 graficas'!$C$49:$C$54</c:f>
              <c:numCache/>
            </c:numRef>
          </c:val>
          <c:smooth val="0"/>
        </c:ser>
        <c:axId val="437501207"/>
        <c:axId val="1928160655"/>
      </c:lineChart>
      <c:catAx>
        <c:axId val="4375012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clientes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8160655"/>
      </c:catAx>
      <c:valAx>
        <c:axId val="19281606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 de respuesta instancia RMI promedio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75012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desviación estándar del tiempo de respuesta instancia RMI vs. clientes</a:t>
            </a:r>
          </a:p>
        </c:rich>
      </c:tx>
      <c:layout>
        <c:manualLayout>
          <c:xMode val="edge"/>
          <c:yMode val="edge"/>
          <c:x val="0.02925"/>
          <c:y val="0.05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'PC1 graficas'!$C$65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'PC1 graficas'!$B$66:$B$71</c:f>
            </c:strRef>
          </c:cat>
          <c:val>
            <c:numRef>
              <c:f>'PC1 graficas'!$C$66:$C$71</c:f>
              <c:numCache/>
            </c:numRef>
          </c:val>
          <c:smooth val="0"/>
        </c:ser>
        <c:axId val="393752726"/>
        <c:axId val="1528179331"/>
      </c:lineChart>
      <c:catAx>
        <c:axId val="3937527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clientes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8179331"/>
      </c:catAx>
      <c:valAx>
        <c:axId val="15281793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 de respuesta instancia RMI promedio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37527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número de mensajes enviados por cliente promedio vs. clientes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'PC2 gráficas'!$C$33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'PC2 gráficas'!$B$34:$B$43</c:f>
            </c:strRef>
          </c:cat>
          <c:val>
            <c:numRef>
              <c:f>'PC2 gráficas'!$C$34:$C$43</c:f>
              <c:numCache/>
            </c:numRef>
          </c:val>
          <c:smooth val="0"/>
        </c:ser>
        <c:axId val="1390754135"/>
        <c:axId val="1683870586"/>
      </c:lineChart>
      <c:catAx>
        <c:axId val="13907541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clientes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3870586"/>
      </c:catAx>
      <c:valAx>
        <c:axId val="16838705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número de mensajes enviados por clientepromedio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07541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tiempo de respuesta instancia RMI promedio vs. clientes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'PC2 gráficas'!$C$48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'PC2 gráficas'!$B$49:$B$58</c:f>
            </c:strRef>
          </c:cat>
          <c:val>
            <c:numRef>
              <c:f>'PC2 gráficas'!$C$49:$C$58</c:f>
              <c:numCache/>
            </c:numRef>
          </c:val>
          <c:smooth val="0"/>
        </c:ser>
        <c:axId val="385989365"/>
        <c:axId val="1505412842"/>
      </c:lineChart>
      <c:catAx>
        <c:axId val="3859893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clientes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5412842"/>
      </c:catAx>
      <c:valAx>
        <c:axId val="15054128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 de respuesta instancia RMI promedio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59893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desviación estándar del tiempo de respuesta instancia RMI vs. clientes</a:t>
            </a:r>
          </a:p>
        </c:rich>
      </c:tx>
      <c:layout>
        <c:manualLayout>
          <c:xMode val="edge"/>
          <c:yMode val="edge"/>
          <c:x val="0.02925"/>
          <c:y val="0.05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'PC2 gráficas'!$C$65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'PC2 gráficas'!$B$66:$B$75</c:f>
            </c:strRef>
          </c:cat>
          <c:val>
            <c:numRef>
              <c:f>'PC2 gráficas'!$C$66:$C$75</c:f>
              <c:numCache/>
            </c:numRef>
          </c:val>
          <c:smooth val="0"/>
        </c:ser>
        <c:axId val="31161804"/>
        <c:axId val="1036016121"/>
      </c:lineChart>
      <c:catAx>
        <c:axId val="311618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clientes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6016121"/>
      </c:catAx>
      <c:valAx>
        <c:axId val="10360161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 de respuesta instancia RMI promedio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1618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tiempo de respuesta promedio (ms) al dar golpe (por lado del cliente) vs. clientes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'PC2 gráficas'!$C$4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'PC2 gráficas'!$B$5:$B$14</c:f>
            </c:strRef>
          </c:cat>
          <c:val>
            <c:numRef>
              <c:f>'PC2 gráficas'!$C$5:$C$14</c:f>
              <c:numCache/>
            </c:numRef>
          </c:val>
          <c:smooth val="0"/>
        </c:ser>
        <c:axId val="2072339072"/>
        <c:axId val="623592031"/>
      </c:lineChart>
      <c:catAx>
        <c:axId val="2072339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clientes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3592031"/>
      </c:catAx>
      <c:valAx>
        <c:axId val="6235920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 de respuesta promedio (ms) al dar golpe (por lado del cliente)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23390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desviación estandar tiempo de respuesta promedio (ms) vs. clientes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'PC2 gráficas'!$C$18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'PC2 gráficas'!$B$19:$B$28</c:f>
            </c:strRef>
          </c:cat>
          <c:val>
            <c:numRef>
              <c:f>'PC2 gráficas'!$C$19:$C$28</c:f>
              <c:numCache/>
            </c:numRef>
          </c:val>
          <c:smooth val="0"/>
        </c:ser>
        <c:axId val="60561698"/>
        <c:axId val="1503346216"/>
      </c:lineChart>
      <c:catAx>
        <c:axId val="605616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clientes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3346216"/>
      </c:catAx>
      <c:valAx>
        <c:axId val="15033462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desviación estandar tiempo de respuesta promedio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5616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5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247650</xdr:colOff>
      <xdr:row>0</xdr:row>
      <xdr:rowOff>19050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247650</xdr:colOff>
      <xdr:row>14</xdr:row>
      <xdr:rowOff>57150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333375</xdr:colOff>
      <xdr:row>29</xdr:row>
      <xdr:rowOff>200025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333375</xdr:colOff>
      <xdr:row>45</xdr:row>
      <xdr:rowOff>142875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</xdr:col>
      <xdr:colOff>428625</xdr:colOff>
      <xdr:row>61</xdr:row>
      <xdr:rowOff>180975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247650</xdr:colOff>
      <xdr:row>31</xdr:row>
      <xdr:rowOff>38100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133350</xdr:colOff>
      <xdr:row>46</xdr:row>
      <xdr:rowOff>161925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180975</xdr:colOff>
      <xdr:row>63</xdr:row>
      <xdr:rowOff>38100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247650</xdr:colOff>
      <xdr:row>0</xdr:row>
      <xdr:rowOff>95250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</xdr:col>
      <xdr:colOff>247650</xdr:colOff>
      <xdr:row>15</xdr:row>
      <xdr:rowOff>95250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4.13"/>
    <col customWidth="1" min="4" max="4" width="16.5"/>
  </cols>
  <sheetData>
    <row r="2">
      <c r="A2" s="1" t="s">
        <v>0</v>
      </c>
      <c r="B2" s="2" t="s">
        <v>1</v>
      </c>
      <c r="E2" s="2" t="s">
        <v>2</v>
      </c>
    </row>
    <row r="3">
      <c r="C3" s="3"/>
      <c r="D3" s="4"/>
      <c r="E3" s="4"/>
      <c r="F3" s="4"/>
    </row>
    <row r="4">
      <c r="B4" s="5" t="s">
        <v>3</v>
      </c>
      <c r="C4" s="6">
        <v>1.0</v>
      </c>
      <c r="D4" s="6">
        <v>2.0</v>
      </c>
      <c r="E4" s="6">
        <v>3.0</v>
      </c>
      <c r="F4" s="6">
        <v>4.0</v>
      </c>
      <c r="G4" s="6">
        <v>5.0</v>
      </c>
      <c r="H4" s="6">
        <v>6.0</v>
      </c>
      <c r="I4" s="6">
        <v>7.0</v>
      </c>
      <c r="J4" s="6">
        <v>8.0</v>
      </c>
      <c r="K4" s="6">
        <v>9.0</v>
      </c>
      <c r="L4" s="7">
        <v>10.0</v>
      </c>
      <c r="M4" s="8" t="s">
        <v>4</v>
      </c>
      <c r="N4" s="8" t="s">
        <v>5</v>
      </c>
    </row>
    <row r="5">
      <c r="A5" s="9" t="s">
        <v>6</v>
      </c>
      <c r="B5" s="10" t="s">
        <v>7</v>
      </c>
      <c r="C5" s="11">
        <v>0.0268253968253968</v>
      </c>
      <c r="D5" s="12">
        <v>0.0215280898876404</v>
      </c>
      <c r="E5" s="12">
        <v>0.0383333333333332</v>
      </c>
      <c r="F5" s="12">
        <v>0.0269924812030075</v>
      </c>
      <c r="G5" s="12">
        <v>0.0319354838709677</v>
      </c>
      <c r="H5" s="12">
        <v>0.0243859649122807</v>
      </c>
      <c r="I5" s="12">
        <v>0.0334999999999999</v>
      </c>
      <c r="J5" s="12">
        <v>0.0197665369649805</v>
      </c>
      <c r="K5" s="12">
        <v>0.0190017513134851</v>
      </c>
      <c r="L5" s="13">
        <v>0.0279661016949152</v>
      </c>
      <c r="M5" s="14">
        <f t="shared" ref="M5:M34" si="1">AVERAGE(C5:L5)</f>
        <v>0.027023514</v>
      </c>
      <c r="N5" s="15">
        <f t="shared" ref="N5:N34" si="2">STDEV(C5:L5)</f>
        <v>0.006227909948</v>
      </c>
    </row>
    <row r="6">
      <c r="B6" s="16" t="s">
        <v>8</v>
      </c>
      <c r="C6" s="17">
        <v>0.145600518667027</v>
      </c>
      <c r="D6" s="18">
        <v>0.140288208091145</v>
      </c>
      <c r="E6" s="18">
        <v>0.232148128266493</v>
      </c>
      <c r="F6" s="18">
        <v>0.169413866300363</v>
      </c>
      <c r="G6" s="18">
        <v>0.15029464404117</v>
      </c>
      <c r="H6" s="18">
        <v>0.133009941621939</v>
      </c>
      <c r="I6" s="18">
        <v>0.165554255588516</v>
      </c>
      <c r="J6" s="18">
        <v>0.134431192995968</v>
      </c>
      <c r="K6" s="18">
        <v>0.143427065827793</v>
      </c>
      <c r="L6" s="19">
        <v>0.151647671818426</v>
      </c>
      <c r="M6" s="20">
        <f t="shared" si="1"/>
        <v>0.1565815493</v>
      </c>
      <c r="N6" s="21">
        <f t="shared" si="2"/>
        <v>0.02910652735</v>
      </c>
    </row>
    <row r="7">
      <c r="B7" s="22" t="s">
        <v>9</v>
      </c>
      <c r="C7" s="23">
        <v>63.0</v>
      </c>
      <c r="D7" s="24">
        <v>445.0</v>
      </c>
      <c r="E7" s="24">
        <v>78.0</v>
      </c>
      <c r="F7" s="24">
        <v>133.0</v>
      </c>
      <c r="G7" s="24">
        <v>62.0</v>
      </c>
      <c r="H7" s="24">
        <v>57.0</v>
      </c>
      <c r="I7" s="24">
        <v>60.0</v>
      </c>
      <c r="J7" s="24">
        <v>514.0</v>
      </c>
      <c r="K7" s="24">
        <v>571.0</v>
      </c>
      <c r="L7" s="25">
        <v>59.0</v>
      </c>
      <c r="M7" s="26">
        <f t="shared" si="1"/>
        <v>204.2</v>
      </c>
      <c r="N7" s="27">
        <f t="shared" si="2"/>
        <v>214.2691972</v>
      </c>
    </row>
    <row r="8">
      <c r="B8" s="28" t="s">
        <v>10</v>
      </c>
      <c r="C8" s="29">
        <v>1.0</v>
      </c>
      <c r="D8" s="30">
        <v>1.01</v>
      </c>
      <c r="E8" s="30">
        <v>1.19</v>
      </c>
      <c r="F8" s="30">
        <v>1.09</v>
      </c>
      <c r="G8" s="30">
        <v>1.35</v>
      </c>
      <c r="H8" s="30">
        <v>1.07</v>
      </c>
      <c r="I8" s="30">
        <v>1.1</v>
      </c>
      <c r="J8" s="30">
        <v>1.05</v>
      </c>
      <c r="K8" s="30">
        <v>0.98</v>
      </c>
      <c r="L8" s="31">
        <v>1.33</v>
      </c>
      <c r="M8" s="32">
        <f t="shared" si="1"/>
        <v>1.117</v>
      </c>
      <c r="N8" s="33">
        <f t="shared" si="2"/>
        <v>0.1319132712</v>
      </c>
    </row>
    <row r="9">
      <c r="B9" s="34" t="s">
        <v>11</v>
      </c>
      <c r="C9" s="35">
        <v>0.045401901904347</v>
      </c>
      <c r="D9" s="36">
        <v>0.121907069065786</v>
      </c>
      <c r="E9" s="36">
        <v>0.045846530950523</v>
      </c>
      <c r="F9" s="36">
        <v>0.113115294155125</v>
      </c>
      <c r="G9" s="36">
        <v>0.138447873696683</v>
      </c>
      <c r="H9" s="36">
        <v>0.100448432682281</v>
      </c>
      <c r="I9" s="36">
        <v>0.0458163388699463</v>
      </c>
      <c r="J9" s="36">
        <v>0.108544575925287</v>
      </c>
      <c r="K9" s="36">
        <v>0.0329441389458635</v>
      </c>
      <c r="L9" s="37">
        <v>0.0323895678042973</v>
      </c>
      <c r="M9" s="38">
        <f t="shared" si="1"/>
        <v>0.0784861724</v>
      </c>
      <c r="N9" s="39">
        <f t="shared" si="2"/>
        <v>0.04148896962</v>
      </c>
    </row>
    <row r="10">
      <c r="A10" s="9" t="s">
        <v>12</v>
      </c>
      <c r="B10" s="10" t="s">
        <v>7</v>
      </c>
      <c r="C10" s="11">
        <v>0.0314375</v>
      </c>
      <c r="D10" s="12">
        <v>0.0572340425531914</v>
      </c>
      <c r="E10" s="12">
        <v>0.0221768707482993</v>
      </c>
      <c r="F10" s="12">
        <v>0.0187518910741301</v>
      </c>
      <c r="G10" s="12">
        <v>0.0339175257731958</v>
      </c>
      <c r="H10" s="12">
        <v>0.0345192307692307</v>
      </c>
      <c r="I10" s="12">
        <v>0.0218247422680411</v>
      </c>
      <c r="J10" s="12">
        <v>0.0338297872340425</v>
      </c>
      <c r="K10" s="12">
        <v>0.0284285714285713</v>
      </c>
      <c r="L10" s="13">
        <v>0.0215285252960172</v>
      </c>
      <c r="M10" s="14">
        <f t="shared" si="1"/>
        <v>0.03036486871</v>
      </c>
      <c r="N10" s="15">
        <f t="shared" si="2"/>
        <v>0.01116371767</v>
      </c>
    </row>
    <row r="11">
      <c r="B11" s="16" t="s">
        <v>8</v>
      </c>
      <c r="C11" s="17">
        <v>0.174004931530856</v>
      </c>
      <c r="D11" s="18">
        <v>0.313446915989484</v>
      </c>
      <c r="E11" s="18">
        <v>0.159107241645481</v>
      </c>
      <c r="F11" s="18">
        <v>0.132312854081116</v>
      </c>
      <c r="G11" s="18">
        <v>0.217764982113614</v>
      </c>
      <c r="H11" s="18">
        <v>0.228020462727002</v>
      </c>
      <c r="I11" s="18">
        <v>0.162399653052817</v>
      </c>
      <c r="J11" s="18">
        <v>0.163370339360133</v>
      </c>
      <c r="K11" s="18">
        <v>0.145979338014661</v>
      </c>
      <c r="L11" s="19">
        <v>0.197852368320084</v>
      </c>
      <c r="M11" s="20">
        <f t="shared" si="1"/>
        <v>0.1894259087</v>
      </c>
      <c r="N11" s="21">
        <f t="shared" si="2"/>
        <v>0.05318803433</v>
      </c>
    </row>
    <row r="12">
      <c r="B12" s="22" t="s">
        <v>9</v>
      </c>
      <c r="C12" s="23">
        <v>80.0</v>
      </c>
      <c r="D12" s="24">
        <v>47.0</v>
      </c>
      <c r="E12" s="24">
        <v>1323.0</v>
      </c>
      <c r="F12" s="24">
        <v>661.0</v>
      </c>
      <c r="G12" s="24">
        <v>97.0</v>
      </c>
      <c r="H12" s="24">
        <v>104.0</v>
      </c>
      <c r="I12" s="24">
        <v>485.0</v>
      </c>
      <c r="J12" s="24">
        <v>47.0</v>
      </c>
      <c r="K12" s="24">
        <v>70.0</v>
      </c>
      <c r="L12" s="25">
        <v>929.0</v>
      </c>
      <c r="M12" s="26">
        <f t="shared" si="1"/>
        <v>384.3</v>
      </c>
      <c r="N12" s="27">
        <f t="shared" si="2"/>
        <v>452.7194495</v>
      </c>
    </row>
    <row r="13">
      <c r="B13" s="28" t="s">
        <v>10</v>
      </c>
      <c r="C13" s="29">
        <v>0.91</v>
      </c>
      <c r="D13" s="30">
        <v>0.87</v>
      </c>
      <c r="E13" s="30">
        <v>0.94</v>
      </c>
      <c r="F13" s="30">
        <v>0.855</v>
      </c>
      <c r="G13" s="30">
        <v>0.885</v>
      </c>
      <c r="H13" s="30">
        <v>0.925</v>
      </c>
      <c r="I13" s="30">
        <v>0.905</v>
      </c>
      <c r="J13" s="30">
        <v>0.94</v>
      </c>
      <c r="K13" s="30">
        <v>0.875</v>
      </c>
      <c r="L13" s="31">
        <v>1.03</v>
      </c>
      <c r="M13" s="32">
        <f t="shared" si="1"/>
        <v>0.9135</v>
      </c>
      <c r="N13" s="33">
        <f t="shared" si="2"/>
        <v>0.05033498894</v>
      </c>
    </row>
    <row r="14">
      <c r="B14" s="34" t="s">
        <v>11</v>
      </c>
      <c r="C14" s="40">
        <v>0.00966763564366727</v>
      </c>
      <c r="D14" s="41">
        <v>0.0654008774889593</v>
      </c>
      <c r="E14" s="41">
        <v>0.0151243817280626</v>
      </c>
      <c r="F14" s="41">
        <v>0.0619495584508295</v>
      </c>
      <c r="G14" s="41">
        <v>0.0117250084818113</v>
      </c>
      <c r="H14" s="41">
        <v>0.059929060416637</v>
      </c>
      <c r="I14" s="41">
        <v>0.0584173497226039</v>
      </c>
      <c r="J14" s="41">
        <v>0.0551749758035927</v>
      </c>
      <c r="K14" s="41">
        <v>0.0110073499127198</v>
      </c>
      <c r="L14" s="42">
        <v>0.00783334180852656</v>
      </c>
      <c r="M14" s="38">
        <f t="shared" si="1"/>
        <v>0.03562295395</v>
      </c>
      <c r="N14" s="39">
        <f t="shared" si="2"/>
        <v>0.02606751916</v>
      </c>
    </row>
    <row r="15">
      <c r="A15" s="9" t="s">
        <v>13</v>
      </c>
      <c r="B15" s="43" t="s">
        <v>7</v>
      </c>
      <c r="C15" s="44">
        <v>0.0285833333333333</v>
      </c>
      <c r="D15" s="44">
        <v>0.029375</v>
      </c>
      <c r="E15" s="44">
        <v>0.033953488372093</v>
      </c>
      <c r="F15" s="44">
        <v>0.0274103585657371</v>
      </c>
      <c r="G15" s="44">
        <v>0.0325925925925926</v>
      </c>
      <c r="H15" s="44">
        <v>0.027594411700502</v>
      </c>
      <c r="I15" s="44">
        <v>0.0439102564102565</v>
      </c>
      <c r="J15" s="44">
        <v>0.0274694416914436</v>
      </c>
      <c r="K15" s="44">
        <v>0.0259999999999999</v>
      </c>
      <c r="L15" s="45">
        <v>0.0358208955223881</v>
      </c>
      <c r="M15" s="14">
        <f t="shared" si="1"/>
        <v>0.03127097782</v>
      </c>
      <c r="N15" s="15">
        <f t="shared" si="2"/>
        <v>0.005486045036</v>
      </c>
    </row>
    <row r="16">
      <c r="B16" s="46" t="s">
        <v>8</v>
      </c>
      <c r="C16" s="18">
        <v>0.127691301348693</v>
      </c>
      <c r="D16" s="18">
        <v>0.125317432372316</v>
      </c>
      <c r="E16" s="18">
        <v>0.158658260452689</v>
      </c>
      <c r="F16" s="18">
        <v>0.174199222127316</v>
      </c>
      <c r="G16" s="18">
        <v>0.183807841617495</v>
      </c>
      <c r="H16" s="18">
        <v>0.261769544848917</v>
      </c>
      <c r="I16" s="18">
        <v>0.227014046335892</v>
      </c>
      <c r="J16" s="18">
        <v>0.184376713641853</v>
      </c>
      <c r="K16" s="18">
        <v>0.130892902513895</v>
      </c>
      <c r="L16" s="19">
        <v>0.211976745596284</v>
      </c>
      <c r="M16" s="20">
        <f t="shared" si="1"/>
        <v>0.1785704011</v>
      </c>
      <c r="N16" s="21">
        <f t="shared" si="2"/>
        <v>0.04541086272</v>
      </c>
    </row>
    <row r="17">
      <c r="B17" s="47" t="s">
        <v>9</v>
      </c>
      <c r="C17" s="24">
        <v>40.0</v>
      </c>
      <c r="D17" s="24">
        <v>32.0</v>
      </c>
      <c r="E17" s="24">
        <v>43.0</v>
      </c>
      <c r="F17" s="24">
        <v>1506.0</v>
      </c>
      <c r="G17" s="24">
        <v>72.0</v>
      </c>
      <c r="H17" s="24">
        <v>1527.0</v>
      </c>
      <c r="I17" s="24">
        <v>52.0</v>
      </c>
      <c r="J17" s="24">
        <v>2018.0</v>
      </c>
      <c r="K17" s="24">
        <v>65.0</v>
      </c>
      <c r="L17" s="25">
        <v>67.0</v>
      </c>
      <c r="M17" s="26">
        <f t="shared" si="1"/>
        <v>542.2</v>
      </c>
      <c r="N17" s="27">
        <f t="shared" si="2"/>
        <v>799.5384502</v>
      </c>
    </row>
    <row r="18">
      <c r="B18" s="48" t="s">
        <v>10</v>
      </c>
      <c r="C18" s="30">
        <v>0.773333333333333</v>
      </c>
      <c r="D18" s="30">
        <v>0.796666666666666</v>
      </c>
      <c r="E18" s="30">
        <v>0.796666666666666</v>
      </c>
      <c r="F18" s="30">
        <v>0.816666666666666</v>
      </c>
      <c r="G18" s="30">
        <v>0.836666666666666</v>
      </c>
      <c r="H18" s="30">
        <v>0.81</v>
      </c>
      <c r="I18" s="30">
        <v>0.873333333333333</v>
      </c>
      <c r="J18" s="30">
        <v>0.816666666666666</v>
      </c>
      <c r="K18" s="30">
        <v>0.846666666666666</v>
      </c>
      <c r="L18" s="31">
        <v>0.82</v>
      </c>
      <c r="M18" s="32">
        <f t="shared" si="1"/>
        <v>0.8186666667</v>
      </c>
      <c r="N18" s="33">
        <f t="shared" si="2"/>
        <v>0.02829299961</v>
      </c>
    </row>
    <row r="19">
      <c r="B19" s="49" t="s">
        <v>11</v>
      </c>
      <c r="C19" s="41">
        <v>0.0380509860199539</v>
      </c>
      <c r="D19" s="41">
        <v>0.0414508353599188</v>
      </c>
      <c r="E19" s="41">
        <v>0.0215656174536254</v>
      </c>
      <c r="F19" s="41">
        <v>0.0217099899673466</v>
      </c>
      <c r="G19" s="41">
        <v>0.0223982293598672</v>
      </c>
      <c r="H19" s="41">
        <v>0.0415032839638886</v>
      </c>
      <c r="I19" s="41">
        <v>0.0246220591427472</v>
      </c>
      <c r="J19" s="41">
        <v>0.0227578376123034</v>
      </c>
      <c r="K19" s="41">
        <v>0.039391966221584</v>
      </c>
      <c r="L19" s="42">
        <v>0.0380509860199539</v>
      </c>
      <c r="M19" s="38">
        <f t="shared" si="1"/>
        <v>0.03115017911</v>
      </c>
      <c r="N19" s="39">
        <f t="shared" si="2"/>
        <v>0.009110951834</v>
      </c>
    </row>
    <row r="20">
      <c r="A20" s="9" t="s">
        <v>14</v>
      </c>
      <c r="B20" s="50" t="s">
        <v>7</v>
      </c>
      <c r="C20" s="51">
        <v>0.0300757575757577</v>
      </c>
      <c r="D20" s="44">
        <v>0.0263888888888889</v>
      </c>
      <c r="E20" s="44">
        <v>0.0367999999999998</v>
      </c>
      <c r="F20" s="44">
        <v>0.0254166666666666</v>
      </c>
      <c r="G20" s="44">
        <v>0.0393895348837207</v>
      </c>
      <c r="H20" s="44">
        <v>0.0604629629629629</v>
      </c>
      <c r="I20" s="44">
        <v>0.0391367761452031</v>
      </c>
      <c r="J20" s="44">
        <v>0.0453530377668309</v>
      </c>
      <c r="K20" s="44">
        <v>0.0383108108108107</v>
      </c>
      <c r="L20" s="45">
        <v>0.0367188081936685</v>
      </c>
      <c r="M20" s="14">
        <f t="shared" si="1"/>
        <v>0.03780532439</v>
      </c>
      <c r="N20" s="15">
        <f t="shared" si="2"/>
        <v>0.0101139387</v>
      </c>
    </row>
    <row r="21">
      <c r="B21" s="16" t="s">
        <v>8</v>
      </c>
      <c r="C21" s="17">
        <v>0.157898709004314</v>
      </c>
      <c r="D21" s="18">
        <v>0.16285002818966</v>
      </c>
      <c r="E21" s="18">
        <v>0.196678814683763</v>
      </c>
      <c r="F21" s="18">
        <v>0.125820656140773</v>
      </c>
      <c r="G21" s="18">
        <v>0.262128759614101</v>
      </c>
      <c r="H21" s="18">
        <v>0.227109822004627</v>
      </c>
      <c r="I21" s="18">
        <v>0.201967991455338</v>
      </c>
      <c r="J21" s="18">
        <v>0.348812195721596</v>
      </c>
      <c r="K21" s="18">
        <v>0.183117108779745</v>
      </c>
      <c r="L21" s="19">
        <v>0.193637757522448</v>
      </c>
      <c r="M21" s="20">
        <f t="shared" si="1"/>
        <v>0.2060021843</v>
      </c>
      <c r="N21" s="21">
        <f t="shared" si="2"/>
        <v>0.06269446212</v>
      </c>
    </row>
    <row r="22">
      <c r="B22" s="22" t="s">
        <v>9</v>
      </c>
      <c r="C22" s="23">
        <v>66.0</v>
      </c>
      <c r="D22" s="24">
        <v>99.0</v>
      </c>
      <c r="E22" s="24">
        <v>50.0</v>
      </c>
      <c r="F22" s="24">
        <v>54.0</v>
      </c>
      <c r="G22" s="24">
        <v>86.0</v>
      </c>
      <c r="H22" s="24">
        <v>27.0</v>
      </c>
      <c r="I22" s="24">
        <v>2314.0</v>
      </c>
      <c r="J22" s="24">
        <v>2436.0</v>
      </c>
      <c r="K22" s="24">
        <v>37.0</v>
      </c>
      <c r="L22" s="25">
        <v>2685.0</v>
      </c>
      <c r="M22" s="26">
        <f t="shared" si="1"/>
        <v>785.4</v>
      </c>
      <c r="N22" s="27">
        <f t="shared" si="2"/>
        <v>1171.819687</v>
      </c>
    </row>
    <row r="23">
      <c r="B23" s="28" t="s">
        <v>10</v>
      </c>
      <c r="C23" s="29">
        <v>0.795</v>
      </c>
      <c r="D23" s="30">
        <v>0.7225</v>
      </c>
      <c r="E23" s="30">
        <v>0.755</v>
      </c>
      <c r="F23" s="30">
        <v>0.7925</v>
      </c>
      <c r="G23" s="30">
        <v>0.705</v>
      </c>
      <c r="H23" s="30">
        <v>0.785</v>
      </c>
      <c r="I23" s="30">
        <v>0.685</v>
      </c>
      <c r="J23" s="30">
        <v>0.87</v>
      </c>
      <c r="K23" s="30">
        <v>0.9225</v>
      </c>
      <c r="L23" s="31">
        <v>0.8575</v>
      </c>
      <c r="M23" s="32">
        <f t="shared" si="1"/>
        <v>0.789</v>
      </c>
      <c r="N23" s="33">
        <f t="shared" si="2"/>
        <v>0.07644169892</v>
      </c>
    </row>
    <row r="24">
      <c r="B24" s="34" t="s">
        <v>11</v>
      </c>
      <c r="C24" s="35">
        <v>0.032632245199677</v>
      </c>
      <c r="D24" s="36">
        <v>0.0321335038223846</v>
      </c>
      <c r="E24" s="36">
        <v>0.0199659542020424</v>
      </c>
      <c r="F24" s="36">
        <v>0.0188567307866262</v>
      </c>
      <c r="G24" s="36">
        <v>0.0325075525463282</v>
      </c>
      <c r="H24" s="36">
        <v>0.0321891207089683</v>
      </c>
      <c r="I24" s="36">
        <v>0.0180005396244351</v>
      </c>
      <c r="J24" s="36">
        <v>0.0200874151645909</v>
      </c>
      <c r="K24" s="36">
        <v>0.0211993975188641</v>
      </c>
      <c r="L24" s="37">
        <v>0.0220814288928867</v>
      </c>
      <c r="M24" s="38">
        <f t="shared" si="1"/>
        <v>0.02496538885</v>
      </c>
      <c r="N24" s="39">
        <f t="shared" si="2"/>
        <v>0.006466518998</v>
      </c>
    </row>
    <row r="25">
      <c r="A25" s="9" t="s">
        <v>15</v>
      </c>
      <c r="B25" s="10" t="s">
        <v>7</v>
      </c>
      <c r="C25" s="11">
        <v>0.0397567316620241</v>
      </c>
      <c r="D25" s="12">
        <v>0.0427947099489029</v>
      </c>
      <c r="E25" s="12">
        <v>0.0285424053665548</v>
      </c>
      <c r="F25" s="12">
        <v>0.0288955223880598</v>
      </c>
      <c r="G25" s="12">
        <v>0.0581818181818185</v>
      </c>
      <c r="H25" s="12">
        <v>0.0453106936416184</v>
      </c>
      <c r="I25" s="12">
        <v>0.0347311827956991</v>
      </c>
      <c r="J25" s="12">
        <v>0.0392982456140353</v>
      </c>
      <c r="K25" s="12">
        <v>0.0334698795180724</v>
      </c>
      <c r="L25" s="12">
        <v>0.039067067067067</v>
      </c>
      <c r="M25" s="52">
        <f t="shared" si="1"/>
        <v>0.03900482562</v>
      </c>
      <c r="N25" s="15">
        <f t="shared" si="2"/>
        <v>0.008712057234</v>
      </c>
    </row>
    <row r="26">
      <c r="B26" s="16" t="s">
        <v>8</v>
      </c>
      <c r="C26" s="17">
        <v>0.204802200643483</v>
      </c>
      <c r="D26" s="18">
        <v>0.236329190865802</v>
      </c>
      <c r="E26" s="18">
        <v>0.170511460692312</v>
      </c>
      <c r="F26" s="18">
        <v>0.161199599726257</v>
      </c>
      <c r="G26" s="18">
        <v>0.237837258813296</v>
      </c>
      <c r="H26" s="18">
        <v>0.217883403082123</v>
      </c>
      <c r="I26" s="18">
        <v>0.224452596126844</v>
      </c>
      <c r="J26" s="18">
        <v>0.299463906181565</v>
      </c>
      <c r="K26" s="18">
        <v>0.216928213716433</v>
      </c>
      <c r="L26" s="18">
        <v>0.227407512401078</v>
      </c>
      <c r="M26" s="53">
        <f t="shared" si="1"/>
        <v>0.2196815342</v>
      </c>
      <c r="N26" s="21">
        <f t="shared" si="2"/>
        <v>0.03818739883</v>
      </c>
    </row>
    <row r="27">
      <c r="B27" s="22" t="s">
        <v>9</v>
      </c>
      <c r="C27" s="23">
        <v>2154.0</v>
      </c>
      <c r="D27" s="24">
        <v>3327.0</v>
      </c>
      <c r="E27" s="24">
        <v>2087.0</v>
      </c>
      <c r="F27" s="24">
        <v>67.0</v>
      </c>
      <c r="G27" s="24">
        <v>33.0</v>
      </c>
      <c r="H27" s="24">
        <v>2768.0</v>
      </c>
      <c r="I27" s="24">
        <v>93.0</v>
      </c>
      <c r="J27" s="24">
        <v>114.0</v>
      </c>
      <c r="K27" s="24">
        <v>83.0</v>
      </c>
      <c r="L27" s="24">
        <v>2997.0</v>
      </c>
      <c r="M27" s="54">
        <f t="shared" si="1"/>
        <v>1372.3</v>
      </c>
      <c r="N27" s="27">
        <f t="shared" si="2"/>
        <v>1410.676989</v>
      </c>
    </row>
    <row r="28">
      <c r="B28" s="28" t="s">
        <v>10</v>
      </c>
      <c r="C28" s="29">
        <v>0.644</v>
      </c>
      <c r="D28" s="30">
        <v>0.702</v>
      </c>
      <c r="E28" s="30">
        <v>0.77</v>
      </c>
      <c r="F28" s="30">
        <v>0.742</v>
      </c>
      <c r="G28" s="30">
        <v>0.718</v>
      </c>
      <c r="H28" s="30">
        <v>0.894</v>
      </c>
      <c r="I28" s="30">
        <v>0.858</v>
      </c>
      <c r="J28" s="30">
        <v>0.722</v>
      </c>
      <c r="K28" s="30">
        <v>0.706</v>
      </c>
      <c r="L28" s="30">
        <v>0.722</v>
      </c>
      <c r="M28" s="55">
        <f t="shared" si="1"/>
        <v>0.7478</v>
      </c>
      <c r="N28" s="33">
        <f t="shared" si="2"/>
        <v>0.07519131155</v>
      </c>
    </row>
    <row r="29">
      <c r="B29" s="56" t="s">
        <v>11</v>
      </c>
      <c r="C29" s="35">
        <v>0.0292154880408552</v>
      </c>
      <c r="D29" s="36">
        <v>0.0197734331779619</v>
      </c>
      <c r="E29" s="36">
        <v>0.0204483036132575</v>
      </c>
      <c r="F29" s="36">
        <v>0.0266802047664202</v>
      </c>
      <c r="G29" s="36">
        <v>0.0194604846248906</v>
      </c>
      <c r="H29" s="36">
        <v>0.0197590637554396</v>
      </c>
      <c r="I29" s="36">
        <v>0.0261909720676894</v>
      </c>
      <c r="J29" s="36">
        <v>0.02727790794266</v>
      </c>
      <c r="K29" s="36">
        <v>0.0266082809335912</v>
      </c>
      <c r="L29" s="36">
        <v>0.00325250595493648</v>
      </c>
      <c r="M29" s="57">
        <f t="shared" si="1"/>
        <v>0.02186666449</v>
      </c>
      <c r="N29" s="39">
        <f t="shared" si="2"/>
        <v>0.007533270214</v>
      </c>
    </row>
    <row r="30">
      <c r="A30" s="9" t="s">
        <v>16</v>
      </c>
      <c r="B30" s="50" t="s">
        <v>7</v>
      </c>
      <c r="C30" s="11">
        <v>0.055299954117917</v>
      </c>
      <c r="D30" s="12">
        <v>0.055017760971697</v>
      </c>
      <c r="E30" s="12">
        <v>0.0295583731471273</v>
      </c>
      <c r="F30" s="12">
        <v>0.032280701754386</v>
      </c>
      <c r="G30" s="12">
        <v>0.0463688271604938</v>
      </c>
      <c r="H30" s="12">
        <v>0.0496428571428567</v>
      </c>
      <c r="I30" s="12">
        <v>0.0320370370370372</v>
      </c>
      <c r="J30" s="12">
        <v>0.0322453703703705</v>
      </c>
      <c r="K30" s="12">
        <v>0.0345140595140595</v>
      </c>
      <c r="L30" s="13">
        <v>0.0340366469168312</v>
      </c>
      <c r="M30" s="14">
        <f t="shared" si="1"/>
        <v>0.04010015881</v>
      </c>
      <c r="N30" s="15">
        <f t="shared" si="2"/>
        <v>0.01027879908</v>
      </c>
    </row>
    <row r="31">
      <c r="B31" s="16" t="s">
        <v>8</v>
      </c>
      <c r="C31" s="17">
        <v>0.256490725534853</v>
      </c>
      <c r="D31" s="18">
        <v>0.301308808071164</v>
      </c>
      <c r="E31" s="18">
        <v>0.33022531279505</v>
      </c>
      <c r="F31" s="18">
        <v>0.175824973283718</v>
      </c>
      <c r="G31" s="18">
        <v>0.237897228532191</v>
      </c>
      <c r="H31" s="18">
        <v>0.309046676636551</v>
      </c>
      <c r="I31" s="18">
        <v>0.149386263791216</v>
      </c>
      <c r="J31" s="18">
        <v>0.193563041747715</v>
      </c>
      <c r="K31" s="18">
        <v>0.186047605761362</v>
      </c>
      <c r="L31" s="19">
        <v>0.268099092916051</v>
      </c>
      <c r="M31" s="20">
        <f t="shared" si="1"/>
        <v>0.2407889729</v>
      </c>
      <c r="N31" s="21">
        <f t="shared" si="2"/>
        <v>0.06247048696</v>
      </c>
    </row>
    <row r="32">
      <c r="B32" s="22" t="s">
        <v>9</v>
      </c>
      <c r="C32" s="23">
        <v>2906.0</v>
      </c>
      <c r="D32" s="24">
        <v>2909.0</v>
      </c>
      <c r="E32" s="24">
        <v>2721.0</v>
      </c>
      <c r="F32" s="24">
        <v>57.0</v>
      </c>
      <c r="G32" s="24">
        <v>3240.0</v>
      </c>
      <c r="H32" s="24">
        <v>56.0</v>
      </c>
      <c r="I32" s="24">
        <v>36.0</v>
      </c>
      <c r="J32" s="24">
        <v>72.0</v>
      </c>
      <c r="K32" s="24">
        <v>1221.0</v>
      </c>
      <c r="L32" s="25">
        <v>1519.0</v>
      </c>
      <c r="M32" s="26">
        <f t="shared" si="1"/>
        <v>1473.7</v>
      </c>
      <c r="N32" s="27">
        <f t="shared" si="2"/>
        <v>1370.389567</v>
      </c>
    </row>
    <row r="33">
      <c r="B33" s="28" t="s">
        <v>10</v>
      </c>
      <c r="C33" s="29">
        <v>0.745</v>
      </c>
      <c r="D33" s="30">
        <v>0.695</v>
      </c>
      <c r="E33" s="30">
        <v>0.665</v>
      </c>
      <c r="F33" s="30">
        <v>0.858333333333333</v>
      </c>
      <c r="G33" s="30">
        <v>0.74</v>
      </c>
      <c r="H33" s="30">
        <v>0.688333333333333</v>
      </c>
      <c r="I33" s="30">
        <v>0.73</v>
      </c>
      <c r="J33" s="30">
        <v>0.715</v>
      </c>
      <c r="K33" s="30">
        <v>0.741666666666666</v>
      </c>
      <c r="L33" s="31">
        <v>0.806666666666666</v>
      </c>
      <c r="M33" s="32">
        <f t="shared" si="1"/>
        <v>0.7385</v>
      </c>
      <c r="N33" s="33">
        <f t="shared" si="2"/>
        <v>0.05724891503</v>
      </c>
    </row>
    <row r="34">
      <c r="B34" s="56" t="s">
        <v>11</v>
      </c>
      <c r="C34" s="40">
        <v>0.0166420592123614</v>
      </c>
      <c r="D34" s="41">
        <v>0.0251298357191698</v>
      </c>
      <c r="E34" s="41">
        <v>0.0175410042598891</v>
      </c>
      <c r="F34" s="41">
        <v>0.0166409720431859</v>
      </c>
      <c r="G34" s="41">
        <v>0.0195225327284341</v>
      </c>
      <c r="H34" s="41">
        <v>0.0167768637109941</v>
      </c>
      <c r="I34" s="41">
        <v>0.0237784167156717</v>
      </c>
      <c r="J34" s="41">
        <v>0.0248582598069442</v>
      </c>
      <c r="K34" s="41">
        <v>0.0195017202685915</v>
      </c>
      <c r="L34" s="42">
        <v>0.0229579892556873</v>
      </c>
      <c r="M34" s="58">
        <f t="shared" si="1"/>
        <v>0.02033496537</v>
      </c>
      <c r="N34" s="59">
        <f t="shared" si="2"/>
        <v>0.003516506767</v>
      </c>
    </row>
    <row r="38">
      <c r="C38" s="2"/>
    </row>
    <row r="49">
      <c r="E49" s="60"/>
    </row>
    <row r="50">
      <c r="E50" s="60"/>
    </row>
    <row r="51">
      <c r="E51" s="60"/>
    </row>
    <row r="52">
      <c r="E52" s="60"/>
    </row>
    <row r="53">
      <c r="E53" s="60"/>
    </row>
    <row r="54">
      <c r="E54" s="60"/>
    </row>
  </sheetData>
  <mergeCells count="6">
    <mergeCell ref="A5:A9"/>
    <mergeCell ref="A10:A14"/>
    <mergeCell ref="A15:A19"/>
    <mergeCell ref="A20:A24"/>
    <mergeCell ref="A25:A29"/>
    <mergeCell ref="A30:A3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1" t="s">
        <v>0</v>
      </c>
      <c r="D1" s="62"/>
    </row>
    <row r="2">
      <c r="D2" s="62"/>
    </row>
    <row r="3" ht="23.25" customHeight="1">
      <c r="D3" s="62"/>
    </row>
    <row r="4">
      <c r="B4" s="63" t="s">
        <v>17</v>
      </c>
      <c r="C4" s="43" t="s">
        <v>18</v>
      </c>
      <c r="D4" s="64" t="s">
        <v>19</v>
      </c>
    </row>
    <row r="5">
      <c r="B5" s="65" t="str">
        <f>'PC2 resultados'B2</f>
        <v>#ERROR!</v>
      </c>
      <c r="C5" s="65">
        <v>0.027023514</v>
      </c>
      <c r="D5" s="66"/>
    </row>
    <row r="6">
      <c r="B6" s="65">
        <v>200.0</v>
      </c>
      <c r="C6" s="65">
        <v>0.03036486871</v>
      </c>
      <c r="D6" s="66">
        <f t="shared" ref="D6:D10" si="1">(C6-C5)/C5</f>
        <v>0.123646196</v>
      </c>
    </row>
    <row r="7">
      <c r="B7" s="65">
        <v>300.0</v>
      </c>
      <c r="C7" s="65">
        <v>0.03127097782</v>
      </c>
      <c r="D7" s="66">
        <f t="shared" si="1"/>
        <v>0.02984070567</v>
      </c>
    </row>
    <row r="8">
      <c r="B8" s="65">
        <v>400.0</v>
      </c>
      <c r="C8" s="65">
        <v>0.03780532439</v>
      </c>
      <c r="D8" s="66">
        <f t="shared" si="1"/>
        <v>0.2089588182</v>
      </c>
    </row>
    <row r="9">
      <c r="B9" s="65">
        <v>500.0</v>
      </c>
      <c r="C9" s="65">
        <v>0.03900482562</v>
      </c>
      <c r="D9" s="66">
        <f t="shared" si="1"/>
        <v>0.03172836761</v>
      </c>
    </row>
    <row r="10">
      <c r="B10" s="67">
        <v>600.0</v>
      </c>
      <c r="C10" s="67">
        <v>0.04010015881</v>
      </c>
      <c r="D10" s="68">
        <f t="shared" si="1"/>
        <v>0.02808199172</v>
      </c>
    </row>
    <row r="11">
      <c r="D11" s="62"/>
    </row>
    <row r="12">
      <c r="D12" s="62"/>
    </row>
    <row r="13">
      <c r="D13" s="62"/>
    </row>
    <row r="14">
      <c r="D14" s="62"/>
    </row>
    <row r="15">
      <c r="D15" s="62"/>
    </row>
    <row r="16">
      <c r="D16" s="62"/>
    </row>
    <row r="17">
      <c r="D17" s="62"/>
    </row>
    <row r="18">
      <c r="B18" s="63" t="s">
        <v>17</v>
      </c>
      <c r="C18" s="69" t="s">
        <v>20</v>
      </c>
      <c r="D18" s="70" t="s">
        <v>19</v>
      </c>
    </row>
    <row r="19">
      <c r="B19" s="65">
        <v>100.0</v>
      </c>
      <c r="C19" s="65">
        <v>0.1565815493</v>
      </c>
      <c r="D19" s="66"/>
    </row>
    <row r="20">
      <c r="B20" s="65">
        <v>200.0</v>
      </c>
      <c r="C20" s="65">
        <v>0.1894259087</v>
      </c>
      <c r="D20" s="66">
        <f t="shared" ref="D20:D24" si="2">(C20-C19)/C19</f>
        <v>0.2097588097</v>
      </c>
    </row>
    <row r="21">
      <c r="B21" s="65">
        <v>300.0</v>
      </c>
      <c r="C21" s="65">
        <v>0.1785704011</v>
      </c>
      <c r="D21" s="66">
        <f t="shared" si="2"/>
        <v>-0.05730740676</v>
      </c>
    </row>
    <row r="22">
      <c r="B22" s="65">
        <v>400.0</v>
      </c>
      <c r="C22" s="65">
        <v>0.2060021843</v>
      </c>
      <c r="D22" s="66">
        <f t="shared" si="2"/>
        <v>0.1536188698</v>
      </c>
    </row>
    <row r="23">
      <c r="B23" s="65">
        <v>500.0</v>
      </c>
      <c r="C23" s="65">
        <v>0.2196815342</v>
      </c>
      <c r="D23" s="66">
        <f t="shared" si="2"/>
        <v>0.06640390706</v>
      </c>
    </row>
    <row r="24">
      <c r="B24" s="67">
        <v>600.0</v>
      </c>
      <c r="C24" s="67">
        <v>0.2407889729</v>
      </c>
      <c r="D24" s="68">
        <f t="shared" si="2"/>
        <v>0.09608198876</v>
      </c>
      <c r="K24" s="71"/>
    </row>
    <row r="25">
      <c r="D25" s="62"/>
    </row>
    <row r="26">
      <c r="D26" s="62"/>
    </row>
    <row r="27">
      <c r="D27" s="62"/>
    </row>
    <row r="28">
      <c r="D28" s="62"/>
    </row>
    <row r="29">
      <c r="D29" s="62"/>
    </row>
    <row r="30">
      <c r="D30" s="62"/>
    </row>
    <row r="31">
      <c r="D31" s="62"/>
    </row>
    <row r="32">
      <c r="D32" s="62"/>
    </row>
    <row r="33">
      <c r="B33" s="63" t="s">
        <v>17</v>
      </c>
      <c r="C33" s="72" t="s">
        <v>21</v>
      </c>
      <c r="D33" s="73" t="s">
        <v>19</v>
      </c>
    </row>
    <row r="34">
      <c r="B34" s="65">
        <v>100.0</v>
      </c>
      <c r="C34" s="65">
        <v>204.2</v>
      </c>
      <c r="D34" s="66"/>
    </row>
    <row r="35">
      <c r="B35" s="65">
        <v>200.0</v>
      </c>
      <c r="C35" s="65">
        <v>384.3</v>
      </c>
      <c r="D35" s="66">
        <f t="shared" ref="D35:D39" si="3">(C35-C34)/C34</f>
        <v>0.8819784525</v>
      </c>
    </row>
    <row r="36">
      <c r="B36" s="65">
        <v>300.0</v>
      </c>
      <c r="C36" s="65">
        <v>542.2</v>
      </c>
      <c r="D36" s="66">
        <f t="shared" si="3"/>
        <v>0.4108769191</v>
      </c>
    </row>
    <row r="37">
      <c r="B37" s="65">
        <v>400.0</v>
      </c>
      <c r="C37" s="65">
        <v>785.4</v>
      </c>
      <c r="D37" s="66">
        <f t="shared" si="3"/>
        <v>0.4485429731</v>
      </c>
    </row>
    <row r="38">
      <c r="B38" s="65">
        <v>500.0</v>
      </c>
      <c r="C38" s="65">
        <v>1372.3</v>
      </c>
      <c r="D38" s="66">
        <f t="shared" si="3"/>
        <v>0.7472625414</v>
      </c>
    </row>
    <row r="39">
      <c r="B39" s="67">
        <v>600.0</v>
      </c>
      <c r="C39" s="67">
        <v>1473.7</v>
      </c>
      <c r="D39" s="68">
        <f t="shared" si="3"/>
        <v>0.07389054871</v>
      </c>
    </row>
    <row r="40">
      <c r="D40" s="62"/>
    </row>
    <row r="41">
      <c r="D41" s="62"/>
    </row>
    <row r="42">
      <c r="D42" s="62"/>
    </row>
    <row r="43">
      <c r="D43" s="62"/>
    </row>
    <row r="44">
      <c r="D44" s="62"/>
    </row>
    <row r="45">
      <c r="D45" s="62"/>
    </row>
    <row r="46">
      <c r="D46" s="62"/>
    </row>
    <row r="47">
      <c r="D47" s="62"/>
    </row>
    <row r="48">
      <c r="B48" s="63" t="s">
        <v>17</v>
      </c>
      <c r="C48" s="74" t="s">
        <v>22</v>
      </c>
      <c r="D48" s="75" t="s">
        <v>19</v>
      </c>
    </row>
    <row r="49">
      <c r="B49" s="65">
        <v>100.0</v>
      </c>
      <c r="C49" s="65">
        <v>1.117</v>
      </c>
      <c r="D49" s="66"/>
    </row>
    <row r="50">
      <c r="B50" s="65">
        <v>200.0</v>
      </c>
      <c r="C50" s="65">
        <v>0.9135</v>
      </c>
      <c r="D50" s="66">
        <f t="shared" ref="D50:D54" si="4">(C50-C49)/C49</f>
        <v>-0.1821844226</v>
      </c>
    </row>
    <row r="51">
      <c r="B51" s="65">
        <v>300.0</v>
      </c>
      <c r="C51" s="65">
        <v>0.8186666667</v>
      </c>
      <c r="D51" s="66">
        <f t="shared" si="4"/>
        <v>-0.1038131727</v>
      </c>
    </row>
    <row r="52">
      <c r="B52" s="65">
        <v>400.0</v>
      </c>
      <c r="C52" s="65">
        <v>0.789</v>
      </c>
      <c r="D52" s="66">
        <f t="shared" si="4"/>
        <v>-0.03623778506</v>
      </c>
    </row>
    <row r="53">
      <c r="B53" s="65">
        <v>500.0</v>
      </c>
      <c r="C53" s="65">
        <v>0.7478</v>
      </c>
      <c r="D53" s="66">
        <f t="shared" si="4"/>
        <v>-0.05221799747</v>
      </c>
    </row>
    <row r="54">
      <c r="B54" s="67">
        <v>600.0</v>
      </c>
      <c r="C54" s="67">
        <v>0.7385</v>
      </c>
      <c r="D54" s="68">
        <f t="shared" si="4"/>
        <v>-0.01243648034</v>
      </c>
    </row>
    <row r="55">
      <c r="D55" s="62"/>
    </row>
    <row r="56">
      <c r="D56" s="62"/>
    </row>
    <row r="57">
      <c r="D57" s="62"/>
    </row>
    <row r="58">
      <c r="D58" s="62"/>
    </row>
    <row r="59">
      <c r="D59" s="62"/>
    </row>
    <row r="60">
      <c r="D60" s="62"/>
    </row>
    <row r="61">
      <c r="D61" s="62"/>
    </row>
    <row r="62">
      <c r="D62" s="62"/>
    </row>
    <row r="63">
      <c r="D63" s="62"/>
    </row>
    <row r="64">
      <c r="D64" s="62"/>
    </row>
    <row r="65">
      <c r="B65" s="63" t="s">
        <v>17</v>
      </c>
      <c r="C65" s="34" t="s">
        <v>23</v>
      </c>
      <c r="D65" s="76" t="s">
        <v>19</v>
      </c>
    </row>
    <row r="66">
      <c r="B66" s="65">
        <v>100.0</v>
      </c>
      <c r="C66" s="65">
        <v>0.0784861724</v>
      </c>
      <c r="D66" s="66"/>
    </row>
    <row r="67">
      <c r="B67" s="65">
        <v>200.0</v>
      </c>
      <c r="C67" s="65">
        <v>0.03562295395</v>
      </c>
      <c r="D67" s="66">
        <f t="shared" ref="D67:D71" si="5">(C67-C66)/C66</f>
        <v>-0.5461244591</v>
      </c>
    </row>
    <row r="68">
      <c r="B68" s="65">
        <v>300.0</v>
      </c>
      <c r="C68" s="65">
        <v>0.03115017911</v>
      </c>
      <c r="D68" s="66">
        <f t="shared" si="5"/>
        <v>-0.1255587857</v>
      </c>
    </row>
    <row r="69">
      <c r="B69" s="65">
        <v>400.0</v>
      </c>
      <c r="C69" s="65">
        <v>0.02496538885</v>
      </c>
      <c r="D69" s="66">
        <f t="shared" si="5"/>
        <v>-0.1985475023</v>
      </c>
    </row>
    <row r="70">
      <c r="B70" s="65">
        <v>500.0</v>
      </c>
      <c r="C70" s="65">
        <v>0.02186666449</v>
      </c>
      <c r="D70" s="66">
        <f t="shared" si="5"/>
        <v>-0.124120813</v>
      </c>
    </row>
    <row r="71">
      <c r="B71" s="67">
        <v>600.0</v>
      </c>
      <c r="C71" s="67">
        <v>0.02033496537</v>
      </c>
      <c r="D71" s="68">
        <f t="shared" si="5"/>
        <v>-0.07004722283</v>
      </c>
    </row>
    <row r="72">
      <c r="D72" s="62"/>
    </row>
    <row r="73">
      <c r="D73" s="62"/>
    </row>
    <row r="74">
      <c r="D74" s="62"/>
    </row>
    <row r="75">
      <c r="D75" s="62"/>
    </row>
    <row r="76">
      <c r="D76" s="62"/>
    </row>
    <row r="77">
      <c r="D77" s="62"/>
    </row>
    <row r="78">
      <c r="D78" s="62"/>
    </row>
    <row r="79">
      <c r="D79" s="62"/>
    </row>
    <row r="80">
      <c r="D80" s="62"/>
    </row>
    <row r="81">
      <c r="D81" s="62"/>
    </row>
    <row r="82">
      <c r="D82" s="62"/>
    </row>
    <row r="83">
      <c r="D83" s="62"/>
    </row>
    <row r="84">
      <c r="D84" s="62"/>
    </row>
    <row r="85">
      <c r="D85" s="62"/>
    </row>
    <row r="86">
      <c r="D86" s="62"/>
    </row>
    <row r="87">
      <c r="D87" s="62"/>
    </row>
    <row r="88">
      <c r="D88" s="62"/>
    </row>
    <row r="89">
      <c r="D89" s="62"/>
    </row>
    <row r="90">
      <c r="D90" s="62"/>
    </row>
    <row r="91">
      <c r="D91" s="62"/>
    </row>
    <row r="92">
      <c r="D92" s="62"/>
    </row>
    <row r="93">
      <c r="D93" s="62"/>
    </row>
    <row r="94">
      <c r="D94" s="62"/>
    </row>
    <row r="95">
      <c r="D95" s="62"/>
    </row>
    <row r="96">
      <c r="D96" s="62"/>
    </row>
    <row r="97">
      <c r="D97" s="62"/>
    </row>
    <row r="98">
      <c r="D98" s="62"/>
    </row>
    <row r="99">
      <c r="D99" s="62"/>
    </row>
    <row r="100">
      <c r="D100" s="62"/>
    </row>
    <row r="101">
      <c r="D101" s="62"/>
    </row>
    <row r="102">
      <c r="D102" s="62"/>
    </row>
    <row r="103">
      <c r="D103" s="62"/>
    </row>
    <row r="104">
      <c r="D104" s="62"/>
    </row>
    <row r="105">
      <c r="D105" s="62"/>
    </row>
    <row r="106">
      <c r="D106" s="62"/>
    </row>
    <row r="107">
      <c r="D107" s="62"/>
    </row>
    <row r="108">
      <c r="D108" s="62"/>
    </row>
    <row r="109">
      <c r="D109" s="62"/>
    </row>
    <row r="110">
      <c r="D110" s="62"/>
    </row>
    <row r="111">
      <c r="D111" s="62"/>
    </row>
    <row r="112">
      <c r="D112" s="62"/>
    </row>
    <row r="113">
      <c r="D113" s="62"/>
    </row>
    <row r="114">
      <c r="D114" s="62"/>
    </row>
    <row r="115">
      <c r="D115" s="62"/>
    </row>
    <row r="116">
      <c r="D116" s="62"/>
    </row>
    <row r="117">
      <c r="D117" s="62"/>
    </row>
    <row r="118">
      <c r="D118" s="62"/>
    </row>
    <row r="119">
      <c r="D119" s="62"/>
    </row>
    <row r="120">
      <c r="D120" s="62"/>
    </row>
    <row r="121">
      <c r="D121" s="62"/>
    </row>
    <row r="122">
      <c r="D122" s="62"/>
    </row>
    <row r="123">
      <c r="D123" s="62"/>
    </row>
    <row r="124">
      <c r="D124" s="62"/>
    </row>
    <row r="125">
      <c r="D125" s="62"/>
    </row>
    <row r="126">
      <c r="D126" s="62"/>
    </row>
    <row r="127">
      <c r="D127" s="62"/>
    </row>
    <row r="128">
      <c r="D128" s="62"/>
    </row>
    <row r="129">
      <c r="D129" s="62"/>
    </row>
    <row r="130">
      <c r="D130" s="62"/>
    </row>
    <row r="131">
      <c r="D131" s="62"/>
    </row>
    <row r="132">
      <c r="D132" s="62"/>
    </row>
    <row r="133">
      <c r="D133" s="62"/>
    </row>
    <row r="134">
      <c r="D134" s="62"/>
    </row>
    <row r="135">
      <c r="D135" s="62"/>
    </row>
    <row r="136">
      <c r="D136" s="62"/>
    </row>
    <row r="137">
      <c r="D137" s="62"/>
    </row>
    <row r="138">
      <c r="D138" s="62"/>
    </row>
    <row r="139">
      <c r="D139" s="62"/>
    </row>
    <row r="140">
      <c r="D140" s="62"/>
    </row>
    <row r="141">
      <c r="D141" s="62"/>
    </row>
    <row r="142">
      <c r="D142" s="62"/>
    </row>
    <row r="143">
      <c r="D143" s="62"/>
    </row>
    <row r="144">
      <c r="D144" s="62"/>
    </row>
    <row r="145">
      <c r="D145" s="62"/>
    </row>
    <row r="146">
      <c r="D146" s="62"/>
    </row>
    <row r="147">
      <c r="D147" s="62"/>
    </row>
    <row r="148">
      <c r="D148" s="62"/>
    </row>
    <row r="149">
      <c r="D149" s="62"/>
    </row>
    <row r="150">
      <c r="D150" s="62"/>
    </row>
    <row r="151">
      <c r="D151" s="62"/>
    </row>
    <row r="152">
      <c r="D152" s="62"/>
    </row>
    <row r="153">
      <c r="D153" s="62"/>
    </row>
    <row r="154">
      <c r="D154" s="62"/>
    </row>
    <row r="155">
      <c r="D155" s="62"/>
    </row>
    <row r="156">
      <c r="D156" s="62"/>
    </row>
    <row r="157">
      <c r="D157" s="62"/>
    </row>
    <row r="158">
      <c r="D158" s="62"/>
    </row>
    <row r="159">
      <c r="D159" s="62"/>
    </row>
    <row r="160">
      <c r="D160" s="62"/>
    </row>
    <row r="161">
      <c r="D161" s="62"/>
    </row>
    <row r="162">
      <c r="D162" s="62"/>
    </row>
    <row r="163">
      <c r="D163" s="62"/>
    </row>
    <row r="164">
      <c r="D164" s="62"/>
    </row>
    <row r="165">
      <c r="D165" s="62"/>
    </row>
    <row r="166">
      <c r="D166" s="62"/>
    </row>
    <row r="167">
      <c r="D167" s="62"/>
    </row>
    <row r="168">
      <c r="D168" s="62"/>
    </row>
    <row r="169">
      <c r="D169" s="62"/>
    </row>
    <row r="170">
      <c r="D170" s="62"/>
    </row>
    <row r="171">
      <c r="D171" s="62"/>
    </row>
    <row r="172">
      <c r="D172" s="62"/>
    </row>
    <row r="173">
      <c r="D173" s="62"/>
    </row>
    <row r="174">
      <c r="D174" s="62"/>
    </row>
    <row r="175">
      <c r="D175" s="62"/>
    </row>
    <row r="176">
      <c r="D176" s="62"/>
    </row>
    <row r="177">
      <c r="D177" s="62"/>
    </row>
    <row r="178">
      <c r="D178" s="62"/>
    </row>
    <row r="179">
      <c r="D179" s="62"/>
    </row>
    <row r="180">
      <c r="D180" s="62"/>
    </row>
    <row r="181">
      <c r="D181" s="62"/>
    </row>
    <row r="182">
      <c r="D182" s="62"/>
    </row>
    <row r="183">
      <c r="D183" s="62"/>
    </row>
    <row r="184">
      <c r="D184" s="62"/>
    </row>
    <row r="185">
      <c r="D185" s="62"/>
    </row>
    <row r="186">
      <c r="D186" s="62"/>
    </row>
    <row r="187">
      <c r="D187" s="62"/>
    </row>
    <row r="188">
      <c r="D188" s="62"/>
    </row>
    <row r="189">
      <c r="D189" s="62"/>
    </row>
    <row r="190">
      <c r="D190" s="62"/>
    </row>
    <row r="191">
      <c r="D191" s="62"/>
    </row>
    <row r="192">
      <c r="D192" s="62"/>
    </row>
    <row r="193">
      <c r="D193" s="62"/>
    </row>
    <row r="194">
      <c r="D194" s="62"/>
    </row>
    <row r="195">
      <c r="D195" s="62"/>
    </row>
    <row r="196">
      <c r="D196" s="62"/>
    </row>
    <row r="197">
      <c r="D197" s="62"/>
    </row>
    <row r="198">
      <c r="D198" s="62"/>
    </row>
    <row r="199">
      <c r="D199" s="62"/>
    </row>
    <row r="200">
      <c r="D200" s="62"/>
    </row>
    <row r="201">
      <c r="D201" s="62"/>
    </row>
    <row r="202">
      <c r="D202" s="62"/>
    </row>
    <row r="203">
      <c r="D203" s="62"/>
    </row>
    <row r="204">
      <c r="D204" s="62"/>
    </row>
    <row r="205">
      <c r="D205" s="62"/>
    </row>
    <row r="206">
      <c r="D206" s="62"/>
    </row>
    <row r="207">
      <c r="D207" s="62"/>
    </row>
    <row r="208">
      <c r="D208" s="62"/>
    </row>
    <row r="209">
      <c r="D209" s="62"/>
    </row>
    <row r="210">
      <c r="D210" s="62"/>
    </row>
    <row r="211">
      <c r="D211" s="62"/>
    </row>
    <row r="212">
      <c r="D212" s="62"/>
    </row>
    <row r="213">
      <c r="D213" s="62"/>
    </row>
    <row r="214">
      <c r="D214" s="62"/>
    </row>
    <row r="215">
      <c r="D215" s="62"/>
    </row>
    <row r="216">
      <c r="D216" s="62"/>
    </row>
    <row r="217">
      <c r="D217" s="62"/>
    </row>
    <row r="218">
      <c r="D218" s="62"/>
    </row>
    <row r="219">
      <c r="D219" s="62"/>
    </row>
    <row r="220">
      <c r="D220" s="62"/>
    </row>
    <row r="221">
      <c r="D221" s="62"/>
    </row>
    <row r="222">
      <c r="D222" s="62"/>
    </row>
    <row r="223">
      <c r="D223" s="62"/>
    </row>
    <row r="224">
      <c r="D224" s="62"/>
    </row>
    <row r="225">
      <c r="D225" s="62"/>
    </row>
    <row r="226">
      <c r="D226" s="62"/>
    </row>
    <row r="227">
      <c r="D227" s="62"/>
    </row>
    <row r="228">
      <c r="D228" s="62"/>
    </row>
    <row r="229">
      <c r="D229" s="62"/>
    </row>
    <row r="230">
      <c r="D230" s="62"/>
    </row>
    <row r="231">
      <c r="D231" s="62"/>
    </row>
    <row r="232">
      <c r="D232" s="62"/>
    </row>
    <row r="233">
      <c r="D233" s="62"/>
    </row>
    <row r="234">
      <c r="D234" s="62"/>
    </row>
    <row r="235">
      <c r="D235" s="62"/>
    </row>
    <row r="236">
      <c r="D236" s="62"/>
    </row>
    <row r="237">
      <c r="D237" s="62"/>
    </row>
    <row r="238">
      <c r="D238" s="62"/>
    </row>
    <row r="239">
      <c r="D239" s="62"/>
    </row>
    <row r="240">
      <c r="D240" s="62"/>
    </row>
    <row r="241">
      <c r="D241" s="62"/>
    </row>
    <row r="242">
      <c r="D242" s="62"/>
    </row>
    <row r="243">
      <c r="D243" s="62"/>
    </row>
    <row r="244">
      <c r="D244" s="62"/>
    </row>
    <row r="245">
      <c r="D245" s="62"/>
    </row>
    <row r="246">
      <c r="D246" s="62"/>
    </row>
    <row r="247">
      <c r="D247" s="62"/>
    </row>
    <row r="248">
      <c r="D248" s="62"/>
    </row>
    <row r="249">
      <c r="D249" s="62"/>
    </row>
    <row r="250">
      <c r="D250" s="62"/>
    </row>
    <row r="251">
      <c r="D251" s="62"/>
    </row>
    <row r="252">
      <c r="D252" s="62"/>
    </row>
    <row r="253">
      <c r="D253" s="62"/>
    </row>
    <row r="254">
      <c r="D254" s="62"/>
    </row>
    <row r="255">
      <c r="D255" s="62"/>
    </row>
    <row r="256">
      <c r="D256" s="62"/>
    </row>
    <row r="257">
      <c r="D257" s="62"/>
    </row>
    <row r="258">
      <c r="D258" s="62"/>
    </row>
    <row r="259">
      <c r="D259" s="62"/>
    </row>
    <row r="260">
      <c r="D260" s="62"/>
    </row>
    <row r="261">
      <c r="D261" s="62"/>
    </row>
    <row r="262">
      <c r="D262" s="62"/>
    </row>
    <row r="263">
      <c r="D263" s="62"/>
    </row>
    <row r="264">
      <c r="D264" s="62"/>
    </row>
    <row r="265">
      <c r="D265" s="62"/>
    </row>
    <row r="266">
      <c r="D266" s="62"/>
    </row>
    <row r="267">
      <c r="D267" s="62"/>
    </row>
    <row r="268">
      <c r="D268" s="62"/>
    </row>
    <row r="269">
      <c r="D269" s="62"/>
    </row>
    <row r="270">
      <c r="D270" s="62"/>
    </row>
    <row r="271">
      <c r="D271" s="62"/>
    </row>
    <row r="272">
      <c r="D272" s="62"/>
    </row>
    <row r="273">
      <c r="D273" s="62"/>
    </row>
    <row r="274">
      <c r="D274" s="62"/>
    </row>
    <row r="275">
      <c r="D275" s="62"/>
    </row>
    <row r="276">
      <c r="D276" s="62"/>
    </row>
    <row r="277">
      <c r="D277" s="62"/>
    </row>
    <row r="278">
      <c r="D278" s="62"/>
    </row>
    <row r="279">
      <c r="D279" s="62"/>
    </row>
    <row r="280">
      <c r="D280" s="62"/>
    </row>
    <row r="281">
      <c r="D281" s="62"/>
    </row>
    <row r="282">
      <c r="D282" s="62"/>
    </row>
    <row r="283">
      <c r="D283" s="62"/>
    </row>
    <row r="284">
      <c r="D284" s="62"/>
    </row>
    <row r="285">
      <c r="D285" s="62"/>
    </row>
    <row r="286">
      <c r="D286" s="62"/>
    </row>
    <row r="287">
      <c r="D287" s="62"/>
    </row>
    <row r="288">
      <c r="D288" s="62"/>
    </row>
    <row r="289">
      <c r="D289" s="62"/>
    </row>
    <row r="290">
      <c r="D290" s="62"/>
    </row>
    <row r="291">
      <c r="D291" s="62"/>
    </row>
    <row r="292">
      <c r="D292" s="62"/>
    </row>
    <row r="293">
      <c r="D293" s="62"/>
    </row>
    <row r="294">
      <c r="D294" s="62"/>
    </row>
    <row r="295">
      <c r="D295" s="62"/>
    </row>
    <row r="296">
      <c r="D296" s="62"/>
    </row>
    <row r="297">
      <c r="D297" s="62"/>
    </row>
    <row r="298">
      <c r="D298" s="62"/>
    </row>
    <row r="299">
      <c r="D299" s="62"/>
    </row>
    <row r="300">
      <c r="D300" s="62"/>
    </row>
    <row r="301">
      <c r="D301" s="62"/>
    </row>
    <row r="302">
      <c r="D302" s="62"/>
    </row>
    <row r="303">
      <c r="D303" s="62"/>
    </row>
    <row r="304">
      <c r="D304" s="62"/>
    </row>
    <row r="305">
      <c r="D305" s="62"/>
    </row>
    <row r="306">
      <c r="D306" s="62"/>
    </row>
    <row r="307">
      <c r="D307" s="62"/>
    </row>
    <row r="308">
      <c r="D308" s="62"/>
    </row>
    <row r="309">
      <c r="D309" s="62"/>
    </row>
    <row r="310">
      <c r="D310" s="62"/>
    </row>
    <row r="311">
      <c r="D311" s="62"/>
    </row>
    <row r="312">
      <c r="D312" s="62"/>
    </row>
    <row r="313">
      <c r="D313" s="62"/>
    </row>
    <row r="314">
      <c r="D314" s="62"/>
    </row>
    <row r="315">
      <c r="D315" s="62"/>
    </row>
    <row r="316">
      <c r="D316" s="62"/>
    </row>
    <row r="317">
      <c r="D317" s="62"/>
    </row>
    <row r="318">
      <c r="D318" s="62"/>
    </row>
    <row r="319">
      <c r="D319" s="62"/>
    </row>
    <row r="320">
      <c r="D320" s="62"/>
    </row>
    <row r="321">
      <c r="D321" s="62"/>
    </row>
    <row r="322">
      <c r="D322" s="62"/>
    </row>
    <row r="323">
      <c r="D323" s="62"/>
    </row>
    <row r="324">
      <c r="D324" s="62"/>
    </row>
    <row r="325">
      <c r="D325" s="62"/>
    </row>
    <row r="326">
      <c r="D326" s="62"/>
    </row>
    <row r="327">
      <c r="D327" s="62"/>
    </row>
    <row r="328">
      <c r="D328" s="62"/>
    </row>
    <row r="329">
      <c r="D329" s="62"/>
    </row>
    <row r="330">
      <c r="D330" s="62"/>
    </row>
    <row r="331">
      <c r="D331" s="62"/>
    </row>
    <row r="332">
      <c r="D332" s="62"/>
    </row>
    <row r="333">
      <c r="D333" s="62"/>
    </row>
    <row r="334">
      <c r="D334" s="62"/>
    </row>
    <row r="335">
      <c r="D335" s="62"/>
    </row>
    <row r="336">
      <c r="D336" s="62"/>
    </row>
    <row r="337">
      <c r="D337" s="62"/>
    </row>
    <row r="338">
      <c r="D338" s="62"/>
    </row>
    <row r="339">
      <c r="D339" s="62"/>
    </row>
    <row r="340">
      <c r="D340" s="62"/>
    </row>
    <row r="341">
      <c r="D341" s="62"/>
    </row>
    <row r="342">
      <c r="D342" s="62"/>
    </row>
    <row r="343">
      <c r="D343" s="62"/>
    </row>
    <row r="344">
      <c r="D344" s="62"/>
    </row>
    <row r="345">
      <c r="D345" s="62"/>
    </row>
    <row r="346">
      <c r="D346" s="62"/>
    </row>
    <row r="347">
      <c r="D347" s="62"/>
    </row>
    <row r="348">
      <c r="D348" s="62"/>
    </row>
    <row r="349">
      <c r="D349" s="62"/>
    </row>
    <row r="350">
      <c r="D350" s="62"/>
    </row>
    <row r="351">
      <c r="D351" s="62"/>
    </row>
    <row r="352">
      <c r="D352" s="62"/>
    </row>
    <row r="353">
      <c r="D353" s="62"/>
    </row>
    <row r="354">
      <c r="D354" s="62"/>
    </row>
    <row r="355">
      <c r="D355" s="62"/>
    </row>
    <row r="356">
      <c r="D356" s="62"/>
    </row>
    <row r="357">
      <c r="D357" s="62"/>
    </row>
    <row r="358">
      <c r="D358" s="62"/>
    </row>
    <row r="359">
      <c r="D359" s="62"/>
    </row>
    <row r="360">
      <c r="D360" s="62"/>
    </row>
    <row r="361">
      <c r="D361" s="62"/>
    </row>
    <row r="362">
      <c r="D362" s="62"/>
    </row>
    <row r="363">
      <c r="D363" s="62"/>
    </row>
    <row r="364">
      <c r="D364" s="62"/>
    </row>
    <row r="365">
      <c r="D365" s="62"/>
    </row>
    <row r="366">
      <c r="D366" s="62"/>
    </row>
    <row r="367">
      <c r="D367" s="62"/>
    </row>
    <row r="368">
      <c r="D368" s="62"/>
    </row>
    <row r="369">
      <c r="D369" s="62"/>
    </row>
    <row r="370">
      <c r="D370" s="62"/>
    </row>
    <row r="371">
      <c r="D371" s="62"/>
    </row>
    <row r="372">
      <c r="D372" s="62"/>
    </row>
    <row r="373">
      <c r="D373" s="62"/>
    </row>
    <row r="374">
      <c r="D374" s="62"/>
    </row>
    <row r="375">
      <c r="D375" s="62"/>
    </row>
    <row r="376">
      <c r="D376" s="62"/>
    </row>
    <row r="377">
      <c r="D377" s="62"/>
    </row>
    <row r="378">
      <c r="D378" s="62"/>
    </row>
    <row r="379">
      <c r="D379" s="62"/>
    </row>
    <row r="380">
      <c r="D380" s="62"/>
    </row>
    <row r="381">
      <c r="D381" s="62"/>
    </row>
    <row r="382">
      <c r="D382" s="62"/>
    </row>
    <row r="383">
      <c r="D383" s="62"/>
    </row>
    <row r="384">
      <c r="D384" s="62"/>
    </row>
    <row r="385">
      <c r="D385" s="62"/>
    </row>
    <row r="386">
      <c r="D386" s="62"/>
    </row>
    <row r="387">
      <c r="D387" s="62"/>
    </row>
    <row r="388">
      <c r="D388" s="62"/>
    </row>
    <row r="389">
      <c r="D389" s="62"/>
    </row>
    <row r="390">
      <c r="D390" s="62"/>
    </row>
    <row r="391">
      <c r="D391" s="62"/>
    </row>
    <row r="392">
      <c r="D392" s="62"/>
    </row>
    <row r="393">
      <c r="D393" s="62"/>
    </row>
    <row r="394">
      <c r="D394" s="62"/>
    </row>
    <row r="395">
      <c r="D395" s="62"/>
    </row>
    <row r="396">
      <c r="D396" s="62"/>
    </row>
    <row r="397">
      <c r="D397" s="62"/>
    </row>
    <row r="398">
      <c r="D398" s="62"/>
    </row>
    <row r="399">
      <c r="D399" s="62"/>
    </row>
    <row r="400">
      <c r="D400" s="62"/>
    </row>
    <row r="401">
      <c r="D401" s="62"/>
    </row>
    <row r="402">
      <c r="D402" s="62"/>
    </row>
    <row r="403">
      <c r="D403" s="62"/>
    </row>
    <row r="404">
      <c r="D404" s="62"/>
    </row>
    <row r="405">
      <c r="D405" s="62"/>
    </row>
    <row r="406">
      <c r="D406" s="62"/>
    </row>
    <row r="407">
      <c r="D407" s="62"/>
    </row>
    <row r="408">
      <c r="D408" s="62"/>
    </row>
    <row r="409">
      <c r="D409" s="62"/>
    </row>
    <row r="410">
      <c r="D410" s="62"/>
    </row>
    <row r="411">
      <c r="D411" s="62"/>
    </row>
    <row r="412">
      <c r="D412" s="62"/>
    </row>
    <row r="413">
      <c r="D413" s="62"/>
    </row>
    <row r="414">
      <c r="D414" s="62"/>
    </row>
    <row r="415">
      <c r="D415" s="62"/>
    </row>
    <row r="416">
      <c r="D416" s="62"/>
    </row>
    <row r="417">
      <c r="D417" s="62"/>
    </row>
    <row r="418">
      <c r="D418" s="62"/>
    </row>
    <row r="419">
      <c r="D419" s="62"/>
    </row>
    <row r="420">
      <c r="D420" s="62"/>
    </row>
    <row r="421">
      <c r="D421" s="62"/>
    </row>
    <row r="422">
      <c r="D422" s="62"/>
    </row>
    <row r="423">
      <c r="D423" s="62"/>
    </row>
    <row r="424">
      <c r="D424" s="62"/>
    </row>
    <row r="425">
      <c r="D425" s="62"/>
    </row>
    <row r="426">
      <c r="D426" s="62"/>
    </row>
    <row r="427">
      <c r="D427" s="62"/>
    </row>
    <row r="428">
      <c r="D428" s="62"/>
    </row>
    <row r="429">
      <c r="D429" s="62"/>
    </row>
    <row r="430">
      <c r="D430" s="62"/>
    </row>
    <row r="431">
      <c r="D431" s="62"/>
    </row>
    <row r="432">
      <c r="D432" s="62"/>
    </row>
    <row r="433">
      <c r="D433" s="62"/>
    </row>
    <row r="434">
      <c r="D434" s="62"/>
    </row>
    <row r="435">
      <c r="D435" s="62"/>
    </row>
    <row r="436">
      <c r="D436" s="62"/>
    </row>
    <row r="437">
      <c r="D437" s="62"/>
    </row>
    <row r="438">
      <c r="D438" s="62"/>
    </row>
    <row r="439">
      <c r="D439" s="62"/>
    </row>
    <row r="440">
      <c r="D440" s="62"/>
    </row>
    <row r="441">
      <c r="D441" s="62"/>
    </row>
    <row r="442">
      <c r="D442" s="62"/>
    </row>
    <row r="443">
      <c r="D443" s="62"/>
    </row>
    <row r="444">
      <c r="D444" s="62"/>
    </row>
    <row r="445">
      <c r="D445" s="62"/>
    </row>
    <row r="446">
      <c r="D446" s="62"/>
    </row>
    <row r="447">
      <c r="D447" s="62"/>
    </row>
    <row r="448">
      <c r="D448" s="62"/>
    </row>
    <row r="449">
      <c r="D449" s="62"/>
    </row>
    <row r="450">
      <c r="D450" s="62"/>
    </row>
    <row r="451">
      <c r="D451" s="62"/>
    </row>
    <row r="452">
      <c r="D452" s="62"/>
    </row>
    <row r="453">
      <c r="D453" s="62"/>
    </row>
    <row r="454">
      <c r="D454" s="62"/>
    </row>
    <row r="455">
      <c r="D455" s="62"/>
    </row>
    <row r="456">
      <c r="D456" s="62"/>
    </row>
    <row r="457">
      <c r="D457" s="62"/>
    </row>
    <row r="458">
      <c r="D458" s="62"/>
    </row>
    <row r="459">
      <c r="D459" s="62"/>
    </row>
    <row r="460">
      <c r="D460" s="62"/>
    </row>
    <row r="461">
      <c r="D461" s="62"/>
    </row>
    <row r="462">
      <c r="D462" s="62"/>
    </row>
    <row r="463">
      <c r="D463" s="62"/>
    </row>
    <row r="464">
      <c r="D464" s="62"/>
    </row>
    <row r="465">
      <c r="D465" s="62"/>
    </row>
    <row r="466">
      <c r="D466" s="62"/>
    </row>
    <row r="467">
      <c r="D467" s="62"/>
    </row>
    <row r="468">
      <c r="D468" s="62"/>
    </row>
    <row r="469">
      <c r="D469" s="62"/>
    </row>
    <row r="470">
      <c r="D470" s="62"/>
    </row>
    <row r="471">
      <c r="D471" s="62"/>
    </row>
    <row r="472">
      <c r="D472" s="62"/>
    </row>
    <row r="473">
      <c r="D473" s="62"/>
    </row>
    <row r="474">
      <c r="D474" s="62"/>
    </row>
    <row r="475">
      <c r="D475" s="62"/>
    </row>
    <row r="476">
      <c r="D476" s="62"/>
    </row>
    <row r="477">
      <c r="D477" s="62"/>
    </row>
    <row r="478">
      <c r="D478" s="62"/>
    </row>
    <row r="479">
      <c r="D479" s="62"/>
    </row>
    <row r="480">
      <c r="D480" s="62"/>
    </row>
    <row r="481">
      <c r="D481" s="62"/>
    </row>
    <row r="482">
      <c r="D482" s="62"/>
    </row>
    <row r="483">
      <c r="D483" s="62"/>
    </row>
    <row r="484">
      <c r="D484" s="62"/>
    </row>
    <row r="485">
      <c r="D485" s="62"/>
    </row>
    <row r="486">
      <c r="D486" s="62"/>
    </row>
    <row r="487">
      <c r="D487" s="62"/>
    </row>
    <row r="488">
      <c r="D488" s="62"/>
    </row>
    <row r="489">
      <c r="D489" s="62"/>
    </row>
    <row r="490">
      <c r="D490" s="62"/>
    </row>
    <row r="491">
      <c r="D491" s="62"/>
    </row>
    <row r="492">
      <c r="D492" s="62"/>
    </row>
    <row r="493">
      <c r="D493" s="62"/>
    </row>
    <row r="494">
      <c r="D494" s="62"/>
    </row>
    <row r="495">
      <c r="D495" s="62"/>
    </row>
    <row r="496">
      <c r="D496" s="62"/>
    </row>
    <row r="497">
      <c r="D497" s="62"/>
    </row>
    <row r="498">
      <c r="D498" s="62"/>
    </row>
    <row r="499">
      <c r="D499" s="62"/>
    </row>
    <row r="500">
      <c r="D500" s="62"/>
    </row>
    <row r="501">
      <c r="D501" s="62"/>
    </row>
    <row r="502">
      <c r="D502" s="62"/>
    </row>
    <row r="503">
      <c r="D503" s="62"/>
    </row>
    <row r="504">
      <c r="D504" s="62"/>
    </row>
    <row r="505">
      <c r="D505" s="62"/>
    </row>
    <row r="506">
      <c r="D506" s="62"/>
    </row>
    <row r="507">
      <c r="D507" s="62"/>
    </row>
    <row r="508">
      <c r="D508" s="62"/>
    </row>
    <row r="509">
      <c r="D509" s="62"/>
    </row>
    <row r="510">
      <c r="D510" s="62"/>
    </row>
    <row r="511">
      <c r="D511" s="62"/>
    </row>
    <row r="512">
      <c r="D512" s="62"/>
    </row>
    <row r="513">
      <c r="D513" s="62"/>
    </row>
    <row r="514">
      <c r="D514" s="62"/>
    </row>
    <row r="515">
      <c r="D515" s="62"/>
    </row>
    <row r="516">
      <c r="D516" s="62"/>
    </row>
    <row r="517">
      <c r="D517" s="62"/>
    </row>
    <row r="518">
      <c r="D518" s="62"/>
    </row>
    <row r="519">
      <c r="D519" s="62"/>
    </row>
    <row r="520">
      <c r="D520" s="62"/>
    </row>
    <row r="521">
      <c r="D521" s="62"/>
    </row>
    <row r="522">
      <c r="D522" s="62"/>
    </row>
    <row r="523">
      <c r="D523" s="62"/>
    </row>
    <row r="524">
      <c r="D524" s="62"/>
    </row>
    <row r="525">
      <c r="D525" s="62"/>
    </row>
    <row r="526">
      <c r="D526" s="62"/>
    </row>
    <row r="527">
      <c r="D527" s="62"/>
    </row>
    <row r="528">
      <c r="D528" s="62"/>
    </row>
    <row r="529">
      <c r="D529" s="62"/>
    </row>
    <row r="530">
      <c r="D530" s="62"/>
    </row>
    <row r="531">
      <c r="D531" s="62"/>
    </row>
    <row r="532">
      <c r="D532" s="62"/>
    </row>
    <row r="533">
      <c r="D533" s="62"/>
    </row>
    <row r="534">
      <c r="D534" s="62"/>
    </row>
    <row r="535">
      <c r="D535" s="62"/>
    </row>
    <row r="536">
      <c r="D536" s="62"/>
    </row>
    <row r="537">
      <c r="D537" s="62"/>
    </row>
    <row r="538">
      <c r="D538" s="62"/>
    </row>
    <row r="539">
      <c r="D539" s="62"/>
    </row>
    <row r="540">
      <c r="D540" s="62"/>
    </row>
    <row r="541">
      <c r="D541" s="62"/>
    </row>
    <row r="542">
      <c r="D542" s="62"/>
    </row>
    <row r="543">
      <c r="D543" s="62"/>
    </row>
    <row r="544">
      <c r="D544" s="62"/>
    </row>
    <row r="545">
      <c r="D545" s="62"/>
    </row>
    <row r="546">
      <c r="D546" s="62"/>
    </row>
    <row r="547">
      <c r="D547" s="62"/>
    </row>
    <row r="548">
      <c r="D548" s="62"/>
    </row>
    <row r="549">
      <c r="D549" s="62"/>
    </row>
    <row r="550">
      <c r="D550" s="62"/>
    </row>
    <row r="551">
      <c r="D551" s="62"/>
    </row>
    <row r="552">
      <c r="D552" s="62"/>
    </row>
    <row r="553">
      <c r="D553" s="62"/>
    </row>
    <row r="554">
      <c r="D554" s="62"/>
    </row>
    <row r="555">
      <c r="D555" s="62"/>
    </row>
    <row r="556">
      <c r="D556" s="62"/>
    </row>
    <row r="557">
      <c r="D557" s="62"/>
    </row>
    <row r="558">
      <c r="D558" s="62"/>
    </row>
    <row r="559">
      <c r="D559" s="62"/>
    </row>
    <row r="560">
      <c r="D560" s="62"/>
    </row>
    <row r="561">
      <c r="D561" s="62"/>
    </row>
    <row r="562">
      <c r="D562" s="62"/>
    </row>
    <row r="563">
      <c r="D563" s="62"/>
    </row>
    <row r="564">
      <c r="D564" s="62"/>
    </row>
    <row r="565">
      <c r="D565" s="62"/>
    </row>
    <row r="566">
      <c r="D566" s="62"/>
    </row>
    <row r="567">
      <c r="D567" s="62"/>
    </row>
    <row r="568">
      <c r="D568" s="62"/>
    </row>
    <row r="569">
      <c r="D569" s="62"/>
    </row>
    <row r="570">
      <c r="D570" s="62"/>
    </row>
    <row r="571">
      <c r="D571" s="62"/>
    </row>
    <row r="572">
      <c r="D572" s="62"/>
    </row>
    <row r="573">
      <c r="D573" s="62"/>
    </row>
    <row r="574">
      <c r="D574" s="62"/>
    </row>
    <row r="575">
      <c r="D575" s="62"/>
    </row>
    <row r="576">
      <c r="D576" s="62"/>
    </row>
    <row r="577">
      <c r="D577" s="62"/>
    </row>
    <row r="578">
      <c r="D578" s="62"/>
    </row>
    <row r="579">
      <c r="D579" s="62"/>
    </row>
    <row r="580">
      <c r="D580" s="62"/>
    </row>
    <row r="581">
      <c r="D581" s="62"/>
    </row>
    <row r="582">
      <c r="D582" s="62"/>
    </row>
    <row r="583">
      <c r="D583" s="62"/>
    </row>
    <row r="584">
      <c r="D584" s="62"/>
    </row>
    <row r="585">
      <c r="D585" s="62"/>
    </row>
    <row r="586">
      <c r="D586" s="62"/>
    </row>
    <row r="587">
      <c r="D587" s="62"/>
    </row>
    <row r="588">
      <c r="D588" s="62"/>
    </row>
    <row r="589">
      <c r="D589" s="62"/>
    </row>
    <row r="590">
      <c r="D590" s="62"/>
    </row>
    <row r="591">
      <c r="D591" s="62"/>
    </row>
    <row r="592">
      <c r="D592" s="62"/>
    </row>
    <row r="593">
      <c r="D593" s="62"/>
    </row>
    <row r="594">
      <c r="D594" s="62"/>
    </row>
    <row r="595">
      <c r="D595" s="62"/>
    </row>
    <row r="596">
      <c r="D596" s="62"/>
    </row>
    <row r="597">
      <c r="D597" s="62"/>
    </row>
    <row r="598">
      <c r="D598" s="62"/>
    </row>
    <row r="599">
      <c r="D599" s="62"/>
    </row>
    <row r="600">
      <c r="D600" s="62"/>
    </row>
    <row r="601">
      <c r="D601" s="62"/>
    </row>
    <row r="602">
      <c r="D602" s="62"/>
    </row>
    <row r="603">
      <c r="D603" s="62"/>
    </row>
    <row r="604">
      <c r="D604" s="62"/>
    </row>
    <row r="605">
      <c r="D605" s="62"/>
    </row>
    <row r="606">
      <c r="D606" s="62"/>
    </row>
    <row r="607">
      <c r="D607" s="62"/>
    </row>
    <row r="608">
      <c r="D608" s="62"/>
    </row>
    <row r="609">
      <c r="D609" s="62"/>
    </row>
    <row r="610">
      <c r="D610" s="62"/>
    </row>
    <row r="611">
      <c r="D611" s="62"/>
    </row>
    <row r="612">
      <c r="D612" s="62"/>
    </row>
    <row r="613">
      <c r="D613" s="62"/>
    </row>
    <row r="614">
      <c r="D614" s="62"/>
    </row>
    <row r="615">
      <c r="D615" s="62"/>
    </row>
    <row r="616">
      <c r="D616" s="62"/>
    </row>
    <row r="617">
      <c r="D617" s="62"/>
    </row>
    <row r="618">
      <c r="D618" s="62"/>
    </row>
    <row r="619">
      <c r="D619" s="62"/>
    </row>
    <row r="620">
      <c r="D620" s="62"/>
    </row>
    <row r="621">
      <c r="D621" s="62"/>
    </row>
    <row r="622">
      <c r="D622" s="62"/>
    </row>
    <row r="623">
      <c r="D623" s="62"/>
    </row>
    <row r="624">
      <c r="D624" s="62"/>
    </row>
    <row r="625">
      <c r="D625" s="62"/>
    </row>
    <row r="626">
      <c r="D626" s="62"/>
    </row>
    <row r="627">
      <c r="D627" s="62"/>
    </row>
    <row r="628">
      <c r="D628" s="62"/>
    </row>
    <row r="629">
      <c r="D629" s="62"/>
    </row>
    <row r="630">
      <c r="D630" s="62"/>
    </row>
    <row r="631">
      <c r="D631" s="62"/>
    </row>
    <row r="632">
      <c r="D632" s="62"/>
    </row>
    <row r="633">
      <c r="D633" s="62"/>
    </row>
    <row r="634">
      <c r="D634" s="62"/>
    </row>
    <row r="635">
      <c r="D635" s="62"/>
    </row>
    <row r="636">
      <c r="D636" s="62"/>
    </row>
    <row r="637">
      <c r="D637" s="62"/>
    </row>
    <row r="638">
      <c r="D638" s="62"/>
    </row>
    <row r="639">
      <c r="D639" s="62"/>
    </row>
    <row r="640">
      <c r="D640" s="62"/>
    </row>
    <row r="641">
      <c r="D641" s="62"/>
    </row>
    <row r="642">
      <c r="D642" s="62"/>
    </row>
    <row r="643">
      <c r="D643" s="62"/>
    </row>
    <row r="644">
      <c r="D644" s="62"/>
    </row>
    <row r="645">
      <c r="D645" s="62"/>
    </row>
    <row r="646">
      <c r="D646" s="62"/>
    </row>
    <row r="647">
      <c r="D647" s="62"/>
    </row>
    <row r="648">
      <c r="D648" s="62"/>
    </row>
    <row r="649">
      <c r="D649" s="62"/>
    </row>
    <row r="650">
      <c r="D650" s="62"/>
    </row>
    <row r="651">
      <c r="D651" s="62"/>
    </row>
    <row r="652">
      <c r="D652" s="62"/>
    </row>
    <row r="653">
      <c r="D653" s="62"/>
    </row>
    <row r="654">
      <c r="D654" s="62"/>
    </row>
    <row r="655">
      <c r="D655" s="62"/>
    </row>
    <row r="656">
      <c r="D656" s="62"/>
    </row>
    <row r="657">
      <c r="D657" s="62"/>
    </row>
    <row r="658">
      <c r="D658" s="62"/>
    </row>
    <row r="659">
      <c r="D659" s="62"/>
    </row>
    <row r="660">
      <c r="D660" s="62"/>
    </row>
    <row r="661">
      <c r="D661" s="62"/>
    </row>
    <row r="662">
      <c r="D662" s="62"/>
    </row>
    <row r="663">
      <c r="D663" s="62"/>
    </row>
    <row r="664">
      <c r="D664" s="62"/>
    </row>
    <row r="665">
      <c r="D665" s="62"/>
    </row>
    <row r="666">
      <c r="D666" s="62"/>
    </row>
    <row r="667">
      <c r="D667" s="62"/>
    </row>
    <row r="668">
      <c r="D668" s="62"/>
    </row>
    <row r="669">
      <c r="D669" s="62"/>
    </row>
    <row r="670">
      <c r="D670" s="62"/>
    </row>
    <row r="671">
      <c r="D671" s="62"/>
    </row>
    <row r="672">
      <c r="D672" s="62"/>
    </row>
    <row r="673">
      <c r="D673" s="62"/>
    </row>
    <row r="674">
      <c r="D674" s="62"/>
    </row>
    <row r="675">
      <c r="D675" s="62"/>
    </row>
    <row r="676">
      <c r="D676" s="62"/>
    </row>
    <row r="677">
      <c r="D677" s="62"/>
    </row>
    <row r="678">
      <c r="D678" s="62"/>
    </row>
    <row r="679">
      <c r="D679" s="62"/>
    </row>
    <row r="680">
      <c r="D680" s="62"/>
    </row>
    <row r="681">
      <c r="D681" s="62"/>
    </row>
    <row r="682">
      <c r="D682" s="62"/>
    </row>
    <row r="683">
      <c r="D683" s="62"/>
    </row>
    <row r="684">
      <c r="D684" s="62"/>
    </row>
    <row r="685">
      <c r="D685" s="62"/>
    </row>
    <row r="686">
      <c r="D686" s="62"/>
    </row>
    <row r="687">
      <c r="D687" s="62"/>
    </row>
    <row r="688">
      <c r="D688" s="62"/>
    </row>
    <row r="689">
      <c r="D689" s="62"/>
    </row>
    <row r="690">
      <c r="D690" s="62"/>
    </row>
    <row r="691">
      <c r="D691" s="62"/>
    </row>
    <row r="692">
      <c r="D692" s="62"/>
    </row>
    <row r="693">
      <c r="D693" s="62"/>
    </row>
    <row r="694">
      <c r="D694" s="62"/>
    </row>
    <row r="695">
      <c r="D695" s="62"/>
    </row>
    <row r="696">
      <c r="D696" s="62"/>
    </row>
    <row r="697">
      <c r="D697" s="62"/>
    </row>
    <row r="698">
      <c r="D698" s="62"/>
    </row>
    <row r="699">
      <c r="D699" s="62"/>
    </row>
    <row r="700">
      <c r="D700" s="62"/>
    </row>
    <row r="701">
      <c r="D701" s="62"/>
    </row>
    <row r="702">
      <c r="D702" s="62"/>
    </row>
    <row r="703">
      <c r="D703" s="62"/>
    </row>
    <row r="704">
      <c r="D704" s="62"/>
    </row>
    <row r="705">
      <c r="D705" s="62"/>
    </row>
    <row r="706">
      <c r="D706" s="62"/>
    </row>
    <row r="707">
      <c r="D707" s="62"/>
    </row>
    <row r="708">
      <c r="D708" s="62"/>
    </row>
    <row r="709">
      <c r="D709" s="62"/>
    </row>
    <row r="710">
      <c r="D710" s="62"/>
    </row>
    <row r="711">
      <c r="D711" s="62"/>
    </row>
    <row r="712">
      <c r="D712" s="62"/>
    </row>
    <row r="713">
      <c r="D713" s="62"/>
    </row>
    <row r="714">
      <c r="D714" s="62"/>
    </row>
    <row r="715">
      <c r="D715" s="62"/>
    </row>
    <row r="716">
      <c r="D716" s="62"/>
    </row>
    <row r="717">
      <c r="D717" s="62"/>
    </row>
    <row r="718">
      <c r="D718" s="62"/>
    </row>
    <row r="719">
      <c r="D719" s="62"/>
    </row>
    <row r="720">
      <c r="D720" s="62"/>
    </row>
    <row r="721">
      <c r="D721" s="62"/>
    </row>
    <row r="722">
      <c r="D722" s="62"/>
    </row>
    <row r="723">
      <c r="D723" s="62"/>
    </row>
    <row r="724">
      <c r="D724" s="62"/>
    </row>
    <row r="725">
      <c r="D725" s="62"/>
    </row>
    <row r="726">
      <c r="D726" s="62"/>
    </row>
    <row r="727">
      <c r="D727" s="62"/>
    </row>
    <row r="728">
      <c r="D728" s="62"/>
    </row>
    <row r="729">
      <c r="D729" s="62"/>
    </row>
    <row r="730">
      <c r="D730" s="62"/>
    </row>
    <row r="731">
      <c r="D731" s="62"/>
    </row>
    <row r="732">
      <c r="D732" s="62"/>
    </row>
    <row r="733">
      <c r="D733" s="62"/>
    </row>
    <row r="734">
      <c r="D734" s="62"/>
    </row>
    <row r="735">
      <c r="D735" s="62"/>
    </row>
    <row r="736">
      <c r="D736" s="62"/>
    </row>
    <row r="737">
      <c r="D737" s="62"/>
    </row>
    <row r="738">
      <c r="D738" s="62"/>
    </row>
    <row r="739">
      <c r="D739" s="62"/>
    </row>
    <row r="740">
      <c r="D740" s="62"/>
    </row>
    <row r="741">
      <c r="D741" s="62"/>
    </row>
    <row r="742">
      <c r="D742" s="62"/>
    </row>
    <row r="743">
      <c r="D743" s="62"/>
    </row>
    <row r="744">
      <c r="D744" s="62"/>
    </row>
    <row r="745">
      <c r="D745" s="62"/>
    </row>
    <row r="746">
      <c r="D746" s="62"/>
    </row>
    <row r="747">
      <c r="D747" s="62"/>
    </row>
    <row r="748">
      <c r="D748" s="62"/>
    </row>
    <row r="749">
      <c r="D749" s="62"/>
    </row>
    <row r="750">
      <c r="D750" s="62"/>
    </row>
    <row r="751">
      <c r="D751" s="62"/>
    </row>
    <row r="752">
      <c r="D752" s="62"/>
    </row>
    <row r="753">
      <c r="D753" s="62"/>
    </row>
    <row r="754">
      <c r="D754" s="62"/>
    </row>
    <row r="755">
      <c r="D755" s="62"/>
    </row>
    <row r="756">
      <c r="D756" s="62"/>
    </row>
    <row r="757">
      <c r="D757" s="62"/>
    </row>
    <row r="758">
      <c r="D758" s="62"/>
    </row>
    <row r="759">
      <c r="D759" s="62"/>
    </row>
    <row r="760">
      <c r="D760" s="62"/>
    </row>
    <row r="761">
      <c r="D761" s="62"/>
    </row>
    <row r="762">
      <c r="D762" s="62"/>
    </row>
    <row r="763">
      <c r="D763" s="62"/>
    </row>
    <row r="764">
      <c r="D764" s="62"/>
    </row>
    <row r="765">
      <c r="D765" s="62"/>
    </row>
    <row r="766">
      <c r="D766" s="62"/>
    </row>
    <row r="767">
      <c r="D767" s="62"/>
    </row>
    <row r="768">
      <c r="D768" s="62"/>
    </row>
    <row r="769">
      <c r="D769" s="62"/>
    </row>
    <row r="770">
      <c r="D770" s="62"/>
    </row>
    <row r="771">
      <c r="D771" s="62"/>
    </row>
    <row r="772">
      <c r="D772" s="62"/>
    </row>
    <row r="773">
      <c r="D773" s="62"/>
    </row>
    <row r="774">
      <c r="D774" s="62"/>
    </row>
    <row r="775">
      <c r="D775" s="62"/>
    </row>
    <row r="776">
      <c r="D776" s="62"/>
    </row>
    <row r="777">
      <c r="D777" s="62"/>
    </row>
    <row r="778">
      <c r="D778" s="62"/>
    </row>
    <row r="779">
      <c r="D779" s="62"/>
    </row>
    <row r="780">
      <c r="D780" s="62"/>
    </row>
    <row r="781">
      <c r="D781" s="62"/>
    </row>
    <row r="782">
      <c r="D782" s="62"/>
    </row>
    <row r="783">
      <c r="D783" s="62"/>
    </row>
    <row r="784">
      <c r="D784" s="62"/>
    </row>
    <row r="785">
      <c r="D785" s="62"/>
    </row>
    <row r="786">
      <c r="D786" s="62"/>
    </row>
    <row r="787">
      <c r="D787" s="62"/>
    </row>
    <row r="788">
      <c r="D788" s="62"/>
    </row>
    <row r="789">
      <c r="D789" s="62"/>
    </row>
    <row r="790">
      <c r="D790" s="62"/>
    </row>
    <row r="791">
      <c r="D791" s="62"/>
    </row>
    <row r="792">
      <c r="D792" s="62"/>
    </row>
    <row r="793">
      <c r="D793" s="62"/>
    </row>
    <row r="794">
      <c r="D794" s="62"/>
    </row>
    <row r="795">
      <c r="D795" s="62"/>
    </row>
    <row r="796">
      <c r="D796" s="62"/>
    </row>
    <row r="797">
      <c r="D797" s="62"/>
    </row>
    <row r="798">
      <c r="D798" s="62"/>
    </row>
    <row r="799">
      <c r="D799" s="62"/>
    </row>
    <row r="800">
      <c r="D800" s="62"/>
    </row>
    <row r="801">
      <c r="D801" s="62"/>
    </row>
    <row r="802">
      <c r="D802" s="62"/>
    </row>
    <row r="803">
      <c r="D803" s="62"/>
    </row>
    <row r="804">
      <c r="D804" s="62"/>
    </row>
    <row r="805">
      <c r="D805" s="62"/>
    </row>
    <row r="806">
      <c r="D806" s="62"/>
    </row>
    <row r="807">
      <c r="D807" s="62"/>
    </row>
    <row r="808">
      <c r="D808" s="62"/>
    </row>
    <row r="809">
      <c r="D809" s="62"/>
    </row>
    <row r="810">
      <c r="D810" s="62"/>
    </row>
    <row r="811">
      <c r="D811" s="62"/>
    </row>
    <row r="812">
      <c r="D812" s="62"/>
    </row>
    <row r="813">
      <c r="D813" s="62"/>
    </row>
    <row r="814">
      <c r="D814" s="62"/>
    </row>
    <row r="815">
      <c r="D815" s="62"/>
    </row>
    <row r="816">
      <c r="D816" s="62"/>
    </row>
    <row r="817">
      <c r="D817" s="62"/>
    </row>
    <row r="818">
      <c r="D818" s="62"/>
    </row>
    <row r="819">
      <c r="D819" s="62"/>
    </row>
    <row r="820">
      <c r="D820" s="62"/>
    </row>
    <row r="821">
      <c r="D821" s="62"/>
    </row>
    <row r="822">
      <c r="D822" s="62"/>
    </row>
    <row r="823">
      <c r="D823" s="62"/>
    </row>
    <row r="824">
      <c r="D824" s="62"/>
    </row>
    <row r="825">
      <c r="D825" s="62"/>
    </row>
    <row r="826">
      <c r="D826" s="62"/>
    </row>
    <row r="827">
      <c r="D827" s="62"/>
    </row>
    <row r="828">
      <c r="D828" s="62"/>
    </row>
    <row r="829">
      <c r="D829" s="62"/>
    </row>
    <row r="830">
      <c r="D830" s="62"/>
    </row>
    <row r="831">
      <c r="D831" s="62"/>
    </row>
    <row r="832">
      <c r="D832" s="62"/>
    </row>
    <row r="833">
      <c r="D833" s="62"/>
    </row>
    <row r="834">
      <c r="D834" s="62"/>
    </row>
    <row r="835">
      <c r="D835" s="62"/>
    </row>
    <row r="836">
      <c r="D836" s="62"/>
    </row>
    <row r="837">
      <c r="D837" s="62"/>
    </row>
    <row r="838">
      <c r="D838" s="62"/>
    </row>
    <row r="839">
      <c r="D839" s="62"/>
    </row>
    <row r="840">
      <c r="D840" s="62"/>
    </row>
    <row r="841">
      <c r="D841" s="62"/>
    </row>
    <row r="842">
      <c r="D842" s="62"/>
    </row>
    <row r="843">
      <c r="D843" s="62"/>
    </row>
    <row r="844">
      <c r="D844" s="62"/>
    </row>
    <row r="845">
      <c r="D845" s="62"/>
    </row>
    <row r="846">
      <c r="D846" s="62"/>
    </row>
    <row r="847">
      <c r="D847" s="62"/>
    </row>
    <row r="848">
      <c r="D848" s="62"/>
    </row>
    <row r="849">
      <c r="D849" s="62"/>
    </row>
    <row r="850">
      <c r="D850" s="62"/>
    </row>
    <row r="851">
      <c r="D851" s="62"/>
    </row>
    <row r="852">
      <c r="D852" s="62"/>
    </row>
    <row r="853">
      <c r="D853" s="62"/>
    </row>
    <row r="854">
      <c r="D854" s="62"/>
    </row>
    <row r="855">
      <c r="D855" s="62"/>
    </row>
    <row r="856">
      <c r="D856" s="62"/>
    </row>
    <row r="857">
      <c r="D857" s="62"/>
    </row>
    <row r="858">
      <c r="D858" s="62"/>
    </row>
    <row r="859">
      <c r="D859" s="62"/>
    </row>
    <row r="860">
      <c r="D860" s="62"/>
    </row>
    <row r="861">
      <c r="D861" s="62"/>
    </row>
    <row r="862">
      <c r="D862" s="62"/>
    </row>
    <row r="863">
      <c r="D863" s="62"/>
    </row>
    <row r="864">
      <c r="D864" s="62"/>
    </row>
    <row r="865">
      <c r="D865" s="62"/>
    </row>
    <row r="866">
      <c r="D866" s="62"/>
    </row>
    <row r="867">
      <c r="D867" s="62"/>
    </row>
    <row r="868">
      <c r="D868" s="62"/>
    </row>
    <row r="869">
      <c r="D869" s="62"/>
    </row>
    <row r="870">
      <c r="D870" s="62"/>
    </row>
    <row r="871">
      <c r="D871" s="62"/>
    </row>
    <row r="872">
      <c r="D872" s="62"/>
    </row>
    <row r="873">
      <c r="D873" s="62"/>
    </row>
    <row r="874">
      <c r="D874" s="62"/>
    </row>
    <row r="875">
      <c r="D875" s="62"/>
    </row>
    <row r="876">
      <c r="D876" s="62"/>
    </row>
    <row r="877">
      <c r="D877" s="62"/>
    </row>
    <row r="878">
      <c r="D878" s="62"/>
    </row>
    <row r="879">
      <c r="D879" s="62"/>
    </row>
    <row r="880">
      <c r="D880" s="62"/>
    </row>
    <row r="881">
      <c r="D881" s="62"/>
    </row>
    <row r="882">
      <c r="D882" s="62"/>
    </row>
    <row r="883">
      <c r="D883" s="62"/>
    </row>
    <row r="884">
      <c r="D884" s="62"/>
    </row>
    <row r="885">
      <c r="D885" s="62"/>
    </row>
    <row r="886">
      <c r="D886" s="62"/>
    </row>
    <row r="887">
      <c r="D887" s="62"/>
    </row>
    <row r="888">
      <c r="D888" s="62"/>
    </row>
    <row r="889">
      <c r="D889" s="62"/>
    </row>
    <row r="890">
      <c r="D890" s="62"/>
    </row>
    <row r="891">
      <c r="D891" s="62"/>
    </row>
    <row r="892">
      <c r="D892" s="62"/>
    </row>
    <row r="893">
      <c r="D893" s="62"/>
    </row>
    <row r="894">
      <c r="D894" s="62"/>
    </row>
    <row r="895">
      <c r="D895" s="62"/>
    </row>
    <row r="896">
      <c r="D896" s="62"/>
    </row>
    <row r="897">
      <c r="D897" s="62"/>
    </row>
    <row r="898">
      <c r="D898" s="62"/>
    </row>
    <row r="899">
      <c r="D899" s="62"/>
    </row>
    <row r="900">
      <c r="D900" s="62"/>
    </row>
    <row r="901">
      <c r="D901" s="62"/>
    </row>
    <row r="902">
      <c r="D902" s="62"/>
    </row>
    <row r="903">
      <c r="D903" s="62"/>
    </row>
    <row r="904">
      <c r="D904" s="62"/>
    </row>
    <row r="905">
      <c r="D905" s="62"/>
    </row>
    <row r="906">
      <c r="D906" s="62"/>
    </row>
    <row r="907">
      <c r="D907" s="62"/>
    </row>
    <row r="908">
      <c r="D908" s="62"/>
    </row>
    <row r="909">
      <c r="D909" s="62"/>
    </row>
    <row r="910">
      <c r="D910" s="62"/>
    </row>
    <row r="911">
      <c r="D911" s="62"/>
    </row>
    <row r="912">
      <c r="D912" s="62"/>
    </row>
    <row r="913">
      <c r="D913" s="62"/>
    </row>
    <row r="914">
      <c r="D914" s="62"/>
    </row>
    <row r="915">
      <c r="D915" s="62"/>
    </row>
    <row r="916">
      <c r="D916" s="62"/>
    </row>
    <row r="917">
      <c r="D917" s="62"/>
    </row>
    <row r="918">
      <c r="D918" s="62"/>
    </row>
    <row r="919">
      <c r="D919" s="62"/>
    </row>
    <row r="920">
      <c r="D920" s="62"/>
    </row>
    <row r="921">
      <c r="D921" s="62"/>
    </row>
    <row r="922">
      <c r="D922" s="62"/>
    </row>
    <row r="923">
      <c r="D923" s="62"/>
    </row>
    <row r="924">
      <c r="D924" s="62"/>
    </row>
    <row r="925">
      <c r="D925" s="62"/>
    </row>
    <row r="926">
      <c r="D926" s="62"/>
    </row>
    <row r="927">
      <c r="D927" s="62"/>
    </row>
    <row r="928">
      <c r="D928" s="62"/>
    </row>
    <row r="929">
      <c r="D929" s="62"/>
    </row>
    <row r="930">
      <c r="D930" s="62"/>
    </row>
    <row r="931">
      <c r="D931" s="62"/>
    </row>
    <row r="932">
      <c r="D932" s="62"/>
    </row>
    <row r="933">
      <c r="D933" s="62"/>
    </row>
    <row r="934">
      <c r="D934" s="62"/>
    </row>
    <row r="935">
      <c r="D935" s="62"/>
    </row>
    <row r="936">
      <c r="D936" s="62"/>
    </row>
    <row r="937">
      <c r="D937" s="62"/>
    </row>
    <row r="938">
      <c r="D938" s="62"/>
    </row>
    <row r="939">
      <c r="D939" s="62"/>
    </row>
    <row r="940">
      <c r="D940" s="62"/>
    </row>
    <row r="941">
      <c r="D941" s="62"/>
    </row>
    <row r="942">
      <c r="D942" s="62"/>
    </row>
    <row r="943">
      <c r="D943" s="62"/>
    </row>
    <row r="944">
      <c r="D944" s="62"/>
    </row>
    <row r="945">
      <c r="D945" s="62"/>
    </row>
    <row r="946">
      <c r="D946" s="62"/>
    </row>
    <row r="947">
      <c r="D947" s="62"/>
    </row>
    <row r="948">
      <c r="D948" s="62"/>
    </row>
    <row r="949">
      <c r="D949" s="62"/>
    </row>
    <row r="950">
      <c r="D950" s="62"/>
    </row>
    <row r="951">
      <c r="D951" s="62"/>
    </row>
    <row r="952">
      <c r="D952" s="62"/>
    </row>
    <row r="953">
      <c r="D953" s="62"/>
    </row>
    <row r="954">
      <c r="D954" s="62"/>
    </row>
    <row r="955">
      <c r="D955" s="62"/>
    </row>
    <row r="956">
      <c r="D956" s="62"/>
    </row>
    <row r="957">
      <c r="D957" s="62"/>
    </row>
    <row r="958">
      <c r="D958" s="62"/>
    </row>
    <row r="959">
      <c r="D959" s="62"/>
    </row>
    <row r="960">
      <c r="D960" s="62"/>
    </row>
    <row r="961">
      <c r="D961" s="62"/>
    </row>
    <row r="962">
      <c r="D962" s="62"/>
    </row>
    <row r="963">
      <c r="D963" s="62"/>
    </row>
    <row r="964">
      <c r="D964" s="62"/>
    </row>
    <row r="965">
      <c r="D965" s="62"/>
    </row>
    <row r="966">
      <c r="D966" s="62"/>
    </row>
    <row r="967">
      <c r="D967" s="62"/>
    </row>
    <row r="968">
      <c r="D968" s="62"/>
    </row>
    <row r="969">
      <c r="D969" s="62"/>
    </row>
    <row r="970">
      <c r="D970" s="62"/>
    </row>
    <row r="971">
      <c r="D971" s="62"/>
    </row>
    <row r="972">
      <c r="D972" s="62"/>
    </row>
    <row r="973">
      <c r="D973" s="62"/>
    </row>
    <row r="974">
      <c r="D974" s="62"/>
    </row>
    <row r="975">
      <c r="D975" s="62"/>
    </row>
    <row r="976">
      <c r="D976" s="62"/>
    </row>
    <row r="977">
      <c r="D977" s="62"/>
    </row>
    <row r="978">
      <c r="D978" s="62"/>
    </row>
    <row r="979">
      <c r="D979" s="62"/>
    </row>
    <row r="980">
      <c r="D980" s="62"/>
    </row>
    <row r="981">
      <c r="D981" s="62"/>
    </row>
    <row r="982">
      <c r="D982" s="62"/>
    </row>
    <row r="983">
      <c r="D983" s="62"/>
    </row>
    <row r="984">
      <c r="D984" s="62"/>
    </row>
    <row r="985">
      <c r="D985" s="62"/>
    </row>
    <row r="986">
      <c r="D986" s="62"/>
    </row>
    <row r="987">
      <c r="D987" s="62"/>
    </row>
    <row r="988">
      <c r="D988" s="62"/>
    </row>
    <row r="989">
      <c r="D989" s="62"/>
    </row>
    <row r="990">
      <c r="D990" s="62"/>
    </row>
    <row r="991">
      <c r="D991" s="62"/>
    </row>
    <row r="992">
      <c r="D992" s="62"/>
    </row>
    <row r="993">
      <c r="D993" s="62"/>
    </row>
    <row r="994">
      <c r="D994" s="62"/>
    </row>
    <row r="995">
      <c r="D995" s="62"/>
    </row>
    <row r="996">
      <c r="D996" s="62"/>
    </row>
    <row r="997">
      <c r="D997" s="62"/>
    </row>
    <row r="998">
      <c r="D998" s="62"/>
    </row>
    <row r="999">
      <c r="D999" s="62"/>
    </row>
    <row r="1000">
      <c r="D1000" s="6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</cols>
  <sheetData>
    <row r="1">
      <c r="A1" s="2" t="s">
        <v>24</v>
      </c>
      <c r="B1" s="2"/>
      <c r="C1" s="77" t="s">
        <v>25</v>
      </c>
      <c r="D1" s="78"/>
      <c r="E1" s="78"/>
      <c r="F1" s="78"/>
      <c r="G1" s="78"/>
      <c r="H1" s="78"/>
      <c r="I1" s="78"/>
      <c r="J1" s="78"/>
      <c r="K1" s="78"/>
      <c r="L1" s="78"/>
      <c r="M1" s="79"/>
      <c r="N1" s="79"/>
    </row>
    <row r="2">
      <c r="A2" s="2" t="s">
        <v>17</v>
      </c>
      <c r="B2" s="5" t="s">
        <v>3</v>
      </c>
      <c r="C2" s="6">
        <v>1.0</v>
      </c>
      <c r="D2" s="6">
        <v>2.0</v>
      </c>
      <c r="E2" s="6">
        <v>3.0</v>
      </c>
      <c r="F2" s="6">
        <v>4.0</v>
      </c>
      <c r="G2" s="6">
        <v>5.0</v>
      </c>
      <c r="H2" s="6">
        <v>6.0</v>
      </c>
      <c r="I2" s="6">
        <v>7.0</v>
      </c>
      <c r="J2" s="6">
        <v>8.0</v>
      </c>
      <c r="K2" s="6">
        <v>9.0</v>
      </c>
      <c r="L2" s="7">
        <v>10.0</v>
      </c>
      <c r="M2" s="80" t="s">
        <v>4</v>
      </c>
      <c r="N2" s="80" t="s">
        <v>26</v>
      </c>
    </row>
    <row r="3">
      <c r="A3" s="9">
        <v>50.0</v>
      </c>
      <c r="B3" s="10" t="s">
        <v>7</v>
      </c>
      <c r="C3" s="12">
        <v>2.66607999999999</v>
      </c>
      <c r="D3" s="12">
        <v>0.711764705882353</v>
      </c>
      <c r="E3" s="12">
        <v>1.13461538461538</v>
      </c>
      <c r="F3" s="12">
        <v>0.933576642335766</v>
      </c>
      <c r="G3" s="12">
        <v>0.69516129032258</v>
      </c>
      <c r="H3" s="12">
        <v>0.755929203539823</v>
      </c>
      <c r="I3" s="12">
        <v>1.26533333333333</v>
      </c>
      <c r="J3" s="12">
        <v>0.734392523364486</v>
      </c>
      <c r="K3" s="12">
        <v>1.10839506172839</v>
      </c>
      <c r="L3" s="12">
        <v>0.7326213592233</v>
      </c>
      <c r="M3" s="81">
        <f t="shared" ref="M3:M52" si="1">AVERAGE(C3:L3)</f>
        <v>1.07378695</v>
      </c>
      <c r="N3" s="81">
        <f t="shared" ref="N3:N52" si="2">STDEV(C3:L3)</f>
        <v>0.5966273268</v>
      </c>
    </row>
    <row r="4">
      <c r="B4" s="16" t="s">
        <v>8</v>
      </c>
      <c r="C4" s="18">
        <v>16.0589435465865</v>
      </c>
      <c r="D4" s="18">
        <v>0.815495034226296</v>
      </c>
      <c r="E4" s="18">
        <v>3.57558649707839</v>
      </c>
      <c r="F4" s="18">
        <v>1.5289671472246</v>
      </c>
      <c r="G4" s="18">
        <v>1.50386603571765</v>
      </c>
      <c r="H4" s="18">
        <v>0.887372712584821</v>
      </c>
      <c r="I4" s="18">
        <v>4.83517696951997</v>
      </c>
      <c r="J4" s="18">
        <v>0.818531163455179</v>
      </c>
      <c r="K4" s="18">
        <v>4.58852837998926</v>
      </c>
      <c r="L4" s="18">
        <v>0.852868629911697</v>
      </c>
      <c r="M4" s="82">
        <f t="shared" si="1"/>
        <v>3.546533612</v>
      </c>
      <c r="N4" s="82">
        <f t="shared" si="2"/>
        <v>4.675921814</v>
      </c>
    </row>
    <row r="5">
      <c r="B5" s="22" t="s">
        <v>9</v>
      </c>
      <c r="C5" s="24">
        <v>125.0</v>
      </c>
      <c r="D5" s="24">
        <v>102.0</v>
      </c>
      <c r="E5" s="24">
        <v>104.0</v>
      </c>
      <c r="F5" s="24">
        <v>137.0</v>
      </c>
      <c r="G5" s="24">
        <v>62.0</v>
      </c>
      <c r="H5" s="24">
        <v>113.0</v>
      </c>
      <c r="I5" s="24">
        <v>90.0</v>
      </c>
      <c r="J5" s="24">
        <v>107.0</v>
      </c>
      <c r="K5" s="24">
        <v>81.0</v>
      </c>
      <c r="L5" s="24">
        <v>103.0</v>
      </c>
      <c r="M5" s="83">
        <f t="shared" si="1"/>
        <v>102.4</v>
      </c>
      <c r="N5" s="83">
        <f t="shared" si="2"/>
        <v>21.31353248</v>
      </c>
    </row>
    <row r="6">
      <c r="B6" s="28" t="s">
        <v>10</v>
      </c>
      <c r="C6" s="30">
        <v>2.08</v>
      </c>
      <c r="D6" s="30">
        <v>2.0</v>
      </c>
      <c r="E6" s="30">
        <v>2.0</v>
      </c>
      <c r="F6" s="30">
        <v>2.0</v>
      </c>
      <c r="G6" s="30">
        <v>2.0</v>
      </c>
      <c r="H6" s="30">
        <v>1.92</v>
      </c>
      <c r="I6" s="30">
        <v>2.04</v>
      </c>
      <c r="J6" s="30">
        <v>2.04</v>
      </c>
      <c r="K6" s="30">
        <v>2.02</v>
      </c>
      <c r="L6" s="30">
        <v>2.8</v>
      </c>
      <c r="M6" s="84">
        <f t="shared" si="1"/>
        <v>2.09</v>
      </c>
      <c r="N6" s="84">
        <f t="shared" si="2"/>
        <v>0.2528504169</v>
      </c>
    </row>
    <row r="7">
      <c r="B7" s="56" t="s">
        <v>11</v>
      </c>
      <c r="C7" s="41">
        <v>0.0251049322709506</v>
      </c>
      <c r="D7" s="41">
        <v>0.0327457369907759</v>
      </c>
      <c r="E7" s="41">
        <v>0.0206239296515373</v>
      </c>
      <c r="F7" s="41">
        <v>0.020624759031782</v>
      </c>
      <c r="G7" s="41">
        <v>0.0212713341317112</v>
      </c>
      <c r="H7" s="41">
        <v>0.0526355831813028</v>
      </c>
      <c r="I7" s="41">
        <v>0.0225024757693983</v>
      </c>
      <c r="J7" s="41">
        <v>0.0225025701736808</v>
      </c>
      <c r="K7" s="41">
        <v>0.145829437971399</v>
      </c>
      <c r="L7" s="41">
        <v>0.123042207197547</v>
      </c>
      <c r="M7" s="85">
        <f t="shared" si="1"/>
        <v>0.04868829664</v>
      </c>
      <c r="N7" s="85">
        <f t="shared" si="2"/>
        <v>0.04653442795</v>
      </c>
    </row>
    <row r="8">
      <c r="A8" s="9">
        <v>100.0</v>
      </c>
      <c r="B8" s="10" t="s">
        <v>7</v>
      </c>
      <c r="C8" s="12">
        <v>1.908359375</v>
      </c>
      <c r="D8" s="12">
        <v>8.54131268436578</v>
      </c>
      <c r="E8" s="12">
        <v>0.842692307692307</v>
      </c>
      <c r="F8" s="12">
        <v>10.0681775700934</v>
      </c>
      <c r="G8" s="12">
        <v>2.37227777777777</v>
      </c>
      <c r="H8" s="12">
        <v>9.1277366255144</v>
      </c>
      <c r="I8" s="12">
        <v>8.57182648401826</v>
      </c>
      <c r="J8" s="12">
        <v>0.9384375</v>
      </c>
      <c r="K8" s="12">
        <v>7.69838461538461</v>
      </c>
      <c r="L8" s="12">
        <v>0.922380952380952</v>
      </c>
      <c r="M8" s="81">
        <f t="shared" si="1"/>
        <v>5.099158589</v>
      </c>
      <c r="N8" s="81">
        <f t="shared" si="2"/>
        <v>3.97318888</v>
      </c>
    </row>
    <row r="9">
      <c r="B9" s="16" t="s">
        <v>8</v>
      </c>
      <c r="C9" s="18">
        <v>10.8874583646222</v>
      </c>
      <c r="D9" s="18">
        <v>59.2974431173102</v>
      </c>
      <c r="E9" s="18">
        <v>1.50031331610284</v>
      </c>
      <c r="F9" s="18">
        <v>68.5975604721801</v>
      </c>
      <c r="G9" s="18">
        <v>13.976542878698</v>
      </c>
      <c r="H9" s="18">
        <v>57.8924324898907</v>
      </c>
      <c r="I9" s="18">
        <v>52.606118455501</v>
      </c>
      <c r="J9" s="18">
        <v>3.38237642775403</v>
      </c>
      <c r="K9" s="18">
        <v>52.3750779338932</v>
      </c>
      <c r="L9" s="18">
        <v>2.38091698886058</v>
      </c>
      <c r="M9" s="82">
        <f t="shared" si="1"/>
        <v>32.28962404</v>
      </c>
      <c r="N9" s="82">
        <f t="shared" si="2"/>
        <v>27.87061527</v>
      </c>
    </row>
    <row r="10">
      <c r="B10" s="22" t="s">
        <v>9</v>
      </c>
      <c r="C10" s="24">
        <v>128.0</v>
      </c>
      <c r="D10" s="24">
        <v>678.0</v>
      </c>
      <c r="E10" s="24">
        <v>78.0</v>
      </c>
      <c r="F10" s="24">
        <v>214.0</v>
      </c>
      <c r="G10" s="24">
        <v>180.0</v>
      </c>
      <c r="H10" s="24">
        <v>243.0</v>
      </c>
      <c r="I10" s="24">
        <v>219.0</v>
      </c>
      <c r="J10" s="24">
        <v>64.0</v>
      </c>
      <c r="K10" s="24">
        <v>260.0</v>
      </c>
      <c r="L10" s="24">
        <v>105.0</v>
      </c>
      <c r="M10" s="83">
        <f t="shared" si="1"/>
        <v>216.9</v>
      </c>
      <c r="N10" s="83">
        <f t="shared" si="2"/>
        <v>176.2646054</v>
      </c>
    </row>
    <row r="11">
      <c r="B11" s="28" t="s">
        <v>10</v>
      </c>
      <c r="C11" s="30">
        <v>1.89</v>
      </c>
      <c r="D11" s="30">
        <v>1.88</v>
      </c>
      <c r="E11" s="30">
        <v>1.78</v>
      </c>
      <c r="F11" s="30">
        <v>1.8</v>
      </c>
      <c r="G11" s="30">
        <v>1.81</v>
      </c>
      <c r="H11" s="30">
        <v>1.99</v>
      </c>
      <c r="I11" s="30">
        <v>2.02</v>
      </c>
      <c r="J11" s="30">
        <v>1.72</v>
      </c>
      <c r="K11" s="30">
        <v>1.87</v>
      </c>
      <c r="L11" s="30">
        <v>1.84</v>
      </c>
      <c r="M11" s="84">
        <f t="shared" si="1"/>
        <v>1.86</v>
      </c>
      <c r="N11" s="84">
        <f t="shared" si="2"/>
        <v>0.09213516641</v>
      </c>
    </row>
    <row r="12">
      <c r="B12" s="56" t="s">
        <v>11</v>
      </c>
      <c r="C12" s="41">
        <v>0.0941285670514669</v>
      </c>
      <c r="D12" s="41">
        <v>0.0217163279584754</v>
      </c>
      <c r="E12" s="41">
        <v>0.0831594616724877</v>
      </c>
      <c r="F12" s="41">
        <v>0.0851554886222728</v>
      </c>
      <c r="G12" s="41">
        <v>0.0247255096331841</v>
      </c>
      <c r="H12" s="41">
        <v>0.0103259468140239</v>
      </c>
      <c r="I12" s="41">
        <v>0.010459366513077</v>
      </c>
      <c r="J12" s="41">
        <v>0.0771733513848997</v>
      </c>
      <c r="K12" s="41">
        <v>0.0919235408467963</v>
      </c>
      <c r="L12" s="41">
        <v>0.0891479955115095</v>
      </c>
      <c r="M12" s="85">
        <f t="shared" si="1"/>
        <v>0.0587915556</v>
      </c>
      <c r="N12" s="85">
        <f t="shared" si="2"/>
        <v>0.03668889058</v>
      </c>
    </row>
    <row r="13">
      <c r="A13" s="9">
        <v>150.0</v>
      </c>
      <c r="B13" s="10" t="s">
        <v>7</v>
      </c>
      <c r="C13" s="12">
        <v>16.1678998778998</v>
      </c>
      <c r="D13" s="12">
        <v>0.660984848484848</v>
      </c>
      <c r="E13" s="12">
        <v>8.35717054263565</v>
      </c>
      <c r="F13" s="12">
        <v>0.774</v>
      </c>
      <c r="G13" s="12">
        <v>6.18122666666666</v>
      </c>
      <c r="H13" s="12">
        <v>0.666363636363636</v>
      </c>
      <c r="I13" s="12">
        <v>0.493529411764705</v>
      </c>
      <c r="J13" s="12">
        <v>0.475308641975308</v>
      </c>
      <c r="K13" s="12">
        <v>10.5553846153846</v>
      </c>
      <c r="L13" s="12">
        <v>2.17026666666666</v>
      </c>
      <c r="M13" s="81">
        <f t="shared" si="1"/>
        <v>4.650213491</v>
      </c>
      <c r="N13" s="81">
        <f t="shared" si="2"/>
        <v>5.490210508</v>
      </c>
    </row>
    <row r="14">
      <c r="B14" s="16" t="s">
        <v>8</v>
      </c>
      <c r="C14" s="18">
        <v>108.040767548191</v>
      </c>
      <c r="D14" s="18">
        <v>0.514799378028774</v>
      </c>
      <c r="E14" s="18">
        <v>63.4238359660632</v>
      </c>
      <c r="F14" s="18">
        <v>0.57958882478488</v>
      </c>
      <c r="G14" s="18">
        <v>53.6030917369228</v>
      </c>
      <c r="H14" s="18">
        <v>0.684277713641431</v>
      </c>
      <c r="I14" s="18">
        <v>0.558417156148396</v>
      </c>
      <c r="J14" s="18">
        <v>0.515313298861409</v>
      </c>
      <c r="K14" s="18">
        <v>86.2744146517143</v>
      </c>
      <c r="L14" s="18">
        <v>11.4702108281053</v>
      </c>
      <c r="M14" s="82">
        <f t="shared" si="1"/>
        <v>32.56647171</v>
      </c>
      <c r="N14" s="82">
        <f t="shared" si="2"/>
        <v>41.55240063</v>
      </c>
    </row>
    <row r="15">
      <c r="B15" s="22" t="s">
        <v>9</v>
      </c>
      <c r="C15" s="24">
        <v>546.0</v>
      </c>
      <c r="D15" s="24">
        <v>88.0</v>
      </c>
      <c r="E15" s="24">
        <v>172.0</v>
      </c>
      <c r="F15" s="24">
        <v>90.0</v>
      </c>
      <c r="G15" s="24">
        <v>125.0</v>
      </c>
      <c r="H15" s="24">
        <v>88.0</v>
      </c>
      <c r="I15" s="24">
        <v>34.0</v>
      </c>
      <c r="J15" s="24">
        <v>27.0</v>
      </c>
      <c r="K15" s="24">
        <v>195.0</v>
      </c>
      <c r="L15" s="24">
        <v>100.0</v>
      </c>
      <c r="M15" s="83">
        <f t="shared" si="1"/>
        <v>146.5</v>
      </c>
      <c r="N15" s="83">
        <f t="shared" si="2"/>
        <v>149.889033</v>
      </c>
    </row>
    <row r="16">
      <c r="B16" s="28" t="s">
        <v>10</v>
      </c>
      <c r="C16" s="30">
        <v>1.7</v>
      </c>
      <c r="D16" s="30">
        <v>1.68</v>
      </c>
      <c r="E16" s="30">
        <v>1.67333333333333</v>
      </c>
      <c r="F16" s="30">
        <v>1.64666666666666</v>
      </c>
      <c r="G16" s="30">
        <v>1.68</v>
      </c>
      <c r="H16" s="30">
        <v>1.71333333333333</v>
      </c>
      <c r="I16" s="30">
        <v>1.71333333333333</v>
      </c>
      <c r="J16" s="30">
        <v>2.13333333333333</v>
      </c>
      <c r="K16" s="30">
        <v>1.62</v>
      </c>
      <c r="L16" s="30">
        <v>1.92</v>
      </c>
      <c r="M16" s="84">
        <f t="shared" si="1"/>
        <v>1.748</v>
      </c>
      <c r="N16" s="84">
        <f t="shared" si="2"/>
        <v>0.1578497488</v>
      </c>
    </row>
    <row r="17">
      <c r="B17" s="56" t="s">
        <v>11</v>
      </c>
      <c r="C17" s="41">
        <v>0.0604851572144474</v>
      </c>
      <c r="D17" s="41">
        <v>0.0589550716894677</v>
      </c>
      <c r="E17" s="41">
        <v>0.0583284561632916</v>
      </c>
      <c r="F17" s="41">
        <v>0.0323773864871405</v>
      </c>
      <c r="G17" s="41">
        <v>0.0572755358130602</v>
      </c>
      <c r="H17" s="41">
        <v>0.0307649553713947</v>
      </c>
      <c r="I17" s="41">
        <v>0.0616720632422989</v>
      </c>
      <c r="J17" s="41">
        <v>0.0147200299943681</v>
      </c>
      <c r="K17" s="41">
        <v>0.0540657468157629</v>
      </c>
      <c r="L17" s="41">
        <v>0.075740347969104</v>
      </c>
      <c r="M17" s="85">
        <f t="shared" si="1"/>
        <v>0.05043847508</v>
      </c>
      <c r="N17" s="85">
        <f t="shared" si="2"/>
        <v>0.01841212895</v>
      </c>
    </row>
    <row r="18">
      <c r="A18" s="9">
        <v>200.0</v>
      </c>
      <c r="B18" s="10" t="s">
        <v>7</v>
      </c>
      <c r="C18" s="12">
        <v>24.3383333333333</v>
      </c>
      <c r="D18" s="12">
        <v>0.709719626168224</v>
      </c>
      <c r="E18" s="12">
        <v>2.73442307692307</v>
      </c>
      <c r="F18" s="12">
        <v>22.4793503480278</v>
      </c>
      <c r="G18" s="12">
        <v>0.660823529411764</v>
      </c>
      <c r="H18" s="12">
        <v>11.0527999999999</v>
      </c>
      <c r="I18" s="12">
        <v>22.0459691629955</v>
      </c>
      <c r="J18" s="12">
        <v>0.733333333333333</v>
      </c>
      <c r="K18" s="12">
        <v>1.45929411764705</v>
      </c>
      <c r="L18" s="12">
        <v>0.791715686274509</v>
      </c>
      <c r="M18" s="81">
        <f t="shared" si="1"/>
        <v>8.700576221</v>
      </c>
      <c r="N18" s="81">
        <f t="shared" si="2"/>
        <v>10.33105421</v>
      </c>
    </row>
    <row r="19">
      <c r="B19" s="16" t="s">
        <v>8</v>
      </c>
      <c r="C19" s="18">
        <v>158.744096543853</v>
      </c>
      <c r="D19" s="18">
        <v>0.471577142012129</v>
      </c>
      <c r="E19" s="18">
        <v>18.5774894766543</v>
      </c>
      <c r="F19" s="18">
        <v>143.246700150555</v>
      </c>
      <c r="G19" s="18">
        <v>0.582157032147077</v>
      </c>
      <c r="H19" s="18">
        <v>86.3467465927365</v>
      </c>
      <c r="I19" s="18">
        <v>144.086101265039</v>
      </c>
      <c r="J19" s="18">
        <v>0.487404854288043</v>
      </c>
      <c r="K19" s="18">
        <v>7.03241475440863</v>
      </c>
      <c r="L19" s="18">
        <v>0.527397869137726</v>
      </c>
      <c r="M19" s="82">
        <f t="shared" si="1"/>
        <v>56.01020857</v>
      </c>
      <c r="N19" s="82">
        <f t="shared" si="2"/>
        <v>69.08938723</v>
      </c>
    </row>
    <row r="20">
      <c r="B20" s="22" t="s">
        <v>9</v>
      </c>
      <c r="C20" s="24">
        <v>390.0</v>
      </c>
      <c r="D20" s="24">
        <v>107.0</v>
      </c>
      <c r="E20" s="24">
        <v>130.0</v>
      </c>
      <c r="F20" s="24">
        <v>431.0</v>
      </c>
      <c r="G20" s="24">
        <v>85.0</v>
      </c>
      <c r="H20" s="24">
        <v>200.0</v>
      </c>
      <c r="I20" s="24">
        <v>454.0</v>
      </c>
      <c r="J20" s="24">
        <v>93.0</v>
      </c>
      <c r="K20" s="24">
        <v>85.0</v>
      </c>
      <c r="L20" s="24">
        <v>102.0</v>
      </c>
      <c r="M20" s="83">
        <f t="shared" si="1"/>
        <v>207.7</v>
      </c>
      <c r="N20" s="83">
        <f t="shared" si="2"/>
        <v>154.3574855</v>
      </c>
    </row>
    <row r="21">
      <c r="B21" s="28" t="s">
        <v>10</v>
      </c>
      <c r="C21" s="30">
        <v>1.59</v>
      </c>
      <c r="D21" s="30">
        <v>1.565</v>
      </c>
      <c r="E21" s="30">
        <v>1.605</v>
      </c>
      <c r="F21" s="30">
        <v>1.655</v>
      </c>
      <c r="G21" s="30">
        <v>1.59</v>
      </c>
      <c r="H21" s="30">
        <v>1.61</v>
      </c>
      <c r="I21" s="30">
        <v>1.645</v>
      </c>
      <c r="J21" s="30">
        <v>1.775</v>
      </c>
      <c r="K21" s="30">
        <v>1.97</v>
      </c>
      <c r="L21" s="30">
        <v>2.15</v>
      </c>
      <c r="M21" s="84">
        <f t="shared" si="1"/>
        <v>1.7155</v>
      </c>
      <c r="N21" s="84">
        <f t="shared" si="2"/>
        <v>0.1952839813</v>
      </c>
    </row>
    <row r="22">
      <c r="B22" s="56" t="s">
        <v>11</v>
      </c>
      <c r="C22" s="41">
        <v>0.044294138343711</v>
      </c>
      <c r="D22" s="41">
        <v>0.0425296764912866</v>
      </c>
      <c r="E22" s="41">
        <v>0.0453529462230557</v>
      </c>
      <c r="F22" s="41">
        <v>0.0488827669826823</v>
      </c>
      <c r="G22" s="41">
        <v>0.044294138343711</v>
      </c>
      <c r="H22" s="41">
        <v>0.0457059023733397</v>
      </c>
      <c r="I22" s="41">
        <v>0.0481768540937649</v>
      </c>
      <c r="J22" s="41">
        <v>0.0230724486343756</v>
      </c>
      <c r="K22" s="41">
        <v>0.0711349036568142</v>
      </c>
      <c r="L22" s="41">
        <v>0.0838556988350011</v>
      </c>
      <c r="M22" s="85">
        <f t="shared" si="1"/>
        <v>0.0497299474</v>
      </c>
      <c r="N22" s="85">
        <f t="shared" si="2"/>
        <v>0.01660917463</v>
      </c>
    </row>
    <row r="23">
      <c r="A23" s="9">
        <v>250.0</v>
      </c>
      <c r="B23" s="10" t="s">
        <v>7</v>
      </c>
      <c r="C23" s="12">
        <v>18.2433928914505</v>
      </c>
      <c r="D23" s="12">
        <v>9.65819895287959</v>
      </c>
      <c r="E23" s="12">
        <v>17.1434857142857</v>
      </c>
      <c r="F23" s="12">
        <v>1.85265306122449</v>
      </c>
      <c r="G23" s="12">
        <v>26.7488062015503</v>
      </c>
      <c r="H23" s="12">
        <v>0.708</v>
      </c>
      <c r="I23" s="12">
        <v>31.5377926421404</v>
      </c>
      <c r="J23" s="12">
        <v>24.8055291576674</v>
      </c>
      <c r="K23" s="12">
        <v>9.29269047619048</v>
      </c>
      <c r="L23" s="12">
        <v>16.3486098654708</v>
      </c>
      <c r="M23" s="81">
        <f t="shared" si="1"/>
        <v>15.6339159</v>
      </c>
      <c r="N23" s="81">
        <f t="shared" si="2"/>
        <v>10.32159567</v>
      </c>
    </row>
    <row r="24">
      <c r="B24" s="16" t="s">
        <v>8</v>
      </c>
      <c r="C24" s="18">
        <v>161.019308623957</v>
      </c>
      <c r="D24" s="18">
        <v>89.5005395183449</v>
      </c>
      <c r="E24" s="18">
        <v>146.696721663716</v>
      </c>
      <c r="F24" s="18">
        <v>11.1807915167471</v>
      </c>
      <c r="G24" s="18">
        <v>215.276354529023</v>
      </c>
      <c r="H24" s="18">
        <v>1.38187935106404</v>
      </c>
      <c r="I24" s="18">
        <v>202.524745151797</v>
      </c>
      <c r="J24" s="18">
        <v>182.050813670828</v>
      </c>
      <c r="K24" s="18">
        <v>78.6485914524606</v>
      </c>
      <c r="L24" s="18">
        <v>121.312204514745</v>
      </c>
      <c r="M24" s="82">
        <f t="shared" si="1"/>
        <v>120.959195</v>
      </c>
      <c r="N24" s="82">
        <f t="shared" si="2"/>
        <v>75.03930488</v>
      </c>
    </row>
    <row r="25">
      <c r="B25" s="22" t="s">
        <v>9</v>
      </c>
      <c r="C25" s="24">
        <v>1041.0</v>
      </c>
      <c r="D25" s="24">
        <v>191.0</v>
      </c>
      <c r="E25" s="24">
        <v>210.0</v>
      </c>
      <c r="F25" s="24">
        <v>98.0</v>
      </c>
      <c r="G25" s="24">
        <v>516.0</v>
      </c>
      <c r="H25" s="24">
        <v>38.0</v>
      </c>
      <c r="I25" s="24">
        <v>299.0</v>
      </c>
      <c r="J25" s="24">
        <v>463.0</v>
      </c>
      <c r="K25" s="24">
        <v>168.0</v>
      </c>
      <c r="L25" s="24">
        <v>223.0</v>
      </c>
      <c r="M25" s="83">
        <f t="shared" si="1"/>
        <v>324.7</v>
      </c>
      <c r="N25" s="83">
        <f t="shared" si="2"/>
        <v>292.3065552</v>
      </c>
    </row>
    <row r="26">
      <c r="B26" s="28" t="s">
        <v>10</v>
      </c>
      <c r="C26" s="30">
        <v>1.544</v>
      </c>
      <c r="D26" s="30">
        <v>1.576</v>
      </c>
      <c r="E26" s="30">
        <v>1.508</v>
      </c>
      <c r="F26" s="30">
        <v>1.66</v>
      </c>
      <c r="G26" s="30">
        <v>1.548</v>
      </c>
      <c r="H26" s="30">
        <v>1.472</v>
      </c>
      <c r="I26" s="30">
        <v>1.572</v>
      </c>
      <c r="J26" s="30">
        <v>1.784</v>
      </c>
      <c r="K26" s="30">
        <v>1.48</v>
      </c>
      <c r="L26" s="30">
        <v>1.516</v>
      </c>
      <c r="M26" s="84">
        <f t="shared" si="1"/>
        <v>1.566</v>
      </c>
      <c r="N26" s="84">
        <f t="shared" si="2"/>
        <v>0.09392668536</v>
      </c>
    </row>
    <row r="27">
      <c r="B27" s="56" t="s">
        <v>11</v>
      </c>
      <c r="C27" s="41">
        <v>0.0364627416399122</v>
      </c>
      <c r="D27" s="41">
        <v>0.028933667699434</v>
      </c>
      <c r="E27" s="41">
        <v>0.0341909297074622</v>
      </c>
      <c r="F27" s="41">
        <v>0.043789950774522</v>
      </c>
      <c r="G27" s="41">
        <v>0.0367162209924986</v>
      </c>
      <c r="H27" s="41">
        <v>0.0321270960629681</v>
      </c>
      <c r="I27" s="41">
        <v>0.0382303894374734</v>
      </c>
      <c r="J27" s="41">
        <v>0.0158143865216487</v>
      </c>
      <c r="K27" s="41">
        <v>0.0324236749916902</v>
      </c>
      <c r="L27" s="41">
        <v>0.0346959324644557</v>
      </c>
      <c r="M27" s="85">
        <f t="shared" si="1"/>
        <v>0.03333849903</v>
      </c>
      <c r="N27" s="85">
        <f t="shared" si="2"/>
        <v>0.007346231497</v>
      </c>
    </row>
    <row r="28">
      <c r="A28" s="9">
        <v>300.0</v>
      </c>
      <c r="B28" s="10" t="s">
        <v>7</v>
      </c>
      <c r="C28" s="12">
        <v>0.766987951807228</v>
      </c>
      <c r="D28" s="12">
        <v>27.217817638266</v>
      </c>
      <c r="E28" s="12">
        <v>26.6679295154184</v>
      </c>
      <c r="F28" s="12">
        <v>0.768070175438596</v>
      </c>
      <c r="G28" s="12">
        <v>39.4535665694849</v>
      </c>
      <c r="H28" s="12">
        <v>38.0634930777422</v>
      </c>
      <c r="I28" s="12">
        <v>21.9906186868687</v>
      </c>
      <c r="J28" s="12">
        <v>26.417113095238</v>
      </c>
      <c r="K28" s="12">
        <v>7.34740041928721</v>
      </c>
      <c r="L28" s="12">
        <v>0.927733333333334</v>
      </c>
      <c r="M28" s="81">
        <f t="shared" si="1"/>
        <v>18.96207305</v>
      </c>
      <c r="N28" s="81">
        <f t="shared" si="2"/>
        <v>15.27261056</v>
      </c>
    </row>
    <row r="29">
      <c r="B29" s="16" t="s">
        <v>8</v>
      </c>
      <c r="C29" s="18">
        <v>0.755303832286455</v>
      </c>
      <c r="D29" s="18">
        <v>215.774034897893</v>
      </c>
      <c r="E29" s="18">
        <v>203.589299821346</v>
      </c>
      <c r="F29" s="18">
        <v>1.88043345846543</v>
      </c>
      <c r="G29" s="18">
        <v>248.294742042591</v>
      </c>
      <c r="H29" s="18">
        <v>257.466473153827</v>
      </c>
      <c r="I29" s="18">
        <v>153.772087993019</v>
      </c>
      <c r="J29" s="18">
        <v>206.168978688731</v>
      </c>
      <c r="K29" s="18">
        <v>59.1831426352694</v>
      </c>
      <c r="L29" s="18">
        <v>3.08812276589304</v>
      </c>
      <c r="M29" s="82">
        <f t="shared" si="1"/>
        <v>134.9972619</v>
      </c>
      <c r="N29" s="82">
        <f t="shared" si="2"/>
        <v>107.1714534</v>
      </c>
    </row>
    <row r="30">
      <c r="B30" s="22" t="s">
        <v>9</v>
      </c>
      <c r="C30" s="24">
        <v>83.0</v>
      </c>
      <c r="D30" s="24">
        <v>223.0</v>
      </c>
      <c r="E30" s="24">
        <v>227.0</v>
      </c>
      <c r="F30" s="24">
        <v>38.0</v>
      </c>
      <c r="G30" s="24">
        <v>343.0</v>
      </c>
      <c r="H30" s="24">
        <v>313.0</v>
      </c>
      <c r="I30" s="24">
        <v>264.0</v>
      </c>
      <c r="J30" s="24">
        <v>224.0</v>
      </c>
      <c r="K30" s="24">
        <v>159.0</v>
      </c>
      <c r="L30" s="24">
        <v>50.0</v>
      </c>
      <c r="M30" s="83">
        <f t="shared" si="1"/>
        <v>192.4</v>
      </c>
      <c r="N30" s="83">
        <f t="shared" si="2"/>
        <v>106.814689</v>
      </c>
    </row>
    <row r="31">
      <c r="B31" s="28" t="s">
        <v>10</v>
      </c>
      <c r="C31" s="30">
        <v>1.56666666666666</v>
      </c>
      <c r="D31" s="30">
        <v>1.62666666666666</v>
      </c>
      <c r="E31" s="30">
        <v>1.46333333333333</v>
      </c>
      <c r="F31" s="30">
        <v>1.53666666666666</v>
      </c>
      <c r="G31" s="30">
        <v>1.51666666666666</v>
      </c>
      <c r="H31" s="30">
        <v>1.60333333333333</v>
      </c>
      <c r="I31" s="30">
        <v>1.54666666666666</v>
      </c>
      <c r="J31" s="30">
        <v>1.65</v>
      </c>
      <c r="K31" s="30">
        <v>2.07</v>
      </c>
      <c r="L31" s="30">
        <v>1.82</v>
      </c>
      <c r="M31" s="84">
        <f t="shared" si="1"/>
        <v>1.64</v>
      </c>
      <c r="N31" s="84">
        <f t="shared" si="2"/>
        <v>0.1795398783</v>
      </c>
    </row>
    <row r="32">
      <c r="B32" s="56" t="s">
        <v>11</v>
      </c>
      <c r="C32" s="41">
        <v>0.0344086160663281</v>
      </c>
      <c r="D32" s="41">
        <v>0.0378856507444396</v>
      </c>
      <c r="E32" s="41">
        <v>0.0326849026900634</v>
      </c>
      <c r="F32" s="41">
        <v>0.0326959240669781</v>
      </c>
      <c r="G32" s="41">
        <v>0.0315429406423046</v>
      </c>
      <c r="H32" s="41">
        <v>0.0365399801589151</v>
      </c>
      <c r="I32" s="41">
        <v>0.0332724560992476</v>
      </c>
      <c r="J32" s="41">
        <v>0.0392300943136172</v>
      </c>
      <c r="K32" s="41">
        <v>0.0634270039708557</v>
      </c>
      <c r="L32" s="41">
        <v>0.0490387165601523</v>
      </c>
      <c r="M32" s="85">
        <f t="shared" si="1"/>
        <v>0.03907262853</v>
      </c>
      <c r="N32" s="85">
        <f t="shared" si="2"/>
        <v>0.009965848052</v>
      </c>
    </row>
    <row r="33">
      <c r="A33" s="9">
        <v>350.0</v>
      </c>
      <c r="B33" s="10" t="s">
        <v>7</v>
      </c>
      <c r="C33" s="12">
        <v>40.1340784929356</v>
      </c>
      <c r="D33" s="12">
        <v>3.60454421768707</v>
      </c>
      <c r="E33" s="12">
        <v>34.42464160401</v>
      </c>
      <c r="F33" s="12">
        <v>49.1476639712488</v>
      </c>
      <c r="G33" s="12">
        <v>0.835124223602485</v>
      </c>
      <c r="H33" s="12">
        <v>39.3913628899836</v>
      </c>
      <c r="I33" s="12">
        <v>1.1373645320197</v>
      </c>
      <c r="J33" s="12">
        <v>35.3435064935065</v>
      </c>
      <c r="K33" s="12">
        <v>32.5347204968944</v>
      </c>
      <c r="L33" s="12">
        <v>0.794285714285715</v>
      </c>
      <c r="M33" s="81">
        <f t="shared" si="1"/>
        <v>23.73472926</v>
      </c>
      <c r="N33" s="81">
        <f t="shared" si="2"/>
        <v>19.58708465</v>
      </c>
    </row>
    <row r="34">
      <c r="B34" s="16" t="s">
        <v>8</v>
      </c>
      <c r="C34" s="18">
        <v>285.124067099448</v>
      </c>
      <c r="D34" s="18">
        <v>26.9835621607431</v>
      </c>
      <c r="E34" s="18">
        <v>248.511262990517</v>
      </c>
      <c r="F34" s="18">
        <v>333.865559038485</v>
      </c>
      <c r="G34" s="18">
        <v>1.01566293713747</v>
      </c>
      <c r="H34" s="18">
        <v>285.967850323521</v>
      </c>
      <c r="I34" s="18">
        <v>3.84873631274593</v>
      </c>
      <c r="J34" s="18">
        <v>263.48886827167</v>
      </c>
      <c r="K34" s="18">
        <v>265.749462854024</v>
      </c>
      <c r="L34" s="18">
        <v>0.926825504529489</v>
      </c>
      <c r="M34" s="82">
        <f t="shared" si="1"/>
        <v>171.5481857</v>
      </c>
      <c r="N34" s="82">
        <f t="shared" si="2"/>
        <v>142.5184513</v>
      </c>
    </row>
    <row r="35">
      <c r="B35" s="22" t="s">
        <v>9</v>
      </c>
      <c r="C35" s="24">
        <v>455.0</v>
      </c>
      <c r="D35" s="24">
        <v>105.0</v>
      </c>
      <c r="E35" s="24">
        <v>285.0</v>
      </c>
      <c r="F35" s="24">
        <v>318.0</v>
      </c>
      <c r="G35" s="24">
        <v>92.0</v>
      </c>
      <c r="H35" s="24">
        <v>261.0</v>
      </c>
      <c r="I35" s="24">
        <v>116.0</v>
      </c>
      <c r="J35" s="24">
        <v>242.0</v>
      </c>
      <c r="K35" s="24">
        <v>230.0</v>
      </c>
      <c r="L35" s="24">
        <v>86.0</v>
      </c>
      <c r="M35" s="83">
        <f t="shared" si="1"/>
        <v>219</v>
      </c>
      <c r="N35" s="83">
        <f t="shared" si="2"/>
        <v>120.0416594</v>
      </c>
    </row>
    <row r="36">
      <c r="B36" s="28" t="s">
        <v>10</v>
      </c>
      <c r="C36" s="30">
        <v>1.57142857142857</v>
      </c>
      <c r="D36" s="30">
        <v>1.47714285714285</v>
      </c>
      <c r="E36" s="30">
        <v>1.47714285714285</v>
      </c>
      <c r="F36" s="30">
        <v>1.49142857142857</v>
      </c>
      <c r="G36" s="30">
        <v>1.53142857142857</v>
      </c>
      <c r="H36" s="30">
        <v>1.72</v>
      </c>
      <c r="I36" s="30">
        <v>1.5</v>
      </c>
      <c r="J36" s="30">
        <v>1.46571428571428</v>
      </c>
      <c r="K36" s="30">
        <v>1.45714285714285</v>
      </c>
      <c r="L36" s="30">
        <v>1.47428571428571</v>
      </c>
      <c r="M36" s="84">
        <f t="shared" si="1"/>
        <v>1.516571429</v>
      </c>
      <c r="N36" s="84">
        <f t="shared" si="2"/>
        <v>0.07925732367</v>
      </c>
    </row>
    <row r="37">
      <c r="B37" s="56" t="s">
        <v>11</v>
      </c>
      <c r="C37" s="41">
        <v>0.0316839093543324</v>
      </c>
      <c r="D37" s="41">
        <v>0.0269729077807225</v>
      </c>
      <c r="E37" s="41">
        <v>0.0269794037202173</v>
      </c>
      <c r="F37" s="41">
        <v>0.0286048224367903</v>
      </c>
      <c r="G37" s="41">
        <v>0.0298701738213113</v>
      </c>
      <c r="H37" s="41">
        <v>0.0399396988911291</v>
      </c>
      <c r="I37" s="41">
        <v>0.0281928485645645</v>
      </c>
      <c r="J37" s="41">
        <v>0.0263630060206819</v>
      </c>
      <c r="K37" s="41">
        <v>0.026144930972689</v>
      </c>
      <c r="L37" s="41">
        <v>0.0268208211723962</v>
      </c>
      <c r="M37" s="85">
        <f t="shared" si="1"/>
        <v>0.02915725227</v>
      </c>
      <c r="N37" s="85">
        <f t="shared" si="2"/>
        <v>0.004166584648</v>
      </c>
    </row>
    <row r="38">
      <c r="A38" s="9">
        <v>400.0</v>
      </c>
      <c r="B38" s="10" t="s">
        <v>7</v>
      </c>
      <c r="C38" s="12">
        <v>7.81961363636363</v>
      </c>
      <c r="D38" s="12">
        <v>43.342193877551</v>
      </c>
      <c r="E38" s="12">
        <v>28.5787351778656</v>
      </c>
      <c r="F38" s="12">
        <v>1.02263888888888</v>
      </c>
      <c r="G38" s="12">
        <v>5.48060185185185</v>
      </c>
      <c r="H38" s="12">
        <v>8.28327380952381</v>
      </c>
      <c r="I38" s="12">
        <v>2.11901709401709</v>
      </c>
      <c r="J38" s="12">
        <v>6.4780462184874</v>
      </c>
      <c r="K38" s="12">
        <v>52.716461352657</v>
      </c>
      <c r="L38" s="12">
        <v>26.9629629629629</v>
      </c>
      <c r="M38" s="81">
        <f t="shared" si="1"/>
        <v>18.28035449</v>
      </c>
      <c r="N38" s="81">
        <f t="shared" si="2"/>
        <v>18.45986646</v>
      </c>
    </row>
    <row r="39">
      <c r="B39" s="16" t="s">
        <v>8</v>
      </c>
      <c r="C39" s="18">
        <v>67.5894654879686</v>
      </c>
      <c r="D39" s="18">
        <v>321.65095328741</v>
      </c>
      <c r="E39" s="18">
        <v>236.257636303089</v>
      </c>
      <c r="F39" s="18">
        <v>2.8595401939486</v>
      </c>
      <c r="G39" s="18">
        <v>45.6589384206719</v>
      </c>
      <c r="H39" s="18">
        <v>73.3854255366752</v>
      </c>
      <c r="I39" s="18">
        <v>13.2846253043235</v>
      </c>
      <c r="J39" s="18">
        <v>54.0820610228808</v>
      </c>
      <c r="K39" s="18">
        <v>372.743993140035</v>
      </c>
      <c r="L39" s="18">
        <v>256.76631349694</v>
      </c>
      <c r="M39" s="82">
        <f t="shared" si="1"/>
        <v>144.4278952</v>
      </c>
      <c r="N39" s="82">
        <f t="shared" si="2"/>
        <v>137.7186682</v>
      </c>
    </row>
    <row r="40">
      <c r="B40" s="22" t="s">
        <v>9</v>
      </c>
      <c r="C40" s="24">
        <v>220.0</v>
      </c>
      <c r="D40" s="24">
        <v>294.0</v>
      </c>
      <c r="E40" s="24">
        <v>253.0</v>
      </c>
      <c r="F40" s="24">
        <v>90.0</v>
      </c>
      <c r="G40" s="24">
        <v>108.0</v>
      </c>
      <c r="H40" s="24">
        <v>168.0</v>
      </c>
      <c r="I40" s="24">
        <v>117.0</v>
      </c>
      <c r="J40" s="24">
        <v>119.0</v>
      </c>
      <c r="K40" s="24">
        <v>414.0</v>
      </c>
      <c r="L40" s="24">
        <v>891.0</v>
      </c>
      <c r="M40" s="83">
        <f t="shared" si="1"/>
        <v>267.4</v>
      </c>
      <c r="N40" s="83">
        <f t="shared" si="2"/>
        <v>241.5073958</v>
      </c>
    </row>
    <row r="41">
      <c r="B41" s="28" t="s">
        <v>10</v>
      </c>
      <c r="C41" s="30">
        <v>1.6125</v>
      </c>
      <c r="D41" s="30">
        <v>1.8175</v>
      </c>
      <c r="E41" s="30">
        <v>1.435</v>
      </c>
      <c r="F41" s="30">
        <v>1.8625</v>
      </c>
      <c r="G41" s="30">
        <v>1.645</v>
      </c>
      <c r="H41" s="30">
        <v>2.155</v>
      </c>
      <c r="I41" s="30">
        <v>1.7975</v>
      </c>
      <c r="J41" s="30">
        <v>1.9125</v>
      </c>
      <c r="K41" s="30">
        <v>1.86</v>
      </c>
      <c r="L41" s="30">
        <v>1.545</v>
      </c>
      <c r="M41" s="84">
        <f t="shared" si="1"/>
        <v>1.76425</v>
      </c>
      <c r="N41" s="84">
        <f t="shared" si="2"/>
        <v>0.2084734529</v>
      </c>
    </row>
    <row r="42">
      <c r="B42" s="56" t="s">
        <v>11</v>
      </c>
      <c r="C42" s="41">
        <v>0.0319004995880389</v>
      </c>
      <c r="D42" s="41">
        <v>0.0421441080242903</v>
      </c>
      <c r="E42" s="41">
        <v>0.029251575832436</v>
      </c>
      <c r="F42" s="41">
        <v>0.0434855056460997</v>
      </c>
      <c r="G42" s="41">
        <v>0.0335242147302208</v>
      </c>
      <c r="H42" s="41">
        <v>0.00979051129712432</v>
      </c>
      <c r="I42" s="41">
        <v>0.0117619336964948</v>
      </c>
      <c r="J42" s="41">
        <v>0.0458189724611658</v>
      </c>
      <c r="K42" s="41">
        <v>0.0442681641268996</v>
      </c>
      <c r="L42" s="41">
        <v>0.0283315817630053</v>
      </c>
      <c r="M42" s="85">
        <f t="shared" si="1"/>
        <v>0.03202770672</v>
      </c>
      <c r="N42" s="85">
        <f t="shared" si="2"/>
        <v>0.01292056464</v>
      </c>
    </row>
    <row r="43">
      <c r="A43" s="9">
        <v>450.0</v>
      </c>
      <c r="B43" s="10" t="s">
        <v>7</v>
      </c>
      <c r="C43" s="12">
        <v>44.4613833333333</v>
      </c>
      <c r="D43" s="12">
        <v>28.5859841864336</v>
      </c>
      <c r="E43" s="12">
        <v>1.86196905766525</v>
      </c>
      <c r="F43" s="12">
        <v>51.7325925925926</v>
      </c>
      <c r="G43" s="12">
        <v>46.5653957879447</v>
      </c>
      <c r="H43" s="12">
        <v>50.4583857442348</v>
      </c>
      <c r="I43" s="12">
        <v>32.8176602564102</v>
      </c>
      <c r="J43" s="12">
        <v>31.4297401433692</v>
      </c>
      <c r="K43" s="12">
        <v>13.3542531876138</v>
      </c>
      <c r="L43" s="12">
        <v>30.1379330422125</v>
      </c>
      <c r="M43" s="81">
        <f t="shared" si="1"/>
        <v>33.14052973</v>
      </c>
      <c r="N43" s="81">
        <f t="shared" si="2"/>
        <v>16.18159897</v>
      </c>
    </row>
    <row r="44">
      <c r="B44" s="16" t="s">
        <v>8</v>
      </c>
      <c r="C44" s="18">
        <v>325.858758847492</v>
      </c>
      <c r="D44" s="18">
        <v>243.333892133345</v>
      </c>
      <c r="E44" s="18">
        <v>11.2962372835914</v>
      </c>
      <c r="F44" s="18">
        <v>409.877680331727</v>
      </c>
      <c r="G44" s="18">
        <v>360.236354688927</v>
      </c>
      <c r="H44" s="18">
        <v>378.575819445776</v>
      </c>
      <c r="I44" s="18">
        <v>280.427021111326</v>
      </c>
      <c r="J44" s="18">
        <v>257.451630101102</v>
      </c>
      <c r="K44" s="18">
        <v>116.576396533437</v>
      </c>
      <c r="L44" s="18">
        <v>274.123740207444</v>
      </c>
      <c r="M44" s="82">
        <f t="shared" si="1"/>
        <v>265.7757531</v>
      </c>
      <c r="N44" s="82">
        <f t="shared" si="2"/>
        <v>121.9742878</v>
      </c>
    </row>
    <row r="45">
      <c r="B45" s="22" t="s">
        <v>9</v>
      </c>
      <c r="C45" s="24">
        <v>400.0</v>
      </c>
      <c r="D45" s="24">
        <v>267.0</v>
      </c>
      <c r="E45" s="24">
        <v>79.0</v>
      </c>
      <c r="F45" s="24">
        <v>267.0</v>
      </c>
      <c r="G45" s="24">
        <v>306.0</v>
      </c>
      <c r="H45" s="24">
        <v>424.0</v>
      </c>
      <c r="I45" s="24">
        <v>208.0</v>
      </c>
      <c r="J45" s="24">
        <v>248.0</v>
      </c>
      <c r="K45" s="24">
        <v>244.0</v>
      </c>
      <c r="L45" s="24">
        <v>229.0</v>
      </c>
      <c r="M45" s="83">
        <f t="shared" si="1"/>
        <v>267.2</v>
      </c>
      <c r="N45" s="83">
        <f t="shared" si="2"/>
        <v>97.19259231</v>
      </c>
    </row>
    <row r="46">
      <c r="B46" s="28" t="s">
        <v>10</v>
      </c>
      <c r="C46" s="30">
        <v>1.52888888888888</v>
      </c>
      <c r="D46" s="30">
        <v>1.69333333333333</v>
      </c>
      <c r="E46" s="30">
        <v>1.37555555555555</v>
      </c>
      <c r="F46" s="30">
        <v>1.52444444444444</v>
      </c>
      <c r="G46" s="30">
        <v>1.45333333333333</v>
      </c>
      <c r="H46" s="30">
        <v>1.36222222222222</v>
      </c>
      <c r="I46" s="30">
        <v>1.51777777777777</v>
      </c>
      <c r="J46" s="30">
        <v>1.44444444444444</v>
      </c>
      <c r="K46" s="30">
        <v>1.35111111111111</v>
      </c>
      <c r="L46" s="30">
        <v>1.39777777777777</v>
      </c>
      <c r="M46" s="84">
        <f t="shared" si="1"/>
        <v>1.464888889</v>
      </c>
      <c r="N46" s="84">
        <f t="shared" si="2"/>
        <v>0.1049595912</v>
      </c>
    </row>
    <row r="47">
      <c r="B47" s="56" t="s">
        <v>11</v>
      </c>
      <c r="C47" s="41">
        <v>0.0259519590545519</v>
      </c>
      <c r="D47" s="41">
        <v>0.0156957855159881</v>
      </c>
      <c r="E47" s="41">
        <v>0.0188498027116271</v>
      </c>
      <c r="F47" s="41">
        <v>0.025858615176693</v>
      </c>
      <c r="G47" s="41">
        <v>0.0267230553566544</v>
      </c>
      <c r="H47" s="41">
        <v>0.0182225428862136</v>
      </c>
      <c r="I47" s="41">
        <v>0.0238740444805238</v>
      </c>
      <c r="J47" s="41">
        <v>0.0220918652418793</v>
      </c>
      <c r="K47" s="41">
        <v>0.017703164505405</v>
      </c>
      <c r="L47" s="41">
        <v>0.0198954258473435</v>
      </c>
      <c r="M47" s="85">
        <f t="shared" si="1"/>
        <v>0.02148662608</v>
      </c>
      <c r="N47" s="85">
        <f t="shared" si="2"/>
        <v>0.003951471885</v>
      </c>
    </row>
    <row r="48">
      <c r="A48" s="9">
        <v>500.0</v>
      </c>
      <c r="B48" s="10" t="s">
        <v>7</v>
      </c>
      <c r="C48" s="12">
        <v>58.561171875</v>
      </c>
      <c r="D48" s="12">
        <v>62.2499647887324</v>
      </c>
      <c r="E48" s="12">
        <v>46.545201426025</v>
      </c>
      <c r="F48" s="12">
        <v>43.8847579737336</v>
      </c>
      <c r="G48" s="12">
        <v>14.1868316831683</v>
      </c>
      <c r="H48" s="12">
        <v>28.028193877551</v>
      </c>
      <c r="I48" s="12">
        <v>10.8403259259259</v>
      </c>
      <c r="J48" s="12">
        <v>8.8313</v>
      </c>
      <c r="K48" s="12">
        <v>14.4756263736263</v>
      </c>
      <c r="L48" s="12">
        <v>51.8804952978056</v>
      </c>
      <c r="M48" s="81">
        <f t="shared" si="1"/>
        <v>33.94838692</v>
      </c>
      <c r="N48" s="81">
        <f t="shared" si="2"/>
        <v>20.96384958</v>
      </c>
    </row>
    <row r="49">
      <c r="B49" s="16" t="s">
        <v>8</v>
      </c>
      <c r="C49" s="18">
        <v>400.698300163516</v>
      </c>
      <c r="D49" s="18">
        <v>451.860128730286</v>
      </c>
      <c r="E49" s="18">
        <v>383.299643997571</v>
      </c>
      <c r="F49" s="18">
        <v>350.964668356745</v>
      </c>
      <c r="G49" s="18">
        <v>112.523171492203</v>
      </c>
      <c r="H49" s="18">
        <v>250.052684714338</v>
      </c>
      <c r="I49" s="18">
        <v>96.4480418756164</v>
      </c>
      <c r="J49" s="18">
        <v>82.8899336395666</v>
      </c>
      <c r="K49" s="18">
        <v>135.517106405485</v>
      </c>
      <c r="L49" s="18">
        <v>349.194686502105</v>
      </c>
      <c r="M49" s="82">
        <f t="shared" si="1"/>
        <v>261.3448366</v>
      </c>
      <c r="N49" s="82">
        <f t="shared" si="2"/>
        <v>142.783003</v>
      </c>
    </row>
    <row r="50">
      <c r="B50" s="22" t="s">
        <v>9</v>
      </c>
      <c r="C50" s="24">
        <v>384.0</v>
      </c>
      <c r="D50" s="24">
        <v>284.0</v>
      </c>
      <c r="E50" s="24">
        <v>561.0</v>
      </c>
      <c r="F50" s="24">
        <v>533.0</v>
      </c>
      <c r="G50" s="24">
        <v>202.0</v>
      </c>
      <c r="H50" s="24">
        <v>196.0</v>
      </c>
      <c r="I50" s="24">
        <v>135.0</v>
      </c>
      <c r="J50" s="24">
        <v>160.0</v>
      </c>
      <c r="K50" s="24">
        <v>182.0</v>
      </c>
      <c r="L50" s="24">
        <v>319.0</v>
      </c>
      <c r="M50" s="83">
        <f t="shared" si="1"/>
        <v>295.6</v>
      </c>
      <c r="N50" s="83">
        <f t="shared" si="2"/>
        <v>153.1369757</v>
      </c>
    </row>
    <row r="51">
      <c r="B51" s="28" t="s">
        <v>10</v>
      </c>
      <c r="C51" s="30">
        <v>1.418</v>
      </c>
      <c r="D51" s="30">
        <v>1.336</v>
      </c>
      <c r="E51" s="30">
        <v>1.464</v>
      </c>
      <c r="F51" s="30">
        <v>1.358</v>
      </c>
      <c r="G51" s="30">
        <v>1.398</v>
      </c>
      <c r="H51" s="30">
        <v>1.348</v>
      </c>
      <c r="I51" s="30">
        <v>1.34</v>
      </c>
      <c r="J51" s="30">
        <v>1.336</v>
      </c>
      <c r="K51" s="30">
        <v>1.34</v>
      </c>
      <c r="L51" s="30">
        <v>1.396</v>
      </c>
      <c r="M51" s="84">
        <f t="shared" si="1"/>
        <v>1.3734</v>
      </c>
      <c r="N51" s="84">
        <f t="shared" si="2"/>
        <v>0.04374725388</v>
      </c>
    </row>
    <row r="52">
      <c r="B52" s="56" t="s">
        <v>11</v>
      </c>
      <c r="C52" s="41">
        <v>0.0200878553517812</v>
      </c>
      <c r="D52" s="41">
        <v>0.0160630508371818</v>
      </c>
      <c r="E52" s="41">
        <v>0.0217747930714822</v>
      </c>
      <c r="F52" s="41">
        <v>0.029322694860686</v>
      </c>
      <c r="G52" s="41">
        <v>0.0276127206292539</v>
      </c>
      <c r="H52" s="41">
        <v>0.016595127444173</v>
      </c>
      <c r="I52" s="41">
        <v>0.03006120789719</v>
      </c>
      <c r="J52" s="41">
        <v>0.0307118158308769</v>
      </c>
      <c r="K52" s="41">
        <v>0.0162381220380609</v>
      </c>
      <c r="L52" s="41">
        <v>0.0280183387245445</v>
      </c>
      <c r="M52" s="85">
        <f t="shared" si="1"/>
        <v>0.02364857267</v>
      </c>
      <c r="N52" s="85">
        <f t="shared" si="2"/>
        <v>0.006113846298</v>
      </c>
    </row>
  </sheetData>
  <mergeCells count="10">
    <mergeCell ref="A38:A42"/>
    <mergeCell ref="A43:A47"/>
    <mergeCell ref="A48:A52"/>
    <mergeCell ref="A3:A7"/>
    <mergeCell ref="A8:A12"/>
    <mergeCell ref="A13:A17"/>
    <mergeCell ref="A18:A22"/>
    <mergeCell ref="A23:A27"/>
    <mergeCell ref="A28:A32"/>
    <mergeCell ref="A33:A3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1" t="s">
        <v>27</v>
      </c>
      <c r="D1" s="62"/>
    </row>
    <row r="2">
      <c r="D2" s="62"/>
    </row>
    <row r="3" ht="23.25" customHeight="1">
      <c r="D3" s="62"/>
    </row>
    <row r="4">
      <c r="B4" s="63" t="s">
        <v>17</v>
      </c>
      <c r="C4" s="43" t="s">
        <v>18</v>
      </c>
      <c r="D4" s="64" t="s">
        <v>19</v>
      </c>
    </row>
    <row r="5">
      <c r="B5" s="65">
        <f>'PC2 resultados'!A3</f>
        <v>50</v>
      </c>
      <c r="C5" s="65">
        <f>'PC2 resultados'!M$3</f>
        <v>1.07378695</v>
      </c>
      <c r="D5" s="66"/>
    </row>
    <row r="6">
      <c r="B6" s="86">
        <f>'PC2 resultados'!A8</f>
        <v>100</v>
      </c>
      <c r="C6" s="65">
        <f>'PC2 resultados'!M$8</f>
        <v>5.099158589</v>
      </c>
      <c r="D6" s="66">
        <f t="shared" ref="D6:D14" si="1">(C6-C5)/C5</f>
        <v>3.748761928</v>
      </c>
    </row>
    <row r="7">
      <c r="B7" s="65">
        <f>'PC2 resultados'!A13</f>
        <v>150</v>
      </c>
      <c r="C7" s="65">
        <f>'PC2 resultados'!M$13</f>
        <v>4.650213491</v>
      </c>
      <c r="D7" s="66">
        <f t="shared" si="1"/>
        <v>-0.08804297623</v>
      </c>
    </row>
    <row r="8">
      <c r="B8" s="65">
        <f>'PC2 resultados'!A18</f>
        <v>200</v>
      </c>
      <c r="C8" s="65">
        <f>'PC2 resultados'!M$18</f>
        <v>8.700576221</v>
      </c>
      <c r="D8" s="66">
        <f t="shared" si="1"/>
        <v>0.8710057589</v>
      </c>
    </row>
    <row r="9">
      <c r="B9" s="86">
        <f>'PC2 resultados'!A23</f>
        <v>250</v>
      </c>
      <c r="C9" s="65">
        <f>'PC2 resultados'!M$23</f>
        <v>15.6339159</v>
      </c>
      <c r="D9" s="66">
        <f t="shared" si="1"/>
        <v>0.7968828154</v>
      </c>
    </row>
    <row r="10">
      <c r="B10" s="65">
        <f>'PC2 resultados'!A28</f>
        <v>300</v>
      </c>
      <c r="C10" s="65">
        <f>'PC2 resultados'!M$28</f>
        <v>18.96207305</v>
      </c>
      <c r="D10" s="68">
        <f t="shared" si="1"/>
        <v>0.2128805842</v>
      </c>
    </row>
    <row r="11">
      <c r="B11" s="87">
        <f>'PC2 resultados'!A33</f>
        <v>350</v>
      </c>
      <c r="C11" s="65">
        <f>'PC2 resultados'!M$33</f>
        <v>23.73472926</v>
      </c>
      <c r="D11" s="66">
        <f t="shared" si="1"/>
        <v>0.2516948545</v>
      </c>
    </row>
    <row r="12">
      <c r="B12" s="65">
        <f>'PC2 resultados'!A38</f>
        <v>400</v>
      </c>
      <c r="C12" s="88">
        <f>'PC2 resultados'!M$38</f>
        <v>18.28035449</v>
      </c>
      <c r="D12" s="66">
        <f t="shared" si="1"/>
        <v>-0.2298056454</v>
      </c>
    </row>
    <row r="13">
      <c r="B13" s="86">
        <f>'PC2 resultados'!A43</f>
        <v>450</v>
      </c>
      <c r="C13" s="88">
        <f>'PC2 resultados'!M$43</f>
        <v>33.14052973</v>
      </c>
      <c r="D13" s="66">
        <f t="shared" si="1"/>
        <v>0.8129041073</v>
      </c>
    </row>
    <row r="14">
      <c r="B14" s="86">
        <f>'PC2 resultados'!A48</f>
        <v>500</v>
      </c>
      <c r="C14" s="88">
        <f>'PC2 resultados'!M$48</f>
        <v>33.94838692</v>
      </c>
      <c r="D14" s="66">
        <f t="shared" si="1"/>
        <v>0.02437671321</v>
      </c>
    </row>
    <row r="15">
      <c r="D15" s="62"/>
    </row>
    <row r="16">
      <c r="D16" s="62"/>
    </row>
    <row r="17">
      <c r="D17" s="62"/>
    </row>
    <row r="18">
      <c r="B18" s="63" t="s">
        <v>17</v>
      </c>
      <c r="C18" s="69" t="s">
        <v>20</v>
      </c>
      <c r="D18" s="70" t="s">
        <v>19</v>
      </c>
    </row>
    <row r="19">
      <c r="B19" s="65">
        <v>50.0</v>
      </c>
      <c r="C19" s="65">
        <f>'PC2 resultados'!M$4</f>
        <v>3.546533612</v>
      </c>
      <c r="D19" s="66"/>
    </row>
    <row r="20">
      <c r="B20" s="86">
        <v>100.0</v>
      </c>
      <c r="C20" s="65">
        <f>'PC2 resultados'!M$9</f>
        <v>32.28962404</v>
      </c>
      <c r="D20" s="66">
        <f t="shared" ref="D20:D28" si="2">(C20-C19)/C19</f>
        <v>8.104558868</v>
      </c>
    </row>
    <row r="21">
      <c r="B21" s="65">
        <v>150.0</v>
      </c>
      <c r="C21" s="65">
        <f>'PC2 resultados'!M$14</f>
        <v>32.56647171</v>
      </c>
      <c r="D21" s="66">
        <f t="shared" si="2"/>
        <v>0.008573889414</v>
      </c>
    </row>
    <row r="22">
      <c r="B22" s="65">
        <v>200.0</v>
      </c>
      <c r="C22" s="65">
        <f>'PC2 resultados'!M$19</f>
        <v>56.01020857</v>
      </c>
      <c r="D22" s="66">
        <f t="shared" si="2"/>
        <v>0.7198734044</v>
      </c>
    </row>
    <row r="23">
      <c r="B23" s="86">
        <v>250.0</v>
      </c>
      <c r="C23" s="65">
        <f>'PC2 resultados'!M$24</f>
        <v>120.959195</v>
      </c>
      <c r="D23" s="66">
        <f t="shared" si="2"/>
        <v>1.15959194</v>
      </c>
    </row>
    <row r="24">
      <c r="B24" s="65">
        <v>300.0</v>
      </c>
      <c r="C24" s="65">
        <f>'PC2 resultados'!M$29</f>
        <v>134.9972619</v>
      </c>
      <c r="D24" s="68">
        <f t="shared" si="2"/>
        <v>0.1160562199</v>
      </c>
      <c r="K24" s="71"/>
    </row>
    <row r="25">
      <c r="B25" s="86">
        <v>350.0</v>
      </c>
      <c r="C25" s="89">
        <f>'PC2 resultados'!M$34</f>
        <v>171.5481857</v>
      </c>
      <c r="D25" s="66">
        <f t="shared" si="2"/>
        <v>0.2707530753</v>
      </c>
    </row>
    <row r="26">
      <c r="B26" s="90">
        <v>400.0</v>
      </c>
      <c r="C26" s="88">
        <f>'PC2 resultados'!M$39</f>
        <v>144.4278952</v>
      </c>
      <c r="D26" s="66">
        <f t="shared" si="2"/>
        <v>-0.1580913865</v>
      </c>
    </row>
    <row r="27">
      <c r="B27" s="88">
        <v>450.0</v>
      </c>
      <c r="C27" s="88">
        <f>'PC2 resultados'!M$44</f>
        <v>265.7757531</v>
      </c>
      <c r="D27" s="66">
        <f t="shared" si="2"/>
        <v>0.840196817</v>
      </c>
    </row>
    <row r="28">
      <c r="B28" s="88">
        <v>500.0</v>
      </c>
      <c r="C28" s="88">
        <f>'PC2 resultados'!M$49</f>
        <v>261.3448366</v>
      </c>
      <c r="D28" s="66">
        <f t="shared" si="2"/>
        <v>-0.0166716355</v>
      </c>
    </row>
    <row r="29">
      <c r="D29" s="62"/>
    </row>
    <row r="30">
      <c r="D30" s="62"/>
    </row>
    <row r="31">
      <c r="D31" s="62"/>
    </row>
    <row r="32">
      <c r="D32" s="62"/>
    </row>
    <row r="33">
      <c r="B33" s="63" t="s">
        <v>17</v>
      </c>
      <c r="C33" s="72" t="s">
        <v>21</v>
      </c>
      <c r="D33" s="73" t="s">
        <v>19</v>
      </c>
    </row>
    <row r="34">
      <c r="B34" s="65">
        <v>50.0</v>
      </c>
      <c r="C34" s="65">
        <f>'PC2 resultados'!M$5</f>
        <v>102.4</v>
      </c>
      <c r="D34" s="66"/>
    </row>
    <row r="35">
      <c r="B35" s="91">
        <v>100.0</v>
      </c>
      <c r="C35" s="65">
        <f>'PC2 resultados'!M$10</f>
        <v>216.9</v>
      </c>
      <c r="D35" s="66">
        <f t="shared" ref="D35:D43" si="3">(C35-C34)/C34</f>
        <v>1.118164063</v>
      </c>
    </row>
    <row r="36">
      <c r="B36" s="65">
        <v>150.0</v>
      </c>
      <c r="C36" s="65">
        <f>'PC2 resultados'!M$15</f>
        <v>146.5</v>
      </c>
      <c r="D36" s="66">
        <f t="shared" si="3"/>
        <v>-0.3245735362</v>
      </c>
    </row>
    <row r="37">
      <c r="B37" s="65">
        <v>200.0</v>
      </c>
      <c r="C37" s="65">
        <f>'PC2 resultados'!M$20</f>
        <v>207.7</v>
      </c>
      <c r="D37" s="66">
        <f t="shared" si="3"/>
        <v>0.4177474403</v>
      </c>
    </row>
    <row r="38">
      <c r="B38" s="91">
        <v>250.0</v>
      </c>
      <c r="C38" s="65">
        <f>'PC2 resultados'!M$25</f>
        <v>324.7</v>
      </c>
      <c r="D38" s="66">
        <f t="shared" si="3"/>
        <v>0.5633124699</v>
      </c>
    </row>
    <row r="39">
      <c r="B39" s="92">
        <v>300.0</v>
      </c>
      <c r="C39" s="93">
        <f>'PC2 resultados'!M$30</f>
        <v>192.4</v>
      </c>
      <c r="D39" s="66">
        <f t="shared" si="3"/>
        <v>-0.4074530336</v>
      </c>
    </row>
    <row r="40">
      <c r="B40" s="94">
        <v>350.0</v>
      </c>
      <c r="C40" s="89">
        <f>'PC2 resultados'!M$35</f>
        <v>219</v>
      </c>
      <c r="D40" s="95">
        <f t="shared" si="3"/>
        <v>0.1382536383</v>
      </c>
    </row>
    <row r="41">
      <c r="B41" s="96">
        <v>400.0</v>
      </c>
      <c r="C41" s="88">
        <f>'PC2 resultados'!M$40</f>
        <v>267.4</v>
      </c>
      <c r="D41" s="68">
        <f t="shared" si="3"/>
        <v>0.2210045662</v>
      </c>
    </row>
    <row r="42">
      <c r="B42" s="94">
        <v>450.0</v>
      </c>
      <c r="C42" s="88">
        <f>'PC2 resultados'!M$45</f>
        <v>267.2</v>
      </c>
      <c r="D42" s="68">
        <f t="shared" si="3"/>
        <v>-0.0007479431563</v>
      </c>
    </row>
    <row r="43">
      <c r="B43" s="97">
        <v>500.0</v>
      </c>
      <c r="C43" s="98">
        <f>'PC2 resultados'!M$50</f>
        <v>295.6</v>
      </c>
      <c r="D43" s="68">
        <f t="shared" si="3"/>
        <v>0.1062874251</v>
      </c>
    </row>
    <row r="44">
      <c r="D44" s="62"/>
    </row>
    <row r="45">
      <c r="D45" s="62"/>
    </row>
    <row r="46">
      <c r="D46" s="62"/>
    </row>
    <row r="47">
      <c r="D47" s="62"/>
    </row>
    <row r="48">
      <c r="B48" s="63" t="s">
        <v>17</v>
      </c>
      <c r="C48" s="74" t="s">
        <v>22</v>
      </c>
      <c r="D48" s="75" t="s">
        <v>19</v>
      </c>
    </row>
    <row r="49">
      <c r="B49" s="65">
        <v>50.0</v>
      </c>
      <c r="C49" s="65">
        <f>'PC2 resultados'!M$6</f>
        <v>2.09</v>
      </c>
      <c r="D49" s="66"/>
    </row>
    <row r="50">
      <c r="B50" s="91">
        <v>100.0</v>
      </c>
      <c r="C50" s="65">
        <f>'PC2 resultados'!M$11</f>
        <v>1.86</v>
      </c>
      <c r="D50" s="66">
        <f t="shared" ref="D50:D58" si="4">(C50-C49)/C49</f>
        <v>-0.1100478469</v>
      </c>
    </row>
    <row r="51">
      <c r="B51" s="65">
        <v>150.0</v>
      </c>
      <c r="C51" s="65">
        <f>'PC2 resultados'!M$16</f>
        <v>1.748</v>
      </c>
      <c r="D51" s="66">
        <f t="shared" si="4"/>
        <v>-0.06021505376</v>
      </c>
    </row>
    <row r="52">
      <c r="B52" s="65">
        <v>200.0</v>
      </c>
      <c r="C52" s="65">
        <f>'PC2 resultados'!M$21</f>
        <v>1.7155</v>
      </c>
      <c r="D52" s="66">
        <f t="shared" si="4"/>
        <v>-0.01859267735</v>
      </c>
    </row>
    <row r="53">
      <c r="B53" s="91">
        <v>250.0</v>
      </c>
      <c r="C53" s="65">
        <f>'PC2 resultados'!M$26</f>
        <v>1.566</v>
      </c>
      <c r="D53" s="66">
        <f t="shared" si="4"/>
        <v>-0.08714660449</v>
      </c>
    </row>
    <row r="54">
      <c r="B54" s="67">
        <v>300.0</v>
      </c>
      <c r="C54" s="65">
        <f>'PC2 resultados'!M$31</f>
        <v>1.64</v>
      </c>
      <c r="D54" s="68">
        <f t="shared" si="4"/>
        <v>0.0472541507</v>
      </c>
    </row>
    <row r="55">
      <c r="B55" s="88">
        <v>350.0</v>
      </c>
      <c r="C55" s="89">
        <f>'PC2 resultados'!M$36</f>
        <v>1.516571429</v>
      </c>
      <c r="D55" s="68">
        <f t="shared" si="4"/>
        <v>-0.07526132404</v>
      </c>
    </row>
    <row r="56">
      <c r="B56" s="90">
        <v>400.0</v>
      </c>
      <c r="C56" s="88">
        <f>'PC2 resultados'!M$41</f>
        <v>1.76425</v>
      </c>
      <c r="D56" s="68">
        <f t="shared" si="4"/>
        <v>0.1633148078</v>
      </c>
    </row>
    <row r="57">
      <c r="B57" s="88">
        <v>450.0</v>
      </c>
      <c r="C57" s="88">
        <f>'PC2 resultados'!M$46</f>
        <v>1.464888889</v>
      </c>
      <c r="D57" s="68">
        <f t="shared" si="4"/>
        <v>-0.1696817974</v>
      </c>
    </row>
    <row r="58">
      <c r="B58" s="88">
        <v>500.0</v>
      </c>
      <c r="C58" s="88">
        <f>'PC2 resultados'!M$51</f>
        <v>1.3734</v>
      </c>
      <c r="D58" s="68">
        <f t="shared" si="4"/>
        <v>-0.06245449029</v>
      </c>
    </row>
    <row r="59">
      <c r="D59" s="62"/>
    </row>
    <row r="60">
      <c r="D60" s="62"/>
    </row>
    <row r="61">
      <c r="D61" s="62"/>
    </row>
    <row r="62">
      <c r="D62" s="62"/>
    </row>
    <row r="63">
      <c r="D63" s="62"/>
    </row>
    <row r="64">
      <c r="D64" s="62"/>
    </row>
    <row r="65">
      <c r="B65" s="63" t="s">
        <v>17</v>
      </c>
      <c r="C65" s="99" t="s">
        <v>23</v>
      </c>
      <c r="D65" s="76" t="s">
        <v>19</v>
      </c>
    </row>
    <row r="66">
      <c r="B66" s="65">
        <v>50.0</v>
      </c>
      <c r="C66" s="65">
        <f>'PC2 resultados'!M$7</f>
        <v>0.04868829664</v>
      </c>
      <c r="D66" s="66"/>
    </row>
    <row r="67">
      <c r="B67" s="91">
        <v>100.0</v>
      </c>
      <c r="C67" s="65">
        <f>'PC2 resultados'!M$12</f>
        <v>0.0587915556</v>
      </c>
      <c r="D67" s="66">
        <f t="shared" ref="D67:D75" si="5">(C67-C66)/C66</f>
        <v>0.2075089839</v>
      </c>
    </row>
    <row r="68">
      <c r="B68" s="65">
        <v>150.0</v>
      </c>
      <c r="C68" s="65">
        <f>'PC2 resultados'!M$17</f>
        <v>0.05043847508</v>
      </c>
      <c r="D68" s="66">
        <f t="shared" si="5"/>
        <v>-0.142079597</v>
      </c>
    </row>
    <row r="69">
      <c r="B69" s="65">
        <v>200.0</v>
      </c>
      <c r="C69" s="65">
        <f>'PC2 resultados'!M$22</f>
        <v>0.0497299474</v>
      </c>
      <c r="D69" s="66">
        <f t="shared" si="5"/>
        <v>-0.01404736517</v>
      </c>
    </row>
    <row r="70">
      <c r="B70" s="91">
        <v>250.0</v>
      </c>
      <c r="C70" s="65">
        <f>'PC2 resultados'!M$27</f>
        <v>0.03333849903</v>
      </c>
      <c r="D70" s="66">
        <f t="shared" si="5"/>
        <v>-0.3296092038</v>
      </c>
    </row>
    <row r="71">
      <c r="B71" s="67">
        <v>300.0</v>
      </c>
      <c r="C71" s="65">
        <f>'PC2 resultados'!M$32</f>
        <v>0.03907262853</v>
      </c>
      <c r="D71" s="68">
        <f t="shared" si="5"/>
        <v>0.1719972305</v>
      </c>
    </row>
    <row r="72">
      <c r="B72" s="94">
        <v>350.0</v>
      </c>
      <c r="C72" s="89">
        <f>'PC2 resultados'!M$37</f>
        <v>0.02915725227</v>
      </c>
      <c r="D72" s="68">
        <f t="shared" si="5"/>
        <v>-0.2537678326</v>
      </c>
    </row>
    <row r="73">
      <c r="B73" s="96">
        <v>400.0</v>
      </c>
      <c r="C73" s="88">
        <f>'PC2 resultados'!M$42</f>
        <v>0.03202770672</v>
      </c>
      <c r="D73" s="68">
        <f t="shared" si="5"/>
        <v>0.09844735766</v>
      </c>
    </row>
    <row r="74">
      <c r="B74" s="94">
        <v>450.0</v>
      </c>
      <c r="C74" s="88">
        <f>'PC2 resultados'!M$47</f>
        <v>0.02148662608</v>
      </c>
      <c r="D74" s="68">
        <f t="shared" si="5"/>
        <v>-0.3291238031</v>
      </c>
    </row>
    <row r="75">
      <c r="B75" s="97">
        <v>500.0</v>
      </c>
      <c r="C75" s="98">
        <f>'PC2 resultados'!M$52</f>
        <v>0.02364857267</v>
      </c>
      <c r="D75" s="68">
        <f t="shared" si="5"/>
        <v>0.1006182443</v>
      </c>
    </row>
    <row r="76">
      <c r="D76" s="62"/>
    </row>
    <row r="77">
      <c r="D77" s="62"/>
    </row>
    <row r="78">
      <c r="D78" s="62"/>
    </row>
    <row r="79">
      <c r="D79" s="62"/>
    </row>
    <row r="80">
      <c r="D80" s="62"/>
    </row>
    <row r="81">
      <c r="D81" s="62"/>
    </row>
    <row r="82">
      <c r="D82" s="62"/>
    </row>
    <row r="83">
      <c r="D83" s="62"/>
    </row>
    <row r="84">
      <c r="D84" s="62"/>
    </row>
    <row r="85">
      <c r="D85" s="62"/>
    </row>
    <row r="86">
      <c r="D86" s="62"/>
    </row>
    <row r="87">
      <c r="D87" s="62"/>
    </row>
    <row r="88">
      <c r="D88" s="62"/>
    </row>
    <row r="89">
      <c r="D89" s="62"/>
    </row>
    <row r="90">
      <c r="D90" s="62"/>
    </row>
    <row r="91">
      <c r="D91" s="62"/>
    </row>
    <row r="92">
      <c r="D92" s="62"/>
    </row>
    <row r="93">
      <c r="D93" s="62"/>
    </row>
    <row r="94">
      <c r="D94" s="62"/>
    </row>
    <row r="95">
      <c r="D95" s="62"/>
    </row>
    <row r="96">
      <c r="D96" s="62"/>
    </row>
    <row r="97">
      <c r="D97" s="62"/>
    </row>
    <row r="98">
      <c r="D98" s="62"/>
    </row>
    <row r="99">
      <c r="D99" s="62"/>
    </row>
    <row r="100">
      <c r="D100" s="62"/>
    </row>
    <row r="101">
      <c r="D101" s="62"/>
    </row>
    <row r="102">
      <c r="D102" s="62"/>
    </row>
    <row r="103">
      <c r="D103" s="62"/>
    </row>
    <row r="104">
      <c r="D104" s="62"/>
    </row>
    <row r="105">
      <c r="D105" s="62"/>
    </row>
    <row r="106">
      <c r="D106" s="62"/>
    </row>
    <row r="107">
      <c r="D107" s="62"/>
    </row>
    <row r="108">
      <c r="D108" s="62"/>
    </row>
    <row r="109">
      <c r="D109" s="62"/>
    </row>
    <row r="110">
      <c r="D110" s="62"/>
    </row>
    <row r="111">
      <c r="D111" s="62"/>
    </row>
    <row r="112">
      <c r="D112" s="62"/>
    </row>
    <row r="113">
      <c r="D113" s="62"/>
    </row>
    <row r="114">
      <c r="D114" s="62"/>
    </row>
    <row r="115">
      <c r="D115" s="62"/>
    </row>
    <row r="116">
      <c r="D116" s="62"/>
    </row>
    <row r="117">
      <c r="D117" s="62"/>
    </row>
    <row r="118">
      <c r="D118" s="62"/>
    </row>
    <row r="119">
      <c r="D119" s="62"/>
    </row>
    <row r="120">
      <c r="D120" s="62"/>
    </row>
    <row r="121">
      <c r="D121" s="62"/>
    </row>
    <row r="122">
      <c r="D122" s="62"/>
    </row>
    <row r="123">
      <c r="D123" s="62"/>
    </row>
    <row r="124">
      <c r="D124" s="62"/>
    </row>
    <row r="125">
      <c r="D125" s="62"/>
    </row>
    <row r="126">
      <c r="D126" s="62"/>
    </row>
    <row r="127">
      <c r="D127" s="62"/>
    </row>
    <row r="128">
      <c r="D128" s="62"/>
    </row>
    <row r="129">
      <c r="D129" s="62"/>
    </row>
    <row r="130">
      <c r="D130" s="62"/>
    </row>
    <row r="131">
      <c r="D131" s="62"/>
    </row>
    <row r="132">
      <c r="D132" s="62"/>
    </row>
    <row r="133">
      <c r="D133" s="62"/>
    </row>
    <row r="134">
      <c r="D134" s="62"/>
    </row>
    <row r="135">
      <c r="D135" s="62"/>
    </row>
    <row r="136">
      <c r="D136" s="62"/>
    </row>
    <row r="137">
      <c r="D137" s="62"/>
    </row>
    <row r="138">
      <c r="D138" s="62"/>
    </row>
    <row r="139">
      <c r="D139" s="62"/>
    </row>
    <row r="140">
      <c r="D140" s="62"/>
    </row>
    <row r="141">
      <c r="D141" s="62"/>
    </row>
    <row r="142">
      <c r="D142" s="62"/>
    </row>
    <row r="143">
      <c r="D143" s="62"/>
    </row>
    <row r="144">
      <c r="D144" s="62"/>
    </row>
    <row r="145">
      <c r="D145" s="62"/>
    </row>
    <row r="146">
      <c r="D146" s="62"/>
    </row>
    <row r="147">
      <c r="D147" s="62"/>
    </row>
    <row r="148">
      <c r="D148" s="62"/>
    </row>
    <row r="149">
      <c r="D149" s="62"/>
    </row>
    <row r="150">
      <c r="D150" s="62"/>
    </row>
    <row r="151">
      <c r="D151" s="62"/>
    </row>
    <row r="152">
      <c r="D152" s="62"/>
    </row>
    <row r="153">
      <c r="D153" s="62"/>
    </row>
    <row r="154">
      <c r="D154" s="62"/>
    </row>
    <row r="155">
      <c r="D155" s="62"/>
    </row>
    <row r="156">
      <c r="D156" s="62"/>
    </row>
    <row r="157">
      <c r="D157" s="62"/>
    </row>
    <row r="158">
      <c r="D158" s="62"/>
    </row>
    <row r="159">
      <c r="D159" s="62"/>
    </row>
    <row r="160">
      <c r="D160" s="62"/>
    </row>
    <row r="161">
      <c r="D161" s="62"/>
    </row>
    <row r="162">
      <c r="D162" s="62"/>
    </row>
    <row r="163">
      <c r="D163" s="62"/>
    </row>
    <row r="164">
      <c r="D164" s="62"/>
    </row>
    <row r="165">
      <c r="D165" s="62"/>
    </row>
    <row r="166">
      <c r="D166" s="62"/>
    </row>
    <row r="167">
      <c r="D167" s="62"/>
    </row>
    <row r="168">
      <c r="D168" s="62"/>
    </row>
    <row r="169">
      <c r="D169" s="62"/>
    </row>
    <row r="170">
      <c r="D170" s="62"/>
    </row>
    <row r="171">
      <c r="D171" s="62"/>
    </row>
    <row r="172">
      <c r="D172" s="62"/>
    </row>
    <row r="173">
      <c r="D173" s="62"/>
    </row>
    <row r="174">
      <c r="D174" s="62"/>
    </row>
    <row r="175">
      <c r="D175" s="62"/>
    </row>
    <row r="176">
      <c r="D176" s="62"/>
    </row>
    <row r="177">
      <c r="D177" s="62"/>
    </row>
    <row r="178">
      <c r="D178" s="62"/>
    </row>
    <row r="179">
      <c r="D179" s="62"/>
    </row>
    <row r="180">
      <c r="D180" s="62"/>
    </row>
    <row r="181">
      <c r="D181" s="62"/>
    </row>
    <row r="182">
      <c r="D182" s="62"/>
    </row>
    <row r="183">
      <c r="D183" s="62"/>
    </row>
    <row r="184">
      <c r="D184" s="62"/>
    </row>
    <row r="185">
      <c r="D185" s="62"/>
    </row>
    <row r="186">
      <c r="D186" s="62"/>
    </row>
    <row r="187">
      <c r="D187" s="62"/>
    </row>
    <row r="188">
      <c r="D188" s="62"/>
    </row>
    <row r="189">
      <c r="D189" s="62"/>
    </row>
    <row r="190">
      <c r="D190" s="62"/>
    </row>
    <row r="191">
      <c r="D191" s="62"/>
    </row>
    <row r="192">
      <c r="D192" s="62"/>
    </row>
    <row r="193">
      <c r="D193" s="62"/>
    </row>
    <row r="194">
      <c r="D194" s="62"/>
    </row>
    <row r="195">
      <c r="D195" s="62"/>
    </row>
    <row r="196">
      <c r="D196" s="62"/>
    </row>
    <row r="197">
      <c r="D197" s="62"/>
    </row>
    <row r="198">
      <c r="D198" s="62"/>
    </row>
    <row r="199">
      <c r="D199" s="62"/>
    </row>
    <row r="200">
      <c r="D200" s="62"/>
    </row>
    <row r="201">
      <c r="D201" s="62"/>
    </row>
    <row r="202">
      <c r="D202" s="62"/>
    </row>
    <row r="203">
      <c r="D203" s="62"/>
    </row>
    <row r="204">
      <c r="D204" s="62"/>
    </row>
    <row r="205">
      <c r="D205" s="62"/>
    </row>
    <row r="206">
      <c r="D206" s="62"/>
    </row>
    <row r="207">
      <c r="D207" s="62"/>
    </row>
    <row r="208">
      <c r="D208" s="62"/>
    </row>
    <row r="209">
      <c r="D209" s="62"/>
    </row>
    <row r="210">
      <c r="D210" s="62"/>
    </row>
    <row r="211">
      <c r="D211" s="62"/>
    </row>
    <row r="212">
      <c r="D212" s="62"/>
    </row>
    <row r="213">
      <c r="D213" s="62"/>
    </row>
    <row r="214">
      <c r="D214" s="62"/>
    </row>
    <row r="215">
      <c r="D215" s="62"/>
    </row>
    <row r="216">
      <c r="D216" s="62"/>
    </row>
    <row r="217">
      <c r="D217" s="62"/>
    </row>
    <row r="218">
      <c r="D218" s="62"/>
    </row>
    <row r="219">
      <c r="D219" s="62"/>
    </row>
    <row r="220">
      <c r="D220" s="62"/>
    </row>
    <row r="221">
      <c r="D221" s="62"/>
    </row>
    <row r="222">
      <c r="D222" s="62"/>
    </row>
    <row r="223">
      <c r="D223" s="62"/>
    </row>
    <row r="224">
      <c r="D224" s="62"/>
    </row>
    <row r="225">
      <c r="D225" s="62"/>
    </row>
    <row r="226">
      <c r="D226" s="62"/>
    </row>
    <row r="227">
      <c r="D227" s="62"/>
    </row>
    <row r="228">
      <c r="D228" s="62"/>
    </row>
    <row r="229">
      <c r="D229" s="62"/>
    </row>
    <row r="230">
      <c r="D230" s="62"/>
    </row>
    <row r="231">
      <c r="D231" s="62"/>
    </row>
    <row r="232">
      <c r="D232" s="62"/>
    </row>
    <row r="233">
      <c r="D233" s="62"/>
    </row>
    <row r="234">
      <c r="D234" s="62"/>
    </row>
    <row r="235">
      <c r="D235" s="62"/>
    </row>
    <row r="236">
      <c r="D236" s="62"/>
    </row>
    <row r="237">
      <c r="D237" s="62"/>
    </row>
    <row r="238">
      <c r="D238" s="62"/>
    </row>
    <row r="239">
      <c r="D239" s="62"/>
    </row>
    <row r="240">
      <c r="D240" s="62"/>
    </row>
    <row r="241">
      <c r="D241" s="62"/>
    </row>
    <row r="242">
      <c r="D242" s="62"/>
    </row>
    <row r="243">
      <c r="D243" s="62"/>
    </row>
    <row r="244">
      <c r="D244" s="62"/>
    </row>
    <row r="245">
      <c r="D245" s="62"/>
    </row>
    <row r="246">
      <c r="D246" s="62"/>
    </row>
    <row r="247">
      <c r="D247" s="62"/>
    </row>
    <row r="248">
      <c r="D248" s="62"/>
    </row>
    <row r="249">
      <c r="D249" s="62"/>
    </row>
    <row r="250">
      <c r="D250" s="62"/>
    </row>
    <row r="251">
      <c r="D251" s="62"/>
    </row>
    <row r="252">
      <c r="D252" s="62"/>
    </row>
    <row r="253">
      <c r="D253" s="62"/>
    </row>
    <row r="254">
      <c r="D254" s="62"/>
    </row>
    <row r="255">
      <c r="D255" s="62"/>
    </row>
    <row r="256">
      <c r="D256" s="62"/>
    </row>
    <row r="257">
      <c r="D257" s="62"/>
    </row>
    <row r="258">
      <c r="D258" s="62"/>
    </row>
    <row r="259">
      <c r="D259" s="62"/>
    </row>
    <row r="260">
      <c r="D260" s="62"/>
    </row>
    <row r="261">
      <c r="D261" s="62"/>
    </row>
    <row r="262">
      <c r="D262" s="62"/>
    </row>
    <row r="263">
      <c r="D263" s="62"/>
    </row>
    <row r="264">
      <c r="D264" s="62"/>
    </row>
    <row r="265">
      <c r="D265" s="62"/>
    </row>
    <row r="266">
      <c r="D266" s="62"/>
    </row>
    <row r="267">
      <c r="D267" s="62"/>
    </row>
    <row r="268">
      <c r="D268" s="62"/>
    </row>
    <row r="269">
      <c r="D269" s="62"/>
    </row>
    <row r="270">
      <c r="D270" s="62"/>
    </row>
    <row r="271">
      <c r="D271" s="62"/>
    </row>
    <row r="272">
      <c r="D272" s="62"/>
    </row>
    <row r="273">
      <c r="D273" s="62"/>
    </row>
    <row r="274">
      <c r="D274" s="62"/>
    </row>
    <row r="275">
      <c r="D275" s="62"/>
    </row>
    <row r="276">
      <c r="D276" s="62"/>
    </row>
    <row r="277">
      <c r="D277" s="62"/>
    </row>
    <row r="278">
      <c r="D278" s="62"/>
    </row>
    <row r="279">
      <c r="D279" s="62"/>
    </row>
    <row r="280">
      <c r="D280" s="62"/>
    </row>
    <row r="281">
      <c r="D281" s="62"/>
    </row>
    <row r="282">
      <c r="D282" s="62"/>
    </row>
    <row r="283">
      <c r="D283" s="62"/>
    </row>
    <row r="284">
      <c r="D284" s="62"/>
    </row>
    <row r="285">
      <c r="D285" s="62"/>
    </row>
    <row r="286">
      <c r="D286" s="62"/>
    </row>
    <row r="287">
      <c r="D287" s="62"/>
    </row>
    <row r="288">
      <c r="D288" s="62"/>
    </row>
    <row r="289">
      <c r="D289" s="62"/>
    </row>
    <row r="290">
      <c r="D290" s="62"/>
    </row>
    <row r="291">
      <c r="D291" s="62"/>
    </row>
    <row r="292">
      <c r="D292" s="62"/>
    </row>
    <row r="293">
      <c r="D293" s="62"/>
    </row>
    <row r="294">
      <c r="D294" s="62"/>
    </row>
    <row r="295">
      <c r="D295" s="62"/>
    </row>
    <row r="296">
      <c r="D296" s="62"/>
    </row>
    <row r="297">
      <c r="D297" s="62"/>
    </row>
    <row r="298">
      <c r="D298" s="62"/>
    </row>
    <row r="299">
      <c r="D299" s="62"/>
    </row>
    <row r="300">
      <c r="D300" s="62"/>
    </row>
    <row r="301">
      <c r="D301" s="62"/>
    </row>
    <row r="302">
      <c r="D302" s="62"/>
    </row>
    <row r="303">
      <c r="D303" s="62"/>
    </row>
    <row r="304">
      <c r="D304" s="62"/>
    </row>
    <row r="305">
      <c r="D305" s="62"/>
    </row>
    <row r="306">
      <c r="D306" s="62"/>
    </row>
    <row r="307">
      <c r="D307" s="62"/>
    </row>
    <row r="308">
      <c r="D308" s="62"/>
    </row>
    <row r="309">
      <c r="D309" s="62"/>
    </row>
    <row r="310">
      <c r="D310" s="62"/>
    </row>
    <row r="311">
      <c r="D311" s="62"/>
    </row>
    <row r="312">
      <c r="D312" s="62"/>
    </row>
    <row r="313">
      <c r="D313" s="62"/>
    </row>
    <row r="314">
      <c r="D314" s="62"/>
    </row>
    <row r="315">
      <c r="D315" s="62"/>
    </row>
    <row r="316">
      <c r="D316" s="62"/>
    </row>
    <row r="317">
      <c r="D317" s="62"/>
    </row>
    <row r="318">
      <c r="D318" s="62"/>
    </row>
    <row r="319">
      <c r="D319" s="62"/>
    </row>
    <row r="320">
      <c r="D320" s="62"/>
    </row>
    <row r="321">
      <c r="D321" s="62"/>
    </row>
    <row r="322">
      <c r="D322" s="62"/>
    </row>
    <row r="323">
      <c r="D323" s="62"/>
    </row>
    <row r="324">
      <c r="D324" s="62"/>
    </row>
    <row r="325">
      <c r="D325" s="62"/>
    </row>
    <row r="326">
      <c r="D326" s="62"/>
    </row>
    <row r="327">
      <c r="D327" s="62"/>
    </row>
    <row r="328">
      <c r="D328" s="62"/>
    </row>
    <row r="329">
      <c r="D329" s="62"/>
    </row>
    <row r="330">
      <c r="D330" s="62"/>
    </row>
    <row r="331">
      <c r="D331" s="62"/>
    </row>
    <row r="332">
      <c r="D332" s="62"/>
    </row>
    <row r="333">
      <c r="D333" s="62"/>
    </row>
    <row r="334">
      <c r="D334" s="62"/>
    </row>
    <row r="335">
      <c r="D335" s="62"/>
    </row>
    <row r="336">
      <c r="D336" s="62"/>
    </row>
    <row r="337">
      <c r="D337" s="62"/>
    </row>
    <row r="338">
      <c r="D338" s="62"/>
    </row>
    <row r="339">
      <c r="D339" s="62"/>
    </row>
    <row r="340">
      <c r="D340" s="62"/>
    </row>
    <row r="341">
      <c r="D341" s="62"/>
    </row>
    <row r="342">
      <c r="D342" s="62"/>
    </row>
    <row r="343">
      <c r="D343" s="62"/>
    </row>
    <row r="344">
      <c r="D344" s="62"/>
    </row>
    <row r="345">
      <c r="D345" s="62"/>
    </row>
    <row r="346">
      <c r="D346" s="62"/>
    </row>
    <row r="347">
      <c r="D347" s="62"/>
    </row>
    <row r="348">
      <c r="D348" s="62"/>
    </row>
    <row r="349">
      <c r="D349" s="62"/>
    </row>
    <row r="350">
      <c r="D350" s="62"/>
    </row>
    <row r="351">
      <c r="D351" s="62"/>
    </row>
    <row r="352">
      <c r="D352" s="62"/>
    </row>
    <row r="353">
      <c r="D353" s="62"/>
    </row>
    <row r="354">
      <c r="D354" s="62"/>
    </row>
    <row r="355">
      <c r="D355" s="62"/>
    </row>
    <row r="356">
      <c r="D356" s="62"/>
    </row>
    <row r="357">
      <c r="D357" s="62"/>
    </row>
    <row r="358">
      <c r="D358" s="62"/>
    </row>
    <row r="359">
      <c r="D359" s="62"/>
    </row>
    <row r="360">
      <c r="D360" s="62"/>
    </row>
    <row r="361">
      <c r="D361" s="62"/>
    </row>
    <row r="362">
      <c r="D362" s="62"/>
    </row>
    <row r="363">
      <c r="D363" s="62"/>
    </row>
    <row r="364">
      <c r="D364" s="62"/>
    </row>
    <row r="365">
      <c r="D365" s="62"/>
    </row>
    <row r="366">
      <c r="D366" s="62"/>
    </row>
    <row r="367">
      <c r="D367" s="62"/>
    </row>
    <row r="368">
      <c r="D368" s="62"/>
    </row>
    <row r="369">
      <c r="D369" s="62"/>
    </row>
    <row r="370">
      <c r="D370" s="62"/>
    </row>
    <row r="371">
      <c r="D371" s="62"/>
    </row>
    <row r="372">
      <c r="D372" s="62"/>
    </row>
    <row r="373">
      <c r="D373" s="62"/>
    </row>
    <row r="374">
      <c r="D374" s="62"/>
    </row>
    <row r="375">
      <c r="D375" s="62"/>
    </row>
    <row r="376">
      <c r="D376" s="62"/>
    </row>
    <row r="377">
      <c r="D377" s="62"/>
    </row>
    <row r="378">
      <c r="D378" s="62"/>
    </row>
    <row r="379">
      <c r="D379" s="62"/>
    </row>
    <row r="380">
      <c r="D380" s="62"/>
    </row>
    <row r="381">
      <c r="D381" s="62"/>
    </row>
    <row r="382">
      <c r="D382" s="62"/>
    </row>
    <row r="383">
      <c r="D383" s="62"/>
    </row>
    <row r="384">
      <c r="D384" s="62"/>
    </row>
    <row r="385">
      <c r="D385" s="62"/>
    </row>
    <row r="386">
      <c r="D386" s="62"/>
    </row>
    <row r="387">
      <c r="D387" s="62"/>
    </row>
    <row r="388">
      <c r="D388" s="62"/>
    </row>
    <row r="389">
      <c r="D389" s="62"/>
    </row>
    <row r="390">
      <c r="D390" s="62"/>
    </row>
    <row r="391">
      <c r="D391" s="62"/>
    </row>
    <row r="392">
      <c r="D392" s="62"/>
    </row>
    <row r="393">
      <c r="D393" s="62"/>
    </row>
    <row r="394">
      <c r="D394" s="62"/>
    </row>
    <row r="395">
      <c r="D395" s="62"/>
    </row>
    <row r="396">
      <c r="D396" s="62"/>
    </row>
    <row r="397">
      <c r="D397" s="62"/>
    </row>
    <row r="398">
      <c r="D398" s="62"/>
    </row>
    <row r="399">
      <c r="D399" s="62"/>
    </row>
    <row r="400">
      <c r="D400" s="62"/>
    </row>
    <row r="401">
      <c r="D401" s="62"/>
    </row>
    <row r="402">
      <c r="D402" s="62"/>
    </row>
    <row r="403">
      <c r="D403" s="62"/>
    </row>
    <row r="404">
      <c r="D404" s="62"/>
    </row>
    <row r="405">
      <c r="D405" s="62"/>
    </row>
    <row r="406">
      <c r="D406" s="62"/>
    </row>
    <row r="407">
      <c r="D407" s="62"/>
    </row>
    <row r="408">
      <c r="D408" s="62"/>
    </row>
    <row r="409">
      <c r="D409" s="62"/>
    </row>
    <row r="410">
      <c r="D410" s="62"/>
    </row>
    <row r="411">
      <c r="D411" s="62"/>
    </row>
    <row r="412">
      <c r="D412" s="62"/>
    </row>
    <row r="413">
      <c r="D413" s="62"/>
    </row>
    <row r="414">
      <c r="D414" s="62"/>
    </row>
    <row r="415">
      <c r="D415" s="62"/>
    </row>
    <row r="416">
      <c r="D416" s="62"/>
    </row>
    <row r="417">
      <c r="D417" s="62"/>
    </row>
    <row r="418">
      <c r="D418" s="62"/>
    </row>
    <row r="419">
      <c r="D419" s="62"/>
    </row>
    <row r="420">
      <c r="D420" s="62"/>
    </row>
    <row r="421">
      <c r="D421" s="62"/>
    </row>
    <row r="422">
      <c r="D422" s="62"/>
    </row>
    <row r="423">
      <c r="D423" s="62"/>
    </row>
    <row r="424">
      <c r="D424" s="62"/>
    </row>
    <row r="425">
      <c r="D425" s="62"/>
    </row>
    <row r="426">
      <c r="D426" s="62"/>
    </row>
    <row r="427">
      <c r="D427" s="62"/>
    </row>
    <row r="428">
      <c r="D428" s="62"/>
    </row>
    <row r="429">
      <c r="D429" s="62"/>
    </row>
    <row r="430">
      <c r="D430" s="62"/>
    </row>
    <row r="431">
      <c r="D431" s="62"/>
    </row>
    <row r="432">
      <c r="D432" s="62"/>
    </row>
    <row r="433">
      <c r="D433" s="62"/>
    </row>
    <row r="434">
      <c r="D434" s="62"/>
    </row>
    <row r="435">
      <c r="D435" s="62"/>
    </row>
    <row r="436">
      <c r="D436" s="62"/>
    </row>
    <row r="437">
      <c r="D437" s="62"/>
    </row>
    <row r="438">
      <c r="D438" s="62"/>
    </row>
    <row r="439">
      <c r="D439" s="62"/>
    </row>
    <row r="440">
      <c r="D440" s="62"/>
    </row>
    <row r="441">
      <c r="D441" s="62"/>
    </row>
    <row r="442">
      <c r="D442" s="62"/>
    </row>
    <row r="443">
      <c r="D443" s="62"/>
    </row>
    <row r="444">
      <c r="D444" s="62"/>
    </row>
    <row r="445">
      <c r="D445" s="62"/>
    </row>
    <row r="446">
      <c r="D446" s="62"/>
    </row>
    <row r="447">
      <c r="D447" s="62"/>
    </row>
    <row r="448">
      <c r="D448" s="62"/>
    </row>
    <row r="449">
      <c r="D449" s="62"/>
    </row>
    <row r="450">
      <c r="D450" s="62"/>
    </row>
    <row r="451">
      <c r="D451" s="62"/>
    </row>
    <row r="452">
      <c r="D452" s="62"/>
    </row>
    <row r="453">
      <c r="D453" s="62"/>
    </row>
    <row r="454">
      <c r="D454" s="62"/>
    </row>
    <row r="455">
      <c r="D455" s="62"/>
    </row>
    <row r="456">
      <c r="D456" s="62"/>
    </row>
    <row r="457">
      <c r="D457" s="62"/>
    </row>
    <row r="458">
      <c r="D458" s="62"/>
    </row>
    <row r="459">
      <c r="D459" s="62"/>
    </row>
    <row r="460">
      <c r="D460" s="62"/>
    </row>
    <row r="461">
      <c r="D461" s="62"/>
    </row>
    <row r="462">
      <c r="D462" s="62"/>
    </row>
    <row r="463">
      <c r="D463" s="62"/>
    </row>
    <row r="464">
      <c r="D464" s="62"/>
    </row>
    <row r="465">
      <c r="D465" s="62"/>
    </row>
    <row r="466">
      <c r="D466" s="62"/>
    </row>
    <row r="467">
      <c r="D467" s="62"/>
    </row>
    <row r="468">
      <c r="D468" s="62"/>
    </row>
    <row r="469">
      <c r="D469" s="62"/>
    </row>
    <row r="470">
      <c r="D470" s="62"/>
    </row>
    <row r="471">
      <c r="D471" s="62"/>
    </row>
    <row r="472">
      <c r="D472" s="62"/>
    </row>
    <row r="473">
      <c r="D473" s="62"/>
    </row>
    <row r="474">
      <c r="D474" s="62"/>
    </row>
    <row r="475">
      <c r="D475" s="62"/>
    </row>
    <row r="476">
      <c r="D476" s="62"/>
    </row>
    <row r="477">
      <c r="D477" s="62"/>
    </row>
    <row r="478">
      <c r="D478" s="62"/>
    </row>
    <row r="479">
      <c r="D479" s="62"/>
    </row>
    <row r="480">
      <c r="D480" s="62"/>
    </row>
    <row r="481">
      <c r="D481" s="62"/>
    </row>
    <row r="482">
      <c r="D482" s="62"/>
    </row>
    <row r="483">
      <c r="D483" s="62"/>
    </row>
    <row r="484">
      <c r="D484" s="62"/>
    </row>
    <row r="485">
      <c r="D485" s="62"/>
    </row>
    <row r="486">
      <c r="D486" s="62"/>
    </row>
    <row r="487">
      <c r="D487" s="62"/>
    </row>
    <row r="488">
      <c r="D488" s="62"/>
    </row>
    <row r="489">
      <c r="D489" s="62"/>
    </row>
    <row r="490">
      <c r="D490" s="62"/>
    </row>
    <row r="491">
      <c r="D491" s="62"/>
    </row>
    <row r="492">
      <c r="D492" s="62"/>
    </row>
    <row r="493">
      <c r="D493" s="62"/>
    </row>
    <row r="494">
      <c r="D494" s="62"/>
    </row>
    <row r="495">
      <c r="D495" s="62"/>
    </row>
    <row r="496">
      <c r="D496" s="62"/>
    </row>
    <row r="497">
      <c r="D497" s="62"/>
    </row>
    <row r="498">
      <c r="D498" s="62"/>
    </row>
    <row r="499">
      <c r="D499" s="62"/>
    </row>
    <row r="500">
      <c r="D500" s="62"/>
    </row>
    <row r="501">
      <c r="D501" s="62"/>
    </row>
    <row r="502">
      <c r="D502" s="62"/>
    </row>
    <row r="503">
      <c r="D503" s="62"/>
    </row>
    <row r="504">
      <c r="D504" s="62"/>
    </row>
    <row r="505">
      <c r="D505" s="62"/>
    </row>
    <row r="506">
      <c r="D506" s="62"/>
    </row>
    <row r="507">
      <c r="D507" s="62"/>
    </row>
    <row r="508">
      <c r="D508" s="62"/>
    </row>
    <row r="509">
      <c r="D509" s="62"/>
    </row>
    <row r="510">
      <c r="D510" s="62"/>
    </row>
    <row r="511">
      <c r="D511" s="62"/>
    </row>
    <row r="512">
      <c r="D512" s="62"/>
    </row>
    <row r="513">
      <c r="D513" s="62"/>
    </row>
    <row r="514">
      <c r="D514" s="62"/>
    </row>
    <row r="515">
      <c r="D515" s="62"/>
    </row>
    <row r="516">
      <c r="D516" s="62"/>
    </row>
    <row r="517">
      <c r="D517" s="62"/>
    </row>
    <row r="518">
      <c r="D518" s="62"/>
    </row>
    <row r="519">
      <c r="D519" s="62"/>
    </row>
    <row r="520">
      <c r="D520" s="62"/>
    </row>
    <row r="521">
      <c r="D521" s="62"/>
    </row>
    <row r="522">
      <c r="D522" s="62"/>
    </row>
    <row r="523">
      <c r="D523" s="62"/>
    </row>
    <row r="524">
      <c r="D524" s="62"/>
    </row>
    <row r="525">
      <c r="D525" s="62"/>
    </row>
    <row r="526">
      <c r="D526" s="62"/>
    </row>
    <row r="527">
      <c r="D527" s="62"/>
    </row>
    <row r="528">
      <c r="D528" s="62"/>
    </row>
    <row r="529">
      <c r="D529" s="62"/>
    </row>
    <row r="530">
      <c r="D530" s="62"/>
    </row>
    <row r="531">
      <c r="D531" s="62"/>
    </row>
    <row r="532">
      <c r="D532" s="62"/>
    </row>
    <row r="533">
      <c r="D533" s="62"/>
    </row>
    <row r="534">
      <c r="D534" s="62"/>
    </row>
    <row r="535">
      <c r="D535" s="62"/>
    </row>
    <row r="536">
      <c r="D536" s="62"/>
    </row>
    <row r="537">
      <c r="D537" s="62"/>
    </row>
    <row r="538">
      <c r="D538" s="62"/>
    </row>
    <row r="539">
      <c r="D539" s="62"/>
    </row>
    <row r="540">
      <c r="D540" s="62"/>
    </row>
    <row r="541">
      <c r="D541" s="62"/>
    </row>
    <row r="542">
      <c r="D542" s="62"/>
    </row>
    <row r="543">
      <c r="D543" s="62"/>
    </row>
    <row r="544">
      <c r="D544" s="62"/>
    </row>
    <row r="545">
      <c r="D545" s="62"/>
    </row>
    <row r="546">
      <c r="D546" s="62"/>
    </row>
    <row r="547">
      <c r="D547" s="62"/>
    </row>
    <row r="548">
      <c r="D548" s="62"/>
    </row>
    <row r="549">
      <c r="D549" s="62"/>
    </row>
    <row r="550">
      <c r="D550" s="62"/>
    </row>
    <row r="551">
      <c r="D551" s="62"/>
    </row>
    <row r="552">
      <c r="D552" s="62"/>
    </row>
    <row r="553">
      <c r="D553" s="62"/>
    </row>
    <row r="554">
      <c r="D554" s="62"/>
    </row>
    <row r="555">
      <c r="D555" s="62"/>
    </row>
    <row r="556">
      <c r="D556" s="62"/>
    </row>
    <row r="557">
      <c r="D557" s="62"/>
    </row>
    <row r="558">
      <c r="D558" s="62"/>
    </row>
    <row r="559">
      <c r="D559" s="62"/>
    </row>
    <row r="560">
      <c r="D560" s="62"/>
    </row>
    <row r="561">
      <c r="D561" s="62"/>
    </row>
    <row r="562">
      <c r="D562" s="62"/>
    </row>
    <row r="563">
      <c r="D563" s="62"/>
    </row>
    <row r="564">
      <c r="D564" s="62"/>
    </row>
    <row r="565">
      <c r="D565" s="62"/>
    </row>
    <row r="566">
      <c r="D566" s="62"/>
    </row>
    <row r="567">
      <c r="D567" s="62"/>
    </row>
    <row r="568">
      <c r="D568" s="62"/>
    </row>
    <row r="569">
      <c r="D569" s="62"/>
    </row>
    <row r="570">
      <c r="D570" s="62"/>
    </row>
    <row r="571">
      <c r="D571" s="62"/>
    </row>
    <row r="572">
      <c r="D572" s="62"/>
    </row>
    <row r="573">
      <c r="D573" s="62"/>
    </row>
    <row r="574">
      <c r="D574" s="62"/>
    </row>
    <row r="575">
      <c r="D575" s="62"/>
    </row>
    <row r="576">
      <c r="D576" s="62"/>
    </row>
    <row r="577">
      <c r="D577" s="62"/>
    </row>
    <row r="578">
      <c r="D578" s="62"/>
    </row>
    <row r="579">
      <c r="D579" s="62"/>
    </row>
    <row r="580">
      <c r="D580" s="62"/>
    </row>
    <row r="581">
      <c r="D581" s="62"/>
    </row>
    <row r="582">
      <c r="D582" s="62"/>
    </row>
    <row r="583">
      <c r="D583" s="62"/>
    </row>
    <row r="584">
      <c r="D584" s="62"/>
    </row>
    <row r="585">
      <c r="D585" s="62"/>
    </row>
    <row r="586">
      <c r="D586" s="62"/>
    </row>
    <row r="587">
      <c r="D587" s="62"/>
    </row>
    <row r="588">
      <c r="D588" s="62"/>
    </row>
    <row r="589">
      <c r="D589" s="62"/>
    </row>
    <row r="590">
      <c r="D590" s="62"/>
    </row>
    <row r="591">
      <c r="D591" s="62"/>
    </row>
    <row r="592">
      <c r="D592" s="62"/>
    </row>
    <row r="593">
      <c r="D593" s="62"/>
    </row>
    <row r="594">
      <c r="D594" s="62"/>
    </row>
    <row r="595">
      <c r="D595" s="62"/>
    </row>
    <row r="596">
      <c r="D596" s="62"/>
    </row>
    <row r="597">
      <c r="D597" s="62"/>
    </row>
    <row r="598">
      <c r="D598" s="62"/>
    </row>
    <row r="599">
      <c r="D599" s="62"/>
    </row>
    <row r="600">
      <c r="D600" s="62"/>
    </row>
    <row r="601">
      <c r="D601" s="62"/>
    </row>
    <row r="602">
      <c r="D602" s="62"/>
    </row>
    <row r="603">
      <c r="D603" s="62"/>
    </row>
    <row r="604">
      <c r="D604" s="62"/>
    </row>
    <row r="605">
      <c r="D605" s="62"/>
    </row>
    <row r="606">
      <c r="D606" s="62"/>
    </row>
    <row r="607">
      <c r="D607" s="62"/>
    </row>
    <row r="608">
      <c r="D608" s="62"/>
    </row>
    <row r="609">
      <c r="D609" s="62"/>
    </row>
    <row r="610">
      <c r="D610" s="62"/>
    </row>
    <row r="611">
      <c r="D611" s="62"/>
    </row>
    <row r="612">
      <c r="D612" s="62"/>
    </row>
    <row r="613">
      <c r="D613" s="62"/>
    </row>
    <row r="614">
      <c r="D614" s="62"/>
    </row>
    <row r="615">
      <c r="D615" s="62"/>
    </row>
    <row r="616">
      <c r="D616" s="62"/>
    </row>
    <row r="617">
      <c r="D617" s="62"/>
    </row>
    <row r="618">
      <c r="D618" s="62"/>
    </row>
    <row r="619">
      <c r="D619" s="62"/>
    </row>
    <row r="620">
      <c r="D620" s="62"/>
    </row>
    <row r="621">
      <c r="D621" s="62"/>
    </row>
    <row r="622">
      <c r="D622" s="62"/>
    </row>
    <row r="623">
      <c r="D623" s="62"/>
    </row>
    <row r="624">
      <c r="D624" s="62"/>
    </row>
    <row r="625">
      <c r="D625" s="62"/>
    </row>
    <row r="626">
      <c r="D626" s="62"/>
    </row>
    <row r="627">
      <c r="D627" s="62"/>
    </row>
    <row r="628">
      <c r="D628" s="62"/>
    </row>
    <row r="629">
      <c r="D629" s="62"/>
    </row>
    <row r="630">
      <c r="D630" s="62"/>
    </row>
    <row r="631">
      <c r="D631" s="62"/>
    </row>
    <row r="632">
      <c r="D632" s="62"/>
    </row>
    <row r="633">
      <c r="D633" s="62"/>
    </row>
    <row r="634">
      <c r="D634" s="62"/>
    </row>
    <row r="635">
      <c r="D635" s="62"/>
    </row>
    <row r="636">
      <c r="D636" s="62"/>
    </row>
    <row r="637">
      <c r="D637" s="62"/>
    </row>
    <row r="638">
      <c r="D638" s="62"/>
    </row>
    <row r="639">
      <c r="D639" s="62"/>
    </row>
    <row r="640">
      <c r="D640" s="62"/>
    </row>
    <row r="641">
      <c r="D641" s="62"/>
    </row>
    <row r="642">
      <c r="D642" s="62"/>
    </row>
    <row r="643">
      <c r="D643" s="62"/>
    </row>
    <row r="644">
      <c r="D644" s="62"/>
    </row>
    <row r="645">
      <c r="D645" s="62"/>
    </row>
    <row r="646">
      <c r="D646" s="62"/>
    </row>
    <row r="647">
      <c r="D647" s="62"/>
    </row>
    <row r="648">
      <c r="D648" s="62"/>
    </row>
    <row r="649">
      <c r="D649" s="62"/>
    </row>
    <row r="650">
      <c r="D650" s="62"/>
    </row>
    <row r="651">
      <c r="D651" s="62"/>
    </row>
    <row r="652">
      <c r="D652" s="62"/>
    </row>
    <row r="653">
      <c r="D653" s="62"/>
    </row>
    <row r="654">
      <c r="D654" s="62"/>
    </row>
    <row r="655">
      <c r="D655" s="62"/>
    </row>
    <row r="656">
      <c r="D656" s="62"/>
    </row>
    <row r="657">
      <c r="D657" s="62"/>
    </row>
    <row r="658">
      <c r="D658" s="62"/>
    </row>
    <row r="659">
      <c r="D659" s="62"/>
    </row>
    <row r="660">
      <c r="D660" s="62"/>
    </row>
    <row r="661">
      <c r="D661" s="62"/>
    </row>
    <row r="662">
      <c r="D662" s="62"/>
    </row>
    <row r="663">
      <c r="D663" s="62"/>
    </row>
    <row r="664">
      <c r="D664" s="62"/>
    </row>
    <row r="665">
      <c r="D665" s="62"/>
    </row>
    <row r="666">
      <c r="D666" s="62"/>
    </row>
    <row r="667">
      <c r="D667" s="62"/>
    </row>
    <row r="668">
      <c r="D668" s="62"/>
    </row>
    <row r="669">
      <c r="D669" s="62"/>
    </row>
    <row r="670">
      <c r="D670" s="62"/>
    </row>
    <row r="671">
      <c r="D671" s="62"/>
    </row>
    <row r="672">
      <c r="D672" s="62"/>
    </row>
    <row r="673">
      <c r="D673" s="62"/>
    </row>
    <row r="674">
      <c r="D674" s="62"/>
    </row>
    <row r="675">
      <c r="D675" s="62"/>
    </row>
    <row r="676">
      <c r="D676" s="62"/>
    </row>
    <row r="677">
      <c r="D677" s="62"/>
    </row>
    <row r="678">
      <c r="D678" s="62"/>
    </row>
    <row r="679">
      <c r="D679" s="62"/>
    </row>
    <row r="680">
      <c r="D680" s="62"/>
    </row>
    <row r="681">
      <c r="D681" s="62"/>
    </row>
    <row r="682">
      <c r="D682" s="62"/>
    </row>
    <row r="683">
      <c r="D683" s="62"/>
    </row>
    <row r="684">
      <c r="D684" s="62"/>
    </row>
    <row r="685">
      <c r="D685" s="62"/>
    </row>
    <row r="686">
      <c r="D686" s="62"/>
    </row>
    <row r="687">
      <c r="D687" s="62"/>
    </row>
    <row r="688">
      <c r="D688" s="62"/>
    </row>
    <row r="689">
      <c r="D689" s="62"/>
    </row>
    <row r="690">
      <c r="D690" s="62"/>
    </row>
    <row r="691">
      <c r="D691" s="62"/>
    </row>
    <row r="692">
      <c r="D692" s="62"/>
    </row>
    <row r="693">
      <c r="D693" s="62"/>
    </row>
    <row r="694">
      <c r="D694" s="62"/>
    </row>
    <row r="695">
      <c r="D695" s="62"/>
    </row>
    <row r="696">
      <c r="D696" s="62"/>
    </row>
    <row r="697">
      <c r="D697" s="62"/>
    </row>
    <row r="698">
      <c r="D698" s="62"/>
    </row>
    <row r="699">
      <c r="D699" s="62"/>
    </row>
    <row r="700">
      <c r="D700" s="62"/>
    </row>
    <row r="701">
      <c r="D701" s="62"/>
    </row>
    <row r="702">
      <c r="D702" s="62"/>
    </row>
    <row r="703">
      <c r="D703" s="62"/>
    </row>
    <row r="704">
      <c r="D704" s="62"/>
    </row>
    <row r="705">
      <c r="D705" s="62"/>
    </row>
    <row r="706">
      <c r="D706" s="62"/>
    </row>
    <row r="707">
      <c r="D707" s="62"/>
    </row>
    <row r="708">
      <c r="D708" s="62"/>
    </row>
    <row r="709">
      <c r="D709" s="62"/>
    </row>
    <row r="710">
      <c r="D710" s="62"/>
    </row>
    <row r="711">
      <c r="D711" s="62"/>
    </row>
    <row r="712">
      <c r="D712" s="62"/>
    </row>
    <row r="713">
      <c r="D713" s="62"/>
    </row>
    <row r="714">
      <c r="D714" s="62"/>
    </row>
    <row r="715">
      <c r="D715" s="62"/>
    </row>
    <row r="716">
      <c r="D716" s="62"/>
    </row>
    <row r="717">
      <c r="D717" s="62"/>
    </row>
    <row r="718">
      <c r="D718" s="62"/>
    </row>
    <row r="719">
      <c r="D719" s="62"/>
    </row>
    <row r="720">
      <c r="D720" s="62"/>
    </row>
    <row r="721">
      <c r="D721" s="62"/>
    </row>
    <row r="722">
      <c r="D722" s="62"/>
    </row>
    <row r="723">
      <c r="D723" s="62"/>
    </row>
    <row r="724">
      <c r="D724" s="62"/>
    </row>
    <row r="725">
      <c r="D725" s="62"/>
    </row>
    <row r="726">
      <c r="D726" s="62"/>
    </row>
    <row r="727">
      <c r="D727" s="62"/>
    </row>
    <row r="728">
      <c r="D728" s="62"/>
    </row>
    <row r="729">
      <c r="D729" s="62"/>
    </row>
    <row r="730">
      <c r="D730" s="62"/>
    </row>
    <row r="731">
      <c r="D731" s="62"/>
    </row>
    <row r="732">
      <c r="D732" s="62"/>
    </row>
    <row r="733">
      <c r="D733" s="62"/>
    </row>
    <row r="734">
      <c r="D734" s="62"/>
    </row>
    <row r="735">
      <c r="D735" s="62"/>
    </row>
    <row r="736">
      <c r="D736" s="62"/>
    </row>
    <row r="737">
      <c r="D737" s="62"/>
    </row>
    <row r="738">
      <c r="D738" s="62"/>
    </row>
    <row r="739">
      <c r="D739" s="62"/>
    </row>
    <row r="740">
      <c r="D740" s="62"/>
    </row>
    <row r="741">
      <c r="D741" s="62"/>
    </row>
    <row r="742">
      <c r="D742" s="62"/>
    </row>
    <row r="743">
      <c r="D743" s="62"/>
    </row>
    <row r="744">
      <c r="D744" s="62"/>
    </row>
    <row r="745">
      <c r="D745" s="62"/>
    </row>
    <row r="746">
      <c r="D746" s="62"/>
    </row>
    <row r="747">
      <c r="D747" s="62"/>
    </row>
    <row r="748">
      <c r="D748" s="62"/>
    </row>
    <row r="749">
      <c r="D749" s="62"/>
    </row>
    <row r="750">
      <c r="D750" s="62"/>
    </row>
    <row r="751">
      <c r="D751" s="62"/>
    </row>
    <row r="752">
      <c r="D752" s="62"/>
    </row>
    <row r="753">
      <c r="D753" s="62"/>
    </row>
    <row r="754">
      <c r="D754" s="62"/>
    </row>
    <row r="755">
      <c r="D755" s="62"/>
    </row>
    <row r="756">
      <c r="D756" s="62"/>
    </row>
    <row r="757">
      <c r="D757" s="62"/>
    </row>
    <row r="758">
      <c r="D758" s="62"/>
    </row>
    <row r="759">
      <c r="D759" s="62"/>
    </row>
    <row r="760">
      <c r="D760" s="62"/>
    </row>
    <row r="761">
      <c r="D761" s="62"/>
    </row>
    <row r="762">
      <c r="D762" s="62"/>
    </row>
    <row r="763">
      <c r="D763" s="62"/>
    </row>
    <row r="764">
      <c r="D764" s="62"/>
    </row>
    <row r="765">
      <c r="D765" s="62"/>
    </row>
    <row r="766">
      <c r="D766" s="62"/>
    </row>
    <row r="767">
      <c r="D767" s="62"/>
    </row>
    <row r="768">
      <c r="D768" s="62"/>
    </row>
    <row r="769">
      <c r="D769" s="62"/>
    </row>
    <row r="770">
      <c r="D770" s="62"/>
    </row>
    <row r="771">
      <c r="D771" s="62"/>
    </row>
    <row r="772">
      <c r="D772" s="62"/>
    </row>
    <row r="773">
      <c r="D773" s="62"/>
    </row>
    <row r="774">
      <c r="D774" s="62"/>
    </row>
    <row r="775">
      <c r="D775" s="62"/>
    </row>
    <row r="776">
      <c r="D776" s="62"/>
    </row>
    <row r="777">
      <c r="D777" s="62"/>
    </row>
    <row r="778">
      <c r="D778" s="62"/>
    </row>
    <row r="779">
      <c r="D779" s="62"/>
    </row>
    <row r="780">
      <c r="D780" s="62"/>
    </row>
    <row r="781">
      <c r="D781" s="62"/>
    </row>
    <row r="782">
      <c r="D782" s="62"/>
    </row>
    <row r="783">
      <c r="D783" s="62"/>
    </row>
    <row r="784">
      <c r="D784" s="62"/>
    </row>
    <row r="785">
      <c r="D785" s="62"/>
    </row>
    <row r="786">
      <c r="D786" s="62"/>
    </row>
    <row r="787">
      <c r="D787" s="62"/>
    </row>
    <row r="788">
      <c r="D788" s="62"/>
    </row>
    <row r="789">
      <c r="D789" s="62"/>
    </row>
    <row r="790">
      <c r="D790" s="62"/>
    </row>
    <row r="791">
      <c r="D791" s="62"/>
    </row>
    <row r="792">
      <c r="D792" s="62"/>
    </row>
    <row r="793">
      <c r="D793" s="62"/>
    </row>
    <row r="794">
      <c r="D794" s="62"/>
    </row>
    <row r="795">
      <c r="D795" s="62"/>
    </row>
    <row r="796">
      <c r="D796" s="62"/>
    </row>
    <row r="797">
      <c r="D797" s="62"/>
    </row>
    <row r="798">
      <c r="D798" s="62"/>
    </row>
    <row r="799">
      <c r="D799" s="62"/>
    </row>
    <row r="800">
      <c r="D800" s="62"/>
    </row>
    <row r="801">
      <c r="D801" s="62"/>
    </row>
    <row r="802">
      <c r="D802" s="62"/>
    </row>
    <row r="803">
      <c r="D803" s="62"/>
    </row>
    <row r="804">
      <c r="D804" s="62"/>
    </row>
    <row r="805">
      <c r="D805" s="62"/>
    </row>
    <row r="806">
      <c r="D806" s="62"/>
    </row>
    <row r="807">
      <c r="D807" s="62"/>
    </row>
    <row r="808">
      <c r="D808" s="62"/>
    </row>
    <row r="809">
      <c r="D809" s="62"/>
    </row>
    <row r="810">
      <c r="D810" s="62"/>
    </row>
    <row r="811">
      <c r="D811" s="62"/>
    </row>
    <row r="812">
      <c r="D812" s="62"/>
    </row>
    <row r="813">
      <c r="D813" s="62"/>
    </row>
    <row r="814">
      <c r="D814" s="62"/>
    </row>
    <row r="815">
      <c r="D815" s="62"/>
    </row>
    <row r="816">
      <c r="D816" s="62"/>
    </row>
    <row r="817">
      <c r="D817" s="62"/>
    </row>
    <row r="818">
      <c r="D818" s="62"/>
    </row>
    <row r="819">
      <c r="D819" s="62"/>
    </row>
    <row r="820">
      <c r="D820" s="62"/>
    </row>
    <row r="821">
      <c r="D821" s="62"/>
    </row>
    <row r="822">
      <c r="D822" s="62"/>
    </row>
    <row r="823">
      <c r="D823" s="62"/>
    </row>
    <row r="824">
      <c r="D824" s="62"/>
    </row>
    <row r="825">
      <c r="D825" s="62"/>
    </row>
    <row r="826">
      <c r="D826" s="62"/>
    </row>
    <row r="827">
      <c r="D827" s="62"/>
    </row>
    <row r="828">
      <c r="D828" s="62"/>
    </row>
    <row r="829">
      <c r="D829" s="62"/>
    </row>
    <row r="830">
      <c r="D830" s="62"/>
    </row>
    <row r="831">
      <c r="D831" s="62"/>
    </row>
    <row r="832">
      <c r="D832" s="62"/>
    </row>
    <row r="833">
      <c r="D833" s="62"/>
    </row>
    <row r="834">
      <c r="D834" s="62"/>
    </row>
    <row r="835">
      <c r="D835" s="62"/>
    </row>
    <row r="836">
      <c r="D836" s="62"/>
    </row>
    <row r="837">
      <c r="D837" s="62"/>
    </row>
    <row r="838">
      <c r="D838" s="62"/>
    </row>
    <row r="839">
      <c r="D839" s="62"/>
    </row>
    <row r="840">
      <c r="D840" s="62"/>
    </row>
    <row r="841">
      <c r="D841" s="62"/>
    </row>
    <row r="842">
      <c r="D842" s="62"/>
    </row>
    <row r="843">
      <c r="D843" s="62"/>
    </row>
    <row r="844">
      <c r="D844" s="62"/>
    </row>
    <row r="845">
      <c r="D845" s="62"/>
    </row>
    <row r="846">
      <c r="D846" s="62"/>
    </row>
    <row r="847">
      <c r="D847" s="62"/>
    </row>
    <row r="848">
      <c r="D848" s="62"/>
    </row>
    <row r="849">
      <c r="D849" s="62"/>
    </row>
    <row r="850">
      <c r="D850" s="62"/>
    </row>
    <row r="851">
      <c r="D851" s="62"/>
    </row>
    <row r="852">
      <c r="D852" s="62"/>
    </row>
    <row r="853">
      <c r="D853" s="62"/>
    </row>
    <row r="854">
      <c r="D854" s="62"/>
    </row>
    <row r="855">
      <c r="D855" s="62"/>
    </row>
    <row r="856">
      <c r="D856" s="62"/>
    </row>
    <row r="857">
      <c r="D857" s="62"/>
    </row>
    <row r="858">
      <c r="D858" s="62"/>
    </row>
    <row r="859">
      <c r="D859" s="62"/>
    </row>
    <row r="860">
      <c r="D860" s="62"/>
    </row>
    <row r="861">
      <c r="D861" s="62"/>
    </row>
    <row r="862">
      <c r="D862" s="62"/>
    </row>
    <row r="863">
      <c r="D863" s="62"/>
    </row>
    <row r="864">
      <c r="D864" s="62"/>
    </row>
    <row r="865">
      <c r="D865" s="62"/>
    </row>
    <row r="866">
      <c r="D866" s="62"/>
    </row>
    <row r="867">
      <c r="D867" s="62"/>
    </row>
    <row r="868">
      <c r="D868" s="62"/>
    </row>
    <row r="869">
      <c r="D869" s="62"/>
    </row>
    <row r="870">
      <c r="D870" s="62"/>
    </row>
    <row r="871">
      <c r="D871" s="62"/>
    </row>
    <row r="872">
      <c r="D872" s="62"/>
    </row>
    <row r="873">
      <c r="D873" s="62"/>
    </row>
    <row r="874">
      <c r="D874" s="62"/>
    </row>
    <row r="875">
      <c r="D875" s="62"/>
    </row>
    <row r="876">
      <c r="D876" s="62"/>
    </row>
    <row r="877">
      <c r="D877" s="62"/>
    </row>
    <row r="878">
      <c r="D878" s="62"/>
    </row>
    <row r="879">
      <c r="D879" s="62"/>
    </row>
    <row r="880">
      <c r="D880" s="62"/>
    </row>
    <row r="881">
      <c r="D881" s="62"/>
    </row>
    <row r="882">
      <c r="D882" s="62"/>
    </row>
    <row r="883">
      <c r="D883" s="62"/>
    </row>
    <row r="884">
      <c r="D884" s="62"/>
    </row>
    <row r="885">
      <c r="D885" s="62"/>
    </row>
    <row r="886">
      <c r="D886" s="62"/>
    </row>
    <row r="887">
      <c r="D887" s="62"/>
    </row>
    <row r="888">
      <c r="D888" s="62"/>
    </row>
    <row r="889">
      <c r="D889" s="62"/>
    </row>
    <row r="890">
      <c r="D890" s="62"/>
    </row>
    <row r="891">
      <c r="D891" s="62"/>
    </row>
    <row r="892">
      <c r="D892" s="62"/>
    </row>
    <row r="893">
      <c r="D893" s="62"/>
    </row>
    <row r="894">
      <c r="D894" s="62"/>
    </row>
    <row r="895">
      <c r="D895" s="62"/>
    </row>
    <row r="896">
      <c r="D896" s="62"/>
    </row>
    <row r="897">
      <c r="D897" s="62"/>
    </row>
    <row r="898">
      <c r="D898" s="62"/>
    </row>
    <row r="899">
      <c r="D899" s="62"/>
    </row>
    <row r="900">
      <c r="D900" s="62"/>
    </row>
    <row r="901">
      <c r="D901" s="62"/>
    </row>
    <row r="902">
      <c r="D902" s="62"/>
    </row>
    <row r="903">
      <c r="D903" s="62"/>
    </row>
    <row r="904">
      <c r="D904" s="62"/>
    </row>
    <row r="905">
      <c r="D905" s="62"/>
    </row>
    <row r="906">
      <c r="D906" s="62"/>
    </row>
    <row r="907">
      <c r="D907" s="62"/>
    </row>
    <row r="908">
      <c r="D908" s="62"/>
    </row>
    <row r="909">
      <c r="D909" s="62"/>
    </row>
    <row r="910">
      <c r="D910" s="62"/>
    </row>
    <row r="911">
      <c r="D911" s="62"/>
    </row>
    <row r="912">
      <c r="D912" s="62"/>
    </row>
    <row r="913">
      <c r="D913" s="62"/>
    </row>
    <row r="914">
      <c r="D914" s="62"/>
    </row>
    <row r="915">
      <c r="D915" s="62"/>
    </row>
    <row r="916">
      <c r="D916" s="62"/>
    </row>
    <row r="917">
      <c r="D917" s="62"/>
    </row>
    <row r="918">
      <c r="D918" s="62"/>
    </row>
    <row r="919">
      <c r="D919" s="62"/>
    </row>
    <row r="920">
      <c r="D920" s="62"/>
    </row>
    <row r="921">
      <c r="D921" s="62"/>
    </row>
    <row r="922">
      <c r="D922" s="62"/>
    </row>
    <row r="923">
      <c r="D923" s="62"/>
    </row>
    <row r="924">
      <c r="D924" s="62"/>
    </row>
    <row r="925">
      <c r="D925" s="62"/>
    </row>
    <row r="926">
      <c r="D926" s="62"/>
    </row>
    <row r="927">
      <c r="D927" s="62"/>
    </row>
    <row r="928">
      <c r="D928" s="62"/>
    </row>
    <row r="929">
      <c r="D929" s="62"/>
    </row>
    <row r="930">
      <c r="D930" s="62"/>
    </row>
    <row r="931">
      <c r="D931" s="62"/>
    </row>
    <row r="932">
      <c r="D932" s="62"/>
    </row>
    <row r="933">
      <c r="D933" s="62"/>
    </row>
    <row r="934">
      <c r="D934" s="62"/>
    </row>
    <row r="935">
      <c r="D935" s="62"/>
    </row>
    <row r="936">
      <c r="D936" s="62"/>
    </row>
    <row r="937">
      <c r="D937" s="62"/>
    </row>
    <row r="938">
      <c r="D938" s="62"/>
    </row>
    <row r="939">
      <c r="D939" s="62"/>
    </row>
    <row r="940">
      <c r="D940" s="62"/>
    </row>
    <row r="941">
      <c r="D941" s="62"/>
    </row>
    <row r="942">
      <c r="D942" s="62"/>
    </row>
    <row r="943">
      <c r="D943" s="62"/>
    </row>
    <row r="944">
      <c r="D944" s="62"/>
    </row>
    <row r="945">
      <c r="D945" s="62"/>
    </row>
    <row r="946">
      <c r="D946" s="62"/>
    </row>
    <row r="947">
      <c r="D947" s="62"/>
    </row>
    <row r="948">
      <c r="D948" s="62"/>
    </row>
    <row r="949">
      <c r="D949" s="62"/>
    </row>
    <row r="950">
      <c r="D950" s="62"/>
    </row>
    <row r="951">
      <c r="D951" s="62"/>
    </row>
    <row r="952">
      <c r="D952" s="62"/>
    </row>
    <row r="953">
      <c r="D953" s="62"/>
    </row>
    <row r="954">
      <c r="D954" s="62"/>
    </row>
    <row r="955">
      <c r="D955" s="62"/>
    </row>
    <row r="956">
      <c r="D956" s="62"/>
    </row>
    <row r="957">
      <c r="D957" s="62"/>
    </row>
    <row r="958">
      <c r="D958" s="62"/>
    </row>
    <row r="959">
      <c r="D959" s="62"/>
    </row>
    <row r="960">
      <c r="D960" s="62"/>
    </row>
    <row r="961">
      <c r="D961" s="62"/>
    </row>
    <row r="962">
      <c r="D962" s="62"/>
    </row>
    <row r="963">
      <c r="D963" s="62"/>
    </row>
    <row r="964">
      <c r="D964" s="62"/>
    </row>
    <row r="965">
      <c r="D965" s="62"/>
    </row>
    <row r="966">
      <c r="D966" s="62"/>
    </row>
    <row r="967">
      <c r="D967" s="62"/>
    </row>
    <row r="968">
      <c r="D968" s="62"/>
    </row>
    <row r="969">
      <c r="D969" s="62"/>
    </row>
    <row r="970">
      <c r="D970" s="62"/>
    </row>
    <row r="971">
      <c r="D971" s="62"/>
    </row>
    <row r="972">
      <c r="D972" s="62"/>
    </row>
    <row r="973">
      <c r="D973" s="62"/>
    </row>
    <row r="974">
      <c r="D974" s="62"/>
    </row>
    <row r="975">
      <c r="D975" s="62"/>
    </row>
    <row r="976">
      <c r="D976" s="62"/>
    </row>
    <row r="977">
      <c r="D977" s="62"/>
    </row>
    <row r="978">
      <c r="D978" s="62"/>
    </row>
    <row r="979">
      <c r="D979" s="62"/>
    </row>
    <row r="980">
      <c r="D980" s="62"/>
    </row>
    <row r="981">
      <c r="D981" s="62"/>
    </row>
    <row r="982">
      <c r="D982" s="62"/>
    </row>
    <row r="983">
      <c r="D983" s="62"/>
    </row>
    <row r="984">
      <c r="D984" s="62"/>
    </row>
    <row r="985">
      <c r="D985" s="62"/>
    </row>
    <row r="986">
      <c r="D986" s="62"/>
    </row>
    <row r="987">
      <c r="D987" s="62"/>
    </row>
    <row r="988">
      <c r="D988" s="62"/>
    </row>
    <row r="989">
      <c r="D989" s="62"/>
    </row>
    <row r="990">
      <c r="D990" s="62"/>
    </row>
    <row r="991">
      <c r="D991" s="62"/>
    </row>
    <row r="992">
      <c r="D992" s="62"/>
    </row>
    <row r="993">
      <c r="D993" s="62"/>
    </row>
    <row r="994">
      <c r="D994" s="62"/>
    </row>
    <row r="995">
      <c r="D995" s="62"/>
    </row>
    <row r="996">
      <c r="D996" s="62"/>
    </row>
    <row r="997">
      <c r="D997" s="62"/>
    </row>
    <row r="998">
      <c r="D998" s="62"/>
    </row>
    <row r="999">
      <c r="D999" s="62"/>
    </row>
    <row r="1000">
      <c r="D1000" s="6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4.63"/>
  </cols>
  <sheetData>
    <row r="1">
      <c r="A1" s="78" t="s">
        <v>28</v>
      </c>
    </row>
    <row r="3" ht="61.5" customHeight="1">
      <c r="A3" s="100" t="s">
        <v>7</v>
      </c>
      <c r="B3" s="101" t="s">
        <v>29</v>
      </c>
      <c r="C3" s="102" t="s">
        <v>30</v>
      </c>
      <c r="D3" s="103" t="s">
        <v>31</v>
      </c>
    </row>
    <row r="4">
      <c r="A4" s="11">
        <v>0.064516129032258</v>
      </c>
      <c r="B4" s="104">
        <v>0.353369391938817</v>
      </c>
      <c r="C4" s="105">
        <v>31.0</v>
      </c>
      <c r="D4" s="106">
        <v>13.0</v>
      </c>
      <c r="E4" s="2" t="s">
        <v>32</v>
      </c>
    </row>
    <row r="5">
      <c r="A5" s="51">
        <v>0.064516129032258</v>
      </c>
      <c r="B5" s="18">
        <v>0.245670100189158</v>
      </c>
      <c r="C5" s="24">
        <v>31.0</v>
      </c>
      <c r="D5" s="31">
        <v>1.0</v>
      </c>
    </row>
    <row r="6">
      <c r="A6" s="51">
        <v>0.064516129032258</v>
      </c>
      <c r="B6" s="18">
        <v>0.245670100189158</v>
      </c>
      <c r="C6" s="24">
        <v>31.0</v>
      </c>
      <c r="D6" s="31">
        <v>1.0</v>
      </c>
    </row>
    <row r="7">
      <c r="A7" s="51">
        <v>0.0967741935483871</v>
      </c>
      <c r="B7" s="18">
        <v>0.29565004483586</v>
      </c>
      <c r="C7" s="24">
        <v>31.0</v>
      </c>
      <c r="D7" s="31">
        <v>2.0</v>
      </c>
    </row>
    <row r="8">
      <c r="A8" s="107">
        <v>0.032258064516129</v>
      </c>
      <c r="B8" s="108">
        <v>0.176684695969408</v>
      </c>
      <c r="C8" s="109">
        <v>31.0</v>
      </c>
      <c r="D8" s="110">
        <v>1.0</v>
      </c>
    </row>
    <row r="9">
      <c r="A9" s="111"/>
      <c r="B9" s="20"/>
      <c r="C9" s="26"/>
      <c r="D9" s="32"/>
    </row>
    <row r="10">
      <c r="A10" s="11">
        <v>0.0833333333333333</v>
      </c>
      <c r="B10" s="104">
        <v>0.276385399196283</v>
      </c>
      <c r="C10" s="105">
        <v>24.0</v>
      </c>
      <c r="D10" s="106">
        <v>13.0</v>
      </c>
      <c r="E10" s="2" t="s">
        <v>33</v>
      </c>
    </row>
    <row r="11">
      <c r="A11" s="51">
        <v>0.0833333333333333</v>
      </c>
      <c r="B11" s="18">
        <v>0.276385399196283</v>
      </c>
      <c r="C11" s="24">
        <v>24.0</v>
      </c>
      <c r="D11" s="31">
        <v>2.0</v>
      </c>
    </row>
    <row r="12">
      <c r="A12" s="51">
        <v>0.0833333333333333</v>
      </c>
      <c r="B12" s="18">
        <v>0.276385399196283</v>
      </c>
      <c r="C12" s="24">
        <v>24.0</v>
      </c>
      <c r="D12" s="31">
        <v>1.0</v>
      </c>
    </row>
    <row r="13">
      <c r="A13" s="51">
        <v>0.166666666666666</v>
      </c>
      <c r="B13" s="18">
        <v>0.471404520791031</v>
      </c>
      <c r="C13" s="24">
        <v>24.0</v>
      </c>
      <c r="D13" s="31">
        <v>1.0</v>
      </c>
    </row>
    <row r="14">
      <c r="A14" s="107">
        <v>0.125</v>
      </c>
      <c r="B14" s="108">
        <v>0.599478940414089</v>
      </c>
      <c r="C14" s="109">
        <v>24.0</v>
      </c>
      <c r="D14" s="110">
        <v>1.0</v>
      </c>
    </row>
    <row r="15">
      <c r="A15" s="111"/>
      <c r="B15" s="20"/>
      <c r="C15" s="26"/>
      <c r="D15" s="32"/>
    </row>
    <row r="16">
      <c r="A16" s="11">
        <v>0.0869565217391304</v>
      </c>
      <c r="B16" s="104">
        <v>0.281771334713385</v>
      </c>
      <c r="C16" s="105">
        <v>23.0</v>
      </c>
      <c r="D16" s="106">
        <v>14.0</v>
      </c>
      <c r="E16" s="2" t="s">
        <v>34</v>
      </c>
    </row>
    <row r="17">
      <c r="A17" s="51">
        <v>0.0434782608695652</v>
      </c>
      <c r="B17" s="18">
        <v>0.203931119992323</v>
      </c>
      <c r="C17" s="24">
        <v>23.0</v>
      </c>
      <c r="D17" s="31">
        <v>2.0</v>
      </c>
    </row>
    <row r="18">
      <c r="A18" s="51">
        <v>0.0434782608695652</v>
      </c>
      <c r="B18" s="18">
        <v>0.203931119992323</v>
      </c>
      <c r="C18" s="24">
        <v>23.0</v>
      </c>
      <c r="D18" s="31">
        <v>1.0</v>
      </c>
    </row>
    <row r="19">
      <c r="A19" s="51">
        <v>0.0869565217391304</v>
      </c>
      <c r="B19" s="18">
        <v>0.281771334713385</v>
      </c>
      <c r="C19" s="24">
        <v>23.0</v>
      </c>
      <c r="D19" s="31">
        <v>1.0</v>
      </c>
    </row>
    <row r="20">
      <c r="A20" s="107">
        <v>0.0434782608695652</v>
      </c>
      <c r="B20" s="108">
        <v>0.203931119992323</v>
      </c>
      <c r="C20" s="109">
        <v>23.0</v>
      </c>
      <c r="D20" s="110">
        <v>1.0</v>
      </c>
    </row>
    <row r="21">
      <c r="A21" s="111"/>
      <c r="B21" s="20"/>
      <c r="C21" s="26"/>
      <c r="D21" s="32"/>
    </row>
    <row r="22">
      <c r="A22" s="11">
        <v>0.0714285714285714</v>
      </c>
      <c r="B22" s="104">
        <v>0.257539376818856</v>
      </c>
      <c r="C22" s="105">
        <v>14.0</v>
      </c>
      <c r="D22" s="106">
        <v>13.0</v>
      </c>
      <c r="E22" s="2" t="s">
        <v>35</v>
      </c>
    </row>
    <row r="23">
      <c r="A23" s="51">
        <v>0.142857142857142</v>
      </c>
      <c r="B23" s="18">
        <v>0.515078753637712</v>
      </c>
      <c r="C23" s="24">
        <v>14.0</v>
      </c>
      <c r="D23" s="31">
        <v>2.0</v>
      </c>
    </row>
    <row r="24">
      <c r="A24" s="51">
        <v>0.0714285714285714</v>
      </c>
      <c r="B24" s="18">
        <v>0.257539376818856</v>
      </c>
      <c r="C24" s="24">
        <v>14.0</v>
      </c>
      <c r="D24" s="31">
        <v>1.0</v>
      </c>
    </row>
    <row r="25">
      <c r="A25" s="51">
        <v>0.0714285714285714</v>
      </c>
      <c r="B25" s="18">
        <v>0.257539376818856</v>
      </c>
      <c r="C25" s="24">
        <v>14.0</v>
      </c>
      <c r="D25" s="31">
        <v>1.0</v>
      </c>
    </row>
    <row r="26">
      <c r="A26" s="107">
        <v>0.0714285714285714</v>
      </c>
      <c r="B26" s="108">
        <v>0.257539376818856</v>
      </c>
      <c r="C26" s="109">
        <v>14.0</v>
      </c>
      <c r="D26" s="110">
        <v>1.0</v>
      </c>
    </row>
    <row r="27">
      <c r="A27" s="111"/>
      <c r="B27" s="20"/>
      <c r="C27" s="26"/>
      <c r="D27" s="32"/>
    </row>
    <row r="28">
      <c r="A28" s="11">
        <v>0.0909090909090909</v>
      </c>
      <c r="B28" s="104">
        <v>0.287479787288034</v>
      </c>
      <c r="C28" s="105">
        <v>22.0</v>
      </c>
      <c r="D28" s="106">
        <v>13.0</v>
      </c>
      <c r="E28" s="2" t="s">
        <v>36</v>
      </c>
    </row>
    <row r="29">
      <c r="A29" s="51">
        <v>0.0</v>
      </c>
      <c r="B29" s="18">
        <v>0.0</v>
      </c>
      <c r="C29" s="24">
        <v>22.0</v>
      </c>
      <c r="D29" s="31">
        <v>2.0</v>
      </c>
    </row>
    <row r="30">
      <c r="A30" s="51">
        <v>0.0454545454545454</v>
      </c>
      <c r="B30" s="18">
        <v>0.208298895225265</v>
      </c>
      <c r="C30" s="24">
        <v>22.0</v>
      </c>
      <c r="D30" s="31">
        <v>1.0</v>
      </c>
    </row>
    <row r="31">
      <c r="A31" s="51">
        <v>0.181818181818181</v>
      </c>
      <c r="B31" s="18">
        <v>0.489560437012227</v>
      </c>
      <c r="C31" s="24">
        <v>22.0</v>
      </c>
      <c r="D31" s="31">
        <v>1.0</v>
      </c>
    </row>
    <row r="32">
      <c r="A32" s="107">
        <v>0.0454545454545454</v>
      </c>
      <c r="B32" s="108">
        <v>0.208298895225265</v>
      </c>
      <c r="C32" s="109">
        <v>22.0</v>
      </c>
      <c r="D32" s="110">
        <v>1.0</v>
      </c>
    </row>
    <row r="33">
      <c r="A33" s="111"/>
      <c r="B33" s="20"/>
      <c r="C33" s="26"/>
      <c r="D33" s="32"/>
    </row>
    <row r="34">
      <c r="A34" s="11">
        <v>0.0454545454545454</v>
      </c>
      <c r="B34" s="104">
        <v>0.208298895225265</v>
      </c>
      <c r="C34" s="105">
        <v>22.0</v>
      </c>
      <c r="D34" s="106">
        <v>13.0</v>
      </c>
      <c r="E34" s="2" t="s">
        <v>37</v>
      </c>
    </row>
    <row r="35">
      <c r="A35" s="51">
        <v>0.0454545454545454</v>
      </c>
      <c r="B35" s="18">
        <v>0.208298895225265</v>
      </c>
      <c r="C35" s="24">
        <v>22.0</v>
      </c>
      <c r="D35" s="31">
        <v>2.0</v>
      </c>
    </row>
    <row r="36">
      <c r="A36" s="51">
        <v>0.181818181818181</v>
      </c>
      <c r="B36" s="18">
        <v>0.385694607919934</v>
      </c>
      <c r="C36" s="24">
        <v>22.0</v>
      </c>
      <c r="D36" s="31">
        <v>1.0</v>
      </c>
    </row>
    <row r="37">
      <c r="A37" s="51">
        <v>0.136363636363636</v>
      </c>
      <c r="B37" s="18">
        <v>0.456812528232767</v>
      </c>
      <c r="C37" s="24">
        <v>22.0</v>
      </c>
      <c r="D37" s="31">
        <v>1.0</v>
      </c>
    </row>
    <row r="38">
      <c r="A38" s="107">
        <v>0.136363636363636</v>
      </c>
      <c r="B38" s="108">
        <v>0.343174292512306</v>
      </c>
      <c r="C38" s="109">
        <v>22.0</v>
      </c>
      <c r="D38" s="110">
        <v>2.0</v>
      </c>
    </row>
    <row r="39">
      <c r="A39" s="111"/>
      <c r="B39" s="20"/>
      <c r="C39" s="26"/>
      <c r="D39" s="32"/>
    </row>
    <row r="40">
      <c r="A40" s="11">
        <v>0.0909090909090909</v>
      </c>
      <c r="B40" s="104">
        <v>0.287479787288034</v>
      </c>
      <c r="C40" s="105">
        <v>11.0</v>
      </c>
      <c r="D40" s="106">
        <v>13.0</v>
      </c>
      <c r="E40" s="2" t="s">
        <v>38</v>
      </c>
    </row>
    <row r="41">
      <c r="A41" s="51">
        <v>0.0909090909090909</v>
      </c>
      <c r="B41" s="18">
        <v>0.287479787288034</v>
      </c>
      <c r="C41" s="24">
        <v>11.0</v>
      </c>
      <c r="D41" s="31">
        <v>2.0</v>
      </c>
    </row>
    <row r="42">
      <c r="A42" s="51">
        <v>0.0</v>
      </c>
      <c r="B42" s="18">
        <v>0.0</v>
      </c>
      <c r="C42" s="24">
        <v>11.0</v>
      </c>
      <c r="D42" s="31">
        <v>2.0</v>
      </c>
    </row>
    <row r="43">
      <c r="A43" s="51">
        <v>0.181818181818181</v>
      </c>
      <c r="B43" s="18">
        <v>0.574959574576068</v>
      </c>
      <c r="C43" s="24">
        <v>11.0</v>
      </c>
      <c r="D43" s="31">
        <v>1.0</v>
      </c>
    </row>
    <row r="44">
      <c r="A44" s="107">
        <v>0.181818181818181</v>
      </c>
      <c r="B44" s="108">
        <v>0.385694607919935</v>
      </c>
      <c r="C44" s="109">
        <v>11.0</v>
      </c>
      <c r="D44" s="110">
        <v>1.0</v>
      </c>
    </row>
    <row r="45">
      <c r="A45" s="111"/>
      <c r="B45" s="20"/>
      <c r="C45" s="26"/>
      <c r="D45" s="32"/>
    </row>
    <row r="46">
      <c r="A46" s="11">
        <v>0.3125</v>
      </c>
      <c r="B46" s="104">
        <v>0.463512405443478</v>
      </c>
      <c r="C46" s="105">
        <v>16.0</v>
      </c>
      <c r="D46" s="106">
        <v>13.0</v>
      </c>
      <c r="E46" s="2" t="s">
        <v>39</v>
      </c>
    </row>
    <row r="47">
      <c r="A47" s="51">
        <v>0.1875</v>
      </c>
      <c r="B47" s="18">
        <v>0.526634360823522</v>
      </c>
      <c r="C47" s="24">
        <v>16.0</v>
      </c>
      <c r="D47" s="31">
        <v>1.0</v>
      </c>
    </row>
    <row r="48">
      <c r="A48" s="51">
        <v>0.125</v>
      </c>
      <c r="B48" s="18">
        <v>0.484122918275927</v>
      </c>
      <c r="C48" s="24">
        <v>16.0</v>
      </c>
      <c r="D48" s="31">
        <v>1.0</v>
      </c>
    </row>
    <row r="49">
      <c r="A49" s="51">
        <v>0.0625</v>
      </c>
      <c r="B49" s="18">
        <v>0.242061459137963</v>
      </c>
      <c r="C49" s="24">
        <v>16.0</v>
      </c>
      <c r="D49" s="31">
        <v>2.0</v>
      </c>
    </row>
    <row r="50">
      <c r="A50" s="107">
        <v>0.0</v>
      </c>
      <c r="B50" s="108">
        <v>0.0</v>
      </c>
      <c r="C50" s="109">
        <v>16.0</v>
      </c>
      <c r="D50" s="110">
        <v>1.0</v>
      </c>
    </row>
    <row r="51">
      <c r="A51" s="111"/>
      <c r="B51" s="20"/>
      <c r="C51" s="26"/>
      <c r="D51" s="32"/>
    </row>
    <row r="52">
      <c r="A52" s="11">
        <v>0.04</v>
      </c>
      <c r="B52" s="104">
        <v>0.195959179422654</v>
      </c>
      <c r="C52" s="105">
        <v>25.0</v>
      </c>
      <c r="D52" s="106">
        <v>13.0</v>
      </c>
      <c r="E52" s="2" t="s">
        <v>40</v>
      </c>
    </row>
    <row r="53">
      <c r="A53" s="51">
        <v>0.12</v>
      </c>
      <c r="B53" s="18">
        <v>0.324961536185438</v>
      </c>
      <c r="C53" s="24">
        <v>25.0</v>
      </c>
      <c r="D53" s="31">
        <v>2.0</v>
      </c>
    </row>
    <row r="54">
      <c r="A54" s="51">
        <v>0.08</v>
      </c>
      <c r="B54" s="18">
        <v>0.27129319932501</v>
      </c>
      <c r="C54" s="24">
        <v>25.0</v>
      </c>
      <c r="D54" s="31">
        <v>2.0</v>
      </c>
    </row>
    <row r="55">
      <c r="A55" s="51">
        <v>0.12</v>
      </c>
      <c r="B55" s="18">
        <v>0.43081318457076</v>
      </c>
      <c r="C55" s="24">
        <v>25.0</v>
      </c>
      <c r="D55" s="31">
        <v>1.0</v>
      </c>
    </row>
    <row r="56">
      <c r="A56" s="107">
        <v>0.04</v>
      </c>
      <c r="B56" s="108">
        <v>0.195959179422654</v>
      </c>
      <c r="C56" s="109">
        <v>25.0</v>
      </c>
      <c r="D56" s="110">
        <v>1.0</v>
      </c>
    </row>
    <row r="57">
      <c r="A57" s="111"/>
      <c r="B57" s="20"/>
      <c r="C57" s="26"/>
      <c r="D57" s="32"/>
    </row>
    <row r="58">
      <c r="A58" s="11">
        <v>0.0</v>
      </c>
      <c r="B58" s="104">
        <v>0.0</v>
      </c>
      <c r="C58" s="105">
        <v>24.0</v>
      </c>
      <c r="D58" s="106">
        <v>13.0</v>
      </c>
      <c r="E58" s="2" t="s">
        <v>41</v>
      </c>
    </row>
    <row r="59">
      <c r="A59" s="51">
        <v>0.125</v>
      </c>
      <c r="B59" s="18">
        <v>0.43898557303553</v>
      </c>
      <c r="C59" s="24">
        <v>24.0</v>
      </c>
      <c r="D59" s="31">
        <v>1.0</v>
      </c>
    </row>
    <row r="60">
      <c r="A60" s="51">
        <v>0.0416666666666666</v>
      </c>
      <c r="B60" s="18">
        <v>0.199826313471363</v>
      </c>
      <c r="C60" s="24">
        <v>24.0</v>
      </c>
      <c r="D60" s="31">
        <v>1.0</v>
      </c>
    </row>
    <row r="61">
      <c r="A61" s="51">
        <v>0.0833333333333333</v>
      </c>
      <c r="B61" s="18">
        <v>0.276385399196283</v>
      </c>
      <c r="C61" s="24">
        <v>24.0</v>
      </c>
      <c r="D61" s="31">
        <v>2.0</v>
      </c>
    </row>
    <row r="62">
      <c r="A62" s="107">
        <v>0.166666666666666</v>
      </c>
      <c r="B62" s="108">
        <v>0.372677996249964</v>
      </c>
      <c r="C62" s="109">
        <v>24.0</v>
      </c>
      <c r="D62" s="110">
        <v>1.0</v>
      </c>
    </row>
  </sheetData>
  <mergeCells count="1">
    <mergeCell ref="A1:D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7.75"/>
  </cols>
  <sheetData>
    <row r="1">
      <c r="A1" s="78" t="s">
        <v>42</v>
      </c>
    </row>
    <row r="3">
      <c r="A3" s="100" t="s">
        <v>43</v>
      </c>
      <c r="B3" s="101" t="s">
        <v>44</v>
      </c>
      <c r="C3" s="102" t="s">
        <v>30</v>
      </c>
      <c r="D3" s="103" t="s">
        <v>45</v>
      </c>
    </row>
    <row r="4">
      <c r="A4" s="11">
        <v>0.0714285714285714</v>
      </c>
      <c r="B4" s="104">
        <v>0.257539376818856</v>
      </c>
      <c r="C4" s="105">
        <v>28.0</v>
      </c>
      <c r="D4" s="106">
        <v>13.0</v>
      </c>
      <c r="E4" s="2" t="s">
        <v>46</v>
      </c>
    </row>
    <row r="5">
      <c r="A5" s="51">
        <v>0.0714285714285714</v>
      </c>
      <c r="B5" s="18">
        <v>0.257539376818856</v>
      </c>
      <c r="C5" s="24">
        <v>28.0</v>
      </c>
      <c r="D5" s="31">
        <v>2.0</v>
      </c>
    </row>
    <row r="6">
      <c r="A6" s="51">
        <v>0.0714285714285714</v>
      </c>
      <c r="B6" s="18">
        <v>0.257539376818856</v>
      </c>
      <c r="C6" s="24">
        <v>28.0</v>
      </c>
      <c r="D6" s="31">
        <v>1.0</v>
      </c>
    </row>
    <row r="7">
      <c r="A7" s="51">
        <v>0.107142857142857</v>
      </c>
      <c r="B7" s="18">
        <v>0.309294787065871</v>
      </c>
      <c r="C7" s="24">
        <v>28.0</v>
      </c>
      <c r="D7" s="31">
        <v>1.0</v>
      </c>
    </row>
    <row r="8">
      <c r="A8" s="51">
        <v>0.214285714285714</v>
      </c>
      <c r="B8" s="18">
        <v>0.410325903324145</v>
      </c>
      <c r="C8" s="24">
        <v>28.0</v>
      </c>
      <c r="D8" s="31">
        <v>2.0</v>
      </c>
    </row>
    <row r="9">
      <c r="A9" s="51">
        <v>0.214285714285714</v>
      </c>
      <c r="B9" s="18">
        <v>0.410325903324145</v>
      </c>
      <c r="C9" s="24">
        <v>28.0</v>
      </c>
      <c r="D9" s="31">
        <v>1.0</v>
      </c>
    </row>
    <row r="10">
      <c r="A10" s="51">
        <v>0.0</v>
      </c>
      <c r="B10" s="18">
        <v>0.0</v>
      </c>
      <c r="C10" s="24">
        <v>28.0</v>
      </c>
      <c r="D10" s="31">
        <v>1.0</v>
      </c>
    </row>
    <row r="11">
      <c r="A11" s="51">
        <v>0.0714285714285714</v>
      </c>
      <c r="B11" s="18">
        <v>0.257539376818856</v>
      </c>
      <c r="C11" s="24">
        <v>28.0</v>
      </c>
      <c r="D11" s="31">
        <v>1.0</v>
      </c>
    </row>
    <row r="12">
      <c r="A12" s="51">
        <v>0.0714285714285714</v>
      </c>
      <c r="B12" s="18">
        <v>0.257539376818856</v>
      </c>
      <c r="C12" s="24">
        <v>28.0</v>
      </c>
      <c r="D12" s="31">
        <v>1.0</v>
      </c>
    </row>
    <row r="13">
      <c r="A13" s="107">
        <v>0.0357142857142857</v>
      </c>
      <c r="B13" s="108">
        <v>0.185576872239522</v>
      </c>
      <c r="C13" s="109">
        <v>28.0</v>
      </c>
      <c r="D13" s="110">
        <v>1.0</v>
      </c>
    </row>
    <row r="14">
      <c r="A14" s="11">
        <v>0.0263157894736842</v>
      </c>
      <c r="B14" s="104">
        <v>0.160072698165742</v>
      </c>
      <c r="C14" s="105">
        <v>38.0</v>
      </c>
      <c r="D14" s="106">
        <v>13.0</v>
      </c>
      <c r="E14" s="2" t="s">
        <v>47</v>
      </c>
    </row>
    <row r="15">
      <c r="A15" s="51">
        <v>0.0526315789473684</v>
      </c>
      <c r="B15" s="18">
        <v>0.223296878269436</v>
      </c>
      <c r="C15" s="24">
        <v>38.0</v>
      </c>
      <c r="D15" s="31">
        <v>2.0</v>
      </c>
    </row>
    <row r="16">
      <c r="A16" s="51">
        <v>0.0263157894736842</v>
      </c>
      <c r="B16" s="18">
        <v>0.160072698165742</v>
      </c>
      <c r="C16" s="24">
        <v>38.0</v>
      </c>
      <c r="D16" s="31">
        <v>2.0</v>
      </c>
    </row>
    <row r="17">
      <c r="A17" s="51">
        <v>0.0263157894736842</v>
      </c>
      <c r="B17" s="18">
        <v>0.160072698165742</v>
      </c>
      <c r="C17" s="24">
        <v>38.0</v>
      </c>
      <c r="D17" s="31">
        <v>1.0</v>
      </c>
    </row>
    <row r="18">
      <c r="A18" s="51">
        <v>0.0789473684210526</v>
      </c>
      <c r="B18" s="18">
        <v>0.2696565991042</v>
      </c>
      <c r="C18" s="24">
        <v>38.0</v>
      </c>
      <c r="D18" s="31">
        <v>1.0</v>
      </c>
    </row>
    <row r="19">
      <c r="A19" s="51">
        <v>0.105263157894736</v>
      </c>
      <c r="B19" s="18">
        <v>0.306892204991857</v>
      </c>
      <c r="C19" s="24">
        <v>38.0</v>
      </c>
      <c r="D19" s="31">
        <v>2.0</v>
      </c>
    </row>
    <row r="20">
      <c r="A20" s="51">
        <v>0.0789473684210526</v>
      </c>
      <c r="B20" s="18">
        <v>0.2696565991042</v>
      </c>
      <c r="C20" s="24">
        <v>38.0</v>
      </c>
      <c r="D20" s="31">
        <v>1.0</v>
      </c>
    </row>
    <row r="21">
      <c r="A21" s="51">
        <v>0.0263157894736842</v>
      </c>
      <c r="B21" s="18">
        <v>0.160072698165742</v>
      </c>
      <c r="C21" s="24">
        <v>38.0</v>
      </c>
      <c r="D21" s="31">
        <v>1.0</v>
      </c>
    </row>
    <row r="22">
      <c r="A22" s="51">
        <v>0.0</v>
      </c>
      <c r="B22" s="18">
        <v>0.0</v>
      </c>
      <c r="C22" s="24">
        <v>38.0</v>
      </c>
      <c r="D22" s="31">
        <v>1.0</v>
      </c>
    </row>
    <row r="23">
      <c r="A23" s="107">
        <v>0.0526315789473684</v>
      </c>
      <c r="B23" s="108">
        <v>0.223296878269436</v>
      </c>
      <c r="C23" s="109">
        <v>38.0</v>
      </c>
      <c r="D23" s="110">
        <v>1.0</v>
      </c>
    </row>
    <row r="24">
      <c r="A24" s="11">
        <v>0.0714285714285714</v>
      </c>
      <c r="B24" s="104">
        <v>0.257539376818856</v>
      </c>
      <c r="C24" s="105">
        <v>28.0</v>
      </c>
      <c r="D24" s="106">
        <v>14.0</v>
      </c>
      <c r="E24" s="2" t="s">
        <v>48</v>
      </c>
    </row>
    <row r="25">
      <c r="A25" s="51">
        <v>0.107142857142857</v>
      </c>
      <c r="B25" s="18">
        <v>0.408768683652128</v>
      </c>
      <c r="C25" s="24">
        <v>28.0</v>
      </c>
      <c r="D25" s="31">
        <v>2.0</v>
      </c>
    </row>
    <row r="26">
      <c r="A26" s="51">
        <v>0.0357142857142857</v>
      </c>
      <c r="B26" s="18">
        <v>0.185576872239522</v>
      </c>
      <c r="C26" s="24">
        <v>28.0</v>
      </c>
      <c r="D26" s="31">
        <v>1.0</v>
      </c>
    </row>
    <row r="27">
      <c r="A27" s="51">
        <v>0.0</v>
      </c>
      <c r="B27" s="18">
        <v>0.0</v>
      </c>
      <c r="C27" s="24">
        <v>28.0</v>
      </c>
      <c r="D27" s="31">
        <v>2.0</v>
      </c>
    </row>
    <row r="28">
      <c r="A28" s="51">
        <v>0.0357142857142857</v>
      </c>
      <c r="B28" s="18">
        <v>0.185576872239522</v>
      </c>
      <c r="C28" s="24">
        <v>28.0</v>
      </c>
      <c r="D28" s="31">
        <v>1.0</v>
      </c>
    </row>
    <row r="29">
      <c r="A29" s="51">
        <v>0.107142857142857</v>
      </c>
      <c r="B29" s="18">
        <v>0.309294787065871</v>
      </c>
      <c r="C29" s="24">
        <v>28.0</v>
      </c>
      <c r="D29" s="31">
        <v>1.0</v>
      </c>
    </row>
    <row r="30">
      <c r="A30" s="51">
        <v>0.0714285714285714</v>
      </c>
      <c r="B30" s="18">
        <v>0.257539376818856</v>
      </c>
      <c r="C30" s="24">
        <v>28.0</v>
      </c>
      <c r="D30" s="31">
        <v>1.0</v>
      </c>
    </row>
    <row r="31">
      <c r="A31" s="51">
        <v>0.0</v>
      </c>
      <c r="B31" s="18">
        <v>0.0</v>
      </c>
      <c r="C31" s="24">
        <v>28.0</v>
      </c>
      <c r="D31" s="31">
        <v>1.0</v>
      </c>
    </row>
    <row r="32">
      <c r="A32" s="51">
        <v>0.0714285714285714</v>
      </c>
      <c r="B32" s="18">
        <v>0.257539376818856</v>
      </c>
      <c r="C32" s="24">
        <v>28.0</v>
      </c>
      <c r="D32" s="31">
        <v>2.0</v>
      </c>
    </row>
    <row r="33">
      <c r="A33" s="107">
        <v>0.107142857142857</v>
      </c>
      <c r="B33" s="108">
        <v>0.309294787065871</v>
      </c>
      <c r="C33" s="109">
        <v>28.0</v>
      </c>
      <c r="D33" s="110">
        <v>2.0</v>
      </c>
    </row>
    <row r="34">
      <c r="A34" s="11">
        <v>0.0</v>
      </c>
      <c r="B34" s="104">
        <v>0.0</v>
      </c>
      <c r="C34" s="105">
        <v>40.0</v>
      </c>
      <c r="D34" s="106">
        <v>13.0</v>
      </c>
      <c r="E34" s="2" t="s">
        <v>49</v>
      </c>
    </row>
    <row r="35">
      <c r="A35" s="51">
        <v>0.05</v>
      </c>
      <c r="B35" s="18">
        <v>0.217944947177033</v>
      </c>
      <c r="C35" s="24">
        <v>40.0</v>
      </c>
      <c r="D35" s="31">
        <v>2.0</v>
      </c>
    </row>
    <row r="36">
      <c r="A36" s="51">
        <v>0.0</v>
      </c>
      <c r="B36" s="18">
        <v>0.0</v>
      </c>
      <c r="C36" s="24">
        <v>40.0</v>
      </c>
      <c r="D36" s="31">
        <v>1.0</v>
      </c>
    </row>
    <row r="37">
      <c r="A37" s="51">
        <v>0.075</v>
      </c>
      <c r="B37" s="18">
        <v>0.263391343821318</v>
      </c>
      <c r="C37" s="24">
        <v>40.0</v>
      </c>
      <c r="D37" s="31">
        <v>1.0</v>
      </c>
    </row>
    <row r="38">
      <c r="A38" s="51">
        <v>0.075</v>
      </c>
      <c r="B38" s="18">
        <v>0.263391343821318</v>
      </c>
      <c r="C38" s="24">
        <v>40.0</v>
      </c>
      <c r="D38" s="31">
        <v>2.0</v>
      </c>
    </row>
    <row r="39">
      <c r="A39" s="51">
        <v>0.05</v>
      </c>
      <c r="B39" s="18">
        <v>0.217944947177033</v>
      </c>
      <c r="C39" s="24">
        <v>40.0</v>
      </c>
      <c r="D39" s="31">
        <v>1.0</v>
      </c>
    </row>
    <row r="40">
      <c r="A40" s="51">
        <v>0.05</v>
      </c>
      <c r="B40" s="18">
        <v>0.312249899919919</v>
      </c>
      <c r="C40" s="24">
        <v>40.0</v>
      </c>
      <c r="D40" s="31">
        <v>1.0</v>
      </c>
    </row>
    <row r="41">
      <c r="A41" s="51">
        <v>0.025</v>
      </c>
      <c r="B41" s="18">
        <v>0.156124949959959</v>
      </c>
      <c r="C41" s="24">
        <v>40.0</v>
      </c>
      <c r="D41" s="31">
        <v>1.0</v>
      </c>
    </row>
    <row r="42">
      <c r="A42" s="51">
        <v>0.025</v>
      </c>
      <c r="B42" s="18">
        <v>0.156124949959959</v>
      </c>
      <c r="C42" s="24">
        <v>40.0</v>
      </c>
      <c r="D42" s="31">
        <v>1.0</v>
      </c>
    </row>
    <row r="43">
      <c r="A43" s="107">
        <v>0.025</v>
      </c>
      <c r="B43" s="108">
        <v>0.156124949959959</v>
      </c>
      <c r="C43" s="109">
        <v>40.0</v>
      </c>
      <c r="D43" s="110">
        <v>2.0</v>
      </c>
    </row>
    <row r="44">
      <c r="A44" s="11">
        <v>0.0476190476190476</v>
      </c>
      <c r="B44" s="104">
        <v>0.212958854999979</v>
      </c>
      <c r="C44" s="105">
        <v>42.0</v>
      </c>
      <c r="D44" s="106">
        <v>14.0</v>
      </c>
      <c r="E44" s="2" t="s">
        <v>50</v>
      </c>
    </row>
    <row r="45">
      <c r="A45" s="51">
        <v>0.142857142857142</v>
      </c>
      <c r="B45" s="18">
        <v>0.412393049421161</v>
      </c>
      <c r="C45" s="24">
        <v>42.0</v>
      </c>
      <c r="D45" s="31">
        <v>2.0</v>
      </c>
    </row>
    <row r="46">
      <c r="A46" s="51">
        <v>0.0</v>
      </c>
      <c r="B46" s="18">
        <v>0.0</v>
      </c>
      <c r="C46" s="24">
        <v>42.0</v>
      </c>
      <c r="D46" s="31">
        <v>2.0</v>
      </c>
    </row>
    <row r="47">
      <c r="A47" s="51">
        <v>0.0714285714285714</v>
      </c>
      <c r="B47" s="18">
        <v>0.257539376818856</v>
      </c>
      <c r="C47" s="24">
        <v>42.0</v>
      </c>
      <c r="D47" s="31">
        <v>2.0</v>
      </c>
    </row>
    <row r="48">
      <c r="A48" s="51">
        <v>0.0238095238095238</v>
      </c>
      <c r="B48" s="18">
        <v>0.152455338986496</v>
      </c>
      <c r="C48" s="24">
        <v>42.0</v>
      </c>
      <c r="D48" s="31">
        <v>2.0</v>
      </c>
    </row>
    <row r="49">
      <c r="A49" s="51">
        <v>0.0714285714285714</v>
      </c>
      <c r="B49" s="18">
        <v>0.257539376818856</v>
      </c>
      <c r="C49" s="24">
        <v>42.0</v>
      </c>
      <c r="D49" s="31">
        <v>2.0</v>
      </c>
    </row>
    <row r="50">
      <c r="A50" s="51">
        <v>0.0476190476190476</v>
      </c>
      <c r="B50" s="18">
        <v>0.212958854999979</v>
      </c>
      <c r="C50" s="24">
        <v>42.0</v>
      </c>
      <c r="D50" s="31">
        <v>2.0</v>
      </c>
    </row>
    <row r="51">
      <c r="A51" s="51">
        <v>0.0238095238095238</v>
      </c>
      <c r="B51" s="18">
        <v>0.152455338986496</v>
      </c>
      <c r="C51" s="24">
        <v>42.0</v>
      </c>
      <c r="D51" s="31">
        <v>2.0</v>
      </c>
    </row>
    <row r="52">
      <c r="A52" s="51">
        <v>0.119047619047619</v>
      </c>
      <c r="B52" s="18">
        <v>0.323844535922272</v>
      </c>
      <c r="C52" s="24">
        <v>42.0</v>
      </c>
      <c r="D52" s="31">
        <v>2.0</v>
      </c>
    </row>
    <row r="53">
      <c r="A53" s="107">
        <v>0.0238095238095238</v>
      </c>
      <c r="B53" s="108">
        <v>0.152455338986496</v>
      </c>
      <c r="C53" s="109">
        <v>42.0</v>
      </c>
      <c r="D53" s="110">
        <v>2.0</v>
      </c>
    </row>
    <row r="54">
      <c r="A54" s="11">
        <v>0.0</v>
      </c>
      <c r="B54" s="104">
        <v>0.0</v>
      </c>
      <c r="C54" s="105">
        <v>41.0</v>
      </c>
      <c r="D54" s="106">
        <v>13.0</v>
      </c>
      <c r="E54" s="2" t="s">
        <v>51</v>
      </c>
    </row>
    <row r="55">
      <c r="A55" s="51">
        <v>0.048780487804878</v>
      </c>
      <c r="B55" s="18">
        <v>0.215408801617752</v>
      </c>
      <c r="C55" s="24">
        <v>41.0</v>
      </c>
      <c r="D55" s="31">
        <v>2.0</v>
      </c>
    </row>
    <row r="56">
      <c r="A56" s="51">
        <v>0.0</v>
      </c>
      <c r="B56" s="18">
        <v>0.0</v>
      </c>
      <c r="C56" s="24">
        <v>41.0</v>
      </c>
      <c r="D56" s="31">
        <v>1.0</v>
      </c>
    </row>
    <row r="57">
      <c r="A57" s="51">
        <v>0.048780487804878</v>
      </c>
      <c r="B57" s="18">
        <v>0.215408801617752</v>
      </c>
      <c r="C57" s="24">
        <v>41.0</v>
      </c>
      <c r="D57" s="31">
        <v>1.0</v>
      </c>
    </row>
    <row r="58">
      <c r="A58" s="51">
        <v>0.048780487804878</v>
      </c>
      <c r="B58" s="18">
        <v>0.215408801617752</v>
      </c>
      <c r="C58" s="24">
        <v>41.0</v>
      </c>
      <c r="D58" s="31">
        <v>1.0</v>
      </c>
    </row>
    <row r="59">
      <c r="A59" s="51">
        <v>0.170731707317073</v>
      </c>
      <c r="B59" s="18">
        <v>0.376274356598573</v>
      </c>
      <c r="C59" s="24">
        <v>41.0</v>
      </c>
      <c r="D59" s="31">
        <v>2.0</v>
      </c>
    </row>
    <row r="60">
      <c r="A60" s="51">
        <v>0.024390243902439</v>
      </c>
      <c r="B60" s="18">
        <v>0.154257446837481</v>
      </c>
      <c r="C60" s="24">
        <v>41.0</v>
      </c>
      <c r="D60" s="31">
        <v>1.0</v>
      </c>
    </row>
    <row r="61">
      <c r="A61" s="51">
        <v>0.048780487804878</v>
      </c>
      <c r="B61" s="18">
        <v>0.215408801617752</v>
      </c>
      <c r="C61" s="24">
        <v>41.0</v>
      </c>
      <c r="D61" s="31">
        <v>1.0</v>
      </c>
    </row>
    <row r="62">
      <c r="A62" s="51">
        <v>0.024390243902439</v>
      </c>
      <c r="B62" s="18">
        <v>0.154257446837481</v>
      </c>
      <c r="C62" s="24">
        <v>41.0</v>
      </c>
      <c r="D62" s="31">
        <v>2.0</v>
      </c>
    </row>
    <row r="63">
      <c r="A63" s="107">
        <v>0.048780487804878</v>
      </c>
      <c r="B63" s="108">
        <v>0.215408801617752</v>
      </c>
      <c r="C63" s="109">
        <v>41.0</v>
      </c>
      <c r="D63" s="110">
        <v>1.0</v>
      </c>
    </row>
    <row r="64">
      <c r="A64" s="11">
        <v>0.111111111111111</v>
      </c>
      <c r="B64" s="104">
        <v>0.314269680527354</v>
      </c>
      <c r="C64" s="105">
        <v>54.0</v>
      </c>
      <c r="D64" s="106">
        <v>14.0</v>
      </c>
      <c r="E64" s="2" t="s">
        <v>52</v>
      </c>
    </row>
    <row r="65">
      <c r="A65" s="51">
        <v>0.0555555555555555</v>
      </c>
      <c r="B65" s="18">
        <v>0.229061423645425</v>
      </c>
      <c r="C65" s="24">
        <v>54.0</v>
      </c>
      <c r="D65" s="31">
        <v>1.0</v>
      </c>
    </row>
    <row r="66">
      <c r="A66" s="51">
        <v>0.037037037037037</v>
      </c>
      <c r="B66" s="18">
        <v>0.18885257457751</v>
      </c>
      <c r="C66" s="24">
        <v>54.0</v>
      </c>
      <c r="D66" s="31">
        <v>1.0</v>
      </c>
    </row>
    <row r="67">
      <c r="A67" s="51">
        <v>0.0555555555555555</v>
      </c>
      <c r="B67" s="18">
        <v>0.229061423645425</v>
      </c>
      <c r="C67" s="24">
        <v>54.0</v>
      </c>
      <c r="D67" s="31">
        <v>1.0</v>
      </c>
    </row>
    <row r="68">
      <c r="A68" s="51">
        <v>0.037037037037037</v>
      </c>
      <c r="B68" s="18">
        <v>0.18885257457751</v>
      </c>
      <c r="C68" s="24">
        <v>54.0</v>
      </c>
      <c r="D68" s="31">
        <v>1.0</v>
      </c>
    </row>
    <row r="69">
      <c r="A69" s="51">
        <v>0.0925925925925925</v>
      </c>
      <c r="B69" s="18">
        <v>0.289860663749972</v>
      </c>
      <c r="C69" s="24">
        <v>54.0</v>
      </c>
      <c r="D69" s="31">
        <v>1.0</v>
      </c>
    </row>
    <row r="70">
      <c r="A70" s="51">
        <v>0.0</v>
      </c>
      <c r="B70" s="18">
        <v>0.0</v>
      </c>
      <c r="C70" s="24">
        <v>54.0</v>
      </c>
      <c r="D70" s="31">
        <v>2.0</v>
      </c>
    </row>
    <row r="71">
      <c r="A71" s="51">
        <v>0.148148148148148</v>
      </c>
      <c r="B71" s="18">
        <v>0.355246779504646</v>
      </c>
      <c r="C71" s="24">
        <v>54.0</v>
      </c>
      <c r="D71" s="31">
        <v>1.0</v>
      </c>
    </row>
    <row r="72">
      <c r="A72" s="51">
        <v>0.037037037037037</v>
      </c>
      <c r="B72" s="18">
        <v>0.18885257457751</v>
      </c>
      <c r="C72" s="24">
        <v>54.0</v>
      </c>
      <c r="D72" s="31">
        <v>1.0</v>
      </c>
    </row>
    <row r="73">
      <c r="A73" s="107">
        <v>0.111111111111111</v>
      </c>
      <c r="B73" s="108">
        <v>0.314269680527354</v>
      </c>
      <c r="C73" s="109">
        <v>54.0</v>
      </c>
      <c r="D73" s="110">
        <v>1.0</v>
      </c>
    </row>
    <row r="74">
      <c r="A74" s="11">
        <v>0.0555555555555555</v>
      </c>
      <c r="B74" s="104">
        <v>0.229061423645425</v>
      </c>
      <c r="C74" s="105">
        <v>54.0</v>
      </c>
      <c r="D74" s="106">
        <v>14.0</v>
      </c>
      <c r="E74" s="2" t="s">
        <v>53</v>
      </c>
    </row>
    <row r="75">
      <c r="A75" s="51">
        <v>0.037037037037037</v>
      </c>
      <c r="B75" s="18">
        <v>0.18885257457751</v>
      </c>
      <c r="C75" s="24">
        <v>54.0</v>
      </c>
      <c r="D75" s="31">
        <v>2.0</v>
      </c>
    </row>
    <row r="76">
      <c r="A76" s="51">
        <v>0.037037037037037</v>
      </c>
      <c r="B76" s="18">
        <v>0.18885257457751</v>
      </c>
      <c r="C76" s="24">
        <v>54.0</v>
      </c>
      <c r="D76" s="31">
        <v>1.0</v>
      </c>
    </row>
    <row r="77">
      <c r="A77" s="51">
        <v>0.0185185185185185</v>
      </c>
      <c r="B77" s="18">
        <v>0.134816849801491</v>
      </c>
      <c r="C77" s="24">
        <v>54.0</v>
      </c>
      <c r="D77" s="31">
        <v>1.0</v>
      </c>
    </row>
    <row r="78">
      <c r="A78" s="51">
        <v>0.037037037037037</v>
      </c>
      <c r="B78" s="18">
        <v>0.18885257457751</v>
      </c>
      <c r="C78" s="24">
        <v>54.0</v>
      </c>
      <c r="D78" s="31">
        <v>2.0</v>
      </c>
    </row>
    <row r="79">
      <c r="A79" s="51">
        <v>0.0185185185185185</v>
      </c>
      <c r="B79" s="18">
        <v>0.134816849801491</v>
      </c>
      <c r="C79" s="24">
        <v>54.0</v>
      </c>
      <c r="D79" s="31">
        <v>2.0</v>
      </c>
    </row>
    <row r="80">
      <c r="A80" s="51">
        <v>0.037037037037037</v>
      </c>
      <c r="B80" s="18">
        <v>0.18885257457751</v>
      </c>
      <c r="C80" s="24">
        <v>54.0</v>
      </c>
      <c r="D80" s="31">
        <v>2.0</v>
      </c>
    </row>
    <row r="81">
      <c r="A81" s="51">
        <v>0.0555555555555555</v>
      </c>
      <c r="B81" s="18">
        <v>0.229061423645425</v>
      </c>
      <c r="C81" s="24">
        <v>54.0</v>
      </c>
      <c r="D81" s="31">
        <v>1.0</v>
      </c>
    </row>
    <row r="82">
      <c r="A82" s="51">
        <v>0.0555555555555555</v>
      </c>
      <c r="B82" s="18">
        <v>0.229061423645425</v>
      </c>
      <c r="C82" s="24">
        <v>54.0</v>
      </c>
      <c r="D82" s="31">
        <v>1.0</v>
      </c>
    </row>
    <row r="83">
      <c r="A83" s="107">
        <v>0.037037037037037</v>
      </c>
      <c r="B83" s="108">
        <v>0.18885257457751</v>
      </c>
      <c r="C83" s="109">
        <v>54.0</v>
      </c>
      <c r="D83" s="110">
        <v>1.0</v>
      </c>
    </row>
    <row r="84">
      <c r="A84" s="11">
        <v>0.0666666666666666</v>
      </c>
      <c r="B84" s="104">
        <v>0.249443825784929</v>
      </c>
      <c r="C84" s="105">
        <v>45.0</v>
      </c>
      <c r="D84" s="106">
        <v>13.0</v>
      </c>
      <c r="E84" s="2" t="s">
        <v>54</v>
      </c>
    </row>
    <row r="85">
      <c r="A85" s="51">
        <v>0.111111111111111</v>
      </c>
      <c r="B85" s="18">
        <v>0.314269680527354</v>
      </c>
      <c r="C85" s="24">
        <v>45.0</v>
      </c>
      <c r="D85" s="31">
        <v>2.0</v>
      </c>
    </row>
    <row r="86">
      <c r="A86" s="51">
        <v>0.0222222222222222</v>
      </c>
      <c r="B86" s="18">
        <v>0.147405546238017</v>
      </c>
      <c r="C86" s="24">
        <v>45.0</v>
      </c>
      <c r="D86" s="31">
        <v>2.0</v>
      </c>
    </row>
    <row r="87">
      <c r="A87" s="51">
        <v>0.0666666666666666</v>
      </c>
      <c r="B87" s="18">
        <v>0.249443825784929</v>
      </c>
      <c r="C87" s="24">
        <v>45.0</v>
      </c>
      <c r="D87" s="31">
        <v>1.0</v>
      </c>
    </row>
    <row r="88">
      <c r="A88" s="51">
        <v>0.0888888888888888</v>
      </c>
      <c r="B88" s="18">
        <v>0.284583299441459</v>
      </c>
      <c r="C88" s="24">
        <v>45.0</v>
      </c>
      <c r="D88" s="31">
        <v>1.0</v>
      </c>
    </row>
    <row r="89">
      <c r="A89" s="51">
        <v>0.0222222222222222</v>
      </c>
      <c r="B89" s="18">
        <v>0.147405546238017</v>
      </c>
      <c r="C89" s="24">
        <v>45.0</v>
      </c>
      <c r="D89" s="31">
        <v>1.0</v>
      </c>
    </row>
    <row r="90">
      <c r="A90" s="51">
        <v>0.0222222222222222</v>
      </c>
      <c r="B90" s="18">
        <v>0.147405546238017</v>
      </c>
      <c r="C90" s="24">
        <v>45.0</v>
      </c>
      <c r="D90" s="31">
        <v>1.0</v>
      </c>
    </row>
    <row r="91">
      <c r="A91" s="51">
        <v>0.0444444444444444</v>
      </c>
      <c r="B91" s="18">
        <v>0.206080411011015</v>
      </c>
      <c r="C91" s="24">
        <v>45.0</v>
      </c>
      <c r="D91" s="31">
        <v>1.0</v>
      </c>
    </row>
    <row r="92">
      <c r="A92" s="51">
        <v>0.0</v>
      </c>
      <c r="B92" s="18">
        <v>0.0</v>
      </c>
      <c r="C92" s="24">
        <v>45.0</v>
      </c>
      <c r="D92" s="31">
        <v>2.0</v>
      </c>
    </row>
    <row r="93">
      <c r="A93" s="107">
        <v>0.0666666666666666</v>
      </c>
      <c r="B93" s="108">
        <v>0.249443825784929</v>
      </c>
      <c r="C93" s="109">
        <v>45.0</v>
      </c>
      <c r="D93" s="110">
        <v>2.0</v>
      </c>
    </row>
    <row r="94">
      <c r="A94" s="11">
        <v>0.0681818181818181</v>
      </c>
      <c r="B94" s="104">
        <v>0.252057647872941</v>
      </c>
      <c r="C94" s="105">
        <v>44.0</v>
      </c>
      <c r="D94" s="106">
        <v>13.0</v>
      </c>
      <c r="E94" s="2" t="s">
        <v>55</v>
      </c>
    </row>
    <row r="95">
      <c r="A95" s="51">
        <v>0.0681818181818181</v>
      </c>
      <c r="B95" s="18">
        <v>0.252057647872941</v>
      </c>
      <c r="C95" s="24">
        <v>44.0</v>
      </c>
      <c r="D95" s="31">
        <v>2.0</v>
      </c>
    </row>
    <row r="96">
      <c r="A96" s="51">
        <v>0.0227272727272727</v>
      </c>
      <c r="B96" s="18">
        <v>0.149032693734136</v>
      </c>
      <c r="C96" s="24">
        <v>44.0</v>
      </c>
      <c r="D96" s="31">
        <v>1.0</v>
      </c>
    </row>
    <row r="97">
      <c r="A97" s="51">
        <v>0.0454545454545454</v>
      </c>
      <c r="B97" s="18">
        <v>0.208298895225265</v>
      </c>
      <c r="C97" s="24">
        <v>44.0</v>
      </c>
      <c r="D97" s="31">
        <v>1.0</v>
      </c>
    </row>
    <row r="98">
      <c r="A98" s="51">
        <v>0.0681818181818181</v>
      </c>
      <c r="B98" s="18">
        <v>0.252057647872941</v>
      </c>
      <c r="C98" s="24">
        <v>44.0</v>
      </c>
      <c r="D98" s="31">
        <v>2.0</v>
      </c>
    </row>
    <row r="99">
      <c r="A99" s="51">
        <v>0.0681818181818181</v>
      </c>
      <c r="B99" s="18">
        <v>0.252057647872941</v>
      </c>
      <c r="C99" s="24">
        <v>44.0</v>
      </c>
      <c r="D99" s="31">
        <v>1.0</v>
      </c>
    </row>
    <row r="100">
      <c r="A100" s="51">
        <v>0.0681818181818181</v>
      </c>
      <c r="B100" s="18">
        <v>0.252057647872941</v>
      </c>
      <c r="C100" s="24">
        <v>44.0</v>
      </c>
      <c r="D100" s="31">
        <v>1.0</v>
      </c>
    </row>
    <row r="101">
      <c r="A101" s="51">
        <v>0.0227272727272727</v>
      </c>
      <c r="B101" s="18">
        <v>0.149032693734136</v>
      </c>
      <c r="C101" s="24">
        <v>44.0</v>
      </c>
      <c r="D101" s="31">
        <v>1.0</v>
      </c>
    </row>
    <row r="102">
      <c r="A102" s="51">
        <v>0.0909090909090909</v>
      </c>
      <c r="B102" s="18">
        <v>0.287479787288034</v>
      </c>
      <c r="C102" s="24">
        <v>44.0</v>
      </c>
      <c r="D102" s="31">
        <v>1.0</v>
      </c>
    </row>
    <row r="103">
      <c r="A103" s="107">
        <v>0.0227272727272727</v>
      </c>
      <c r="B103" s="108">
        <v>0.149032693734136</v>
      </c>
      <c r="C103" s="109">
        <v>44.0</v>
      </c>
      <c r="D103" s="110">
        <v>1.0</v>
      </c>
    </row>
    <row r="105">
      <c r="A105" s="88">
        <f t="shared" ref="A105:D105" si="1">AVERAGE(A1:A103)</f>
        <v>0.05549881432</v>
      </c>
      <c r="B105" s="88">
        <f t="shared" si="1"/>
        <v>0.2074522582</v>
      </c>
      <c r="C105" s="88">
        <f t="shared" si="1"/>
        <v>41.4</v>
      </c>
      <c r="D105" s="88">
        <f t="shared" si="1"/>
        <v>2.59</v>
      </c>
      <c r="E105" s="112" t="s">
        <v>4</v>
      </c>
    </row>
    <row r="106">
      <c r="A106" s="88">
        <f t="shared" ref="A106:D106" si="2">STDEV(A1:A103)</f>
        <v>0.04199444148</v>
      </c>
      <c r="B106" s="88">
        <f t="shared" si="2"/>
        <v>0.09706206962</v>
      </c>
      <c r="C106" s="88">
        <f t="shared" si="2"/>
        <v>8.470984344</v>
      </c>
      <c r="D106" s="88">
        <f t="shared" si="2"/>
        <v>3.654511533</v>
      </c>
      <c r="E106" s="112" t="s">
        <v>56</v>
      </c>
    </row>
  </sheetData>
  <mergeCells count="1">
    <mergeCell ref="A1:D1"/>
  </mergeCells>
  <drawing r:id="rId1"/>
</worksheet>
</file>