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c\Desktop\fjyq_stat_model\"/>
    </mc:Choice>
  </mc:AlternateContent>
  <xr:revisionPtr revIDLastSave="0" documentId="13_ncr:1_{F98C2133-7E65-4750-9AF8-908CC6AA2238}" xr6:coauthVersionLast="47" xr6:coauthVersionMax="47" xr10:uidLastSave="{00000000-0000-0000-0000-000000000000}"/>
  <bookViews>
    <workbookView xWindow="-93" yWindow="-93" windowWidth="19386" windowHeight="11733" activeTab="4" xr2:uid="{146882D0-E8A8-4FA8-8CAD-5B38D7EA18F5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2" i="3"/>
  <c r="C17" i="3"/>
  <c r="C12" i="3"/>
  <c r="C10" i="3"/>
  <c r="C8" i="3"/>
  <c r="C6" i="3"/>
  <c r="C4" i="3"/>
  <c r="C2" i="3"/>
  <c r="G3" i="3"/>
  <c r="G4" i="3"/>
  <c r="G2" i="3"/>
</calcChain>
</file>

<file path=xl/sharedStrings.xml><?xml version="1.0" encoding="utf-8"?>
<sst xmlns="http://schemas.openxmlformats.org/spreadsheetml/2006/main" count="36" uniqueCount="32">
  <si>
    <t>lower.age.limit</t>
  </si>
  <si>
    <t>population</t>
  </si>
  <si>
    <t xml:space="preserve">  0—4岁</t>
  </si>
  <si>
    <t xml:space="preserve">  5—9岁</t>
  </si>
  <si>
    <t xml:space="preserve">  10—14岁</t>
  </si>
  <si>
    <t xml:space="preserve">  15—19岁</t>
  </si>
  <si>
    <t xml:space="preserve">  20—24岁</t>
  </si>
  <si>
    <t xml:space="preserve">  25—29岁</t>
  </si>
  <si>
    <t xml:space="preserve">  30—34岁</t>
  </si>
  <si>
    <t xml:space="preserve">  35—39岁</t>
  </si>
  <si>
    <t xml:space="preserve">  40—44岁</t>
  </si>
  <si>
    <t xml:space="preserve">  45—49岁</t>
  </si>
  <si>
    <t xml:space="preserve">  50—54岁</t>
  </si>
  <si>
    <t xml:space="preserve">  55—59岁</t>
  </si>
  <si>
    <t xml:space="preserve">  60—64岁</t>
  </si>
  <si>
    <t xml:space="preserve">  65—69岁</t>
  </si>
  <si>
    <t xml:space="preserve">  70—74岁</t>
  </si>
  <si>
    <t xml:space="preserve">  75—79岁</t>
  </si>
  <si>
    <t xml:space="preserve">  80岁及以上</t>
  </si>
  <si>
    <t>全省总人口</t>
    <phoneticPr fontId="4" type="noConversion"/>
  </si>
  <si>
    <t>age</t>
  </si>
  <si>
    <t>freq</t>
  </si>
  <si>
    <t>[0,15)</t>
    <phoneticPr fontId="4" type="noConversion"/>
  </si>
  <si>
    <t>[15,60)</t>
    <phoneticPr fontId="4" type="noConversion"/>
  </si>
  <si>
    <t>[60,100)</t>
    <phoneticPr fontId="4" type="noConversion"/>
  </si>
  <si>
    <t>0-9</t>
    <phoneticPr fontId="4" type="noConversion"/>
  </si>
  <si>
    <t>10-19</t>
    <phoneticPr fontId="4" type="noConversion"/>
  </si>
  <si>
    <t>20-29</t>
    <phoneticPr fontId="4" type="noConversion"/>
  </si>
  <si>
    <t>30-39</t>
    <phoneticPr fontId="4" type="noConversion"/>
  </si>
  <si>
    <t>40-49</t>
    <phoneticPr fontId="4" type="noConversion"/>
  </si>
  <si>
    <t>50-59</t>
    <phoneticPr fontId="4" type="noConversion"/>
  </si>
  <si>
    <t>60+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</si>
</sst>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/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2" applyFont="1"/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0" fontId="5" fillId="0" borderId="0" xfId="0" applyFont="1" applyAlignment="1"/>
    <xf numFmtId="176" fontId="5" fillId="0" borderId="0" xfId="0" applyNumberFormat="1" applyFont="1" applyAlignment="1"/>
    <xf numFmtId="49" fontId="0" fillId="0" borderId="0" xfId="0" applyNumberFormat="1">
      <alignment vertical="center"/>
    </xf>
  </cellXfs>
  <cellStyles count="4">
    <cellStyle name="常规" xfId="0" builtinId="0"/>
    <cellStyle name="常规 2" xfId="1" xr:uid="{AAB97059-7326-4B6D-9DD4-65B9D4BEB354}"/>
    <cellStyle name="常规 2 2" xfId="3" xr:uid="{243E6A87-F116-429E-8256-3DA62C02F4E1}"/>
    <cellStyle name="常规 3" xfId="2" xr:uid="{C9730849-0579-44A1-B5F2-C44C55D462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A2CC-830C-4847-84F5-A5F4A96713CD}">
  <dimension ref="A1:E4"/>
  <sheetViews>
    <sheetView workbookViewId="0">
      <selection sqref="A1:B4"/>
    </sheetView>
  </sheetViews>
  <sheetFormatPr defaultRowHeight="14" x14ac:dyDescent="0.45"/>
  <cols>
    <col min="1" max="1" width="14.234375" bestFit="1" customWidth="1"/>
    <col min="2" max="2" width="15.41015625" bestFit="1" customWidth="1"/>
    <col min="3" max="3" width="9.1171875" bestFit="1" customWidth="1"/>
  </cols>
  <sheetData>
    <row r="1" spans="1:5" x14ac:dyDescent="0.45">
      <c r="A1" t="s">
        <v>0</v>
      </c>
      <c r="B1" t="s">
        <v>1</v>
      </c>
    </row>
    <row r="2" spans="1:5" ht="14.35" x14ac:dyDescent="0.5">
      <c r="A2" s="1">
        <v>0</v>
      </c>
      <c r="B2" s="2">
        <v>8025545</v>
      </c>
      <c r="C2" s="2"/>
      <c r="E2" s="3"/>
    </row>
    <row r="3" spans="1:5" ht="14.35" x14ac:dyDescent="0.5">
      <c r="A3" s="1">
        <v>15</v>
      </c>
      <c r="B3" s="2">
        <v>26876436</v>
      </c>
      <c r="C3" s="2"/>
      <c r="E3" s="3"/>
    </row>
    <row r="4" spans="1:5" ht="14.35" x14ac:dyDescent="0.5">
      <c r="A4" s="1">
        <v>60</v>
      </c>
      <c r="B4" s="2">
        <v>6638106</v>
      </c>
      <c r="C4" s="2"/>
      <c r="E4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DE18-8036-41C2-B840-7D85834DAF96}">
  <dimension ref="A1:J17"/>
  <sheetViews>
    <sheetView workbookViewId="0">
      <selection activeCell="J2" sqref="J2:J8"/>
    </sheetView>
  </sheetViews>
  <sheetFormatPr defaultRowHeight="14" x14ac:dyDescent="0.45"/>
  <cols>
    <col min="1" max="1" width="12" bestFit="1" customWidth="1"/>
    <col min="2" max="2" width="11.52734375" customWidth="1"/>
    <col min="5" max="5" width="10.8203125" bestFit="1" customWidth="1"/>
    <col min="8" max="8" width="8.9375" style="8"/>
    <col min="10" max="10" width="9.05859375" bestFit="1" customWidth="1"/>
  </cols>
  <sheetData>
    <row r="1" spans="1:10" x14ac:dyDescent="0.45">
      <c r="A1" t="s">
        <v>2</v>
      </c>
      <c r="B1">
        <v>6.13</v>
      </c>
      <c r="E1" t="s">
        <v>19</v>
      </c>
    </row>
    <row r="2" spans="1:10" x14ac:dyDescent="0.45">
      <c r="A2" t="s">
        <v>3</v>
      </c>
      <c r="B2">
        <v>7.21</v>
      </c>
      <c r="C2">
        <f>SUM(B1:B2)</f>
        <v>13.34</v>
      </c>
      <c r="E2">
        <v>41540086</v>
      </c>
      <c r="F2">
        <v>0.19320000000000001</v>
      </c>
      <c r="G2">
        <f>E$2*F2</f>
        <v>8025544.6152000008</v>
      </c>
      <c r="H2" s="8" t="s">
        <v>25</v>
      </c>
      <c r="I2">
        <v>13.34</v>
      </c>
      <c r="J2">
        <f>I2/100*E$2</f>
        <v>5541447.4723999994</v>
      </c>
    </row>
    <row r="3" spans="1:10" x14ac:dyDescent="0.45">
      <c r="A3" t="s">
        <v>4</v>
      </c>
      <c r="B3">
        <v>5.97</v>
      </c>
      <c r="F3">
        <v>0.64700000000000002</v>
      </c>
      <c r="G3">
        <f t="shared" ref="G3:G4" si="0">E$2*F3</f>
        <v>26876435.642000001</v>
      </c>
      <c r="H3" s="8" t="s">
        <v>26</v>
      </c>
      <c r="I3">
        <v>10.809999999999999</v>
      </c>
      <c r="J3">
        <f t="shared" ref="J3:J8" si="1">I3/100*E$2</f>
        <v>4490483.2965999991</v>
      </c>
    </row>
    <row r="4" spans="1:10" x14ac:dyDescent="0.45">
      <c r="A4" t="s">
        <v>5</v>
      </c>
      <c r="B4">
        <v>4.84</v>
      </c>
      <c r="C4">
        <f>SUM(B3:B4)</f>
        <v>10.809999999999999</v>
      </c>
      <c r="F4">
        <v>0.1598</v>
      </c>
      <c r="G4">
        <f t="shared" si="0"/>
        <v>6638105.7428000001</v>
      </c>
      <c r="H4" s="8" t="s">
        <v>27</v>
      </c>
      <c r="I4">
        <v>11.8</v>
      </c>
      <c r="J4">
        <f t="shared" si="1"/>
        <v>4901730.148</v>
      </c>
    </row>
    <row r="5" spans="1:10" x14ac:dyDescent="0.45">
      <c r="A5" t="s">
        <v>6</v>
      </c>
      <c r="B5">
        <v>4.91</v>
      </c>
      <c r="H5" s="8" t="s">
        <v>28</v>
      </c>
      <c r="I5">
        <v>17.630000000000003</v>
      </c>
      <c r="J5">
        <f t="shared" si="1"/>
        <v>7323517.1618000008</v>
      </c>
    </row>
    <row r="6" spans="1:10" x14ac:dyDescent="0.45">
      <c r="A6" t="s">
        <v>7</v>
      </c>
      <c r="B6">
        <v>6.89</v>
      </c>
      <c r="C6">
        <f>SUM(B5:B6)</f>
        <v>11.8</v>
      </c>
      <c r="H6" s="8" t="s">
        <v>29</v>
      </c>
      <c r="I6">
        <v>15.82</v>
      </c>
      <c r="J6">
        <f t="shared" si="1"/>
        <v>6571641.6052000001</v>
      </c>
    </row>
    <row r="7" spans="1:10" x14ac:dyDescent="0.45">
      <c r="A7" t="s">
        <v>8</v>
      </c>
      <c r="B7">
        <v>9.6300000000000008</v>
      </c>
      <c r="H7" s="8" t="s">
        <v>30</v>
      </c>
      <c r="I7">
        <v>14.6</v>
      </c>
      <c r="J7">
        <f t="shared" si="1"/>
        <v>6064852.5559999999</v>
      </c>
    </row>
    <row r="8" spans="1:10" x14ac:dyDescent="0.45">
      <c r="A8" t="s">
        <v>9</v>
      </c>
      <c r="B8">
        <v>8</v>
      </c>
      <c r="C8">
        <f>SUM(B7:B8)</f>
        <v>17.630000000000003</v>
      </c>
      <c r="H8" s="8" t="s">
        <v>31</v>
      </c>
      <c r="I8">
        <v>16</v>
      </c>
      <c r="J8">
        <f t="shared" si="1"/>
        <v>6646413.7599999998</v>
      </c>
    </row>
    <row r="9" spans="1:10" x14ac:dyDescent="0.45">
      <c r="A9" t="s">
        <v>10</v>
      </c>
      <c r="B9">
        <v>7.25</v>
      </c>
    </row>
    <row r="10" spans="1:10" x14ac:dyDescent="0.45">
      <c r="A10" t="s">
        <v>11</v>
      </c>
      <c r="B10">
        <v>8.57</v>
      </c>
      <c r="C10">
        <f>SUM(B9:B10)</f>
        <v>15.82</v>
      </c>
    </row>
    <row r="11" spans="1:10" x14ac:dyDescent="0.45">
      <c r="A11" t="s">
        <v>12</v>
      </c>
      <c r="B11">
        <v>8.09</v>
      </c>
    </row>
    <row r="12" spans="1:10" x14ac:dyDescent="0.45">
      <c r="A12" t="s">
        <v>13</v>
      </c>
      <c r="B12">
        <v>6.51</v>
      </c>
      <c r="C12">
        <f>SUM(B11:B12)</f>
        <v>14.6</v>
      </c>
    </row>
    <row r="13" spans="1:10" x14ac:dyDescent="0.45">
      <c r="A13" s="4" t="s">
        <v>14</v>
      </c>
      <c r="B13" s="4">
        <v>4.88</v>
      </c>
    </row>
    <row r="14" spans="1:10" x14ac:dyDescent="0.45">
      <c r="A14" s="4" t="s">
        <v>15</v>
      </c>
      <c r="B14" s="4">
        <v>4.38</v>
      </c>
    </row>
    <row r="15" spans="1:10" x14ac:dyDescent="0.45">
      <c r="A15" s="4" t="s">
        <v>16</v>
      </c>
      <c r="B15" s="4">
        <v>2.73</v>
      </c>
    </row>
    <row r="16" spans="1:10" x14ac:dyDescent="0.45">
      <c r="A16" s="4" t="s">
        <v>17</v>
      </c>
      <c r="B16" s="4">
        <v>1.73</v>
      </c>
    </row>
    <row r="17" spans="1:3" x14ac:dyDescent="0.45">
      <c r="A17" s="4" t="s">
        <v>18</v>
      </c>
      <c r="B17" s="4">
        <v>2.2799999999999998</v>
      </c>
      <c r="C17">
        <f>SUM(B13:B17)</f>
        <v>16</v>
      </c>
    </row>
  </sheetData>
  <phoneticPr fontId="4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4FA8-2962-41D6-A461-42577689AF47}">
  <dimension ref="A1:B4"/>
  <sheetViews>
    <sheetView workbookViewId="0">
      <selection activeCell="D8" sqref="D8"/>
    </sheetView>
  </sheetViews>
  <sheetFormatPr defaultRowHeight="14" x14ac:dyDescent="0.45"/>
  <cols>
    <col min="2" max="2" width="9.64453125" bestFit="1" customWidth="1"/>
  </cols>
  <sheetData>
    <row r="1" spans="1:2" x14ac:dyDescent="0.45">
      <c r="A1" t="s">
        <v>20</v>
      </c>
      <c r="B1" s="5" t="s">
        <v>21</v>
      </c>
    </row>
    <row r="2" spans="1:2" ht="14.35" x14ac:dyDescent="0.5">
      <c r="A2" s="6" t="s">
        <v>22</v>
      </c>
      <c r="B2" s="7">
        <v>8025545</v>
      </c>
    </row>
    <row r="3" spans="1:2" ht="14.35" x14ac:dyDescent="0.5">
      <c r="A3" s="6" t="s">
        <v>23</v>
      </c>
      <c r="B3" s="7">
        <v>26876436</v>
      </c>
    </row>
    <row r="4" spans="1:2" ht="14.35" x14ac:dyDescent="0.5">
      <c r="A4" s="6" t="s">
        <v>24</v>
      </c>
      <c r="B4" s="7">
        <v>6638106</v>
      </c>
    </row>
  </sheetData>
  <phoneticPr fontId="4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61D-21A8-43AA-8F6E-A5A113C32430}">
  <dimension ref="A1:B9"/>
  <sheetViews>
    <sheetView workbookViewId="0">
      <selection sqref="A1:B4"/>
    </sheetView>
  </sheetViews>
  <sheetFormatPr defaultRowHeight="14" x14ac:dyDescent="0.45"/>
  <cols>
    <col min="1" max="1" width="13.17578125" bestFit="1" customWidth="1"/>
    <col min="2" max="2" width="10.05859375" bestFit="1" customWidth="1"/>
  </cols>
  <sheetData>
    <row r="1" spans="1:2" x14ac:dyDescent="0.45">
      <c r="A1" t="s">
        <v>0</v>
      </c>
      <c r="B1" t="s">
        <v>1</v>
      </c>
    </row>
    <row r="2" spans="1:2" ht="14.35" x14ac:dyDescent="0.5">
      <c r="A2" s="1">
        <v>0</v>
      </c>
      <c r="B2" s="2">
        <v>5541447</v>
      </c>
    </row>
    <row r="3" spans="1:2" ht="14.35" x14ac:dyDescent="0.5">
      <c r="A3" s="1">
        <v>10</v>
      </c>
      <c r="B3" s="2">
        <v>4490483</v>
      </c>
    </row>
    <row r="4" spans="1:2" ht="14.35" x14ac:dyDescent="0.5">
      <c r="A4" s="1">
        <v>20</v>
      </c>
      <c r="B4" s="2">
        <v>4901730</v>
      </c>
    </row>
    <row r="5" spans="1:2" ht="14.35" x14ac:dyDescent="0.5">
      <c r="A5" s="1">
        <v>30</v>
      </c>
      <c r="B5" s="2">
        <v>7323517</v>
      </c>
    </row>
    <row r="6" spans="1:2" ht="14.35" x14ac:dyDescent="0.5">
      <c r="A6" s="1">
        <v>40</v>
      </c>
      <c r="B6" s="2">
        <v>6571641</v>
      </c>
    </row>
    <row r="7" spans="1:2" ht="14.35" x14ac:dyDescent="0.5">
      <c r="A7" s="1">
        <v>50</v>
      </c>
      <c r="B7" s="2">
        <v>6064852</v>
      </c>
    </row>
    <row r="8" spans="1:2" ht="14.35" x14ac:dyDescent="0.5">
      <c r="A8" s="1">
        <v>60</v>
      </c>
      <c r="B8" s="2">
        <v>6646413</v>
      </c>
    </row>
    <row r="9" spans="1:2" x14ac:dyDescent="0.45">
      <c r="B9" s="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086-95D5-48A0-AC74-76E5AFDB1F99}">
  <dimension ref="A1:B3"/>
  <sheetViews>
    <sheetView tabSelected="1" workbookViewId="0">
      <selection activeCell="E8" sqref="E8"/>
    </sheetView>
  </sheetViews>
  <sheetFormatPr defaultRowHeight="14" x14ac:dyDescent="0.45"/>
  <sheetData>
    <row r="1" spans="1:2" x14ac:dyDescent="0.45">
      <c r="A1" t="s">
        <v>0</v>
      </c>
      <c r="B1" t="s">
        <v>1</v>
      </c>
    </row>
    <row r="2" spans="1:2" ht="14.35" x14ac:dyDescent="0.5">
      <c r="A2" s="1">
        <v>0</v>
      </c>
      <c r="B2" s="2">
        <v>5541447</v>
      </c>
    </row>
    <row r="3" spans="1:2" ht="14.35" x14ac:dyDescent="0.5">
      <c r="A3" s="1">
        <v>10</v>
      </c>
      <c r="B3" s="2">
        <v>4490483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yichao</cp:lastModifiedBy>
  <dcterms:created xsi:type="dcterms:W3CDTF">2022-03-08T07:24:20Z</dcterms:created>
  <dcterms:modified xsi:type="dcterms:W3CDTF">2022-04-01T09:33:11Z</dcterms:modified>
</cp:coreProperties>
</file>