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C:\Users\sempr\Desktop\RORU Interpret\"/>
    </mc:Choice>
  </mc:AlternateContent>
  <xr:revisionPtr revIDLastSave="0" documentId="8_{ADDF84D6-76B9-47AC-A777-7E0975DAAE33}" xr6:coauthVersionLast="47" xr6:coauthVersionMax="47" xr10:uidLastSave="{00000000-0000-0000-0000-000000000000}"/>
  <bookViews>
    <workbookView xWindow="-108" yWindow="-108" windowWidth="23256" windowHeight="12456" xr2:uid="{9E03DFFC-51F5-48BA-BFDE-C89A54CE8A32}"/>
  </bookViews>
  <sheets>
    <sheet name="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1" l="1"/>
  <c r="K51" i="1"/>
  <c r="K46" i="1"/>
  <c r="K49" i="1" l="1"/>
  <c r="I48" i="1"/>
  <c r="I47" i="1"/>
  <c r="H47" i="1"/>
  <c r="I46" i="1"/>
  <c r="H46" i="1"/>
  <c r="K50" i="1" s="1"/>
  <c r="K53" i="1" l="1"/>
</calcChain>
</file>

<file path=xl/sharedStrings.xml><?xml version="1.0" encoding="utf-8"?>
<sst xmlns="http://schemas.openxmlformats.org/spreadsheetml/2006/main" count="155" uniqueCount="80">
  <si>
    <t xml:space="preserve">INVOICE TO: </t>
  </si>
  <si>
    <t>PERIOD 03 - Date of payment: 15/04/2025</t>
  </si>
  <si>
    <t>Company Name</t>
  </si>
  <si>
    <t>Full address</t>
  </si>
  <si>
    <t>RORU Interpret</t>
  </si>
  <si>
    <t>APARTMENT 14, ELSMORE COURT, NAAS CO KILDARE</t>
  </si>
  <si>
    <t>Languages</t>
  </si>
  <si>
    <t>RUSSIAN/ROMANIAN</t>
  </si>
  <si>
    <t>Bank Name</t>
  </si>
  <si>
    <t>REVOLUT BANK UAB</t>
  </si>
  <si>
    <t>PPS No</t>
  </si>
  <si>
    <t>1124469PA</t>
  </si>
  <si>
    <t>Bank Address</t>
  </si>
  <si>
    <t>2 DUBLIN LANDINGS, D01V4A3, D 1, NORTH DOCK, IRELAND</t>
  </si>
  <si>
    <t>Phone</t>
  </si>
  <si>
    <t>IBAN No</t>
  </si>
  <si>
    <t>IE71 REVO 9903 6075 8639 34</t>
  </si>
  <si>
    <t>Email</t>
  </si>
  <si>
    <t>roruinterpret@gmail.com</t>
  </si>
  <si>
    <t>BIC Code</t>
  </si>
  <si>
    <t>REVOIE23</t>
  </si>
  <si>
    <t>Period 03 : 01/03/2025 - 31/03/2025</t>
  </si>
  <si>
    <t>Date</t>
  </si>
  <si>
    <t>Appointment</t>
  </si>
  <si>
    <t>Start/ finish</t>
  </si>
  <si>
    <t>Business</t>
  </si>
  <si>
    <t>Way</t>
  </si>
  <si>
    <t>Mile</t>
  </si>
  <si>
    <t xml:space="preserve">location </t>
  </si>
  <si>
    <t xml:space="preserve">time </t>
  </si>
  <si>
    <t>Hours</t>
  </si>
  <si>
    <t>mins</t>
  </si>
  <si>
    <t>delivered</t>
  </si>
  <si>
    <t>Job</t>
  </si>
  <si>
    <t>WEEK 1</t>
  </si>
  <si>
    <t>03.03.25</t>
  </si>
  <si>
    <t>THOMASCOURT MEDICAL</t>
  </si>
  <si>
    <t>OTP</t>
  </si>
  <si>
    <t>not receiv</t>
  </si>
  <si>
    <t>green</t>
  </si>
  <si>
    <t xml:space="preserve"> ST. VINCENT'S UNIVERSITY HOSPITAL</t>
  </si>
  <si>
    <t>04.03.25</t>
  </si>
  <si>
    <t>TULLAMORE, MIDLAND REGIONAL HOSPITAL</t>
  </si>
  <si>
    <t>05.03.25</t>
  </si>
  <si>
    <t>MATER MISERICORDIAE UNIVERSITY HOSPITAL</t>
  </si>
  <si>
    <t>TUSLA, SWORDS</t>
  </si>
  <si>
    <t>07.03.25</t>
  </si>
  <si>
    <t>TULLAMORE REGIONAL HOSPITAL</t>
  </si>
  <si>
    <t>ST FRANCHIS HOSPIS BLANCHARDSTOWN</t>
  </si>
  <si>
    <t>MARYVILLE SURGERY</t>
  </si>
  <si>
    <t>WEEK 2</t>
  </si>
  <si>
    <t>10.03.25</t>
  </si>
  <si>
    <t>MATERNITY HOSPITAL LIMERICK</t>
  </si>
  <si>
    <t>11.03.25</t>
  </si>
  <si>
    <t>HSE CLONMEL, CO TIPPERARY</t>
  </si>
  <si>
    <t>TUSLA MULLINGAR</t>
  </si>
  <si>
    <t>12.03.25</t>
  </si>
  <si>
    <t>13.03.25</t>
  </si>
  <si>
    <t>MATER MISERICORDIAE UN.HOSPITAL</t>
  </si>
  <si>
    <t>14.03.25</t>
  </si>
  <si>
    <t>BREAST CHECK, DUBLIN 7</t>
  </si>
  <si>
    <t>WEEK 3</t>
  </si>
  <si>
    <t>19.03.25</t>
  </si>
  <si>
    <t>CONNOLLY HOSPITAL, BLANCHARDSTOWN</t>
  </si>
  <si>
    <t>yellow</t>
  </si>
  <si>
    <t>24.03.25</t>
  </si>
  <si>
    <t>COOMBE HOSPITAL</t>
  </si>
  <si>
    <t>blue</t>
  </si>
  <si>
    <t>TOTAL</t>
  </si>
  <si>
    <t>hours</t>
  </si>
  <si>
    <t>mi</t>
  </si>
  <si>
    <t>TOTAL ON SITE</t>
  </si>
  <si>
    <t>TOTAL VIDEO CALL</t>
  </si>
  <si>
    <t>TOTAL O-T-P</t>
  </si>
  <si>
    <t>TRAVEL EXPENCES</t>
  </si>
  <si>
    <t>ON SITE PAYMENT DUE</t>
  </si>
  <si>
    <t>VIDEO PAYMENT DUE</t>
  </si>
  <si>
    <t>OTP PAYMENT DUE</t>
  </si>
  <si>
    <t>TOTAL PAYMENT DUE</t>
  </si>
  <si>
    <r>
      <t xml:space="preserve">Interpreter's signature: </t>
    </r>
    <r>
      <rPr>
        <i/>
        <u/>
        <sz val="11"/>
        <color rgb="FF000000"/>
        <rFont val="Calibri"/>
        <family val="2"/>
      </rPr>
      <t>Emilia Chelarskaya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</si>
</sst>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3A3838"/>
      <name val="Calibri"/>
      <family val="2"/>
    </font>
    <font>
      <b/>
      <sz val="11"/>
      <name val="Calibri"/>
      <family val="2"/>
    </font>
    <font>
      <b/>
      <sz val="11"/>
      <color rgb="FF3A3838"/>
      <name val="Calibri"/>
      <family val="2"/>
    </font>
    <font>
      <b/>
      <sz val="11"/>
      <color theme="1"/>
      <name val="Calibri"/>
      <family val="2"/>
    </font>
    <font>
      <i/>
      <u/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C00000"/>
      <name val="Calibri"/>
      <family val="2"/>
    </font>
    <font>
      <b/>
      <u/>
      <sz val="18"/>
      <color theme="4" tint="0.3999755851924192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rgb="FF00000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ck">
        <color indexed="64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rgb="FF000000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/>
      <bottom style="thick">
        <color indexed="64"/>
      </bottom>
      <diagonal/>
    </border>
    <border>
      <left/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theme="1"/>
      </bottom>
      <diagonal/>
    </border>
    <border>
      <left style="thin">
        <color indexed="64"/>
      </left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187">
    <xf numFmtId="0" fontId="0" fillId="0" borderId="0" xfId="0"/>
    <xf numFmtId="0" fontId="1" fillId="0" borderId="1" xfId="1" applyBorder="1"/>
    <xf numFmtId="0" fontId="3" fillId="0" borderId="1" xfId="1" applyFont="1" applyBorder="1"/>
    <xf numFmtId="0" fontId="4" fillId="0" borderId="0" xfId="1" applyFont="1"/>
    <xf numFmtId="0" fontId="1" fillId="0" borderId="0" xfId="1"/>
    <xf numFmtId="0" fontId="1" fillId="0" borderId="2" xfId="1" applyBorder="1"/>
    <xf numFmtId="0" fontId="3" fillId="0" borderId="0" xfId="1" applyFont="1"/>
    <xf numFmtId="0" fontId="3" fillId="0" borderId="3" xfId="1" applyFont="1" applyBorder="1"/>
    <xf numFmtId="0" fontId="1" fillId="0" borderId="6" xfId="1" applyBorder="1"/>
    <xf numFmtId="0" fontId="1" fillId="0" borderId="9" xfId="1" applyBorder="1"/>
    <xf numFmtId="0" fontId="1" fillId="0" borderId="13" xfId="1" applyBorder="1"/>
    <xf numFmtId="0" fontId="1" fillId="0" borderId="22" xfId="1" applyBorder="1"/>
    <xf numFmtId="0" fontId="1" fillId="0" borderId="25" xfId="1" applyBorder="1"/>
    <xf numFmtId="0" fontId="1" fillId="0" borderId="27" xfId="1" applyBorder="1"/>
    <xf numFmtId="0" fontId="9" fillId="0" borderId="28" xfId="1" applyFont="1" applyBorder="1" applyAlignment="1">
      <alignment horizontal="center"/>
    </xf>
    <xf numFmtId="0" fontId="5" fillId="0" borderId="30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10" fillId="0" borderId="26" xfId="1" applyFont="1" applyBorder="1" applyAlignment="1">
      <alignment horizontal="center"/>
    </xf>
    <xf numFmtId="0" fontId="8" fillId="0" borderId="7" xfId="1" applyFont="1" applyBorder="1" applyAlignment="1">
      <alignment horizontal="left"/>
    </xf>
    <xf numFmtId="0" fontId="2" fillId="0" borderId="32" xfId="1" applyFont="1" applyBorder="1"/>
    <xf numFmtId="14" fontId="7" fillId="0" borderId="33" xfId="1" applyNumberFormat="1" applyFont="1" applyBorder="1"/>
    <xf numFmtId="0" fontId="8" fillId="0" borderId="34" xfId="1" applyFont="1" applyBorder="1" applyAlignment="1">
      <alignment horizontal="left"/>
    </xf>
    <xf numFmtId="0" fontId="8" fillId="0" borderId="0" xfId="1" applyFont="1" applyAlignment="1">
      <alignment horizontal="left"/>
    </xf>
    <xf numFmtId="14" fontId="11" fillId="0" borderId="33" xfId="1" applyNumberFormat="1" applyFont="1" applyBorder="1"/>
    <xf numFmtId="0" fontId="11" fillId="0" borderId="33" xfId="1" applyFont="1" applyBorder="1"/>
    <xf numFmtId="0" fontId="7" fillId="0" borderId="33" xfId="1" applyFont="1" applyBorder="1"/>
    <xf numFmtId="0" fontId="8" fillId="0" borderId="7" xfId="1" applyFont="1" applyBorder="1" applyAlignment="1">
      <alignment horizontal="center"/>
    </xf>
    <xf numFmtId="2" fontId="8" fillId="0" borderId="16" xfId="1" applyNumberFormat="1" applyFont="1" applyBorder="1" applyAlignment="1">
      <alignment horizontal="center"/>
    </xf>
    <xf numFmtId="0" fontId="11" fillId="0" borderId="41" xfId="1" applyFont="1" applyBorder="1"/>
    <xf numFmtId="0" fontId="4" fillId="0" borderId="46" xfId="1" applyFont="1" applyBorder="1"/>
    <xf numFmtId="0" fontId="1" fillId="0" borderId="47" xfId="1" applyBorder="1"/>
    <xf numFmtId="0" fontId="1" fillId="0" borderId="48" xfId="1" applyBorder="1"/>
    <xf numFmtId="0" fontId="11" fillId="0" borderId="49" xfId="1" applyFont="1" applyBorder="1"/>
    <xf numFmtId="0" fontId="11" fillId="0" borderId="50" xfId="1" applyFont="1" applyBorder="1"/>
    <xf numFmtId="0" fontId="11" fillId="0" borderId="51" xfId="1" applyFont="1" applyBorder="1"/>
    <xf numFmtId="0" fontId="10" fillId="0" borderId="55" xfId="1" applyFont="1" applyBorder="1" applyAlignment="1">
      <alignment horizontal="left"/>
    </xf>
    <xf numFmtId="0" fontId="10" fillId="0" borderId="56" xfId="1" applyFont="1" applyBorder="1" applyAlignment="1">
      <alignment horizontal="left"/>
    </xf>
    <xf numFmtId="0" fontId="1" fillId="0" borderId="57" xfId="1" applyBorder="1"/>
    <xf numFmtId="0" fontId="4" fillId="0" borderId="15" xfId="1" applyFont="1" applyBorder="1"/>
    <xf numFmtId="0" fontId="10" fillId="2" borderId="46" xfId="1" applyFont="1" applyFill="1" applyBorder="1" applyAlignment="1">
      <alignment horizontal="left"/>
    </xf>
    <xf numFmtId="0" fontId="10" fillId="2" borderId="15" xfId="1" applyFont="1" applyFill="1" applyBorder="1" applyAlignment="1">
      <alignment horizontal="left"/>
    </xf>
    <xf numFmtId="0" fontId="8" fillId="2" borderId="58" xfId="1" applyFont="1" applyFill="1" applyBorder="1" applyAlignment="1">
      <alignment horizontal="left"/>
    </xf>
    <xf numFmtId="0" fontId="8" fillId="2" borderId="59" xfId="1" applyFont="1" applyFill="1" applyBorder="1" applyAlignment="1">
      <alignment horizontal="left"/>
    </xf>
    <xf numFmtId="0" fontId="10" fillId="4" borderId="60" xfId="1" applyFont="1" applyFill="1" applyBorder="1" applyAlignment="1">
      <alignment horizontal="left"/>
    </xf>
    <xf numFmtId="0" fontId="10" fillId="4" borderId="6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left"/>
    </xf>
    <xf numFmtId="0" fontId="8" fillId="4" borderId="63" xfId="1" applyFont="1" applyFill="1" applyBorder="1" applyAlignment="1">
      <alignment horizontal="left"/>
    </xf>
    <xf numFmtId="0" fontId="4" fillId="0" borderId="57" xfId="1" applyFont="1" applyBorder="1"/>
    <xf numFmtId="0" fontId="1" fillId="0" borderId="64" xfId="1" applyBorder="1"/>
    <xf numFmtId="0" fontId="5" fillId="0" borderId="53" xfId="1" applyFont="1" applyBorder="1"/>
    <xf numFmtId="0" fontId="10" fillId="3" borderId="52" xfId="1" applyFont="1" applyFill="1" applyBorder="1" applyAlignment="1">
      <alignment horizontal="left"/>
    </xf>
    <xf numFmtId="0" fontId="10" fillId="3" borderId="53" xfId="1" applyFont="1" applyFill="1" applyBorder="1" applyAlignment="1">
      <alignment horizontal="left"/>
    </xf>
    <xf numFmtId="0" fontId="8" fillId="3" borderId="65" xfId="1" applyFont="1" applyFill="1" applyBorder="1" applyAlignment="1">
      <alignment horizontal="left"/>
    </xf>
    <xf numFmtId="0" fontId="8" fillId="3" borderId="66" xfId="1" applyFont="1" applyFill="1" applyBorder="1" applyAlignment="1">
      <alignment horizontal="left"/>
    </xf>
    <xf numFmtId="0" fontId="10" fillId="0" borderId="0" xfId="1" applyFont="1" applyAlignment="1">
      <alignment horizontal="left"/>
    </xf>
    <xf numFmtId="164" fontId="8" fillId="0" borderId="59" xfId="1" applyNumberFormat="1" applyFont="1" applyBorder="1" applyAlignment="1">
      <alignment horizontal="left"/>
    </xf>
    <xf numFmtId="164" fontId="8" fillId="0" borderId="47" xfId="1" applyNumberFormat="1" applyFont="1" applyBorder="1" applyAlignment="1">
      <alignment horizontal="left"/>
    </xf>
    <xf numFmtId="0" fontId="8" fillId="0" borderId="50" xfId="1" applyFont="1" applyBorder="1" applyAlignment="1">
      <alignment horizontal="left"/>
    </xf>
    <xf numFmtId="164" fontId="8" fillId="0" borderId="66" xfId="1" applyNumberFormat="1" applyFont="1" applyBorder="1" applyAlignment="1">
      <alignment horizontal="left"/>
    </xf>
    <xf numFmtId="0" fontId="1" fillId="0" borderId="3" xfId="1" applyBorder="1"/>
    <xf numFmtId="0" fontId="1" fillId="0" borderId="69" xfId="1" applyBorder="1" applyAlignment="1">
      <alignment vertic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0" fontId="10" fillId="0" borderId="50" xfId="1" applyFont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8" fillId="3" borderId="50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35" xfId="1" applyFont="1" applyBorder="1" applyAlignment="1">
      <alignment horizontal="center"/>
    </xf>
    <xf numFmtId="0" fontId="10" fillId="0" borderId="54" xfId="1" applyFont="1" applyBorder="1" applyAlignment="1">
      <alignment horizontal="center"/>
    </xf>
    <xf numFmtId="0" fontId="8" fillId="2" borderId="40" xfId="1" applyFont="1" applyFill="1" applyBorder="1" applyAlignment="1">
      <alignment horizontal="center"/>
    </xf>
    <xf numFmtId="0" fontId="8" fillId="4" borderId="62" xfId="1" applyFont="1" applyFill="1" applyBorder="1" applyAlignment="1">
      <alignment horizontal="center"/>
    </xf>
    <xf numFmtId="0" fontId="8" fillId="3" borderId="54" xfId="1" applyFont="1" applyFill="1" applyBorder="1" applyAlignment="1">
      <alignment horizontal="center"/>
    </xf>
    <xf numFmtId="2" fontId="1" fillId="0" borderId="1" xfId="1" applyNumberFormat="1" applyBorder="1"/>
    <xf numFmtId="2" fontId="1" fillId="0" borderId="0" xfId="1" applyNumberFormat="1"/>
    <xf numFmtId="2" fontId="5" fillId="0" borderId="11" xfId="1" applyNumberFormat="1" applyFont="1" applyBorder="1"/>
    <xf numFmtId="2" fontId="5" fillId="0" borderId="16" xfId="1" applyNumberFormat="1" applyFont="1" applyBorder="1"/>
    <xf numFmtId="2" fontId="5" fillId="0" borderId="19" xfId="1" applyNumberFormat="1" applyFont="1" applyBorder="1"/>
    <xf numFmtId="2" fontId="8" fillId="0" borderId="34" xfId="1" applyNumberFormat="1" applyFont="1" applyBorder="1" applyAlignment="1">
      <alignment horizontal="center"/>
    </xf>
    <xf numFmtId="2" fontId="8" fillId="0" borderId="53" xfId="1" applyNumberFormat="1" applyFont="1" applyBorder="1" applyAlignment="1">
      <alignment horizontal="left"/>
    </xf>
    <xf numFmtId="2" fontId="8" fillId="2" borderId="15" xfId="1" applyNumberFormat="1" applyFont="1" applyFill="1" applyBorder="1" applyAlignment="1">
      <alignment horizontal="left"/>
    </xf>
    <xf numFmtId="2" fontId="8" fillId="4" borderId="61" xfId="1" applyNumberFormat="1" applyFont="1" applyFill="1" applyBorder="1" applyAlignment="1">
      <alignment horizontal="left"/>
    </xf>
    <xf numFmtId="2" fontId="8" fillId="3" borderId="53" xfId="1" applyNumberFormat="1" applyFont="1" applyFill="1" applyBorder="1" applyAlignment="1">
      <alignment horizontal="left"/>
    </xf>
    <xf numFmtId="2" fontId="8" fillId="0" borderId="0" xfId="1" applyNumberFormat="1" applyFont="1" applyAlignment="1">
      <alignment horizontal="left"/>
    </xf>
    <xf numFmtId="2" fontId="8" fillId="0" borderId="52" xfId="1" applyNumberFormat="1" applyFont="1" applyBorder="1" applyAlignment="1">
      <alignment horizontal="left"/>
    </xf>
    <xf numFmtId="2" fontId="8" fillId="2" borderId="46" xfId="1" applyNumberFormat="1" applyFont="1" applyFill="1" applyBorder="1" applyAlignment="1">
      <alignment horizontal="left"/>
    </xf>
    <xf numFmtId="2" fontId="8" fillId="4" borderId="60" xfId="1" applyNumberFormat="1" applyFont="1" applyFill="1" applyBorder="1" applyAlignment="1">
      <alignment horizontal="left"/>
    </xf>
    <xf numFmtId="2" fontId="8" fillId="3" borderId="52" xfId="1" applyNumberFormat="1" applyFont="1" applyFill="1" applyBorder="1" applyAlignment="1">
      <alignment horizontal="left"/>
    </xf>
    <xf numFmtId="0" fontId="5" fillId="0" borderId="7" xfId="1" applyFont="1" applyBorder="1" applyAlignment="1">
      <alignment horizontal="left"/>
    </xf>
    <xf numFmtId="0" fontId="6" fillId="0" borderId="8" xfId="1" applyFont="1" applyBorder="1" applyAlignment="1">
      <alignment horizontal="left"/>
    </xf>
    <xf numFmtId="0" fontId="8" fillId="0" borderId="7" xfId="1" applyFont="1" applyBorder="1"/>
    <xf numFmtId="0" fontId="8" fillId="0" borderId="29" xfId="1" applyFont="1" applyBorder="1"/>
    <xf numFmtId="2" fontId="8" fillId="0" borderId="7" xfId="1" applyNumberFormat="1" applyFont="1" applyBorder="1" applyAlignment="1">
      <alignment horizontal="center"/>
    </xf>
    <xf numFmtId="2" fontId="8" fillId="0" borderId="36" xfId="1" applyNumberFormat="1" applyFont="1" applyBorder="1" applyAlignment="1">
      <alignment horizontal="center"/>
    </xf>
    <xf numFmtId="0" fontId="8" fillId="0" borderId="39" xfId="1" applyFont="1" applyBorder="1" applyAlignment="1">
      <alignment horizontal="left"/>
    </xf>
    <xf numFmtId="0" fontId="8" fillId="0" borderId="29" xfId="1" applyFont="1" applyBorder="1" applyAlignment="1">
      <alignment horizontal="center"/>
    </xf>
    <xf numFmtId="0" fontId="8" fillId="0" borderId="7" xfId="1" applyFont="1" applyBorder="1" applyAlignment="1">
      <alignment horizontal="center" wrapText="1"/>
    </xf>
    <xf numFmtId="0" fontId="8" fillId="0" borderId="29" xfId="1" applyFont="1" applyBorder="1" applyAlignment="1">
      <alignment horizontal="center" wrapText="1"/>
    </xf>
    <xf numFmtId="0" fontId="8" fillId="0" borderId="38" xfId="1" applyFont="1" applyBorder="1" applyAlignment="1">
      <alignment horizontal="left"/>
    </xf>
    <xf numFmtId="0" fontId="8" fillId="0" borderId="36" xfId="1" applyFont="1" applyBorder="1" applyAlignment="1">
      <alignment horizontal="left"/>
    </xf>
    <xf numFmtId="2" fontId="8" fillId="0" borderId="43" xfId="1" applyNumberFormat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8" fillId="0" borderId="45" xfId="1" applyFont="1" applyBorder="1" applyAlignment="1">
      <alignment horizontal="center"/>
    </xf>
    <xf numFmtId="0" fontId="8" fillId="0" borderId="43" xfId="1" applyFont="1" applyBorder="1" applyAlignment="1">
      <alignment horizontal="left"/>
    </xf>
    <xf numFmtId="0" fontId="8" fillId="0" borderId="44" xfId="1" applyFont="1" applyBorder="1" applyAlignment="1">
      <alignment horizontal="left"/>
    </xf>
    <xf numFmtId="0" fontId="8" fillId="0" borderId="73" xfId="1" applyFont="1" applyBorder="1" applyAlignment="1">
      <alignment horizontal="left"/>
    </xf>
    <xf numFmtId="0" fontId="13" fillId="0" borderId="29" xfId="1" applyFont="1" applyBorder="1" applyAlignment="1">
      <alignment horizontal="left"/>
    </xf>
    <xf numFmtId="0" fontId="11" fillId="0" borderId="74" xfId="1" applyFont="1" applyBorder="1"/>
    <xf numFmtId="2" fontId="8" fillId="0" borderId="39" xfId="1" applyNumberFormat="1" applyFont="1" applyBorder="1" applyAlignment="1">
      <alignment horizontal="center"/>
    </xf>
    <xf numFmtId="0" fontId="8" fillId="0" borderId="30" xfId="1" applyFont="1" applyBorder="1" applyAlignment="1">
      <alignment horizontal="center"/>
    </xf>
    <xf numFmtId="2" fontId="8" fillId="0" borderId="52" xfId="1" applyNumberFormat="1" applyFont="1" applyBorder="1" applyAlignment="1">
      <alignment horizontal="center"/>
    </xf>
    <xf numFmtId="2" fontId="8" fillId="0" borderId="75" xfId="1" applyNumberFormat="1" applyFont="1" applyBorder="1" applyAlignment="1">
      <alignment horizontal="center"/>
    </xf>
    <xf numFmtId="0" fontId="13" fillId="0" borderId="28" xfId="1" applyFont="1" applyBorder="1" applyAlignment="1">
      <alignment horizontal="left"/>
    </xf>
    <xf numFmtId="2" fontId="8" fillId="0" borderId="78" xfId="1" applyNumberFormat="1" applyFont="1" applyBorder="1" applyAlignment="1">
      <alignment horizontal="center"/>
    </xf>
    <xf numFmtId="14" fontId="9" fillId="0" borderId="33" xfId="1" applyNumberFormat="1" applyFont="1" applyBorder="1"/>
    <xf numFmtId="0" fontId="8" fillId="0" borderId="79" xfId="1" applyFont="1" applyBorder="1" applyAlignment="1">
      <alignment horizontal="left"/>
    </xf>
    <xf numFmtId="0" fontId="8" fillId="0" borderId="80" xfId="1" applyFont="1" applyBorder="1" applyAlignment="1">
      <alignment horizontal="left"/>
    </xf>
    <xf numFmtId="0" fontId="8" fillId="0" borderId="81" xfId="1" applyFont="1" applyBorder="1" applyAlignment="1">
      <alignment horizontal="left"/>
    </xf>
    <xf numFmtId="0" fontId="2" fillId="0" borderId="32" xfId="1" applyFont="1" applyBorder="1" applyAlignment="1">
      <alignment horizontal="center"/>
    </xf>
    <xf numFmtId="0" fontId="4" fillId="0" borderId="0" xfId="0" applyFont="1"/>
    <xf numFmtId="0" fontId="15" fillId="0" borderId="29" xfId="1" applyFont="1" applyBorder="1" applyAlignment="1">
      <alignment horizontal="left"/>
    </xf>
    <xf numFmtId="0" fontId="8" fillId="0" borderId="29" xfId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5" fillId="0" borderId="7" xfId="1" applyFont="1" applyBorder="1" applyAlignment="1">
      <alignment horizontal="center"/>
    </xf>
    <xf numFmtId="0" fontId="1" fillId="0" borderId="67" xfId="1" applyBorder="1" applyAlignment="1">
      <alignment vertical="center"/>
    </xf>
    <xf numFmtId="0" fontId="0" fillId="0" borderId="0" xfId="1" applyFont="1"/>
    <xf numFmtId="0" fontId="4" fillId="0" borderId="76" xfId="0" applyFont="1" applyBorder="1" applyAlignment="1">
      <alignment horizontal="left"/>
    </xf>
    <xf numFmtId="0" fontId="4" fillId="0" borderId="77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1" fillId="0" borderId="0" xfId="1" applyAlignment="1">
      <alignment horizontal="left"/>
    </xf>
    <xf numFmtId="0" fontId="8" fillId="0" borderId="72" xfId="1" applyFont="1" applyBorder="1" applyAlignment="1">
      <alignment horizontal="left"/>
    </xf>
    <xf numFmtId="0" fontId="8" fillId="0" borderId="42" xfId="1" applyFont="1" applyBorder="1" applyAlignment="1">
      <alignment horizontal="left"/>
    </xf>
    <xf numFmtId="0" fontId="5" fillId="0" borderId="67" xfId="1" applyFont="1" applyBorder="1" applyAlignment="1">
      <alignment vertical="center"/>
    </xf>
    <xf numFmtId="0" fontId="1" fillId="0" borderId="67" xfId="1" applyBorder="1" applyAlignment="1">
      <alignment vertical="center"/>
    </xf>
    <xf numFmtId="0" fontId="1" fillId="0" borderId="0" xfId="1" applyAlignment="1">
      <alignment vertical="center"/>
    </xf>
    <xf numFmtId="0" fontId="6" fillId="0" borderId="68" xfId="1" applyFont="1" applyBorder="1" applyAlignment="1">
      <alignment vertical="center"/>
    </xf>
    <xf numFmtId="0" fontId="6" fillId="0" borderId="70" xfId="1" applyFont="1" applyBorder="1" applyAlignment="1">
      <alignment vertical="center"/>
    </xf>
    <xf numFmtId="0" fontId="6" fillId="0" borderId="71" xfId="1" applyFont="1" applyBorder="1" applyAlignment="1">
      <alignment vertical="center"/>
    </xf>
    <xf numFmtId="0" fontId="5" fillId="0" borderId="17" xfId="1" applyFont="1" applyBorder="1" applyAlignment="1">
      <alignment horizontal="left"/>
    </xf>
    <xf numFmtId="0" fontId="5" fillId="0" borderId="18" xfId="1" applyFont="1" applyBorder="1" applyAlignment="1">
      <alignment horizontal="left"/>
    </xf>
    <xf numFmtId="0" fontId="4" fillId="0" borderId="19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7" fillId="0" borderId="23" xfId="1" applyFont="1" applyBorder="1" applyAlignment="1">
      <alignment horizontal="center"/>
    </xf>
    <xf numFmtId="0" fontId="5" fillId="0" borderId="28" xfId="1" applyFont="1" applyBorder="1" applyAlignment="1">
      <alignment horizontal="center" vertical="top"/>
    </xf>
    <xf numFmtId="0" fontId="6" fillId="0" borderId="15" xfId="1" applyFont="1" applyBorder="1" applyAlignment="1">
      <alignment vertical="top"/>
    </xf>
    <xf numFmtId="0" fontId="5" fillId="0" borderId="11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8" fillId="0" borderId="37" xfId="1" applyFont="1" applyBorder="1" applyAlignment="1">
      <alignment horizontal="left"/>
    </xf>
    <xf numFmtId="0" fontId="8" fillId="0" borderId="29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5" fillId="0" borderId="15" xfId="1" applyFont="1" applyBorder="1" applyAlignment="1">
      <alignment horizontal="left"/>
    </xf>
    <xf numFmtId="0" fontId="4" fillId="0" borderId="16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16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left" vertical="top" wrapText="1"/>
    </xf>
    <xf numFmtId="0" fontId="8" fillId="0" borderId="16" xfId="1" applyFont="1" applyBorder="1" applyAlignment="1">
      <alignment horizontal="left"/>
    </xf>
    <xf numFmtId="0" fontId="6" fillId="0" borderId="0" xfId="1" applyFont="1" applyAlignment="1"/>
    <xf numFmtId="0" fontId="6" fillId="0" borderId="3" xfId="1" applyFont="1" applyBorder="1" applyAlignment="1"/>
    <xf numFmtId="0" fontId="1" fillId="0" borderId="4" xfId="1" applyBorder="1" applyAlignment="1"/>
    <xf numFmtId="0" fontId="6" fillId="0" borderId="5" xfId="1" applyFont="1" applyBorder="1" applyAlignment="1"/>
    <xf numFmtId="0" fontId="6" fillId="0" borderId="7" xfId="1" applyFont="1" applyBorder="1" applyAlignment="1"/>
    <xf numFmtId="0" fontId="6" fillId="0" borderId="10" xfId="1" applyFont="1" applyBorder="1" applyAlignment="1"/>
    <xf numFmtId="0" fontId="6" fillId="0" borderId="12" xfId="1" applyFont="1" applyBorder="1" applyAlignment="1"/>
    <xf numFmtId="0" fontId="6" fillId="0" borderId="4" xfId="1" applyFont="1" applyBorder="1" applyAlignment="1"/>
    <xf numFmtId="0" fontId="6" fillId="0" borderId="14" xfId="1" applyFont="1" applyBorder="1" applyAlignment="1"/>
    <xf numFmtId="0" fontId="8" fillId="0" borderId="16" xfId="1" applyFont="1" applyBorder="1" applyAlignment="1"/>
    <xf numFmtId="0" fontId="14" fillId="0" borderId="19" xfId="2" applyBorder="1" applyAlignment="1"/>
    <xf numFmtId="0" fontId="14" fillId="0" borderId="20" xfId="2" applyBorder="1" applyAlignment="1"/>
    <xf numFmtId="0" fontId="6" fillId="0" borderId="23" xfId="1" applyFont="1" applyBorder="1" applyAlignment="1"/>
    <xf numFmtId="0" fontId="6" fillId="0" borderId="24" xfId="1" applyFont="1" applyBorder="1" applyAlignment="1"/>
    <xf numFmtId="0" fontId="6" fillId="0" borderId="26" xfId="1" applyFont="1" applyBorder="1" applyAlignment="1"/>
    <xf numFmtId="0" fontId="6" fillId="0" borderId="28" xfId="1" applyFont="1" applyBorder="1" applyAlignment="1"/>
    <xf numFmtId="0" fontId="6" fillId="0" borderId="29" xfId="1" applyFont="1" applyBorder="1" applyAlignment="1"/>
  </cellXfs>
  <cellStyles count="3">
    <cellStyle name="Hyperlink" xfId="2" xr:uid="{00000000-000B-0000-0000-000008000000}"/>
    <cellStyle name="Normal 2" xfId="1" xr:uid="{1C4A9642-FFC3-4354-893B-02250680D09F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ruinterpret@gmail.com" TargetMode="External"/><Relationship Id="rId1" Type="http://schemas.openxmlformats.org/officeDocument/2006/relationships/hyperlink" Target="mailto:emy10ireland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69FF-8EE1-43BD-A56E-AAC092B257BD}">
  <sheetPr>
    <pageSetUpPr fitToPage="1"/>
  </sheetPr>
  <dimension ref="A1:Q955"/>
  <sheetViews>
    <sheetView tabSelected="1" topLeftCell="A19" workbookViewId="0">
      <selection activeCell="P36" sqref="P36:S39"/>
    </sheetView>
  </sheetViews>
  <sheetFormatPr defaultColWidth="14.42578125" defaultRowHeight="15" customHeight="1"/>
  <cols>
    <col min="1" max="1" width="12.42578125" style="4" customWidth="1"/>
    <col min="2" max="2" width="3.85546875" style="4" customWidth="1"/>
    <col min="3" max="4" width="8.7109375" style="4" customWidth="1"/>
    <col min="5" max="5" width="9.28515625" style="4" customWidth="1"/>
    <col min="6" max="6" width="10" style="79" customWidth="1"/>
    <col min="7" max="7" width="10.28515625" style="79" customWidth="1"/>
    <col min="8" max="9" width="5.28515625" style="63" customWidth="1"/>
    <col min="10" max="10" width="9.140625" style="4" customWidth="1"/>
    <col min="11" max="11" width="9.7109375" style="4" customWidth="1"/>
    <col min="12" max="12" width="6.28515625" style="4" bestFit="1" customWidth="1"/>
    <col min="13" max="27" width="8.7109375" style="4" customWidth="1"/>
    <col min="28" max="16384" width="14.42578125" style="4"/>
  </cols>
  <sheetData>
    <row r="1" spans="2:16" thickBot="1">
      <c r="B1" s="1"/>
      <c r="C1" s="2"/>
      <c r="D1" s="1"/>
      <c r="E1" s="1"/>
      <c r="F1" s="78"/>
      <c r="G1" s="78"/>
      <c r="H1" s="62"/>
      <c r="I1" s="62"/>
      <c r="J1" s="1"/>
      <c r="K1" s="1"/>
      <c r="L1" s="3"/>
      <c r="M1" s="3"/>
      <c r="N1" s="3"/>
      <c r="O1" s="3"/>
      <c r="P1" s="3"/>
    </row>
    <row r="2" spans="2:16" ht="14.45">
      <c r="B2" s="5"/>
      <c r="C2" s="164" t="s">
        <v>0</v>
      </c>
      <c r="D2" s="170"/>
      <c r="E2" s="170"/>
      <c r="F2" s="170"/>
      <c r="G2" s="170"/>
      <c r="H2" s="170"/>
      <c r="I2" s="170"/>
      <c r="J2" s="170"/>
      <c r="K2" s="171"/>
      <c r="L2" s="3"/>
      <c r="M2" s="3"/>
      <c r="N2" s="3"/>
      <c r="O2" s="3"/>
      <c r="P2" s="3"/>
    </row>
    <row r="3" spans="2:16" ht="14.45">
      <c r="B3" s="5"/>
      <c r="C3" s="6"/>
      <c r="K3" s="7"/>
      <c r="L3" s="3"/>
      <c r="M3" s="3"/>
      <c r="N3" s="3"/>
      <c r="O3" s="3"/>
      <c r="P3" s="3"/>
    </row>
    <row r="4" spans="2:16" ht="14.45">
      <c r="B4" s="5"/>
      <c r="C4" s="165" t="s">
        <v>1</v>
      </c>
      <c r="D4" s="172"/>
      <c r="E4" s="172"/>
      <c r="F4" s="172"/>
      <c r="G4" s="172"/>
      <c r="H4" s="172"/>
      <c r="I4" s="172"/>
      <c r="J4" s="172"/>
      <c r="K4" s="173"/>
      <c r="L4" s="3"/>
      <c r="M4" s="3"/>
      <c r="N4" s="3"/>
      <c r="O4" s="3"/>
      <c r="P4" s="3"/>
    </row>
    <row r="5" spans="2:16" ht="14.45">
      <c r="B5" s="8"/>
      <c r="C5" s="166" t="s">
        <v>2</v>
      </c>
      <c r="D5" s="174"/>
      <c r="E5" s="174"/>
      <c r="F5" s="174"/>
      <c r="G5" s="174"/>
      <c r="H5" s="93"/>
      <c r="I5" s="93" t="s">
        <v>3</v>
      </c>
      <c r="J5" s="129"/>
      <c r="K5" s="94"/>
      <c r="L5" s="3"/>
      <c r="M5" s="3"/>
      <c r="N5" s="3"/>
      <c r="O5" s="3"/>
      <c r="P5" s="3"/>
    </row>
    <row r="6" spans="2:16" ht="14.45">
      <c r="B6" s="9"/>
      <c r="C6" s="167" t="s">
        <v>4</v>
      </c>
      <c r="D6" s="175"/>
      <c r="E6" s="175"/>
      <c r="F6" s="175"/>
      <c r="G6" s="175"/>
      <c r="H6" s="64"/>
      <c r="I6" s="168" t="s">
        <v>5</v>
      </c>
      <c r="J6" s="175"/>
      <c r="K6" s="176"/>
      <c r="L6" s="3"/>
      <c r="M6" s="3"/>
      <c r="N6" s="3"/>
      <c r="O6" s="3"/>
      <c r="P6" s="3"/>
    </row>
    <row r="7" spans="2:16" ht="14.45">
      <c r="B7" s="10"/>
      <c r="C7" s="177"/>
      <c r="D7" s="177"/>
      <c r="E7" s="177"/>
      <c r="F7" s="177"/>
      <c r="G7" s="177"/>
      <c r="H7" s="65"/>
      <c r="I7" s="178"/>
      <c r="J7" s="177"/>
      <c r="K7" s="173"/>
      <c r="L7" s="3"/>
      <c r="M7" s="3"/>
      <c r="N7" s="3"/>
      <c r="O7" s="3"/>
      <c r="P7" s="3"/>
    </row>
    <row r="8" spans="2:16" ht="14.45">
      <c r="B8" s="159" t="s">
        <v>6</v>
      </c>
      <c r="C8" s="160"/>
      <c r="D8" s="179" t="s">
        <v>7</v>
      </c>
      <c r="E8" s="174"/>
      <c r="F8" s="174"/>
      <c r="G8" s="80" t="s">
        <v>8</v>
      </c>
      <c r="H8" s="66"/>
      <c r="I8" s="161" t="s">
        <v>9</v>
      </c>
      <c r="J8" s="162"/>
      <c r="K8" s="163"/>
      <c r="L8" s="3"/>
      <c r="M8" s="3"/>
      <c r="N8" s="3"/>
      <c r="O8" s="3"/>
      <c r="P8" s="3"/>
    </row>
    <row r="9" spans="2:16" ht="14.45">
      <c r="B9" s="159" t="s">
        <v>10</v>
      </c>
      <c r="C9" s="160"/>
      <c r="D9" s="179" t="s">
        <v>11</v>
      </c>
      <c r="E9" s="174"/>
      <c r="F9" s="174"/>
      <c r="G9" s="81" t="s">
        <v>12</v>
      </c>
      <c r="H9" s="130"/>
      <c r="I9" s="161" t="s">
        <v>13</v>
      </c>
      <c r="J9" s="162"/>
      <c r="K9" s="163"/>
      <c r="L9" s="3"/>
      <c r="M9" s="3"/>
      <c r="N9" s="3"/>
      <c r="O9" s="3"/>
      <c r="P9" s="3"/>
    </row>
    <row r="10" spans="2:16" ht="14.45">
      <c r="B10" s="159" t="s">
        <v>14</v>
      </c>
      <c r="C10" s="160"/>
      <c r="D10" s="169">
        <v>894328921</v>
      </c>
      <c r="E10" s="174"/>
      <c r="F10" s="174"/>
      <c r="G10" s="81" t="s">
        <v>15</v>
      </c>
      <c r="H10" s="130"/>
      <c r="I10" s="161" t="s">
        <v>16</v>
      </c>
      <c r="J10" s="162"/>
      <c r="K10" s="163"/>
      <c r="L10" s="3"/>
      <c r="M10" s="3"/>
      <c r="N10" s="3"/>
      <c r="O10" s="3"/>
      <c r="P10" s="3"/>
    </row>
    <row r="11" spans="2:16">
      <c r="B11" s="146" t="s">
        <v>17</v>
      </c>
      <c r="C11" s="147"/>
      <c r="D11" s="180" t="s">
        <v>18</v>
      </c>
      <c r="E11" s="181"/>
      <c r="F11" s="181"/>
      <c r="G11" s="82" t="s">
        <v>19</v>
      </c>
      <c r="H11" s="67"/>
      <c r="I11" s="148" t="s">
        <v>20</v>
      </c>
      <c r="J11" s="149"/>
      <c r="K11" s="150"/>
      <c r="L11" s="3"/>
      <c r="M11" s="3"/>
      <c r="N11" s="3"/>
      <c r="O11" s="3"/>
      <c r="P11" s="3"/>
    </row>
    <row r="12" spans="2:16" ht="14.45">
      <c r="B12" s="11"/>
      <c r="C12" s="151" t="s">
        <v>21</v>
      </c>
      <c r="D12" s="182"/>
      <c r="E12" s="182"/>
      <c r="F12" s="182"/>
      <c r="G12" s="182"/>
      <c r="H12" s="182"/>
      <c r="I12" s="182"/>
      <c r="J12" s="182"/>
      <c r="K12" s="183"/>
      <c r="L12" s="3"/>
      <c r="M12" s="3"/>
      <c r="N12" s="3"/>
      <c r="O12" s="3"/>
      <c r="P12" s="3"/>
    </row>
    <row r="13" spans="2:16" ht="14.45">
      <c r="B13" s="12"/>
      <c r="C13" s="177"/>
      <c r="D13" s="177"/>
      <c r="E13" s="177"/>
      <c r="F13" s="177"/>
      <c r="G13" s="177"/>
      <c r="H13" s="177"/>
      <c r="I13" s="177"/>
      <c r="J13" s="177"/>
      <c r="K13" s="184"/>
      <c r="L13" s="3"/>
      <c r="M13" s="3"/>
      <c r="N13" s="3"/>
      <c r="O13" s="3"/>
      <c r="P13" s="3"/>
    </row>
    <row r="14" spans="2:16" ht="14.45">
      <c r="B14" s="13"/>
      <c r="C14" s="152" t="s">
        <v>22</v>
      </c>
      <c r="D14" s="154" t="s">
        <v>23</v>
      </c>
      <c r="E14" s="185"/>
      <c r="F14" s="154" t="s">
        <v>24</v>
      </c>
      <c r="G14" s="185"/>
      <c r="H14" s="155" t="s">
        <v>25</v>
      </c>
      <c r="I14" s="186"/>
      <c r="J14" s="14" t="s">
        <v>26</v>
      </c>
      <c r="K14" s="15" t="s">
        <v>27</v>
      </c>
      <c r="L14" s="3"/>
      <c r="M14" s="3"/>
      <c r="N14" s="3"/>
      <c r="O14" s="3"/>
      <c r="P14" s="3"/>
    </row>
    <row r="15" spans="2:16" ht="14.45">
      <c r="B15" s="12"/>
      <c r="C15" s="153"/>
      <c r="D15" s="156" t="s">
        <v>28</v>
      </c>
      <c r="E15" s="184"/>
      <c r="F15" s="156" t="s">
        <v>29</v>
      </c>
      <c r="G15" s="184"/>
      <c r="H15" s="16" t="s">
        <v>30</v>
      </c>
      <c r="I15" s="17" t="s">
        <v>31</v>
      </c>
      <c r="J15" s="18" t="s">
        <v>32</v>
      </c>
      <c r="K15" s="16"/>
      <c r="L15" s="3"/>
      <c r="M15" s="3"/>
      <c r="N15" s="3"/>
      <c r="O15" s="3"/>
      <c r="P15" s="3"/>
    </row>
    <row r="16" spans="2:16" ht="14.45">
      <c r="B16" s="20" t="s">
        <v>33</v>
      </c>
      <c r="C16" s="21" t="s">
        <v>34</v>
      </c>
      <c r="D16" s="19"/>
      <c r="E16" s="126"/>
      <c r="F16" s="28"/>
      <c r="G16" s="83"/>
      <c r="H16" s="27"/>
      <c r="I16" s="73"/>
      <c r="J16" s="22"/>
      <c r="K16" s="126"/>
      <c r="L16" s="3"/>
      <c r="M16" s="3"/>
      <c r="N16" s="3"/>
      <c r="O16" s="3"/>
      <c r="P16" s="23"/>
    </row>
    <row r="17" spans="2:16" ht="14.45">
      <c r="B17" s="123">
        <v>1</v>
      </c>
      <c r="C17" s="119" t="s">
        <v>35</v>
      </c>
      <c r="D17" s="157" t="s">
        <v>36</v>
      </c>
      <c r="E17" s="158"/>
      <c r="F17" s="97">
        <v>11</v>
      </c>
      <c r="G17" s="118">
        <v>11.15</v>
      </c>
      <c r="H17" s="27"/>
      <c r="I17" s="73">
        <v>15</v>
      </c>
      <c r="J17" s="120" t="s">
        <v>37</v>
      </c>
      <c r="K17" s="111" t="s">
        <v>38</v>
      </c>
      <c r="L17" s="3" t="s">
        <v>39</v>
      </c>
      <c r="M17" s="3"/>
      <c r="N17" s="3"/>
      <c r="O17" s="3"/>
      <c r="P17" s="23"/>
    </row>
    <row r="18" spans="2:16" ht="14.45">
      <c r="B18" s="123">
        <v>2</v>
      </c>
      <c r="C18" s="119" t="s">
        <v>35</v>
      </c>
      <c r="D18" s="157" t="s">
        <v>40</v>
      </c>
      <c r="E18" s="158"/>
      <c r="F18" s="97">
        <v>12.1</v>
      </c>
      <c r="G18" s="118">
        <v>12.22</v>
      </c>
      <c r="H18" s="27"/>
      <c r="I18" s="73">
        <v>12</v>
      </c>
      <c r="J18" s="121" t="s">
        <v>37</v>
      </c>
      <c r="K18" s="126"/>
      <c r="L18" s="3" t="s">
        <v>39</v>
      </c>
      <c r="M18" s="3"/>
      <c r="N18" s="3"/>
      <c r="O18" s="3"/>
      <c r="P18" s="23"/>
    </row>
    <row r="19" spans="2:16" ht="14.45">
      <c r="B19" s="123">
        <v>3</v>
      </c>
      <c r="C19" s="119" t="s">
        <v>41</v>
      </c>
      <c r="D19" s="135" t="s">
        <v>42</v>
      </c>
      <c r="E19" s="136"/>
      <c r="F19" s="97">
        <v>9.1999999999999993</v>
      </c>
      <c r="G19" s="118">
        <v>9.35</v>
      </c>
      <c r="H19" s="27"/>
      <c r="I19" s="73">
        <v>15</v>
      </c>
      <c r="J19" s="121" t="s">
        <v>37</v>
      </c>
      <c r="K19" s="111" t="s">
        <v>38</v>
      </c>
      <c r="L19" s="3" t="s">
        <v>39</v>
      </c>
      <c r="M19" s="3"/>
      <c r="N19" s="3"/>
      <c r="O19" s="3"/>
      <c r="P19" s="23"/>
    </row>
    <row r="20" spans="2:16" ht="14.45">
      <c r="B20" s="123">
        <v>4</v>
      </c>
      <c r="C20" s="119" t="s">
        <v>41</v>
      </c>
      <c r="D20" s="157" t="s">
        <v>42</v>
      </c>
      <c r="E20" s="158"/>
      <c r="F20" s="97">
        <v>10.08</v>
      </c>
      <c r="G20" s="118">
        <v>10.33</v>
      </c>
      <c r="H20" s="27"/>
      <c r="I20" s="73">
        <v>25</v>
      </c>
      <c r="J20" s="121" t="s">
        <v>37</v>
      </c>
      <c r="K20" s="126"/>
      <c r="L20" s="3" t="s">
        <v>39</v>
      </c>
      <c r="M20" s="3"/>
      <c r="N20" s="3"/>
      <c r="O20" s="3"/>
      <c r="P20" s="23"/>
    </row>
    <row r="21" spans="2:16" ht="14.45">
      <c r="B21" s="123">
        <v>5</v>
      </c>
      <c r="C21" s="119" t="s">
        <v>41</v>
      </c>
      <c r="D21" s="157" t="s">
        <v>42</v>
      </c>
      <c r="E21" s="158"/>
      <c r="F21" s="97">
        <v>13.33</v>
      </c>
      <c r="G21" s="118">
        <v>13.5</v>
      </c>
      <c r="H21" s="27"/>
      <c r="I21" s="73">
        <v>17</v>
      </c>
      <c r="J21" s="121" t="s">
        <v>37</v>
      </c>
      <c r="K21" s="126"/>
      <c r="L21" s="3" t="s">
        <v>39</v>
      </c>
      <c r="M21" s="3"/>
      <c r="N21" s="3"/>
      <c r="O21" s="3"/>
      <c r="P21" s="23"/>
    </row>
    <row r="22" spans="2:16" ht="14.45">
      <c r="B22" s="123">
        <v>6</v>
      </c>
      <c r="C22" s="119" t="s">
        <v>41</v>
      </c>
      <c r="D22" s="157" t="s">
        <v>42</v>
      </c>
      <c r="E22" s="158"/>
      <c r="F22" s="97">
        <v>14.15</v>
      </c>
      <c r="G22" s="118">
        <v>14.3</v>
      </c>
      <c r="H22" s="27"/>
      <c r="I22" s="73">
        <v>15</v>
      </c>
      <c r="J22" s="121" t="s">
        <v>37</v>
      </c>
      <c r="K22" s="111" t="s">
        <v>38</v>
      </c>
      <c r="L22" s="3" t="s">
        <v>39</v>
      </c>
      <c r="M22" s="3"/>
      <c r="N22" s="3"/>
      <c r="O22" s="3"/>
      <c r="P22" s="23"/>
    </row>
    <row r="23" spans="2:16" ht="14.45">
      <c r="B23" s="123">
        <v>7</v>
      </c>
      <c r="C23" s="119" t="s">
        <v>41</v>
      </c>
      <c r="D23" s="157" t="s">
        <v>42</v>
      </c>
      <c r="E23" s="158"/>
      <c r="F23" s="97">
        <v>14.53</v>
      </c>
      <c r="G23" s="118">
        <v>15.05</v>
      </c>
      <c r="H23" s="27"/>
      <c r="I23" s="73">
        <v>11</v>
      </c>
      <c r="J23" s="121" t="s">
        <v>37</v>
      </c>
      <c r="K23" s="122"/>
      <c r="L23" s="3" t="s">
        <v>39</v>
      </c>
      <c r="M23" s="3"/>
      <c r="N23" s="3"/>
      <c r="O23" s="3"/>
      <c r="P23" s="23"/>
    </row>
    <row r="24" spans="2:16" ht="14.45">
      <c r="B24" s="123">
        <v>8</v>
      </c>
      <c r="C24" s="119" t="s">
        <v>41</v>
      </c>
      <c r="D24" s="157" t="s">
        <v>36</v>
      </c>
      <c r="E24" s="158"/>
      <c r="F24" s="97">
        <v>16.3</v>
      </c>
      <c r="G24" s="118">
        <v>16.45</v>
      </c>
      <c r="H24" s="27"/>
      <c r="I24" s="73">
        <v>15</v>
      </c>
      <c r="J24" s="121" t="s">
        <v>37</v>
      </c>
      <c r="K24" s="111" t="s">
        <v>38</v>
      </c>
      <c r="L24" s="3" t="s">
        <v>39</v>
      </c>
      <c r="M24" s="3"/>
      <c r="N24" s="3"/>
      <c r="O24" s="3"/>
      <c r="P24" s="23"/>
    </row>
    <row r="25" spans="2:16" ht="14.45">
      <c r="B25" s="123">
        <v>9</v>
      </c>
      <c r="C25" s="119" t="s">
        <v>41</v>
      </c>
      <c r="D25" s="157" t="s">
        <v>36</v>
      </c>
      <c r="E25" s="158"/>
      <c r="F25" s="97">
        <v>16.510000000000002</v>
      </c>
      <c r="G25" s="118">
        <v>17.079999999999998</v>
      </c>
      <c r="H25" s="27"/>
      <c r="I25" s="73">
        <v>17</v>
      </c>
      <c r="J25" s="121" t="s">
        <v>37</v>
      </c>
      <c r="K25" s="126"/>
      <c r="L25" s="3" t="s">
        <v>39</v>
      </c>
      <c r="M25" s="3"/>
      <c r="N25" s="3"/>
      <c r="O25" s="3"/>
      <c r="P25" s="23"/>
    </row>
    <row r="26" spans="2:16" ht="14.45">
      <c r="B26" s="123">
        <v>10</v>
      </c>
      <c r="C26" s="119" t="s">
        <v>43</v>
      </c>
      <c r="D26" s="135" t="s">
        <v>44</v>
      </c>
      <c r="E26" s="136"/>
      <c r="F26" s="97">
        <v>10.220000000000001</v>
      </c>
      <c r="G26" s="118">
        <v>10.38</v>
      </c>
      <c r="H26" s="27"/>
      <c r="I26" s="73">
        <v>16</v>
      </c>
      <c r="J26" s="121" t="s">
        <v>37</v>
      </c>
      <c r="K26" s="126"/>
      <c r="L26" s="3" t="s">
        <v>39</v>
      </c>
      <c r="M26" s="3"/>
      <c r="N26" s="3"/>
      <c r="O26" s="3"/>
      <c r="P26" s="23"/>
    </row>
    <row r="27" spans="2:16" ht="14.45">
      <c r="B27" s="123">
        <v>11</v>
      </c>
      <c r="C27" s="119" t="s">
        <v>43</v>
      </c>
      <c r="D27" s="19" t="s">
        <v>45</v>
      </c>
      <c r="E27" s="126"/>
      <c r="F27" s="97">
        <v>14.56</v>
      </c>
      <c r="G27" s="118">
        <v>15.1</v>
      </c>
      <c r="H27" s="27"/>
      <c r="I27" s="73">
        <v>14</v>
      </c>
      <c r="J27" s="121" t="s">
        <v>37</v>
      </c>
      <c r="K27" s="126"/>
      <c r="L27" s="3" t="s">
        <v>39</v>
      </c>
      <c r="M27" s="3"/>
      <c r="N27" s="3"/>
      <c r="O27" s="3"/>
      <c r="P27" s="23"/>
    </row>
    <row r="28" spans="2:16" ht="14.45">
      <c r="B28" s="123">
        <v>12</v>
      </c>
      <c r="C28" s="119" t="s">
        <v>46</v>
      </c>
      <c r="D28" s="157" t="s">
        <v>47</v>
      </c>
      <c r="E28" s="158"/>
      <c r="F28" s="97">
        <v>9.1999999999999993</v>
      </c>
      <c r="G28" s="118">
        <v>9.32</v>
      </c>
      <c r="H28" s="27"/>
      <c r="I28" s="73">
        <v>12</v>
      </c>
      <c r="J28" s="121" t="s">
        <v>37</v>
      </c>
      <c r="K28" s="126"/>
      <c r="L28" s="3" t="s">
        <v>39</v>
      </c>
      <c r="M28" s="3"/>
      <c r="N28" s="3"/>
      <c r="O28" s="3"/>
      <c r="P28" s="23"/>
    </row>
    <row r="29" spans="2:16" ht="14.45" customHeight="1">
      <c r="B29" s="123">
        <v>13</v>
      </c>
      <c r="C29" s="24" t="s">
        <v>46</v>
      </c>
      <c r="D29" s="95" t="s">
        <v>48</v>
      </c>
      <c r="E29" s="96"/>
      <c r="F29" s="97">
        <v>11.03</v>
      </c>
      <c r="G29" s="98">
        <v>11.11</v>
      </c>
      <c r="H29" s="27"/>
      <c r="I29" s="73">
        <v>8</v>
      </c>
      <c r="J29" s="126" t="s">
        <v>37</v>
      </c>
      <c r="K29" s="126"/>
      <c r="L29" s="3" t="s">
        <v>39</v>
      </c>
      <c r="M29" s="3"/>
      <c r="N29" s="3"/>
      <c r="O29" s="3"/>
      <c r="P29" s="23"/>
    </row>
    <row r="30" spans="2:16" ht="14.45" customHeight="1">
      <c r="B30" s="123">
        <v>14</v>
      </c>
      <c r="C30" s="24" t="s">
        <v>46</v>
      </c>
      <c r="D30" s="124" t="s">
        <v>49</v>
      </c>
      <c r="E30" s="96"/>
      <c r="F30" s="97">
        <v>15.3</v>
      </c>
      <c r="G30" s="98">
        <v>15.58</v>
      </c>
      <c r="H30" s="27"/>
      <c r="I30" s="73">
        <v>28</v>
      </c>
      <c r="J30" s="126" t="s">
        <v>37</v>
      </c>
      <c r="K30" s="126"/>
      <c r="L30" s="3" t="s">
        <v>39</v>
      </c>
      <c r="M30" s="3"/>
      <c r="N30" s="3"/>
      <c r="O30" s="3"/>
      <c r="P30" s="23"/>
    </row>
    <row r="31" spans="2:16" ht="14.45">
      <c r="B31" s="123"/>
      <c r="C31" s="26" t="s">
        <v>50</v>
      </c>
      <c r="D31" s="27"/>
      <c r="E31" s="100"/>
      <c r="F31" s="28"/>
      <c r="G31" s="98"/>
      <c r="H31" s="27"/>
      <c r="I31" s="73"/>
      <c r="J31" s="126"/>
      <c r="K31" s="126"/>
      <c r="L31" s="3"/>
      <c r="M31" s="3"/>
      <c r="N31" s="3"/>
      <c r="O31" s="3"/>
      <c r="P31" s="23"/>
    </row>
    <row r="32" spans="2:16" ht="14.45" customHeight="1">
      <c r="B32" s="123">
        <v>15</v>
      </c>
      <c r="C32" s="24" t="s">
        <v>51</v>
      </c>
      <c r="D32" s="157" t="s">
        <v>52</v>
      </c>
      <c r="E32" s="158"/>
      <c r="F32" s="97">
        <v>11.36</v>
      </c>
      <c r="G32" s="98">
        <v>11.46</v>
      </c>
      <c r="H32" s="27"/>
      <c r="I32" s="73">
        <v>10</v>
      </c>
      <c r="J32" s="99" t="s">
        <v>37</v>
      </c>
      <c r="K32" s="126"/>
      <c r="L32" s="3" t="s">
        <v>39</v>
      </c>
      <c r="M32" s="3"/>
      <c r="N32" s="3"/>
      <c r="O32" s="3"/>
      <c r="P32" s="23"/>
    </row>
    <row r="33" spans="1:17" ht="15.75" customHeight="1">
      <c r="B33" s="123">
        <v>16</v>
      </c>
      <c r="C33" s="24" t="s">
        <v>53</v>
      </c>
      <c r="D33" s="157" t="s">
        <v>54</v>
      </c>
      <c r="E33" s="158"/>
      <c r="F33" s="97">
        <v>11</v>
      </c>
      <c r="G33" s="98">
        <v>11.15</v>
      </c>
      <c r="H33" s="27"/>
      <c r="I33" s="73">
        <v>15</v>
      </c>
      <c r="J33" s="99" t="s">
        <v>37</v>
      </c>
      <c r="K33" s="125" t="s">
        <v>38</v>
      </c>
      <c r="L33" s="3" t="s">
        <v>39</v>
      </c>
      <c r="M33" s="3"/>
      <c r="N33" s="23"/>
      <c r="O33" s="3"/>
      <c r="P33" s="23"/>
    </row>
    <row r="34" spans="1:17" ht="15.75" customHeight="1">
      <c r="B34" s="123">
        <v>17</v>
      </c>
      <c r="C34" s="24" t="s">
        <v>53</v>
      </c>
      <c r="D34" s="19" t="s">
        <v>55</v>
      </c>
      <c r="E34" s="126"/>
      <c r="F34" s="97">
        <v>11.35</v>
      </c>
      <c r="G34" s="98">
        <v>13.09</v>
      </c>
      <c r="H34" s="27"/>
      <c r="I34" s="73">
        <v>94</v>
      </c>
      <c r="J34" s="110" t="s">
        <v>37</v>
      </c>
      <c r="K34" s="126"/>
      <c r="L34" s="3" t="s">
        <v>39</v>
      </c>
      <c r="M34" s="3"/>
      <c r="N34" s="23"/>
      <c r="O34" s="3"/>
      <c r="P34" s="23"/>
    </row>
    <row r="35" spans="1:17" ht="15.75" customHeight="1">
      <c r="B35" s="123">
        <v>18</v>
      </c>
      <c r="C35" s="24" t="s">
        <v>56</v>
      </c>
      <c r="D35" s="135" t="s">
        <v>47</v>
      </c>
      <c r="E35" s="136"/>
      <c r="F35" s="97">
        <v>10</v>
      </c>
      <c r="G35" s="98">
        <v>10.15</v>
      </c>
      <c r="H35" s="27"/>
      <c r="I35" s="73">
        <v>15</v>
      </c>
      <c r="J35" s="110" t="s">
        <v>37</v>
      </c>
      <c r="K35" s="111" t="s">
        <v>38</v>
      </c>
      <c r="L35" s="3" t="s">
        <v>39</v>
      </c>
      <c r="M35" s="3"/>
      <c r="N35" s="23"/>
      <c r="O35" s="3"/>
      <c r="P35" s="23"/>
    </row>
    <row r="36" spans="1:17" ht="15.75" customHeight="1">
      <c r="B36" s="123">
        <v>19</v>
      </c>
      <c r="C36" s="24" t="s">
        <v>56</v>
      </c>
      <c r="D36" s="135" t="s">
        <v>47</v>
      </c>
      <c r="E36" s="136"/>
      <c r="F36" s="97">
        <v>11.52</v>
      </c>
      <c r="G36" s="98">
        <v>12.01</v>
      </c>
      <c r="H36" s="27"/>
      <c r="I36" s="73">
        <v>9</v>
      </c>
      <c r="J36" s="110" t="s">
        <v>37</v>
      </c>
      <c r="K36" s="111"/>
      <c r="L36" s="3" t="s">
        <v>39</v>
      </c>
      <c r="M36" s="3"/>
      <c r="N36" s="23"/>
      <c r="O36" s="3"/>
      <c r="P36" s="23"/>
    </row>
    <row r="37" spans="1:17" ht="15.75" customHeight="1">
      <c r="B37" s="123">
        <v>20</v>
      </c>
      <c r="C37" s="24" t="s">
        <v>57</v>
      </c>
      <c r="D37" s="127" t="s">
        <v>58</v>
      </c>
      <c r="E37" s="128"/>
      <c r="F37" s="97">
        <v>9</v>
      </c>
      <c r="G37" s="98">
        <v>9.15</v>
      </c>
      <c r="H37" s="27"/>
      <c r="I37" s="73">
        <v>15</v>
      </c>
      <c r="J37" s="110" t="s">
        <v>37</v>
      </c>
      <c r="K37" s="111" t="s">
        <v>38</v>
      </c>
      <c r="L37" s="3" t="s">
        <v>39</v>
      </c>
      <c r="M37" s="3"/>
      <c r="N37" s="23"/>
      <c r="O37" s="3"/>
      <c r="P37" s="23"/>
    </row>
    <row r="38" spans="1:17" ht="15.75" customHeight="1">
      <c r="B38" s="123">
        <v>21</v>
      </c>
      <c r="C38" s="24" t="s">
        <v>59</v>
      </c>
      <c r="D38" s="135" t="s">
        <v>60</v>
      </c>
      <c r="E38" s="136"/>
      <c r="F38" s="97">
        <v>9.15</v>
      </c>
      <c r="G38" s="98">
        <v>9.3000000000000007</v>
      </c>
      <c r="H38" s="27"/>
      <c r="I38" s="73">
        <v>15</v>
      </c>
      <c r="J38" s="110" t="s">
        <v>37</v>
      </c>
      <c r="K38" s="111" t="s">
        <v>38</v>
      </c>
      <c r="L38" s="3" t="s">
        <v>39</v>
      </c>
      <c r="M38" s="3"/>
      <c r="N38" s="23"/>
      <c r="O38" s="3"/>
      <c r="P38" s="23"/>
    </row>
    <row r="39" spans="1:17" ht="15.75" customHeight="1">
      <c r="B39" s="123">
        <v>22</v>
      </c>
      <c r="C39" s="24" t="s">
        <v>59</v>
      </c>
      <c r="D39" s="135" t="s">
        <v>60</v>
      </c>
      <c r="E39" s="136"/>
      <c r="F39" s="97">
        <v>11.35</v>
      </c>
      <c r="G39" s="98">
        <v>11.49</v>
      </c>
      <c r="H39" s="27"/>
      <c r="I39" s="73">
        <v>14</v>
      </c>
      <c r="J39" s="110" t="s">
        <v>37</v>
      </c>
      <c r="K39" s="111"/>
      <c r="L39" s="3" t="s">
        <v>39</v>
      </c>
      <c r="M39" s="3"/>
      <c r="N39" s="23"/>
      <c r="O39" s="3"/>
      <c r="P39" s="23"/>
      <c r="Q39" s="132"/>
    </row>
    <row r="40" spans="1:17" ht="15.75" customHeight="1">
      <c r="B40" s="123"/>
      <c r="C40" s="26" t="s">
        <v>61</v>
      </c>
      <c r="D40" s="101"/>
      <c r="E40" s="102"/>
      <c r="F40" s="28"/>
      <c r="G40" s="98"/>
      <c r="H40" s="27"/>
      <c r="I40" s="73"/>
      <c r="J40" s="103"/>
      <c r="K40" s="126"/>
      <c r="L40" s="3"/>
      <c r="M40" s="3"/>
      <c r="N40" s="23"/>
      <c r="O40" s="3"/>
      <c r="P40" s="23"/>
    </row>
    <row r="41" spans="1:17" ht="15.75" customHeight="1">
      <c r="B41" s="123">
        <v>23</v>
      </c>
      <c r="C41" s="25" t="s">
        <v>62</v>
      </c>
      <c r="D41" s="95" t="s">
        <v>63</v>
      </c>
      <c r="E41" s="96"/>
      <c r="F41" s="28">
        <v>10.55</v>
      </c>
      <c r="G41" s="98">
        <v>11.1</v>
      </c>
      <c r="H41" s="27">
        <v>1</v>
      </c>
      <c r="I41" s="73">
        <v>15</v>
      </c>
      <c r="J41" s="104" t="s">
        <v>37</v>
      </c>
      <c r="K41" s="111" t="s">
        <v>38</v>
      </c>
      <c r="L41" s="3" t="s">
        <v>64</v>
      </c>
      <c r="M41" s="3"/>
      <c r="N41" s="23"/>
      <c r="O41" s="3"/>
      <c r="P41" s="23"/>
    </row>
    <row r="42" spans="1:17" ht="15.75" customHeight="1">
      <c r="B42" s="123">
        <v>24</v>
      </c>
      <c r="C42" s="25" t="s">
        <v>65</v>
      </c>
      <c r="D42" s="157" t="s">
        <v>66</v>
      </c>
      <c r="E42" s="158"/>
      <c r="F42" s="28">
        <v>11.16</v>
      </c>
      <c r="G42" s="98">
        <v>11.31</v>
      </c>
      <c r="H42" s="27">
        <v>1</v>
      </c>
      <c r="I42" s="73">
        <v>15</v>
      </c>
      <c r="J42" s="99" t="s">
        <v>37</v>
      </c>
      <c r="K42" s="111"/>
      <c r="L42" s="3" t="s">
        <v>67</v>
      </c>
      <c r="M42" s="3"/>
      <c r="N42" s="23"/>
      <c r="O42" s="3"/>
      <c r="P42" s="23"/>
    </row>
    <row r="43" spans="1:17" ht="15.75" customHeight="1">
      <c r="B43" s="123"/>
      <c r="C43" s="112"/>
      <c r="D43" s="133"/>
      <c r="E43" s="134"/>
      <c r="F43" s="116"/>
      <c r="G43" s="113"/>
      <c r="H43" s="64"/>
      <c r="I43" s="114"/>
      <c r="J43" s="99"/>
      <c r="K43" s="117"/>
      <c r="L43" s="3"/>
      <c r="M43" s="3"/>
      <c r="N43" s="23"/>
      <c r="O43" s="3"/>
      <c r="P43" s="23"/>
    </row>
    <row r="44" spans="1:17" ht="15.75" customHeight="1" thickBot="1">
      <c r="B44" s="123"/>
      <c r="C44" s="29"/>
      <c r="D44" s="138"/>
      <c r="E44" s="139"/>
      <c r="F44" s="115"/>
      <c r="G44" s="105"/>
      <c r="H44" s="106"/>
      <c r="I44" s="107"/>
      <c r="J44" s="108"/>
      <c r="K44" s="109"/>
      <c r="L44" s="30"/>
      <c r="M44" s="3"/>
      <c r="N44" s="23"/>
      <c r="O44" s="3"/>
      <c r="P44" s="3"/>
    </row>
    <row r="45" spans="1:17" ht="15.75" customHeight="1" thickTop="1" thickBot="1">
      <c r="A45" s="31"/>
      <c r="B45" s="32"/>
      <c r="C45" s="33"/>
      <c r="D45" s="34" t="s">
        <v>68</v>
      </c>
      <c r="E45" s="35"/>
      <c r="F45" s="89"/>
      <c r="G45" s="84"/>
      <c r="H45" s="68" t="s">
        <v>69</v>
      </c>
      <c r="I45" s="74" t="s">
        <v>31</v>
      </c>
      <c r="J45" s="36"/>
      <c r="K45" s="37" t="s">
        <v>70</v>
      </c>
      <c r="L45" s="3"/>
      <c r="M45" s="3"/>
      <c r="N45" s="23"/>
      <c r="O45" s="3"/>
      <c r="P45" s="3"/>
    </row>
    <row r="46" spans="1:17" ht="15.75" customHeight="1" thickTop="1" thickBot="1">
      <c r="A46" s="31"/>
      <c r="B46" s="38"/>
      <c r="C46" s="39"/>
      <c r="D46" s="40" t="s">
        <v>71</v>
      </c>
      <c r="E46" s="41"/>
      <c r="F46" s="90"/>
      <c r="G46" s="85"/>
      <c r="H46" s="69">
        <f>SUMIF(L16:L44,"blue",H16:H44)</f>
        <v>1</v>
      </c>
      <c r="I46" s="75">
        <f>SUMIF(L16:L44,"blue",I16:I44)</f>
        <v>15</v>
      </c>
      <c r="J46" s="42"/>
      <c r="K46" s="43">
        <f>SUMIF(J16:J44,"MI",K16:K44)</f>
        <v>0</v>
      </c>
      <c r="L46" s="3"/>
      <c r="M46" s="3"/>
      <c r="N46" s="3"/>
      <c r="O46" s="3"/>
      <c r="P46" s="3"/>
    </row>
    <row r="47" spans="1:17" ht="15.75" customHeight="1" thickBot="1">
      <c r="A47" s="31"/>
      <c r="B47" s="38"/>
      <c r="C47" s="39"/>
      <c r="D47" s="44" t="s">
        <v>72</v>
      </c>
      <c r="E47" s="45"/>
      <c r="F47" s="91"/>
      <c r="G47" s="86"/>
      <c r="H47" s="70">
        <f>SUMIF(L16:L44,"yellow",H16:H44)</f>
        <v>1</v>
      </c>
      <c r="I47" s="76">
        <f>SUMIF(L16:L44,"yellow",I16:I44)</f>
        <v>15</v>
      </c>
      <c r="J47" s="47"/>
      <c r="K47" s="46"/>
      <c r="L47" s="48"/>
      <c r="M47" s="3"/>
      <c r="N47" s="3"/>
      <c r="O47" s="3"/>
      <c r="P47" s="3"/>
    </row>
    <row r="48" spans="1:17" ht="15.75" customHeight="1" thickBot="1">
      <c r="A48" s="31"/>
      <c r="B48" s="49"/>
      <c r="C48" s="50"/>
      <c r="D48" s="51" t="s">
        <v>73</v>
      </c>
      <c r="E48" s="52"/>
      <c r="F48" s="92"/>
      <c r="G48" s="87"/>
      <c r="H48" s="71"/>
      <c r="I48" s="77">
        <f>SUMIF(L16:L44, "green",I16:I44)</f>
        <v>407</v>
      </c>
      <c r="J48" s="53"/>
      <c r="K48" s="54"/>
      <c r="L48" s="3"/>
      <c r="M48" s="3"/>
      <c r="N48" s="3"/>
      <c r="O48" s="3"/>
      <c r="P48" s="3"/>
    </row>
    <row r="49" spans="1:16" ht="15.75" customHeight="1" thickTop="1">
      <c r="A49" s="31"/>
      <c r="C49" s="55" t="s">
        <v>74</v>
      </c>
      <c r="D49" s="55"/>
      <c r="E49" s="23"/>
      <c r="F49" s="88"/>
      <c r="G49" s="88"/>
      <c r="H49" s="72"/>
      <c r="I49" s="72"/>
      <c r="J49" s="23"/>
      <c r="K49" s="56">
        <f>K46*0.5</f>
        <v>0</v>
      </c>
      <c r="L49" s="3"/>
      <c r="M49" s="3"/>
      <c r="N49" s="3"/>
      <c r="O49" s="3"/>
      <c r="P49" s="3"/>
    </row>
    <row r="50" spans="1:16" ht="15.75" customHeight="1">
      <c r="A50" s="31"/>
      <c r="C50" s="55" t="s">
        <v>75</v>
      </c>
      <c r="D50" s="55"/>
      <c r="E50" s="23"/>
      <c r="F50" s="88"/>
      <c r="G50" s="88"/>
      <c r="H50" s="72"/>
      <c r="I50" s="72"/>
      <c r="J50" s="23"/>
      <c r="K50" s="57">
        <f>(H46*50)+(I46*50/60)</f>
        <v>62.5</v>
      </c>
      <c r="L50" s="3"/>
      <c r="M50" s="3"/>
      <c r="N50" s="3"/>
      <c r="O50" s="3"/>
      <c r="P50" s="3"/>
    </row>
    <row r="51" spans="1:16" ht="15.75" customHeight="1">
      <c r="A51" s="31"/>
      <c r="C51" s="55" t="s">
        <v>76</v>
      </c>
      <c r="D51" s="55"/>
      <c r="E51" s="23"/>
      <c r="F51" s="88"/>
      <c r="G51" s="88"/>
      <c r="H51" s="72"/>
      <c r="I51" s="72"/>
      <c r="J51" s="23"/>
      <c r="K51" s="57">
        <f>(H47*50)+(I47*50/60)</f>
        <v>62.5</v>
      </c>
      <c r="L51" s="3"/>
      <c r="M51" s="3"/>
      <c r="N51" s="3"/>
      <c r="O51" s="3"/>
      <c r="P51" s="3"/>
    </row>
    <row r="52" spans="1:16" ht="15.75" customHeight="1">
      <c r="A52" s="31"/>
      <c r="C52" s="55" t="s">
        <v>77</v>
      </c>
      <c r="D52" s="55"/>
      <c r="E52" s="23"/>
      <c r="F52" s="88"/>
      <c r="G52" s="88"/>
      <c r="H52" s="72"/>
      <c r="I52" s="72"/>
      <c r="J52" s="23"/>
      <c r="K52" s="57">
        <f>I48*1</f>
        <v>407</v>
      </c>
      <c r="L52" s="3"/>
      <c r="M52" s="3"/>
      <c r="N52" s="3"/>
      <c r="O52" s="3"/>
      <c r="P52" s="3"/>
    </row>
    <row r="53" spans="1:16" ht="15.75" customHeight="1" thickBot="1">
      <c r="A53" s="31"/>
      <c r="C53" s="55" t="s">
        <v>78</v>
      </c>
      <c r="D53" s="55"/>
      <c r="E53" s="23"/>
      <c r="F53" s="88"/>
      <c r="G53" s="88"/>
      <c r="H53" s="72"/>
      <c r="I53" s="72"/>
      <c r="J53" s="58"/>
      <c r="K53" s="59">
        <f>SUM(K49:K52)</f>
        <v>532</v>
      </c>
      <c r="L53" s="3"/>
      <c r="M53" s="3"/>
      <c r="N53" s="3"/>
      <c r="O53" s="3"/>
      <c r="P53" s="3"/>
    </row>
    <row r="54" spans="1:16" ht="15.75" customHeight="1" thickTop="1">
      <c r="A54" s="60"/>
      <c r="B54" s="131"/>
      <c r="C54" s="140" t="s">
        <v>79</v>
      </c>
      <c r="D54" s="141"/>
      <c r="E54" s="141"/>
      <c r="F54" s="141"/>
      <c r="G54" s="141"/>
      <c r="H54" s="141"/>
      <c r="I54" s="141"/>
      <c r="J54" s="142"/>
      <c r="K54" s="143"/>
      <c r="L54" s="3"/>
      <c r="M54" s="3"/>
      <c r="N54" s="3"/>
      <c r="O54" s="3"/>
      <c r="P54" s="3"/>
    </row>
    <row r="55" spans="1:16" ht="15.75" customHeight="1" thickBot="1">
      <c r="A55" s="60"/>
      <c r="B55" s="61"/>
      <c r="C55" s="144"/>
      <c r="D55" s="144"/>
      <c r="E55" s="144"/>
      <c r="F55" s="144"/>
      <c r="G55" s="144"/>
      <c r="H55" s="144"/>
      <c r="I55" s="144"/>
      <c r="J55" s="144"/>
      <c r="K55" s="145"/>
      <c r="L55" s="3"/>
      <c r="M55" s="3"/>
      <c r="N55" s="3"/>
      <c r="O55" s="3"/>
      <c r="P55" s="3"/>
    </row>
    <row r="56" spans="1:16" ht="15.75" customHeight="1">
      <c r="C56" s="6"/>
    </row>
    <row r="57" spans="1:16" ht="15.75" customHeight="1">
      <c r="B57" s="137"/>
      <c r="C57" s="137"/>
      <c r="D57" s="137"/>
      <c r="E57" s="137"/>
      <c r="F57" s="137"/>
      <c r="G57" s="137"/>
      <c r="H57" s="137"/>
      <c r="I57" s="137"/>
      <c r="J57" s="137"/>
      <c r="K57" s="137"/>
    </row>
    <row r="58" spans="1:16" ht="15.75" customHeight="1">
      <c r="B58" s="137"/>
      <c r="C58" s="137"/>
      <c r="D58" s="137"/>
      <c r="E58" s="137"/>
      <c r="F58" s="137"/>
      <c r="G58" s="137"/>
      <c r="H58" s="137"/>
      <c r="I58" s="137"/>
      <c r="J58" s="137"/>
      <c r="K58" s="137"/>
    </row>
    <row r="59" spans="1:16" ht="15.75" customHeight="1">
      <c r="B59" s="137"/>
      <c r="C59" s="137"/>
      <c r="D59" s="137"/>
      <c r="E59" s="137"/>
      <c r="F59" s="137"/>
      <c r="G59" s="137"/>
      <c r="H59" s="137"/>
      <c r="I59" s="137"/>
      <c r="J59" s="137"/>
      <c r="K59" s="137"/>
    </row>
    <row r="60" spans="1:16" ht="15.75" customHeight="1">
      <c r="B60" s="137"/>
      <c r="C60" s="137"/>
      <c r="D60" s="137"/>
      <c r="E60" s="137"/>
      <c r="F60" s="137"/>
      <c r="G60" s="137"/>
      <c r="H60" s="137"/>
      <c r="I60" s="137"/>
      <c r="J60" s="137"/>
      <c r="K60" s="137"/>
    </row>
    <row r="61" spans="1:16" ht="15.75" customHeight="1">
      <c r="B61" s="137"/>
      <c r="C61" s="137"/>
      <c r="D61" s="137"/>
      <c r="E61" s="137"/>
      <c r="F61" s="137"/>
      <c r="G61" s="137"/>
      <c r="H61" s="137"/>
      <c r="I61" s="137"/>
      <c r="J61" s="137"/>
      <c r="K61" s="137"/>
    </row>
    <row r="62" spans="1:16" ht="15.75" customHeight="1">
      <c r="C62" s="6"/>
    </row>
    <row r="63" spans="1:16" ht="15.75" customHeight="1">
      <c r="C63" s="6"/>
    </row>
    <row r="64" spans="1:16" ht="15.75" customHeight="1">
      <c r="C64" s="6"/>
    </row>
    <row r="65" spans="3:3" ht="15.75" customHeight="1">
      <c r="C65" s="6"/>
    </row>
    <row r="66" spans="3:3" ht="15.75" customHeight="1">
      <c r="C66" s="6"/>
    </row>
    <row r="67" spans="3:3" ht="15.75" customHeight="1">
      <c r="C67" s="6"/>
    </row>
    <row r="68" spans="3:3" ht="15.75" customHeight="1">
      <c r="C68" s="6"/>
    </row>
    <row r="69" spans="3:3" ht="15.75" customHeight="1">
      <c r="C69" s="6"/>
    </row>
    <row r="70" spans="3:3" ht="15.75" customHeight="1">
      <c r="C70" s="6"/>
    </row>
    <row r="71" spans="3:3" ht="15.75" customHeight="1">
      <c r="C71" s="6"/>
    </row>
    <row r="72" spans="3:3" ht="15.75" customHeight="1">
      <c r="C72" s="6"/>
    </row>
    <row r="73" spans="3:3" ht="15.75" customHeight="1">
      <c r="C73" s="6"/>
    </row>
    <row r="74" spans="3:3" ht="15.75" customHeight="1">
      <c r="C74" s="6"/>
    </row>
    <row r="75" spans="3:3" ht="15.75" customHeight="1">
      <c r="C75" s="6"/>
    </row>
    <row r="76" spans="3:3" ht="15.75" customHeight="1">
      <c r="C76" s="6"/>
    </row>
    <row r="77" spans="3:3" ht="15.75" customHeight="1">
      <c r="C77" s="6"/>
    </row>
    <row r="78" spans="3:3" ht="15.75" customHeight="1">
      <c r="C78" s="6"/>
    </row>
    <row r="79" spans="3:3" ht="15.75" customHeight="1">
      <c r="C79" s="6"/>
    </row>
    <row r="80" spans="3:3" ht="15.75" customHeight="1">
      <c r="C80" s="6"/>
    </row>
    <row r="81" spans="3:3" ht="15.75" customHeight="1">
      <c r="C81" s="6"/>
    </row>
    <row r="82" spans="3:3" ht="15.75" customHeight="1">
      <c r="C82" s="6"/>
    </row>
    <row r="83" spans="3:3" ht="15.75" customHeight="1">
      <c r="C83" s="6"/>
    </row>
    <row r="84" spans="3:3" ht="15.75" customHeight="1">
      <c r="C84" s="6"/>
    </row>
    <row r="85" spans="3:3" ht="15.75" customHeight="1">
      <c r="C85" s="6"/>
    </row>
    <row r="86" spans="3:3" ht="15.75" customHeight="1">
      <c r="C86" s="6"/>
    </row>
    <row r="87" spans="3:3" ht="15.75" customHeight="1">
      <c r="C87" s="6"/>
    </row>
    <row r="88" spans="3:3" ht="15.75" customHeight="1">
      <c r="C88" s="6"/>
    </row>
    <row r="89" spans="3:3" ht="15.75" customHeight="1">
      <c r="C89" s="6"/>
    </row>
    <row r="90" spans="3:3" ht="15.75" customHeight="1">
      <c r="C90" s="6"/>
    </row>
    <row r="91" spans="3:3" ht="15.75" customHeight="1">
      <c r="C91" s="6"/>
    </row>
    <row r="92" spans="3:3" ht="15.75" customHeight="1">
      <c r="C92" s="6"/>
    </row>
    <row r="93" spans="3:3" ht="15.75" customHeight="1">
      <c r="C93" s="6"/>
    </row>
    <row r="94" spans="3:3" ht="15.75" customHeight="1">
      <c r="C94" s="6"/>
    </row>
    <row r="95" spans="3:3" ht="15.75" customHeight="1">
      <c r="C95" s="6"/>
    </row>
    <row r="96" spans="3:3" ht="15.75" customHeight="1">
      <c r="C96" s="6"/>
    </row>
    <row r="97" spans="3:3" ht="15.75" customHeight="1">
      <c r="C97" s="6"/>
    </row>
    <row r="98" spans="3:3" ht="15.75" customHeight="1">
      <c r="C98" s="6"/>
    </row>
    <row r="99" spans="3:3" ht="15.75" customHeight="1">
      <c r="C99" s="6"/>
    </row>
    <row r="100" spans="3:3" ht="15.75" customHeight="1">
      <c r="C100" s="6"/>
    </row>
    <row r="101" spans="3:3" ht="15.75" customHeight="1">
      <c r="C101" s="6"/>
    </row>
    <row r="102" spans="3:3" ht="15.75" customHeight="1">
      <c r="C102" s="6"/>
    </row>
    <row r="103" spans="3:3" ht="15.75" customHeight="1">
      <c r="C103" s="6"/>
    </row>
    <row r="104" spans="3:3" ht="15.75" customHeight="1">
      <c r="C104" s="6"/>
    </row>
    <row r="105" spans="3:3" ht="15.75" customHeight="1">
      <c r="C105" s="6"/>
    </row>
    <row r="106" spans="3:3" ht="15.75" customHeight="1">
      <c r="C106" s="6"/>
    </row>
    <row r="107" spans="3:3" ht="15.75" customHeight="1">
      <c r="C107" s="6"/>
    </row>
    <row r="108" spans="3:3" ht="15.75" customHeight="1">
      <c r="C108" s="6"/>
    </row>
    <row r="109" spans="3:3" ht="15.75" customHeight="1">
      <c r="C109" s="6"/>
    </row>
    <row r="110" spans="3:3" ht="15.75" customHeight="1">
      <c r="C110" s="6"/>
    </row>
    <row r="111" spans="3:3" ht="15.75" customHeight="1">
      <c r="C111" s="6"/>
    </row>
    <row r="112" spans="3:3" ht="15.75" customHeight="1">
      <c r="C112" s="6"/>
    </row>
    <row r="113" spans="3:3" ht="15.75" customHeight="1">
      <c r="C113" s="6"/>
    </row>
    <row r="114" spans="3:3" ht="15.75" customHeight="1">
      <c r="C114" s="6"/>
    </row>
    <row r="115" spans="3:3" ht="15.75" customHeight="1">
      <c r="C115" s="6"/>
    </row>
    <row r="116" spans="3:3" ht="15.75" customHeight="1">
      <c r="C116" s="6"/>
    </row>
    <row r="117" spans="3:3" ht="15.75" customHeight="1">
      <c r="C117" s="6"/>
    </row>
    <row r="118" spans="3:3" ht="15.75" customHeight="1">
      <c r="C118" s="6"/>
    </row>
    <row r="119" spans="3:3" ht="15.75" customHeight="1">
      <c r="C119" s="6"/>
    </row>
    <row r="120" spans="3:3" ht="15.75" customHeight="1">
      <c r="C120" s="6"/>
    </row>
    <row r="121" spans="3:3" ht="15.75" customHeight="1">
      <c r="C121" s="6"/>
    </row>
    <row r="122" spans="3:3" ht="15.75" customHeight="1">
      <c r="C122" s="6"/>
    </row>
    <row r="123" spans="3:3" ht="15.75" customHeight="1">
      <c r="C123" s="6"/>
    </row>
    <row r="124" spans="3:3" ht="15.75" customHeight="1">
      <c r="C124" s="6"/>
    </row>
    <row r="125" spans="3:3" ht="15.75" customHeight="1">
      <c r="C125" s="6"/>
    </row>
    <row r="126" spans="3:3" ht="15.75" customHeight="1">
      <c r="C126" s="6"/>
    </row>
    <row r="127" spans="3:3" ht="15.75" customHeight="1">
      <c r="C127" s="6"/>
    </row>
    <row r="128" spans="3:3" ht="15.75" customHeight="1">
      <c r="C128" s="6"/>
    </row>
    <row r="129" spans="3:3" ht="15.75" customHeight="1">
      <c r="C129" s="6"/>
    </row>
    <row r="130" spans="3:3" ht="15.75" customHeight="1">
      <c r="C130" s="6"/>
    </row>
    <row r="131" spans="3:3" ht="15.75" customHeight="1">
      <c r="C131" s="6"/>
    </row>
    <row r="132" spans="3:3" ht="15.75" customHeight="1">
      <c r="C132" s="6"/>
    </row>
    <row r="133" spans="3:3" ht="15.75" customHeight="1">
      <c r="C133" s="6"/>
    </row>
    <row r="134" spans="3:3" ht="15.75" customHeight="1">
      <c r="C134" s="6"/>
    </row>
    <row r="135" spans="3:3" ht="15.75" customHeight="1">
      <c r="C135" s="6"/>
    </row>
    <row r="136" spans="3:3" ht="15.75" customHeight="1">
      <c r="C136" s="6"/>
    </row>
    <row r="137" spans="3:3" ht="15.75" customHeight="1">
      <c r="C137" s="6"/>
    </row>
    <row r="138" spans="3:3" ht="15.75" customHeight="1">
      <c r="C138" s="6"/>
    </row>
    <row r="139" spans="3:3" ht="15.75" customHeight="1">
      <c r="C139" s="6"/>
    </row>
    <row r="140" spans="3:3" ht="15.75" customHeight="1">
      <c r="C140" s="6"/>
    </row>
    <row r="141" spans="3:3" ht="15.75" customHeight="1">
      <c r="C141" s="6"/>
    </row>
    <row r="142" spans="3:3" ht="15.75" customHeight="1">
      <c r="C142" s="6"/>
    </row>
    <row r="143" spans="3:3" ht="15.75" customHeight="1">
      <c r="C143" s="6"/>
    </row>
    <row r="144" spans="3:3" ht="15.75" customHeight="1">
      <c r="C144" s="6"/>
    </row>
    <row r="145" spans="3:3" ht="15.75" customHeight="1">
      <c r="C145" s="6"/>
    </row>
    <row r="146" spans="3:3" ht="15.75" customHeight="1">
      <c r="C146" s="6"/>
    </row>
    <row r="147" spans="3:3" ht="15.75" customHeight="1">
      <c r="C147" s="6"/>
    </row>
    <row r="148" spans="3:3" ht="15.75" customHeight="1">
      <c r="C148" s="6"/>
    </row>
    <row r="149" spans="3:3" ht="15.75" customHeight="1">
      <c r="C149" s="6"/>
    </row>
    <row r="150" spans="3:3" ht="15.75" customHeight="1">
      <c r="C150" s="6"/>
    </row>
    <row r="151" spans="3:3" ht="15.75" customHeight="1">
      <c r="C151" s="6"/>
    </row>
    <row r="152" spans="3:3" ht="15.75" customHeight="1">
      <c r="C152" s="6"/>
    </row>
    <row r="153" spans="3:3" ht="15.75" customHeight="1">
      <c r="C153" s="6"/>
    </row>
    <row r="154" spans="3:3" ht="15.75" customHeight="1">
      <c r="C154" s="6"/>
    </row>
    <row r="155" spans="3:3" ht="15.75" customHeight="1">
      <c r="C155" s="6"/>
    </row>
    <row r="156" spans="3:3" ht="15.75" customHeight="1">
      <c r="C156" s="6"/>
    </row>
    <row r="157" spans="3:3" ht="15.75" customHeight="1">
      <c r="C157" s="6"/>
    </row>
    <row r="158" spans="3:3" ht="15.75" customHeight="1">
      <c r="C158" s="6"/>
    </row>
    <row r="159" spans="3:3" ht="15.75" customHeight="1">
      <c r="C159" s="6"/>
    </row>
    <row r="160" spans="3:3" ht="15.75" customHeight="1">
      <c r="C160" s="6"/>
    </row>
    <row r="161" spans="3:3" ht="15.75" customHeight="1">
      <c r="C161" s="6"/>
    </row>
    <row r="162" spans="3:3" ht="15.75" customHeight="1">
      <c r="C162" s="6"/>
    </row>
    <row r="163" spans="3:3" ht="15.75" customHeight="1">
      <c r="C163" s="6"/>
    </row>
    <row r="164" spans="3:3" ht="15.75" customHeight="1">
      <c r="C164" s="6"/>
    </row>
    <row r="165" spans="3:3" ht="15.75" customHeight="1">
      <c r="C165" s="6"/>
    </row>
    <row r="166" spans="3:3" ht="15.75" customHeight="1">
      <c r="C166" s="6"/>
    </row>
    <row r="167" spans="3:3" ht="15.75" customHeight="1">
      <c r="C167" s="6"/>
    </row>
    <row r="168" spans="3:3" ht="15.75" customHeight="1">
      <c r="C168" s="6"/>
    </row>
    <row r="169" spans="3:3" ht="15.75" customHeight="1">
      <c r="C169" s="6"/>
    </row>
    <row r="170" spans="3:3" ht="15.75" customHeight="1">
      <c r="C170" s="6"/>
    </row>
    <row r="171" spans="3:3" ht="15.75" customHeight="1">
      <c r="C171" s="6"/>
    </row>
    <row r="172" spans="3:3" ht="15.75" customHeight="1">
      <c r="C172" s="6"/>
    </row>
    <row r="173" spans="3:3" ht="15.75" customHeight="1">
      <c r="C173" s="6"/>
    </row>
    <row r="174" spans="3:3" ht="15.75" customHeight="1">
      <c r="C174" s="6"/>
    </row>
    <row r="175" spans="3:3" ht="15.75" customHeight="1">
      <c r="C175" s="6"/>
    </row>
    <row r="176" spans="3:3" ht="15.75" customHeight="1">
      <c r="C176" s="6"/>
    </row>
    <row r="177" spans="3:3" ht="15.75" customHeight="1">
      <c r="C177" s="6"/>
    </row>
    <row r="178" spans="3:3" ht="15.75" customHeight="1">
      <c r="C178" s="6"/>
    </row>
    <row r="179" spans="3:3" ht="15.75" customHeight="1">
      <c r="C179" s="6"/>
    </row>
    <row r="180" spans="3:3" ht="15.75" customHeight="1">
      <c r="C180" s="6"/>
    </row>
    <row r="181" spans="3:3" ht="15.75" customHeight="1">
      <c r="C181" s="6"/>
    </row>
    <row r="182" spans="3:3" ht="15.75" customHeight="1">
      <c r="C182" s="6"/>
    </row>
    <row r="183" spans="3:3" ht="15.75" customHeight="1">
      <c r="C183" s="6"/>
    </row>
    <row r="184" spans="3:3" ht="15.75" customHeight="1">
      <c r="C184" s="6"/>
    </row>
    <row r="185" spans="3:3" ht="15.75" customHeight="1">
      <c r="C185" s="6"/>
    </row>
    <row r="186" spans="3:3" ht="15.75" customHeight="1">
      <c r="C186" s="6"/>
    </row>
    <row r="187" spans="3:3" ht="15.75" customHeight="1">
      <c r="C187" s="6"/>
    </row>
    <row r="188" spans="3:3" ht="15.75" customHeight="1">
      <c r="C188" s="6"/>
    </row>
    <row r="189" spans="3:3" ht="15.75" customHeight="1">
      <c r="C189" s="6"/>
    </row>
    <row r="190" spans="3:3" ht="15.75" customHeight="1">
      <c r="C190" s="6"/>
    </row>
    <row r="191" spans="3:3" ht="15.75" customHeight="1">
      <c r="C191" s="6"/>
    </row>
    <row r="192" spans="3:3" ht="15.75" customHeight="1">
      <c r="C192" s="6"/>
    </row>
    <row r="193" spans="3:3" ht="15.75" customHeight="1">
      <c r="C193" s="6"/>
    </row>
    <row r="194" spans="3:3" ht="15.75" customHeight="1">
      <c r="C194" s="6"/>
    </row>
    <row r="195" spans="3:3" ht="15.75" customHeight="1">
      <c r="C195" s="6"/>
    </row>
    <row r="196" spans="3:3" ht="15.75" customHeight="1">
      <c r="C196" s="6"/>
    </row>
    <row r="197" spans="3:3" ht="15.75" customHeight="1">
      <c r="C197" s="6"/>
    </row>
    <row r="198" spans="3:3" ht="15.75" customHeight="1">
      <c r="C198" s="6"/>
    </row>
    <row r="199" spans="3:3" ht="15.75" customHeight="1">
      <c r="C199" s="6"/>
    </row>
    <row r="200" spans="3:3" ht="15.75" customHeight="1">
      <c r="C200" s="6"/>
    </row>
    <row r="201" spans="3:3" ht="15.75" customHeight="1">
      <c r="C201" s="6"/>
    </row>
    <row r="202" spans="3:3" ht="15.75" customHeight="1">
      <c r="C202" s="6"/>
    </row>
    <row r="203" spans="3:3" ht="15.75" customHeight="1">
      <c r="C203" s="6"/>
    </row>
    <row r="204" spans="3:3" ht="15.75" customHeight="1">
      <c r="C204" s="6"/>
    </row>
    <row r="205" spans="3:3" ht="15.75" customHeight="1">
      <c r="C205" s="6"/>
    </row>
    <row r="206" spans="3:3" ht="15.75" customHeight="1">
      <c r="C206" s="6"/>
    </row>
    <row r="207" spans="3:3" ht="15.75" customHeight="1">
      <c r="C207" s="6"/>
    </row>
    <row r="208" spans="3:3" ht="15.75" customHeight="1">
      <c r="C208" s="6"/>
    </row>
    <row r="209" spans="3:3" ht="15.75" customHeight="1">
      <c r="C209" s="6"/>
    </row>
    <row r="210" spans="3:3" ht="15.75" customHeight="1">
      <c r="C210" s="6"/>
    </row>
    <row r="211" spans="3:3" ht="15.75" customHeight="1">
      <c r="C211" s="6"/>
    </row>
    <row r="212" spans="3:3" ht="15.75" customHeight="1">
      <c r="C212" s="6"/>
    </row>
    <row r="213" spans="3:3" ht="15.75" customHeight="1">
      <c r="C213" s="6"/>
    </row>
    <row r="214" spans="3:3" ht="15.75" customHeight="1">
      <c r="C214" s="6"/>
    </row>
    <row r="215" spans="3:3" ht="15.75" customHeight="1">
      <c r="C215" s="6"/>
    </row>
    <row r="216" spans="3:3" ht="15.75" customHeight="1">
      <c r="C216" s="6"/>
    </row>
    <row r="217" spans="3:3" ht="15.75" customHeight="1">
      <c r="C217" s="6"/>
    </row>
    <row r="218" spans="3:3" ht="15.75" customHeight="1">
      <c r="C218" s="6"/>
    </row>
    <row r="219" spans="3:3" ht="15.75" customHeight="1">
      <c r="C219" s="6"/>
    </row>
    <row r="220" spans="3:3" ht="15.75" customHeight="1">
      <c r="C220" s="6"/>
    </row>
    <row r="221" spans="3:3" ht="15.75" customHeight="1">
      <c r="C221" s="6"/>
    </row>
    <row r="222" spans="3:3" ht="15.75" customHeight="1">
      <c r="C222" s="6"/>
    </row>
    <row r="223" spans="3:3" ht="15.75" customHeight="1">
      <c r="C223" s="6"/>
    </row>
    <row r="224" spans="3:3" ht="15.75" customHeight="1">
      <c r="C224" s="6"/>
    </row>
    <row r="225" spans="3:3" ht="15.75" customHeight="1">
      <c r="C225" s="6"/>
    </row>
    <row r="226" spans="3:3" ht="15.75" customHeight="1">
      <c r="C226" s="6"/>
    </row>
    <row r="227" spans="3:3" ht="15.75" customHeight="1">
      <c r="C227" s="6"/>
    </row>
    <row r="228" spans="3:3" ht="15.75" customHeight="1">
      <c r="C228" s="6"/>
    </row>
    <row r="229" spans="3:3" ht="15.75" customHeight="1">
      <c r="C229" s="6"/>
    </row>
    <row r="230" spans="3:3" ht="15.75" customHeight="1">
      <c r="C230" s="6"/>
    </row>
    <row r="231" spans="3:3" ht="15.75" customHeight="1">
      <c r="C231" s="6"/>
    </row>
    <row r="232" spans="3:3" ht="15.75" customHeight="1">
      <c r="C232" s="6"/>
    </row>
    <row r="233" spans="3:3" ht="15.75" customHeight="1">
      <c r="C233" s="6"/>
    </row>
    <row r="234" spans="3:3" ht="15.75" customHeight="1">
      <c r="C234" s="6"/>
    </row>
    <row r="235" spans="3:3" ht="15.75" customHeight="1">
      <c r="C235" s="6"/>
    </row>
    <row r="236" spans="3:3" ht="15.75" customHeight="1">
      <c r="C236" s="6"/>
    </row>
    <row r="237" spans="3:3" ht="15.75" customHeight="1">
      <c r="C237" s="6"/>
    </row>
    <row r="238" spans="3:3" ht="15.75" customHeight="1">
      <c r="C238" s="6"/>
    </row>
    <row r="239" spans="3:3" ht="15.75" customHeight="1">
      <c r="C239" s="6"/>
    </row>
    <row r="240" spans="3:3" ht="15.75" customHeight="1">
      <c r="C240" s="6"/>
    </row>
    <row r="241" spans="3:3" ht="15.75" customHeight="1">
      <c r="C241" s="6"/>
    </row>
    <row r="242" spans="3:3" ht="15.75" customHeight="1">
      <c r="C242" s="6"/>
    </row>
    <row r="243" spans="3:3" ht="15.75" customHeight="1">
      <c r="C243" s="6"/>
    </row>
    <row r="244" spans="3:3" ht="15.75" customHeight="1">
      <c r="C244" s="6"/>
    </row>
    <row r="245" spans="3:3" ht="15.75" customHeight="1">
      <c r="C245" s="6"/>
    </row>
    <row r="246" spans="3:3" ht="15.75" customHeight="1">
      <c r="C246" s="6"/>
    </row>
    <row r="247" spans="3:3" ht="15.75" customHeight="1">
      <c r="C247" s="6"/>
    </row>
    <row r="248" spans="3:3" ht="15.75" customHeight="1">
      <c r="C248" s="6"/>
    </row>
    <row r="249" spans="3:3" ht="15.75" customHeight="1">
      <c r="C249" s="6"/>
    </row>
    <row r="250" spans="3:3" ht="15.75" customHeight="1">
      <c r="C250" s="6"/>
    </row>
    <row r="251" spans="3:3" ht="15.75" customHeight="1">
      <c r="C251" s="6"/>
    </row>
    <row r="252" spans="3:3" ht="15.75" customHeight="1">
      <c r="C252" s="6"/>
    </row>
    <row r="253" spans="3:3" ht="15.75" customHeight="1">
      <c r="C253" s="6"/>
    </row>
    <row r="254" spans="3:3" ht="15.75" customHeight="1">
      <c r="C254" s="6"/>
    </row>
    <row r="255" spans="3:3" ht="15.75" customHeight="1">
      <c r="C255" s="6"/>
    </row>
    <row r="256" spans="3:3" ht="15.75" customHeight="1">
      <c r="C256" s="6"/>
    </row>
    <row r="257" spans="3:3" ht="15.75" customHeight="1">
      <c r="C257" s="6"/>
    </row>
    <row r="258" spans="3:3" ht="15.75" customHeight="1">
      <c r="C258" s="6"/>
    </row>
    <row r="259" spans="3:3" ht="15.75" customHeight="1">
      <c r="C259" s="6"/>
    </row>
    <row r="260" spans="3:3" ht="15.75" customHeight="1">
      <c r="C260" s="6"/>
    </row>
    <row r="261" spans="3:3" ht="15.75" customHeight="1">
      <c r="C261" s="6"/>
    </row>
    <row r="262" spans="3:3" ht="15.75" customHeight="1">
      <c r="C262" s="6"/>
    </row>
    <row r="263" spans="3:3" ht="15.75" customHeight="1">
      <c r="C263" s="6"/>
    </row>
    <row r="264" spans="3:3" ht="15.75" customHeight="1">
      <c r="C264" s="6"/>
    </row>
    <row r="265" spans="3:3" ht="15.75" customHeight="1">
      <c r="C265" s="6"/>
    </row>
    <row r="266" spans="3:3" ht="15.75" customHeight="1">
      <c r="C266" s="6"/>
    </row>
    <row r="267" spans="3:3" ht="15.75" customHeight="1">
      <c r="C267" s="6"/>
    </row>
    <row r="268" spans="3:3" ht="15.75" customHeight="1">
      <c r="C268" s="6"/>
    </row>
    <row r="269" spans="3:3" ht="15.75" customHeight="1">
      <c r="C269" s="6"/>
    </row>
    <row r="270" spans="3:3" ht="15.75" customHeight="1">
      <c r="C270" s="6"/>
    </row>
    <row r="271" spans="3:3" ht="15.75" customHeight="1">
      <c r="C271" s="6"/>
    </row>
    <row r="272" spans="3:3" ht="15.75" customHeight="1">
      <c r="C272" s="6"/>
    </row>
    <row r="273" spans="3:3" ht="15.75" customHeight="1">
      <c r="C273" s="6"/>
    </row>
    <row r="274" spans="3:3" ht="15.75" customHeight="1">
      <c r="C274" s="6"/>
    </row>
    <row r="275" spans="3:3" ht="15.75" customHeight="1">
      <c r="C275" s="6"/>
    </row>
    <row r="276" spans="3:3" ht="15.75" customHeight="1">
      <c r="C276" s="6"/>
    </row>
    <row r="277" spans="3:3" ht="15.75" customHeight="1">
      <c r="C277" s="6"/>
    </row>
    <row r="278" spans="3:3" ht="15.75" customHeight="1">
      <c r="C278" s="6"/>
    </row>
    <row r="279" spans="3:3" ht="15.75" customHeight="1">
      <c r="C279" s="6"/>
    </row>
    <row r="280" spans="3:3" ht="15.75" customHeight="1">
      <c r="C280" s="6"/>
    </row>
    <row r="281" spans="3:3" ht="15.75" customHeight="1">
      <c r="C281" s="6"/>
    </row>
    <row r="282" spans="3:3" ht="15.75" customHeight="1">
      <c r="C282" s="6"/>
    </row>
    <row r="283" spans="3:3" ht="15.75" customHeight="1">
      <c r="C283" s="6"/>
    </row>
    <row r="284" spans="3:3" ht="15.75" customHeight="1">
      <c r="C284" s="6"/>
    </row>
    <row r="285" spans="3:3" ht="15.75" customHeight="1">
      <c r="C285" s="6"/>
    </row>
    <row r="286" spans="3:3" ht="15.75" customHeight="1">
      <c r="C286" s="6"/>
    </row>
    <row r="287" spans="3:3" ht="15.75" customHeight="1">
      <c r="C287" s="6"/>
    </row>
    <row r="288" spans="3:3" ht="15.75" customHeight="1">
      <c r="C288" s="6"/>
    </row>
    <row r="289" spans="3:3" ht="15.75" customHeight="1">
      <c r="C289" s="6"/>
    </row>
    <row r="290" spans="3:3" ht="15.75" customHeight="1">
      <c r="C290" s="6"/>
    </row>
    <row r="291" spans="3:3" ht="15.75" customHeight="1">
      <c r="C291" s="6"/>
    </row>
    <row r="292" spans="3:3" ht="15.75" customHeight="1">
      <c r="C292" s="6"/>
    </row>
    <row r="293" spans="3:3" ht="15.75" customHeight="1">
      <c r="C293" s="6"/>
    </row>
    <row r="294" spans="3:3" ht="15.75" customHeight="1">
      <c r="C294" s="6"/>
    </row>
    <row r="295" spans="3:3" ht="15.75" customHeight="1">
      <c r="C295" s="6"/>
    </row>
    <row r="296" spans="3:3" ht="15.75" customHeight="1">
      <c r="C296" s="6"/>
    </row>
    <row r="297" spans="3:3" ht="15.75" customHeight="1">
      <c r="C297" s="6"/>
    </row>
    <row r="298" spans="3:3" ht="15.75" customHeight="1">
      <c r="C298" s="6"/>
    </row>
    <row r="299" spans="3:3" ht="15.75" customHeight="1">
      <c r="C299" s="6"/>
    </row>
    <row r="300" spans="3:3" ht="15.75" customHeight="1">
      <c r="C300" s="6"/>
    </row>
    <row r="301" spans="3:3" ht="15.75" customHeight="1">
      <c r="C301" s="6"/>
    </row>
    <row r="302" spans="3:3" ht="15.75" customHeight="1">
      <c r="C302" s="6"/>
    </row>
    <row r="303" spans="3:3" ht="15.75" customHeight="1">
      <c r="C303" s="6"/>
    </row>
    <row r="304" spans="3:3" ht="15.75" customHeight="1">
      <c r="C304" s="6"/>
    </row>
    <row r="305" spans="3:3" ht="15.75" customHeight="1">
      <c r="C305" s="6"/>
    </row>
    <row r="306" spans="3:3" ht="15.75" customHeight="1">
      <c r="C306" s="6"/>
    </row>
    <row r="307" spans="3:3" ht="15.75" customHeight="1">
      <c r="C307" s="6"/>
    </row>
    <row r="308" spans="3:3" ht="15.75" customHeight="1">
      <c r="C308" s="6"/>
    </row>
    <row r="309" spans="3:3" ht="15.75" customHeight="1">
      <c r="C309" s="6"/>
    </row>
    <row r="310" spans="3:3" ht="15.75" customHeight="1">
      <c r="C310" s="6"/>
    </row>
    <row r="311" spans="3:3" ht="15.75" customHeight="1">
      <c r="C311" s="6"/>
    </row>
    <row r="312" spans="3:3" ht="15.75" customHeight="1">
      <c r="C312" s="6"/>
    </row>
    <row r="313" spans="3:3" ht="15.75" customHeight="1">
      <c r="C313" s="6"/>
    </row>
    <row r="314" spans="3:3" ht="15.75" customHeight="1">
      <c r="C314" s="6"/>
    </row>
    <row r="315" spans="3:3" ht="15.75" customHeight="1">
      <c r="C315" s="6"/>
    </row>
    <row r="316" spans="3:3" ht="15.75" customHeight="1">
      <c r="C316" s="6"/>
    </row>
    <row r="317" spans="3:3" ht="15.75" customHeight="1">
      <c r="C317" s="6"/>
    </row>
    <row r="318" spans="3:3" ht="15.75" customHeight="1">
      <c r="C318" s="6"/>
    </row>
    <row r="319" spans="3:3" ht="15.75" customHeight="1">
      <c r="C319" s="6"/>
    </row>
    <row r="320" spans="3:3" ht="15.75" customHeight="1">
      <c r="C320" s="6"/>
    </row>
    <row r="321" spans="3:3" ht="15.75" customHeight="1">
      <c r="C321" s="6"/>
    </row>
    <row r="322" spans="3:3" ht="15.75" customHeight="1">
      <c r="C322" s="6"/>
    </row>
    <row r="323" spans="3:3" ht="15.75" customHeight="1">
      <c r="C323" s="6"/>
    </row>
    <row r="324" spans="3:3" ht="15.75" customHeight="1">
      <c r="C324" s="6"/>
    </row>
    <row r="325" spans="3:3" ht="15.75" customHeight="1">
      <c r="C325" s="6"/>
    </row>
    <row r="326" spans="3:3" ht="15.75" customHeight="1">
      <c r="C326" s="6"/>
    </row>
    <row r="327" spans="3:3" ht="15.75" customHeight="1">
      <c r="C327" s="6"/>
    </row>
    <row r="328" spans="3:3" ht="15.75" customHeight="1">
      <c r="C328" s="6"/>
    </row>
    <row r="329" spans="3:3" ht="15.75" customHeight="1">
      <c r="C329" s="6"/>
    </row>
    <row r="330" spans="3:3" ht="15.75" customHeight="1">
      <c r="C330" s="6"/>
    </row>
    <row r="331" spans="3:3" ht="15.75" customHeight="1">
      <c r="C331" s="6"/>
    </row>
    <row r="332" spans="3:3" ht="15.75" customHeight="1">
      <c r="C332" s="6"/>
    </row>
    <row r="333" spans="3:3" ht="15.75" customHeight="1">
      <c r="C333" s="6"/>
    </row>
    <row r="334" spans="3:3" ht="15.75" customHeight="1">
      <c r="C334" s="6"/>
    </row>
    <row r="335" spans="3:3" ht="15.75" customHeight="1">
      <c r="C335" s="6"/>
    </row>
    <row r="336" spans="3:3" ht="15.75" customHeight="1">
      <c r="C336" s="6"/>
    </row>
    <row r="337" spans="3:3" ht="15.75" customHeight="1">
      <c r="C337" s="6"/>
    </row>
    <row r="338" spans="3:3" ht="15.75" customHeight="1">
      <c r="C338" s="6"/>
    </row>
    <row r="339" spans="3:3" ht="15.75" customHeight="1">
      <c r="C339" s="6"/>
    </row>
    <row r="340" spans="3:3" ht="15.75" customHeight="1">
      <c r="C340" s="6"/>
    </row>
    <row r="341" spans="3:3" ht="15.75" customHeight="1">
      <c r="C341" s="6"/>
    </row>
    <row r="342" spans="3:3" ht="15.75" customHeight="1">
      <c r="C342" s="6"/>
    </row>
    <row r="343" spans="3:3" ht="15.75" customHeight="1">
      <c r="C343" s="6"/>
    </row>
    <row r="344" spans="3:3" ht="15.75" customHeight="1">
      <c r="C344" s="6"/>
    </row>
    <row r="345" spans="3:3" ht="15.75" customHeight="1">
      <c r="C345" s="6"/>
    </row>
    <row r="346" spans="3:3" ht="15.75" customHeight="1">
      <c r="C346" s="6"/>
    </row>
    <row r="347" spans="3:3" ht="15.75" customHeight="1">
      <c r="C347" s="6"/>
    </row>
    <row r="348" spans="3:3" ht="15.75" customHeight="1">
      <c r="C348" s="6"/>
    </row>
    <row r="349" spans="3:3" ht="15.75" customHeight="1">
      <c r="C349" s="6"/>
    </row>
    <row r="350" spans="3:3" ht="15.75" customHeight="1">
      <c r="C350" s="6"/>
    </row>
    <row r="351" spans="3:3" ht="15.75" customHeight="1">
      <c r="C351" s="6"/>
    </row>
    <row r="352" spans="3:3" ht="15.75" customHeight="1">
      <c r="C352" s="6"/>
    </row>
    <row r="353" spans="3:3" ht="15.75" customHeight="1">
      <c r="C353" s="6"/>
    </row>
    <row r="354" spans="3:3" ht="15.75" customHeight="1">
      <c r="C354" s="6"/>
    </row>
    <row r="355" spans="3:3" ht="15.75" customHeight="1">
      <c r="C355" s="6"/>
    </row>
    <row r="356" spans="3:3" ht="15.75" customHeight="1">
      <c r="C356" s="6"/>
    </row>
    <row r="357" spans="3:3" ht="15.75" customHeight="1">
      <c r="C357" s="6"/>
    </row>
    <row r="358" spans="3:3" ht="15.75" customHeight="1">
      <c r="C358" s="6"/>
    </row>
    <row r="359" spans="3:3" ht="15.75" customHeight="1">
      <c r="C359" s="6"/>
    </row>
    <row r="360" spans="3:3" ht="15.75" customHeight="1">
      <c r="C360" s="6"/>
    </row>
    <row r="361" spans="3:3" ht="15.75" customHeight="1">
      <c r="C361" s="6"/>
    </row>
    <row r="362" spans="3:3" ht="15.75" customHeight="1">
      <c r="C362" s="6"/>
    </row>
    <row r="363" spans="3:3" ht="15.75" customHeight="1">
      <c r="C363" s="6"/>
    </row>
    <row r="364" spans="3:3" ht="15.75" customHeight="1">
      <c r="C364" s="6"/>
    </row>
    <row r="365" spans="3:3" ht="15.75" customHeight="1">
      <c r="C365" s="6"/>
    </row>
    <row r="366" spans="3:3" ht="15.75" customHeight="1">
      <c r="C366" s="6"/>
    </row>
    <row r="367" spans="3:3" ht="15.75" customHeight="1">
      <c r="C367" s="6"/>
    </row>
    <row r="368" spans="3:3" ht="15.75" customHeight="1">
      <c r="C368" s="6"/>
    </row>
    <row r="369" spans="3:3" ht="15.75" customHeight="1">
      <c r="C369" s="6"/>
    </row>
    <row r="370" spans="3:3" ht="15.75" customHeight="1">
      <c r="C370" s="6"/>
    </row>
    <row r="371" spans="3:3" ht="15.75" customHeight="1">
      <c r="C371" s="6"/>
    </row>
    <row r="372" spans="3:3" ht="15.75" customHeight="1">
      <c r="C372" s="6"/>
    </row>
    <row r="373" spans="3:3" ht="15.75" customHeight="1">
      <c r="C373" s="6"/>
    </row>
    <row r="374" spans="3:3" ht="15.75" customHeight="1">
      <c r="C374" s="6"/>
    </row>
    <row r="375" spans="3:3" ht="15.75" customHeight="1">
      <c r="C375" s="6"/>
    </row>
    <row r="376" spans="3:3" ht="15.75" customHeight="1">
      <c r="C376" s="6"/>
    </row>
    <row r="377" spans="3:3" ht="15.75" customHeight="1">
      <c r="C377" s="6"/>
    </row>
    <row r="378" spans="3:3" ht="15.75" customHeight="1">
      <c r="C378" s="6"/>
    </row>
    <row r="379" spans="3:3" ht="15.75" customHeight="1">
      <c r="C379" s="6"/>
    </row>
    <row r="380" spans="3:3" ht="15.75" customHeight="1">
      <c r="C380" s="6"/>
    </row>
    <row r="381" spans="3:3" ht="15.75" customHeight="1">
      <c r="C381" s="6"/>
    </row>
    <row r="382" spans="3:3" ht="15.75" customHeight="1">
      <c r="C382" s="6"/>
    </row>
    <row r="383" spans="3:3" ht="15.75" customHeight="1">
      <c r="C383" s="6"/>
    </row>
    <row r="384" spans="3:3" ht="15.75" customHeight="1">
      <c r="C384" s="6"/>
    </row>
    <row r="385" spans="3:3" ht="15.75" customHeight="1">
      <c r="C385" s="6"/>
    </row>
    <row r="386" spans="3:3" ht="15.75" customHeight="1">
      <c r="C386" s="6"/>
    </row>
    <row r="387" spans="3:3" ht="15.75" customHeight="1">
      <c r="C387" s="6"/>
    </row>
    <row r="388" spans="3:3" ht="15.75" customHeight="1">
      <c r="C388" s="6"/>
    </row>
    <row r="389" spans="3:3" ht="15.75" customHeight="1">
      <c r="C389" s="6"/>
    </row>
    <row r="390" spans="3:3" ht="15.75" customHeight="1">
      <c r="C390" s="6"/>
    </row>
    <row r="391" spans="3:3" ht="15.75" customHeight="1">
      <c r="C391" s="6"/>
    </row>
    <row r="392" spans="3:3" ht="15.75" customHeight="1">
      <c r="C392" s="6"/>
    </row>
    <row r="393" spans="3:3" ht="15.75" customHeight="1">
      <c r="C393" s="6"/>
    </row>
    <row r="394" spans="3:3" ht="15.75" customHeight="1">
      <c r="C394" s="6"/>
    </row>
    <row r="395" spans="3:3" ht="15.75" customHeight="1">
      <c r="C395" s="6"/>
    </row>
    <row r="396" spans="3:3" ht="15.75" customHeight="1">
      <c r="C396" s="6"/>
    </row>
    <row r="397" spans="3:3" ht="15.75" customHeight="1">
      <c r="C397" s="6"/>
    </row>
    <row r="398" spans="3:3" ht="15.75" customHeight="1">
      <c r="C398" s="6"/>
    </row>
    <row r="399" spans="3:3" ht="15.75" customHeight="1">
      <c r="C399" s="6"/>
    </row>
    <row r="400" spans="3:3" ht="15.75" customHeight="1">
      <c r="C400" s="6"/>
    </row>
    <row r="401" spans="3:3" ht="15.75" customHeight="1">
      <c r="C401" s="6"/>
    </row>
    <row r="402" spans="3:3" ht="15.75" customHeight="1">
      <c r="C402" s="6"/>
    </row>
    <row r="403" spans="3:3" ht="15.75" customHeight="1">
      <c r="C403" s="6"/>
    </row>
    <row r="404" spans="3:3" ht="15.75" customHeight="1">
      <c r="C404" s="6"/>
    </row>
    <row r="405" spans="3:3" ht="15.75" customHeight="1">
      <c r="C405" s="6"/>
    </row>
    <row r="406" spans="3:3" ht="15.75" customHeight="1">
      <c r="C406" s="6"/>
    </row>
    <row r="407" spans="3:3" ht="15.75" customHeight="1">
      <c r="C407" s="6"/>
    </row>
    <row r="408" spans="3:3" ht="15.75" customHeight="1">
      <c r="C408" s="6"/>
    </row>
    <row r="409" spans="3:3" ht="15.75" customHeight="1">
      <c r="C409" s="6"/>
    </row>
    <row r="410" spans="3:3" ht="15.75" customHeight="1">
      <c r="C410" s="6"/>
    </row>
    <row r="411" spans="3:3" ht="15.75" customHeight="1">
      <c r="C411" s="6"/>
    </row>
    <row r="412" spans="3:3" ht="15.75" customHeight="1">
      <c r="C412" s="6"/>
    </row>
    <row r="413" spans="3:3" ht="15.75" customHeight="1">
      <c r="C413" s="6"/>
    </row>
    <row r="414" spans="3:3" ht="15.75" customHeight="1">
      <c r="C414" s="6"/>
    </row>
    <row r="415" spans="3:3" ht="15.75" customHeight="1">
      <c r="C415" s="6"/>
    </row>
    <row r="416" spans="3:3" ht="15.75" customHeight="1">
      <c r="C416" s="6"/>
    </row>
    <row r="417" spans="3:3" ht="15.75" customHeight="1">
      <c r="C417" s="6"/>
    </row>
    <row r="418" spans="3:3" ht="15.75" customHeight="1">
      <c r="C418" s="6"/>
    </row>
    <row r="419" spans="3:3" ht="15.75" customHeight="1">
      <c r="C419" s="6"/>
    </row>
    <row r="420" spans="3:3" ht="15.75" customHeight="1">
      <c r="C420" s="6"/>
    </row>
    <row r="421" spans="3:3" ht="15.75" customHeight="1">
      <c r="C421" s="6"/>
    </row>
    <row r="422" spans="3:3" ht="15.75" customHeight="1">
      <c r="C422" s="6"/>
    </row>
    <row r="423" spans="3:3" ht="15.75" customHeight="1">
      <c r="C423" s="6"/>
    </row>
    <row r="424" spans="3:3" ht="15.75" customHeight="1">
      <c r="C424" s="6"/>
    </row>
    <row r="425" spans="3:3" ht="15.75" customHeight="1">
      <c r="C425" s="6"/>
    </row>
    <row r="426" spans="3:3" ht="15.75" customHeight="1">
      <c r="C426" s="6"/>
    </row>
    <row r="427" spans="3:3" ht="15.75" customHeight="1">
      <c r="C427" s="6"/>
    </row>
    <row r="428" spans="3:3" ht="15.75" customHeight="1">
      <c r="C428" s="6"/>
    </row>
    <row r="429" spans="3:3" ht="15.75" customHeight="1">
      <c r="C429" s="6"/>
    </row>
    <row r="430" spans="3:3" ht="15.75" customHeight="1">
      <c r="C430" s="6"/>
    </row>
    <row r="431" spans="3:3" ht="15.75" customHeight="1">
      <c r="C431" s="6"/>
    </row>
    <row r="432" spans="3:3" ht="15.75" customHeight="1">
      <c r="C432" s="6"/>
    </row>
    <row r="433" spans="3:3" ht="15.75" customHeight="1">
      <c r="C433" s="6"/>
    </row>
    <row r="434" spans="3:3" ht="15.75" customHeight="1">
      <c r="C434" s="6"/>
    </row>
    <row r="435" spans="3:3" ht="15.75" customHeight="1">
      <c r="C435" s="6"/>
    </row>
    <row r="436" spans="3:3" ht="15.75" customHeight="1">
      <c r="C436" s="6"/>
    </row>
    <row r="437" spans="3:3" ht="15.75" customHeight="1">
      <c r="C437" s="6"/>
    </row>
    <row r="438" spans="3:3" ht="15.75" customHeight="1">
      <c r="C438" s="6"/>
    </row>
    <row r="439" spans="3:3" ht="15.75" customHeight="1">
      <c r="C439" s="6"/>
    </row>
    <row r="440" spans="3:3" ht="15.75" customHeight="1">
      <c r="C440" s="6"/>
    </row>
    <row r="441" spans="3:3" ht="15.75" customHeight="1">
      <c r="C441" s="6"/>
    </row>
    <row r="442" spans="3:3" ht="15.75" customHeight="1">
      <c r="C442" s="6"/>
    </row>
    <row r="443" spans="3:3" ht="15.75" customHeight="1">
      <c r="C443" s="6"/>
    </row>
    <row r="444" spans="3:3" ht="15.75" customHeight="1">
      <c r="C444" s="6"/>
    </row>
    <row r="445" spans="3:3" ht="15.75" customHeight="1">
      <c r="C445" s="6"/>
    </row>
    <row r="446" spans="3:3" ht="15.75" customHeight="1">
      <c r="C446" s="6"/>
    </row>
    <row r="447" spans="3:3" ht="15.75" customHeight="1">
      <c r="C447" s="6"/>
    </row>
    <row r="448" spans="3:3" ht="15.75" customHeight="1">
      <c r="C448" s="6"/>
    </row>
    <row r="449" spans="3:3" ht="15.75" customHeight="1">
      <c r="C449" s="6"/>
    </row>
    <row r="450" spans="3:3" ht="15.75" customHeight="1">
      <c r="C450" s="6"/>
    </row>
    <row r="451" spans="3:3" ht="15.75" customHeight="1">
      <c r="C451" s="6"/>
    </row>
    <row r="452" spans="3:3" ht="15.75" customHeight="1">
      <c r="C452" s="6"/>
    </row>
    <row r="453" spans="3:3" ht="15.75" customHeight="1">
      <c r="C453" s="6"/>
    </row>
    <row r="454" spans="3:3" ht="15.75" customHeight="1">
      <c r="C454" s="6"/>
    </row>
    <row r="455" spans="3:3" ht="15.75" customHeight="1">
      <c r="C455" s="6"/>
    </row>
    <row r="456" spans="3:3" ht="15.75" customHeight="1">
      <c r="C456" s="6"/>
    </row>
    <row r="457" spans="3:3" ht="15.75" customHeight="1">
      <c r="C457" s="6"/>
    </row>
    <row r="458" spans="3:3" ht="15.75" customHeight="1">
      <c r="C458" s="6"/>
    </row>
    <row r="459" spans="3:3" ht="15.75" customHeight="1">
      <c r="C459" s="6"/>
    </row>
    <row r="460" spans="3:3" ht="15.75" customHeight="1">
      <c r="C460" s="6"/>
    </row>
    <row r="461" spans="3:3" ht="15.75" customHeight="1">
      <c r="C461" s="6"/>
    </row>
    <row r="462" spans="3:3" ht="15.75" customHeight="1">
      <c r="C462" s="6"/>
    </row>
    <row r="463" spans="3:3" ht="15.75" customHeight="1">
      <c r="C463" s="6"/>
    </row>
    <row r="464" spans="3:3" ht="15.75" customHeight="1">
      <c r="C464" s="6"/>
    </row>
    <row r="465" spans="3:3" ht="15.75" customHeight="1">
      <c r="C465" s="6"/>
    </row>
    <row r="466" spans="3:3" ht="15.75" customHeight="1">
      <c r="C466" s="6"/>
    </row>
    <row r="467" spans="3:3" ht="15.75" customHeight="1">
      <c r="C467" s="6"/>
    </row>
    <row r="468" spans="3:3" ht="15.75" customHeight="1">
      <c r="C468" s="6"/>
    </row>
    <row r="469" spans="3:3" ht="15.75" customHeight="1">
      <c r="C469" s="6"/>
    </row>
    <row r="470" spans="3:3" ht="15.75" customHeight="1">
      <c r="C470" s="6"/>
    </row>
    <row r="471" spans="3:3" ht="15.75" customHeight="1">
      <c r="C471" s="6"/>
    </row>
    <row r="472" spans="3:3" ht="15.75" customHeight="1">
      <c r="C472" s="6"/>
    </row>
    <row r="473" spans="3:3" ht="15.75" customHeight="1">
      <c r="C473" s="6"/>
    </row>
    <row r="474" spans="3:3" ht="15.75" customHeight="1">
      <c r="C474" s="6"/>
    </row>
    <row r="475" spans="3:3" ht="15.75" customHeight="1">
      <c r="C475" s="6"/>
    </row>
    <row r="476" spans="3:3" ht="15.75" customHeight="1">
      <c r="C476" s="6"/>
    </row>
    <row r="477" spans="3:3" ht="15.75" customHeight="1">
      <c r="C477" s="6"/>
    </row>
    <row r="478" spans="3:3" ht="15.75" customHeight="1">
      <c r="C478" s="6"/>
    </row>
    <row r="479" spans="3:3" ht="15.75" customHeight="1">
      <c r="C479" s="6"/>
    </row>
    <row r="480" spans="3:3" ht="15.75" customHeight="1">
      <c r="C480" s="6"/>
    </row>
    <row r="481" spans="3:3" ht="15.75" customHeight="1">
      <c r="C481" s="6"/>
    </row>
    <row r="482" spans="3:3" ht="15.75" customHeight="1">
      <c r="C482" s="6"/>
    </row>
    <row r="483" spans="3:3" ht="15.75" customHeight="1">
      <c r="C483" s="6"/>
    </row>
    <row r="484" spans="3:3" ht="15.75" customHeight="1">
      <c r="C484" s="6"/>
    </row>
    <row r="485" spans="3:3" ht="15.75" customHeight="1">
      <c r="C485" s="6"/>
    </row>
    <row r="486" spans="3:3" ht="15.75" customHeight="1">
      <c r="C486" s="6"/>
    </row>
    <row r="487" spans="3:3" ht="15.75" customHeight="1">
      <c r="C487" s="6"/>
    </row>
    <row r="488" spans="3:3" ht="15.75" customHeight="1">
      <c r="C488" s="6"/>
    </row>
    <row r="489" spans="3:3" ht="15.75" customHeight="1">
      <c r="C489" s="6"/>
    </row>
    <row r="490" spans="3:3" ht="15.75" customHeight="1">
      <c r="C490" s="6"/>
    </row>
    <row r="491" spans="3:3" ht="15.75" customHeight="1">
      <c r="C491" s="6"/>
    </row>
    <row r="492" spans="3:3" ht="15.75" customHeight="1">
      <c r="C492" s="6"/>
    </row>
    <row r="493" spans="3:3" ht="15.75" customHeight="1">
      <c r="C493" s="6"/>
    </row>
    <row r="494" spans="3:3" ht="15.75" customHeight="1">
      <c r="C494" s="6"/>
    </row>
    <row r="495" spans="3:3" ht="15.75" customHeight="1">
      <c r="C495" s="6"/>
    </row>
    <row r="496" spans="3:3" ht="15.75" customHeight="1">
      <c r="C496" s="6"/>
    </row>
    <row r="497" spans="3:3" ht="15.75" customHeight="1">
      <c r="C497" s="6"/>
    </row>
    <row r="498" spans="3:3" ht="15.75" customHeight="1">
      <c r="C498" s="6"/>
    </row>
    <row r="499" spans="3:3" ht="15.75" customHeight="1">
      <c r="C499" s="6"/>
    </row>
    <row r="500" spans="3:3" ht="15.75" customHeight="1">
      <c r="C500" s="6"/>
    </row>
    <row r="501" spans="3:3" ht="15.75" customHeight="1">
      <c r="C501" s="6"/>
    </row>
    <row r="502" spans="3:3" ht="15.75" customHeight="1">
      <c r="C502" s="6"/>
    </row>
    <row r="503" spans="3:3" ht="15.75" customHeight="1">
      <c r="C503" s="6"/>
    </row>
    <row r="504" spans="3:3" ht="15.75" customHeight="1">
      <c r="C504" s="6"/>
    </row>
    <row r="505" spans="3:3" ht="15.75" customHeight="1">
      <c r="C505" s="6"/>
    </row>
    <row r="506" spans="3:3" ht="15.75" customHeight="1">
      <c r="C506" s="6"/>
    </row>
    <row r="507" spans="3:3" ht="15.75" customHeight="1">
      <c r="C507" s="6"/>
    </row>
    <row r="508" spans="3:3" ht="15.75" customHeight="1">
      <c r="C508" s="6"/>
    </row>
    <row r="509" spans="3:3" ht="15.75" customHeight="1">
      <c r="C509" s="6"/>
    </row>
    <row r="510" spans="3:3" ht="15.75" customHeight="1">
      <c r="C510" s="6"/>
    </row>
    <row r="511" spans="3:3" ht="15.75" customHeight="1">
      <c r="C511" s="6"/>
    </row>
    <row r="512" spans="3:3" ht="15.75" customHeight="1">
      <c r="C512" s="6"/>
    </row>
    <row r="513" spans="3:3" ht="15.75" customHeight="1">
      <c r="C513" s="6"/>
    </row>
    <row r="514" spans="3:3" ht="15.75" customHeight="1">
      <c r="C514" s="6"/>
    </row>
    <row r="515" spans="3:3" ht="15.75" customHeight="1">
      <c r="C515" s="6"/>
    </row>
    <row r="516" spans="3:3" ht="15.75" customHeight="1">
      <c r="C516" s="6"/>
    </row>
    <row r="517" spans="3:3" ht="15.75" customHeight="1">
      <c r="C517" s="6"/>
    </row>
    <row r="518" spans="3:3" ht="15.75" customHeight="1">
      <c r="C518" s="6"/>
    </row>
    <row r="519" spans="3:3" ht="15.75" customHeight="1">
      <c r="C519" s="6"/>
    </row>
    <row r="520" spans="3:3" ht="15.75" customHeight="1">
      <c r="C520" s="6"/>
    </row>
    <row r="521" spans="3:3" ht="15.75" customHeight="1">
      <c r="C521" s="6"/>
    </row>
    <row r="522" spans="3:3" ht="15.75" customHeight="1">
      <c r="C522" s="6"/>
    </row>
    <row r="523" spans="3:3" ht="15.75" customHeight="1">
      <c r="C523" s="6"/>
    </row>
    <row r="524" spans="3:3" ht="15.75" customHeight="1">
      <c r="C524" s="6"/>
    </row>
    <row r="525" spans="3:3" ht="15.75" customHeight="1">
      <c r="C525" s="6"/>
    </row>
    <row r="526" spans="3:3" ht="15.75" customHeight="1">
      <c r="C526" s="6"/>
    </row>
    <row r="527" spans="3:3" ht="15.75" customHeight="1">
      <c r="C527" s="6"/>
    </row>
    <row r="528" spans="3:3" ht="15.75" customHeight="1">
      <c r="C528" s="6"/>
    </row>
    <row r="529" spans="3:3" ht="15.75" customHeight="1">
      <c r="C529" s="6"/>
    </row>
    <row r="530" spans="3:3" ht="15.75" customHeight="1">
      <c r="C530" s="6"/>
    </row>
    <row r="531" spans="3:3" ht="15.75" customHeight="1">
      <c r="C531" s="6"/>
    </row>
    <row r="532" spans="3:3" ht="15.75" customHeight="1">
      <c r="C532" s="6"/>
    </row>
    <row r="533" spans="3:3" ht="15.75" customHeight="1">
      <c r="C533" s="6"/>
    </row>
    <row r="534" spans="3:3" ht="15.75" customHeight="1">
      <c r="C534" s="6"/>
    </row>
    <row r="535" spans="3:3" ht="15.75" customHeight="1">
      <c r="C535" s="6"/>
    </row>
    <row r="536" spans="3:3" ht="15.75" customHeight="1">
      <c r="C536" s="6"/>
    </row>
    <row r="537" spans="3:3" ht="15.75" customHeight="1">
      <c r="C537" s="6"/>
    </row>
    <row r="538" spans="3:3" ht="15.75" customHeight="1">
      <c r="C538" s="6"/>
    </row>
    <row r="539" spans="3:3" ht="15.75" customHeight="1">
      <c r="C539" s="6"/>
    </row>
    <row r="540" spans="3:3" ht="15.75" customHeight="1">
      <c r="C540" s="6"/>
    </row>
    <row r="541" spans="3:3" ht="15.75" customHeight="1">
      <c r="C541" s="6"/>
    </row>
    <row r="542" spans="3:3" ht="15.75" customHeight="1">
      <c r="C542" s="6"/>
    </row>
    <row r="543" spans="3:3" ht="15.75" customHeight="1">
      <c r="C543" s="6"/>
    </row>
    <row r="544" spans="3:3" ht="15.75" customHeight="1">
      <c r="C544" s="6"/>
    </row>
    <row r="545" spans="3:3" ht="15.75" customHeight="1">
      <c r="C545" s="6"/>
    </row>
    <row r="546" spans="3:3" ht="15.75" customHeight="1">
      <c r="C546" s="6"/>
    </row>
    <row r="547" spans="3:3" ht="15.75" customHeight="1">
      <c r="C547" s="6"/>
    </row>
    <row r="548" spans="3:3" ht="15.75" customHeight="1">
      <c r="C548" s="6"/>
    </row>
    <row r="549" spans="3:3" ht="15.75" customHeight="1">
      <c r="C549" s="6"/>
    </row>
    <row r="550" spans="3:3" ht="15.75" customHeight="1">
      <c r="C550" s="6"/>
    </row>
    <row r="551" spans="3:3" ht="15.75" customHeight="1">
      <c r="C551" s="6"/>
    </row>
    <row r="552" spans="3:3" ht="15.75" customHeight="1">
      <c r="C552" s="6"/>
    </row>
    <row r="553" spans="3:3" ht="15.75" customHeight="1">
      <c r="C553" s="6"/>
    </row>
    <row r="554" spans="3:3" ht="15.75" customHeight="1">
      <c r="C554" s="6"/>
    </row>
    <row r="555" spans="3:3" ht="15.75" customHeight="1">
      <c r="C555" s="6"/>
    </row>
    <row r="556" spans="3:3" ht="15.75" customHeight="1">
      <c r="C556" s="6"/>
    </row>
    <row r="557" spans="3:3" ht="15.75" customHeight="1">
      <c r="C557" s="6"/>
    </row>
    <row r="558" spans="3:3" ht="15.75" customHeight="1">
      <c r="C558" s="6"/>
    </row>
    <row r="559" spans="3:3" ht="15.75" customHeight="1">
      <c r="C559" s="6"/>
    </row>
    <row r="560" spans="3:3" ht="15.75" customHeight="1">
      <c r="C560" s="6"/>
    </row>
    <row r="561" spans="3:3" ht="15.75" customHeight="1">
      <c r="C561" s="6"/>
    </row>
    <row r="562" spans="3:3" ht="15.75" customHeight="1">
      <c r="C562" s="6"/>
    </row>
    <row r="563" spans="3:3" ht="15.75" customHeight="1">
      <c r="C563" s="6"/>
    </row>
    <row r="564" spans="3:3" ht="15.75" customHeight="1">
      <c r="C564" s="6"/>
    </row>
    <row r="565" spans="3:3" ht="15.75" customHeight="1">
      <c r="C565" s="6"/>
    </row>
    <row r="566" spans="3:3" ht="15.75" customHeight="1">
      <c r="C566" s="6"/>
    </row>
    <row r="567" spans="3:3" ht="15.75" customHeight="1">
      <c r="C567" s="6"/>
    </row>
    <row r="568" spans="3:3" ht="15.75" customHeight="1">
      <c r="C568" s="6"/>
    </row>
    <row r="569" spans="3:3" ht="15.75" customHeight="1">
      <c r="C569" s="6"/>
    </row>
    <row r="570" spans="3:3" ht="15.75" customHeight="1">
      <c r="C570" s="6"/>
    </row>
    <row r="571" spans="3:3" ht="15.75" customHeight="1">
      <c r="C571" s="6"/>
    </row>
    <row r="572" spans="3:3" ht="15.75" customHeight="1">
      <c r="C572" s="6"/>
    </row>
    <row r="573" spans="3:3" ht="15.75" customHeight="1">
      <c r="C573" s="6"/>
    </row>
    <row r="574" spans="3:3" ht="15.75" customHeight="1">
      <c r="C574" s="6"/>
    </row>
    <row r="575" spans="3:3" ht="15.75" customHeight="1">
      <c r="C575" s="6"/>
    </row>
    <row r="576" spans="3:3" ht="15.75" customHeight="1">
      <c r="C576" s="6"/>
    </row>
    <row r="577" spans="3:3" ht="15.75" customHeight="1">
      <c r="C577" s="6"/>
    </row>
    <row r="578" spans="3:3" ht="15.75" customHeight="1">
      <c r="C578" s="6"/>
    </row>
    <row r="579" spans="3:3" ht="15.75" customHeight="1">
      <c r="C579" s="6"/>
    </row>
    <row r="580" spans="3:3" ht="15.75" customHeight="1">
      <c r="C580" s="6"/>
    </row>
    <row r="581" spans="3:3" ht="15.75" customHeight="1">
      <c r="C581" s="6"/>
    </row>
    <row r="582" spans="3:3" ht="15.75" customHeight="1">
      <c r="C582" s="6"/>
    </row>
    <row r="583" spans="3:3" ht="15.75" customHeight="1">
      <c r="C583" s="6"/>
    </row>
    <row r="584" spans="3:3" ht="15.75" customHeight="1">
      <c r="C584" s="6"/>
    </row>
    <row r="585" spans="3:3" ht="15.75" customHeight="1">
      <c r="C585" s="6"/>
    </row>
    <row r="586" spans="3:3" ht="15.75" customHeight="1">
      <c r="C586" s="6"/>
    </row>
    <row r="587" spans="3:3" ht="15.75" customHeight="1">
      <c r="C587" s="6"/>
    </row>
    <row r="588" spans="3:3" ht="15.75" customHeight="1">
      <c r="C588" s="6"/>
    </row>
    <row r="589" spans="3:3" ht="15.75" customHeight="1">
      <c r="C589" s="6"/>
    </row>
    <row r="590" spans="3:3" ht="15.75" customHeight="1">
      <c r="C590" s="6"/>
    </row>
    <row r="591" spans="3:3" ht="15.75" customHeight="1">
      <c r="C591" s="6"/>
    </row>
    <row r="592" spans="3:3" ht="15.75" customHeight="1">
      <c r="C592" s="6"/>
    </row>
    <row r="593" spans="3:3" ht="15.75" customHeight="1">
      <c r="C593" s="6"/>
    </row>
    <row r="594" spans="3:3" ht="15.75" customHeight="1">
      <c r="C594" s="6"/>
    </row>
    <row r="595" spans="3:3" ht="15.75" customHeight="1">
      <c r="C595" s="6"/>
    </row>
    <row r="596" spans="3:3" ht="15.75" customHeight="1">
      <c r="C596" s="6"/>
    </row>
    <row r="597" spans="3:3" ht="15.75" customHeight="1">
      <c r="C597" s="6"/>
    </row>
    <row r="598" spans="3:3" ht="15.75" customHeight="1">
      <c r="C598" s="6"/>
    </row>
    <row r="599" spans="3:3" ht="15.75" customHeight="1">
      <c r="C599" s="6"/>
    </row>
    <row r="600" spans="3:3" ht="15.75" customHeight="1">
      <c r="C600" s="6"/>
    </row>
    <row r="601" spans="3:3" ht="15.75" customHeight="1">
      <c r="C601" s="6"/>
    </row>
    <row r="602" spans="3:3" ht="15.75" customHeight="1">
      <c r="C602" s="6"/>
    </row>
    <row r="603" spans="3:3" ht="15.75" customHeight="1">
      <c r="C603" s="6"/>
    </row>
    <row r="604" spans="3:3" ht="15.75" customHeight="1">
      <c r="C604" s="6"/>
    </row>
    <row r="605" spans="3:3" ht="15.75" customHeight="1">
      <c r="C605" s="6"/>
    </row>
    <row r="606" spans="3:3" ht="15.75" customHeight="1">
      <c r="C606" s="6"/>
    </row>
    <row r="607" spans="3:3" ht="15.75" customHeight="1">
      <c r="C607" s="6"/>
    </row>
    <row r="608" spans="3:3" ht="15.75" customHeight="1">
      <c r="C608" s="6"/>
    </row>
    <row r="609" spans="3:3" ht="15.75" customHeight="1">
      <c r="C609" s="6"/>
    </row>
    <row r="610" spans="3:3" ht="15.75" customHeight="1">
      <c r="C610" s="6"/>
    </row>
    <row r="611" spans="3:3" ht="15.75" customHeight="1">
      <c r="C611" s="6"/>
    </row>
    <row r="612" spans="3:3" ht="15.75" customHeight="1">
      <c r="C612" s="6"/>
    </row>
    <row r="613" spans="3:3" ht="15.75" customHeight="1">
      <c r="C613" s="6"/>
    </row>
    <row r="614" spans="3:3" ht="15.75" customHeight="1">
      <c r="C614" s="6"/>
    </row>
    <row r="615" spans="3:3" ht="15.75" customHeight="1">
      <c r="C615" s="6"/>
    </row>
    <row r="616" spans="3:3" ht="15.75" customHeight="1">
      <c r="C616" s="6"/>
    </row>
    <row r="617" spans="3:3" ht="15.75" customHeight="1">
      <c r="C617" s="6"/>
    </row>
    <row r="618" spans="3:3" ht="15.75" customHeight="1">
      <c r="C618" s="6"/>
    </row>
    <row r="619" spans="3:3" ht="15.75" customHeight="1">
      <c r="C619" s="6"/>
    </row>
    <row r="620" spans="3:3" ht="15.75" customHeight="1">
      <c r="C620" s="6"/>
    </row>
    <row r="621" spans="3:3" ht="15.75" customHeight="1">
      <c r="C621" s="6"/>
    </row>
    <row r="622" spans="3:3" ht="15.75" customHeight="1">
      <c r="C622" s="6"/>
    </row>
    <row r="623" spans="3:3" ht="15.75" customHeight="1">
      <c r="C623" s="6"/>
    </row>
    <row r="624" spans="3:3" ht="15.75" customHeight="1">
      <c r="C624" s="6"/>
    </row>
    <row r="625" spans="3:3" ht="15.75" customHeight="1">
      <c r="C625" s="6"/>
    </row>
    <row r="626" spans="3:3" ht="15.75" customHeight="1">
      <c r="C626" s="6"/>
    </row>
    <row r="627" spans="3:3" ht="15.75" customHeight="1">
      <c r="C627" s="6"/>
    </row>
    <row r="628" spans="3:3" ht="15.75" customHeight="1">
      <c r="C628" s="6"/>
    </row>
    <row r="629" spans="3:3" ht="15.75" customHeight="1">
      <c r="C629" s="6"/>
    </row>
    <row r="630" spans="3:3" ht="15.75" customHeight="1">
      <c r="C630" s="6"/>
    </row>
    <row r="631" spans="3:3" ht="15.75" customHeight="1">
      <c r="C631" s="6"/>
    </row>
    <row r="632" spans="3:3" ht="15.75" customHeight="1">
      <c r="C632" s="6"/>
    </row>
    <row r="633" spans="3:3" ht="15.75" customHeight="1">
      <c r="C633" s="6"/>
    </row>
    <row r="634" spans="3:3" ht="15.75" customHeight="1">
      <c r="C634" s="6"/>
    </row>
    <row r="635" spans="3:3" ht="15.75" customHeight="1">
      <c r="C635" s="6"/>
    </row>
    <row r="636" spans="3:3" ht="15.75" customHeight="1">
      <c r="C636" s="6"/>
    </row>
    <row r="637" spans="3:3" ht="15.75" customHeight="1">
      <c r="C637" s="6"/>
    </row>
    <row r="638" spans="3:3" ht="15.75" customHeight="1">
      <c r="C638" s="6"/>
    </row>
    <row r="639" spans="3:3" ht="15.75" customHeight="1">
      <c r="C639" s="6"/>
    </row>
    <row r="640" spans="3:3" ht="15.75" customHeight="1">
      <c r="C640" s="6"/>
    </row>
    <row r="641" spans="3:3" ht="15.75" customHeight="1">
      <c r="C641" s="6"/>
    </row>
    <row r="642" spans="3:3" ht="15.75" customHeight="1">
      <c r="C642" s="6"/>
    </row>
    <row r="643" spans="3:3" ht="15.75" customHeight="1">
      <c r="C643" s="6"/>
    </row>
    <row r="644" spans="3:3" ht="15.75" customHeight="1">
      <c r="C644" s="6"/>
    </row>
    <row r="645" spans="3:3" ht="15.75" customHeight="1">
      <c r="C645" s="6"/>
    </row>
    <row r="646" spans="3:3" ht="15.75" customHeight="1">
      <c r="C646" s="6"/>
    </row>
    <row r="647" spans="3:3" ht="15.75" customHeight="1">
      <c r="C647" s="6"/>
    </row>
    <row r="648" spans="3:3" ht="15.75" customHeight="1">
      <c r="C648" s="6"/>
    </row>
    <row r="649" spans="3:3" ht="15.75" customHeight="1">
      <c r="C649" s="6"/>
    </row>
    <row r="650" spans="3:3" ht="15.75" customHeight="1">
      <c r="C650" s="6"/>
    </row>
    <row r="651" spans="3:3" ht="15.75" customHeight="1">
      <c r="C651" s="6"/>
    </row>
    <row r="652" spans="3:3" ht="15.75" customHeight="1">
      <c r="C652" s="6"/>
    </row>
    <row r="653" spans="3:3" ht="15.75" customHeight="1">
      <c r="C653" s="6"/>
    </row>
    <row r="654" spans="3:3" ht="15.75" customHeight="1">
      <c r="C654" s="6"/>
    </row>
    <row r="655" spans="3:3" ht="15.75" customHeight="1">
      <c r="C655" s="6"/>
    </row>
    <row r="656" spans="3:3" ht="15.75" customHeight="1">
      <c r="C656" s="6"/>
    </row>
    <row r="657" spans="3:3" ht="15.75" customHeight="1">
      <c r="C657" s="6"/>
    </row>
    <row r="658" spans="3:3" ht="15.75" customHeight="1">
      <c r="C658" s="6"/>
    </row>
    <row r="659" spans="3:3" ht="15.75" customHeight="1">
      <c r="C659" s="6"/>
    </row>
    <row r="660" spans="3:3" ht="15.75" customHeight="1">
      <c r="C660" s="6"/>
    </row>
    <row r="661" spans="3:3" ht="15.75" customHeight="1">
      <c r="C661" s="6"/>
    </row>
    <row r="662" spans="3:3" ht="15.75" customHeight="1">
      <c r="C662" s="6"/>
    </row>
    <row r="663" spans="3:3" ht="15.75" customHeight="1">
      <c r="C663" s="6"/>
    </row>
    <row r="664" spans="3:3" ht="15.75" customHeight="1">
      <c r="C664" s="6"/>
    </row>
    <row r="665" spans="3:3" ht="15.75" customHeight="1">
      <c r="C665" s="6"/>
    </row>
    <row r="666" spans="3:3" ht="15.75" customHeight="1">
      <c r="C666" s="6"/>
    </row>
    <row r="667" spans="3:3" ht="15.75" customHeight="1">
      <c r="C667" s="6"/>
    </row>
    <row r="668" spans="3:3" ht="15.75" customHeight="1">
      <c r="C668" s="6"/>
    </row>
    <row r="669" spans="3:3" ht="15.75" customHeight="1">
      <c r="C669" s="6"/>
    </row>
    <row r="670" spans="3:3" ht="15.75" customHeight="1">
      <c r="C670" s="6"/>
    </row>
    <row r="671" spans="3:3" ht="15.75" customHeight="1">
      <c r="C671" s="6"/>
    </row>
    <row r="672" spans="3:3" ht="15.75" customHeight="1">
      <c r="C672" s="6"/>
    </row>
    <row r="673" spans="3:3" ht="15.75" customHeight="1">
      <c r="C673" s="6"/>
    </row>
    <row r="674" spans="3:3" ht="15.75" customHeight="1">
      <c r="C674" s="6"/>
    </row>
    <row r="675" spans="3:3" ht="15.75" customHeight="1">
      <c r="C675" s="6"/>
    </row>
    <row r="676" spans="3:3" ht="15.75" customHeight="1">
      <c r="C676" s="6"/>
    </row>
    <row r="677" spans="3:3" ht="15.75" customHeight="1">
      <c r="C677" s="6"/>
    </row>
    <row r="678" spans="3:3" ht="15.75" customHeight="1">
      <c r="C678" s="6"/>
    </row>
    <row r="679" spans="3:3" ht="15.75" customHeight="1">
      <c r="C679" s="6"/>
    </row>
    <row r="680" spans="3:3" ht="15.75" customHeight="1">
      <c r="C680" s="6"/>
    </row>
    <row r="681" spans="3:3" ht="15.75" customHeight="1">
      <c r="C681" s="6"/>
    </row>
    <row r="682" spans="3:3" ht="15.75" customHeight="1">
      <c r="C682" s="6"/>
    </row>
    <row r="683" spans="3:3" ht="15.75" customHeight="1">
      <c r="C683" s="6"/>
    </row>
    <row r="684" spans="3:3" ht="15.75" customHeight="1">
      <c r="C684" s="6"/>
    </row>
    <row r="685" spans="3:3" ht="15.75" customHeight="1">
      <c r="C685" s="6"/>
    </row>
    <row r="686" spans="3:3" ht="15.75" customHeight="1">
      <c r="C686" s="6"/>
    </row>
    <row r="687" spans="3:3" ht="15.75" customHeight="1">
      <c r="C687" s="6"/>
    </row>
    <row r="688" spans="3:3" ht="15.75" customHeight="1">
      <c r="C688" s="6"/>
    </row>
    <row r="689" spans="3:3" ht="15.75" customHeight="1">
      <c r="C689" s="6"/>
    </row>
    <row r="690" spans="3:3" ht="15.75" customHeight="1">
      <c r="C690" s="6"/>
    </row>
    <row r="691" spans="3:3" ht="15.75" customHeight="1">
      <c r="C691" s="6"/>
    </row>
    <row r="692" spans="3:3" ht="15.75" customHeight="1">
      <c r="C692" s="6"/>
    </row>
    <row r="693" spans="3:3" ht="15.75" customHeight="1">
      <c r="C693" s="6"/>
    </row>
    <row r="694" spans="3:3" ht="15.75" customHeight="1">
      <c r="C694" s="6"/>
    </row>
    <row r="695" spans="3:3" ht="15.75" customHeight="1">
      <c r="C695" s="6"/>
    </row>
    <row r="696" spans="3:3" ht="15.75" customHeight="1">
      <c r="C696" s="6"/>
    </row>
    <row r="697" spans="3:3" ht="15.75" customHeight="1">
      <c r="C697" s="6"/>
    </row>
    <row r="698" spans="3:3" ht="15.75" customHeight="1">
      <c r="C698" s="6"/>
    </row>
    <row r="699" spans="3:3" ht="15.75" customHeight="1">
      <c r="C699" s="6"/>
    </row>
    <row r="700" spans="3:3" ht="15.75" customHeight="1">
      <c r="C700" s="6"/>
    </row>
    <row r="701" spans="3:3" ht="15.75" customHeight="1">
      <c r="C701" s="6"/>
    </row>
    <row r="702" spans="3:3" ht="15.75" customHeight="1">
      <c r="C702" s="6"/>
    </row>
    <row r="703" spans="3:3" ht="15.75" customHeight="1">
      <c r="C703" s="6"/>
    </row>
    <row r="704" spans="3:3" ht="15.75" customHeight="1">
      <c r="C704" s="6"/>
    </row>
    <row r="705" spans="3:3" ht="15.75" customHeight="1">
      <c r="C705" s="6"/>
    </row>
    <row r="706" spans="3:3" ht="15.75" customHeight="1">
      <c r="C706" s="6"/>
    </row>
    <row r="707" spans="3:3" ht="15.75" customHeight="1">
      <c r="C707" s="6"/>
    </row>
    <row r="708" spans="3:3" ht="15.75" customHeight="1">
      <c r="C708" s="6"/>
    </row>
    <row r="709" spans="3:3" ht="15.75" customHeight="1">
      <c r="C709" s="6"/>
    </row>
    <row r="710" spans="3:3" ht="15.75" customHeight="1">
      <c r="C710" s="6"/>
    </row>
    <row r="711" spans="3:3" ht="15.75" customHeight="1">
      <c r="C711" s="6"/>
    </row>
    <row r="712" spans="3:3" ht="15.75" customHeight="1">
      <c r="C712" s="6"/>
    </row>
    <row r="713" spans="3:3" ht="15.75" customHeight="1">
      <c r="C713" s="6"/>
    </row>
    <row r="714" spans="3:3" ht="15.75" customHeight="1">
      <c r="C714" s="6"/>
    </row>
    <row r="715" spans="3:3" ht="15.75" customHeight="1">
      <c r="C715" s="6"/>
    </row>
    <row r="716" spans="3:3" ht="15.75" customHeight="1">
      <c r="C716" s="6"/>
    </row>
    <row r="717" spans="3:3" ht="15.75" customHeight="1">
      <c r="C717" s="6"/>
    </row>
    <row r="718" spans="3:3" ht="15.75" customHeight="1">
      <c r="C718" s="6"/>
    </row>
    <row r="719" spans="3:3" ht="15.75" customHeight="1">
      <c r="C719" s="6"/>
    </row>
    <row r="720" spans="3:3" ht="15.75" customHeight="1">
      <c r="C720" s="6"/>
    </row>
    <row r="721" spans="3:3" ht="15.75" customHeight="1">
      <c r="C721" s="6"/>
    </row>
    <row r="722" spans="3:3" ht="15.75" customHeight="1">
      <c r="C722" s="6"/>
    </row>
    <row r="723" spans="3:3" ht="15.75" customHeight="1">
      <c r="C723" s="6"/>
    </row>
    <row r="724" spans="3:3" ht="15.75" customHeight="1">
      <c r="C724" s="6"/>
    </row>
    <row r="725" spans="3:3" ht="15.75" customHeight="1">
      <c r="C725" s="6"/>
    </row>
    <row r="726" spans="3:3" ht="15.75" customHeight="1">
      <c r="C726" s="6"/>
    </row>
    <row r="727" spans="3:3" ht="15.75" customHeight="1">
      <c r="C727" s="6"/>
    </row>
    <row r="728" spans="3:3" ht="15.75" customHeight="1">
      <c r="C728" s="6"/>
    </row>
    <row r="729" spans="3:3" ht="15.75" customHeight="1">
      <c r="C729" s="6"/>
    </row>
    <row r="730" spans="3:3" ht="15.75" customHeight="1">
      <c r="C730" s="6"/>
    </row>
    <row r="731" spans="3:3" ht="15.75" customHeight="1">
      <c r="C731" s="6"/>
    </row>
    <row r="732" spans="3:3" ht="15.75" customHeight="1">
      <c r="C732" s="6"/>
    </row>
    <row r="733" spans="3:3" ht="15.75" customHeight="1">
      <c r="C733" s="6"/>
    </row>
    <row r="734" spans="3:3" ht="15.75" customHeight="1">
      <c r="C734" s="6"/>
    </row>
    <row r="735" spans="3:3" ht="15.75" customHeight="1">
      <c r="C735" s="6"/>
    </row>
    <row r="736" spans="3:3" ht="15.75" customHeight="1">
      <c r="C736" s="6"/>
    </row>
    <row r="737" spans="3:3" ht="15.75" customHeight="1">
      <c r="C737" s="6"/>
    </row>
    <row r="738" spans="3:3" ht="15.75" customHeight="1">
      <c r="C738" s="6"/>
    </row>
    <row r="739" spans="3:3" ht="15.75" customHeight="1">
      <c r="C739" s="6"/>
    </row>
    <row r="740" spans="3:3" ht="15.75" customHeight="1">
      <c r="C740" s="6"/>
    </row>
    <row r="741" spans="3:3" ht="15.75" customHeight="1">
      <c r="C741" s="6"/>
    </row>
    <row r="742" spans="3:3" ht="15.75" customHeight="1">
      <c r="C742" s="6"/>
    </row>
    <row r="743" spans="3:3" ht="15.75" customHeight="1">
      <c r="C743" s="6"/>
    </row>
    <row r="744" spans="3:3" ht="15.75" customHeight="1">
      <c r="C744" s="6"/>
    </row>
    <row r="745" spans="3:3" ht="15.75" customHeight="1">
      <c r="C745" s="6"/>
    </row>
    <row r="746" spans="3:3" ht="15.75" customHeight="1">
      <c r="C746" s="6"/>
    </row>
    <row r="747" spans="3:3" ht="15.75" customHeight="1">
      <c r="C747" s="6"/>
    </row>
    <row r="748" spans="3:3" ht="15.75" customHeight="1">
      <c r="C748" s="6"/>
    </row>
    <row r="749" spans="3:3" ht="15.75" customHeight="1">
      <c r="C749" s="6"/>
    </row>
    <row r="750" spans="3:3" ht="15.75" customHeight="1">
      <c r="C750" s="6"/>
    </row>
    <row r="751" spans="3:3" ht="15.75" customHeight="1">
      <c r="C751" s="6"/>
    </row>
    <row r="752" spans="3:3" ht="15.75" customHeight="1">
      <c r="C752" s="6"/>
    </row>
    <row r="753" spans="3:3" ht="15.75" customHeight="1">
      <c r="C753" s="6"/>
    </row>
    <row r="754" spans="3:3" ht="15.75" customHeight="1">
      <c r="C754" s="6"/>
    </row>
    <row r="755" spans="3:3" ht="15.75" customHeight="1">
      <c r="C755" s="6"/>
    </row>
    <row r="756" spans="3:3" ht="15.75" customHeight="1">
      <c r="C756" s="6"/>
    </row>
    <row r="757" spans="3:3" ht="15.75" customHeight="1">
      <c r="C757" s="6"/>
    </row>
    <row r="758" spans="3:3" ht="15.75" customHeight="1">
      <c r="C758" s="6"/>
    </row>
    <row r="759" spans="3:3" ht="15.75" customHeight="1">
      <c r="C759" s="6"/>
    </row>
    <row r="760" spans="3:3" ht="15.75" customHeight="1">
      <c r="C760" s="6"/>
    </row>
    <row r="761" spans="3:3" ht="15.75" customHeight="1">
      <c r="C761" s="6"/>
    </row>
    <row r="762" spans="3:3" ht="15.75" customHeight="1">
      <c r="C762" s="6"/>
    </row>
    <row r="763" spans="3:3" ht="15.75" customHeight="1">
      <c r="C763" s="6"/>
    </row>
    <row r="764" spans="3:3" ht="15.75" customHeight="1">
      <c r="C764" s="6"/>
    </row>
    <row r="765" spans="3:3" ht="15.75" customHeight="1">
      <c r="C765" s="6"/>
    </row>
    <row r="766" spans="3:3" ht="15.75" customHeight="1">
      <c r="C766" s="6"/>
    </row>
    <row r="767" spans="3:3" ht="15.75" customHeight="1">
      <c r="C767" s="6"/>
    </row>
    <row r="768" spans="3:3" ht="15.75" customHeight="1">
      <c r="C768" s="6"/>
    </row>
    <row r="769" spans="3:3" ht="15.75" customHeight="1">
      <c r="C769" s="6"/>
    </row>
    <row r="770" spans="3:3" ht="15.75" customHeight="1">
      <c r="C770" s="6"/>
    </row>
    <row r="771" spans="3:3" ht="15.75" customHeight="1">
      <c r="C771" s="6"/>
    </row>
    <row r="772" spans="3:3" ht="15.75" customHeight="1">
      <c r="C772" s="6"/>
    </row>
    <row r="773" spans="3:3" ht="15.75" customHeight="1">
      <c r="C773" s="6"/>
    </row>
    <row r="774" spans="3:3" ht="15.75" customHeight="1">
      <c r="C774" s="6"/>
    </row>
    <row r="775" spans="3:3" ht="15.75" customHeight="1">
      <c r="C775" s="6"/>
    </row>
    <row r="776" spans="3:3" ht="15.75" customHeight="1">
      <c r="C776" s="6"/>
    </row>
    <row r="777" spans="3:3" ht="15.75" customHeight="1">
      <c r="C777" s="6"/>
    </row>
    <row r="778" spans="3:3" ht="15.75" customHeight="1">
      <c r="C778" s="6"/>
    </row>
    <row r="779" spans="3:3" ht="15.75" customHeight="1">
      <c r="C779" s="6"/>
    </row>
    <row r="780" spans="3:3" ht="15.75" customHeight="1">
      <c r="C780" s="6"/>
    </row>
    <row r="781" spans="3:3" ht="15.75" customHeight="1">
      <c r="C781" s="6"/>
    </row>
    <row r="782" spans="3:3" ht="15.75" customHeight="1">
      <c r="C782" s="6"/>
    </row>
    <row r="783" spans="3:3" ht="15.75" customHeight="1">
      <c r="C783" s="6"/>
    </row>
    <row r="784" spans="3:3" ht="15.75" customHeight="1">
      <c r="C784" s="6"/>
    </row>
    <row r="785" spans="3:3" ht="15.75" customHeight="1">
      <c r="C785" s="6"/>
    </row>
    <row r="786" spans="3:3" ht="15.75" customHeight="1">
      <c r="C786" s="6"/>
    </row>
    <row r="787" spans="3:3" ht="15.75" customHeight="1">
      <c r="C787" s="6"/>
    </row>
    <row r="788" spans="3:3" ht="15.75" customHeight="1">
      <c r="C788" s="6"/>
    </row>
    <row r="789" spans="3:3" ht="15.75" customHeight="1">
      <c r="C789" s="6"/>
    </row>
    <row r="790" spans="3:3" ht="15.75" customHeight="1">
      <c r="C790" s="6"/>
    </row>
    <row r="791" spans="3:3" ht="15.75" customHeight="1">
      <c r="C791" s="6"/>
    </row>
    <row r="792" spans="3:3" ht="15.75" customHeight="1">
      <c r="C792" s="6"/>
    </row>
    <row r="793" spans="3:3" ht="15.75" customHeight="1">
      <c r="C793" s="6"/>
    </row>
    <row r="794" spans="3:3" ht="15.75" customHeight="1">
      <c r="C794" s="6"/>
    </row>
    <row r="795" spans="3:3" ht="15.75" customHeight="1">
      <c r="C795" s="6"/>
    </row>
    <row r="796" spans="3:3" ht="15.75" customHeight="1">
      <c r="C796" s="6"/>
    </row>
    <row r="797" spans="3:3" ht="15.75" customHeight="1">
      <c r="C797" s="6"/>
    </row>
    <row r="798" spans="3:3" ht="15.75" customHeight="1">
      <c r="C798" s="6"/>
    </row>
    <row r="799" spans="3:3" ht="15.75" customHeight="1">
      <c r="C799" s="6"/>
    </row>
    <row r="800" spans="3:3" ht="15.75" customHeight="1">
      <c r="C800" s="6"/>
    </row>
    <row r="801" spans="3:3" ht="15.75" customHeight="1">
      <c r="C801" s="6"/>
    </row>
    <row r="802" spans="3:3" ht="15.75" customHeight="1">
      <c r="C802" s="6"/>
    </row>
    <row r="803" spans="3:3" ht="15.75" customHeight="1">
      <c r="C803" s="6"/>
    </row>
    <row r="804" spans="3:3" ht="15.75" customHeight="1">
      <c r="C804" s="6"/>
    </row>
    <row r="805" spans="3:3" ht="15.75" customHeight="1">
      <c r="C805" s="6"/>
    </row>
    <row r="806" spans="3:3" ht="15.75" customHeight="1">
      <c r="C806" s="6"/>
    </row>
    <row r="807" spans="3:3" ht="15.75" customHeight="1">
      <c r="C807" s="6"/>
    </row>
    <row r="808" spans="3:3" ht="15.75" customHeight="1">
      <c r="C808" s="6"/>
    </row>
    <row r="809" spans="3:3" ht="15.75" customHeight="1">
      <c r="C809" s="6"/>
    </row>
    <row r="810" spans="3:3" ht="15.75" customHeight="1">
      <c r="C810" s="6"/>
    </row>
    <row r="811" spans="3:3" ht="15.75" customHeight="1">
      <c r="C811" s="6"/>
    </row>
    <row r="812" spans="3:3" ht="15.75" customHeight="1">
      <c r="C812" s="6"/>
    </row>
    <row r="813" spans="3:3" ht="15.75" customHeight="1">
      <c r="C813" s="6"/>
    </row>
    <row r="814" spans="3:3" ht="15.75" customHeight="1">
      <c r="C814" s="6"/>
    </row>
    <row r="815" spans="3:3" ht="15.75" customHeight="1">
      <c r="C815" s="6"/>
    </row>
    <row r="816" spans="3:3" ht="15.75" customHeight="1">
      <c r="C816" s="6"/>
    </row>
    <row r="817" spans="3:3" ht="15.75" customHeight="1">
      <c r="C817" s="6"/>
    </row>
    <row r="818" spans="3:3" ht="15.75" customHeight="1">
      <c r="C818" s="6"/>
    </row>
    <row r="819" spans="3:3" ht="15.75" customHeight="1">
      <c r="C819" s="6"/>
    </row>
    <row r="820" spans="3:3" ht="15.75" customHeight="1">
      <c r="C820" s="6"/>
    </row>
    <row r="821" spans="3:3" ht="15.75" customHeight="1">
      <c r="C821" s="6"/>
    </row>
    <row r="822" spans="3:3" ht="15.75" customHeight="1">
      <c r="C822" s="6"/>
    </row>
    <row r="823" spans="3:3" ht="15.75" customHeight="1">
      <c r="C823" s="6"/>
    </row>
    <row r="824" spans="3:3" ht="15.75" customHeight="1">
      <c r="C824" s="6"/>
    </row>
    <row r="825" spans="3:3" ht="15.75" customHeight="1">
      <c r="C825" s="6"/>
    </row>
    <row r="826" spans="3:3" ht="15.75" customHeight="1">
      <c r="C826" s="6"/>
    </row>
    <row r="827" spans="3:3" ht="15.75" customHeight="1">
      <c r="C827" s="6"/>
    </row>
    <row r="828" spans="3:3" ht="15.75" customHeight="1">
      <c r="C828" s="6"/>
    </row>
    <row r="829" spans="3:3" ht="15.75" customHeight="1">
      <c r="C829" s="6"/>
    </row>
    <row r="830" spans="3:3" ht="15.75" customHeight="1">
      <c r="C830" s="6"/>
    </row>
    <row r="831" spans="3:3" ht="15.75" customHeight="1">
      <c r="C831" s="6"/>
    </row>
    <row r="832" spans="3:3" ht="15.75" customHeight="1">
      <c r="C832" s="6"/>
    </row>
    <row r="833" spans="3:3" ht="15.75" customHeight="1">
      <c r="C833" s="6"/>
    </row>
    <row r="834" spans="3:3" ht="15.75" customHeight="1">
      <c r="C834" s="6"/>
    </row>
    <row r="835" spans="3:3" ht="15.75" customHeight="1">
      <c r="C835" s="6"/>
    </row>
    <row r="836" spans="3:3" ht="15.75" customHeight="1">
      <c r="C836" s="6"/>
    </row>
    <row r="837" spans="3:3" ht="15.75" customHeight="1">
      <c r="C837" s="6"/>
    </row>
    <row r="838" spans="3:3" ht="15.75" customHeight="1">
      <c r="C838" s="6"/>
    </row>
    <row r="839" spans="3:3" ht="15.75" customHeight="1">
      <c r="C839" s="6"/>
    </row>
    <row r="840" spans="3:3" ht="15.75" customHeight="1">
      <c r="C840" s="6"/>
    </row>
    <row r="841" spans="3:3" ht="15.75" customHeight="1">
      <c r="C841" s="6"/>
    </row>
    <row r="842" spans="3:3" ht="15.75" customHeight="1">
      <c r="C842" s="6"/>
    </row>
    <row r="843" spans="3:3" ht="15.75" customHeight="1">
      <c r="C843" s="6"/>
    </row>
    <row r="844" spans="3:3" ht="15.75" customHeight="1">
      <c r="C844" s="6"/>
    </row>
    <row r="845" spans="3:3" ht="15.75" customHeight="1">
      <c r="C845" s="6"/>
    </row>
    <row r="846" spans="3:3" ht="15.75" customHeight="1">
      <c r="C846" s="6"/>
    </row>
    <row r="847" spans="3:3" ht="15.75" customHeight="1">
      <c r="C847" s="6"/>
    </row>
    <row r="848" spans="3:3" ht="15.75" customHeight="1">
      <c r="C848" s="6"/>
    </row>
    <row r="849" spans="3:3" ht="15.75" customHeight="1">
      <c r="C849" s="6"/>
    </row>
    <row r="850" spans="3:3" ht="15.75" customHeight="1">
      <c r="C850" s="6"/>
    </row>
    <row r="851" spans="3:3" ht="15.75" customHeight="1">
      <c r="C851" s="6"/>
    </row>
    <row r="852" spans="3:3" ht="15.75" customHeight="1">
      <c r="C852" s="6"/>
    </row>
    <row r="853" spans="3:3" ht="15.75" customHeight="1">
      <c r="C853" s="6"/>
    </row>
    <row r="854" spans="3:3" ht="15.75" customHeight="1">
      <c r="C854" s="6"/>
    </row>
    <row r="855" spans="3:3" ht="15.75" customHeight="1">
      <c r="C855" s="6"/>
    </row>
    <row r="856" spans="3:3" ht="15.75" customHeight="1">
      <c r="C856" s="6"/>
    </row>
    <row r="857" spans="3:3" ht="15.75" customHeight="1">
      <c r="C857" s="6"/>
    </row>
    <row r="858" spans="3:3" ht="15.75" customHeight="1">
      <c r="C858" s="6"/>
    </row>
    <row r="859" spans="3:3" ht="15.75" customHeight="1">
      <c r="C859" s="6"/>
    </row>
    <row r="860" spans="3:3" ht="15.75" customHeight="1">
      <c r="C860" s="6"/>
    </row>
    <row r="861" spans="3:3" ht="15.75" customHeight="1">
      <c r="C861" s="6"/>
    </row>
    <row r="862" spans="3:3" ht="15.75" customHeight="1">
      <c r="C862" s="6"/>
    </row>
    <row r="863" spans="3:3" ht="15.75" customHeight="1">
      <c r="C863" s="6"/>
    </row>
    <row r="864" spans="3:3" ht="15.75" customHeight="1">
      <c r="C864" s="6"/>
    </row>
    <row r="865" spans="3:3" ht="15.75" customHeight="1">
      <c r="C865" s="6"/>
    </row>
    <row r="866" spans="3:3" ht="15.75" customHeight="1">
      <c r="C866" s="6"/>
    </row>
    <row r="867" spans="3:3" ht="15.75" customHeight="1">
      <c r="C867" s="6"/>
    </row>
    <row r="868" spans="3:3" ht="15.75" customHeight="1">
      <c r="C868" s="6"/>
    </row>
    <row r="869" spans="3:3" ht="15.75" customHeight="1">
      <c r="C869" s="6"/>
    </row>
    <row r="870" spans="3:3" ht="15.75" customHeight="1">
      <c r="C870" s="6"/>
    </row>
    <row r="871" spans="3:3" ht="15.75" customHeight="1">
      <c r="C871" s="6"/>
    </row>
    <row r="872" spans="3:3" ht="15.75" customHeight="1">
      <c r="C872" s="6"/>
    </row>
    <row r="873" spans="3:3" ht="15.75" customHeight="1">
      <c r="C873" s="6"/>
    </row>
    <row r="874" spans="3:3" ht="15.75" customHeight="1">
      <c r="C874" s="6"/>
    </row>
    <row r="875" spans="3:3" ht="15.75" customHeight="1">
      <c r="C875" s="6"/>
    </row>
    <row r="876" spans="3:3" ht="15.75" customHeight="1">
      <c r="C876" s="6"/>
    </row>
    <row r="877" spans="3:3" ht="15.75" customHeight="1">
      <c r="C877" s="6"/>
    </row>
    <row r="878" spans="3:3" ht="15.75" customHeight="1">
      <c r="C878" s="6"/>
    </row>
    <row r="879" spans="3:3" ht="15.75" customHeight="1">
      <c r="C879" s="6"/>
    </row>
    <row r="880" spans="3:3" ht="15.75" customHeight="1">
      <c r="C880" s="6"/>
    </row>
    <row r="881" spans="3:3" ht="15.75" customHeight="1">
      <c r="C881" s="6"/>
    </row>
    <row r="882" spans="3:3" ht="15.75" customHeight="1">
      <c r="C882" s="6"/>
    </row>
    <row r="883" spans="3:3" ht="15.75" customHeight="1">
      <c r="C883" s="6"/>
    </row>
    <row r="884" spans="3:3" ht="15.75" customHeight="1">
      <c r="C884" s="6"/>
    </row>
    <row r="885" spans="3:3" ht="15.75" customHeight="1">
      <c r="C885" s="6"/>
    </row>
    <row r="886" spans="3:3" ht="15.75" customHeight="1">
      <c r="C886" s="6"/>
    </row>
    <row r="887" spans="3:3" ht="15.75" customHeight="1">
      <c r="C887" s="6"/>
    </row>
    <row r="888" spans="3:3" ht="15.75" customHeight="1">
      <c r="C888" s="6"/>
    </row>
    <row r="889" spans="3:3" ht="15.75" customHeight="1">
      <c r="C889" s="6"/>
    </row>
    <row r="890" spans="3:3" ht="15.75" customHeight="1">
      <c r="C890" s="6"/>
    </row>
    <row r="891" spans="3:3" ht="15.75" customHeight="1">
      <c r="C891" s="6"/>
    </row>
    <row r="892" spans="3:3" ht="15.75" customHeight="1">
      <c r="C892" s="6"/>
    </row>
    <row r="893" spans="3:3" ht="15.75" customHeight="1">
      <c r="C893" s="6"/>
    </row>
    <row r="894" spans="3:3" ht="15.75" customHeight="1">
      <c r="C894" s="6"/>
    </row>
    <row r="895" spans="3:3" ht="15.75" customHeight="1">
      <c r="C895" s="6"/>
    </row>
    <row r="896" spans="3:3" ht="15.75" customHeight="1">
      <c r="C896" s="6"/>
    </row>
    <row r="897" spans="3:3" ht="15.75" customHeight="1">
      <c r="C897" s="6"/>
    </row>
    <row r="898" spans="3:3" ht="15.75" customHeight="1">
      <c r="C898" s="6"/>
    </row>
    <row r="899" spans="3:3" ht="15.75" customHeight="1">
      <c r="C899" s="6"/>
    </row>
    <row r="900" spans="3:3" ht="15.75" customHeight="1">
      <c r="C900" s="6"/>
    </row>
    <row r="901" spans="3:3" ht="15.75" customHeight="1">
      <c r="C901" s="6"/>
    </row>
    <row r="902" spans="3:3" ht="15.75" customHeight="1">
      <c r="C902" s="6"/>
    </row>
    <row r="903" spans="3:3" ht="15.75" customHeight="1">
      <c r="C903" s="6"/>
    </row>
    <row r="904" spans="3:3" ht="15.75" customHeight="1">
      <c r="C904" s="6"/>
    </row>
    <row r="905" spans="3:3" ht="15.75" customHeight="1">
      <c r="C905" s="6"/>
    </row>
    <row r="906" spans="3:3" ht="15.75" customHeight="1">
      <c r="C906" s="6"/>
    </row>
    <row r="907" spans="3:3" ht="15.75" customHeight="1">
      <c r="C907" s="6"/>
    </row>
    <row r="908" spans="3:3" ht="15.75" customHeight="1">
      <c r="C908" s="6"/>
    </row>
    <row r="909" spans="3:3" ht="15.75" customHeight="1">
      <c r="C909" s="6"/>
    </row>
    <row r="910" spans="3:3" ht="15.75" customHeight="1">
      <c r="C910" s="6"/>
    </row>
    <row r="911" spans="3:3" ht="15.75" customHeight="1">
      <c r="C911" s="6"/>
    </row>
    <row r="912" spans="3:3" ht="15.75" customHeight="1">
      <c r="C912" s="6"/>
    </row>
    <row r="913" spans="3:3" ht="15.75" customHeight="1">
      <c r="C913" s="6"/>
    </row>
    <row r="914" spans="3:3" ht="15.75" customHeight="1">
      <c r="C914" s="6"/>
    </row>
    <row r="915" spans="3:3" ht="15.75" customHeight="1">
      <c r="C915" s="6"/>
    </row>
    <row r="916" spans="3:3" ht="15.75" customHeight="1">
      <c r="C916" s="6"/>
    </row>
    <row r="917" spans="3:3" ht="15.75" customHeight="1">
      <c r="C917" s="6"/>
    </row>
    <row r="918" spans="3:3" ht="15.75" customHeight="1">
      <c r="C918" s="6"/>
    </row>
    <row r="919" spans="3:3" ht="15.75" customHeight="1">
      <c r="C919" s="6"/>
    </row>
    <row r="920" spans="3:3" ht="15.75" customHeight="1">
      <c r="C920" s="6"/>
    </row>
    <row r="921" spans="3:3" ht="15.75" customHeight="1">
      <c r="C921" s="6"/>
    </row>
    <row r="922" spans="3:3" ht="15.75" customHeight="1">
      <c r="C922" s="6"/>
    </row>
    <row r="923" spans="3:3" ht="15.75" customHeight="1">
      <c r="C923" s="6"/>
    </row>
    <row r="924" spans="3:3" ht="15.75" customHeight="1">
      <c r="C924" s="6"/>
    </row>
    <row r="925" spans="3:3" ht="15.75" customHeight="1">
      <c r="C925" s="6"/>
    </row>
    <row r="926" spans="3:3" ht="15.75" customHeight="1">
      <c r="C926" s="6"/>
    </row>
    <row r="927" spans="3:3" ht="15.75" customHeight="1">
      <c r="C927" s="6"/>
    </row>
    <row r="928" spans="3:3" ht="15.75" customHeight="1">
      <c r="C928" s="6"/>
    </row>
    <row r="929" spans="3:3" ht="15.75" customHeight="1">
      <c r="C929" s="6"/>
    </row>
    <row r="930" spans="3:3" ht="15.75" customHeight="1">
      <c r="C930" s="6"/>
    </row>
    <row r="931" spans="3:3" ht="15.75" customHeight="1">
      <c r="C931" s="6"/>
    </row>
    <row r="932" spans="3:3" ht="15.75" customHeight="1">
      <c r="C932" s="6"/>
    </row>
    <row r="933" spans="3:3" ht="15.75" customHeight="1">
      <c r="C933" s="6"/>
    </row>
    <row r="934" spans="3:3" ht="15.75" customHeight="1">
      <c r="C934" s="6"/>
    </row>
    <row r="935" spans="3:3" ht="15.75" customHeight="1">
      <c r="C935" s="6"/>
    </row>
    <row r="936" spans="3:3" ht="15.75" customHeight="1">
      <c r="C936" s="6"/>
    </row>
    <row r="937" spans="3:3" ht="15.75" customHeight="1">
      <c r="C937" s="6"/>
    </row>
    <row r="938" spans="3:3" ht="15.75" customHeight="1">
      <c r="C938" s="6"/>
    </row>
    <row r="939" spans="3:3" ht="15.75" customHeight="1">
      <c r="C939" s="6"/>
    </row>
    <row r="940" spans="3:3" ht="15.75" customHeight="1">
      <c r="C940" s="6"/>
    </row>
    <row r="941" spans="3:3" ht="15.75" customHeight="1">
      <c r="C941" s="6"/>
    </row>
    <row r="942" spans="3:3" ht="15.75" customHeight="1">
      <c r="C942" s="6"/>
    </row>
    <row r="943" spans="3:3" ht="15.75" customHeight="1">
      <c r="C943" s="6"/>
    </row>
    <row r="944" spans="3:3" ht="15.75" customHeight="1">
      <c r="C944" s="6"/>
    </row>
    <row r="945" spans="3:3" ht="15.75" customHeight="1">
      <c r="C945" s="6"/>
    </row>
    <row r="946" spans="3:3" ht="15.75" customHeight="1">
      <c r="C946" s="6"/>
    </row>
    <row r="947" spans="3:3" ht="15.75" customHeight="1">
      <c r="C947" s="6"/>
    </row>
    <row r="948" spans="3:3" ht="15.75" customHeight="1">
      <c r="C948" s="6"/>
    </row>
    <row r="949" spans="3:3" ht="15.75" customHeight="1">
      <c r="C949" s="6"/>
    </row>
    <row r="950" spans="3:3" ht="15.75" customHeight="1">
      <c r="C950" s="6"/>
    </row>
    <row r="951" spans="3:3" ht="15.75" customHeight="1">
      <c r="C951" s="6"/>
    </row>
    <row r="952" spans="3:3" ht="15.75" customHeight="1">
      <c r="C952" s="6"/>
    </row>
    <row r="953" spans="3:3" ht="15.75" customHeight="1">
      <c r="C953" s="6"/>
    </row>
    <row r="954" spans="3:3" ht="15.75" customHeight="1">
      <c r="C954" s="6"/>
    </row>
    <row r="955" spans="3:3" ht="15.75" customHeight="1">
      <c r="C955" s="6"/>
    </row>
  </sheetData>
  <mergeCells count="50">
    <mergeCell ref="D23:E23"/>
    <mergeCell ref="D24:E24"/>
    <mergeCell ref="D25:E25"/>
    <mergeCell ref="D26:E26"/>
    <mergeCell ref="D18:E18"/>
    <mergeCell ref="D19:E19"/>
    <mergeCell ref="D20:E20"/>
    <mergeCell ref="D21:E21"/>
    <mergeCell ref="D22:E22"/>
    <mergeCell ref="C2:K2"/>
    <mergeCell ref="C4:K4"/>
    <mergeCell ref="C5:G5"/>
    <mergeCell ref="C6:G7"/>
    <mergeCell ref="I6:K7"/>
    <mergeCell ref="D33:E33"/>
    <mergeCell ref="D42:E42"/>
    <mergeCell ref="B8:C8"/>
    <mergeCell ref="D8:F8"/>
    <mergeCell ref="I8:K8"/>
    <mergeCell ref="B9:C9"/>
    <mergeCell ref="D9:F9"/>
    <mergeCell ref="I9:K9"/>
    <mergeCell ref="B10:C10"/>
    <mergeCell ref="D10:F10"/>
    <mergeCell ref="I10:K10"/>
    <mergeCell ref="D28:E28"/>
    <mergeCell ref="D38:E38"/>
    <mergeCell ref="D39:E39"/>
    <mergeCell ref="D17:E17"/>
    <mergeCell ref="D32:E32"/>
    <mergeCell ref="B11:C11"/>
    <mergeCell ref="D11:F11"/>
    <mergeCell ref="I11:K11"/>
    <mergeCell ref="C12:K13"/>
    <mergeCell ref="C14:C15"/>
    <mergeCell ref="D14:E14"/>
    <mergeCell ref="F14:G14"/>
    <mergeCell ref="H14:I14"/>
    <mergeCell ref="D15:E15"/>
    <mergeCell ref="F15:G15"/>
    <mergeCell ref="B59:K59"/>
    <mergeCell ref="B60:K60"/>
    <mergeCell ref="B61:K61"/>
    <mergeCell ref="D44:E44"/>
    <mergeCell ref="C54:K55"/>
    <mergeCell ref="D43:E43"/>
    <mergeCell ref="D35:E35"/>
    <mergeCell ref="D36:E36"/>
    <mergeCell ref="B57:K57"/>
    <mergeCell ref="B58:K58"/>
  </mergeCells>
  <hyperlinks>
    <hyperlink ref="D11" r:id="rId1" xr:uid="{4FD5D199-0746-4233-9E99-4986F1530A1B}"/>
    <hyperlink ref="D11:F11" r:id="rId2" display="roruinterpret@gmail.com" xr:uid="{886B366D-0AD3-4F1E-B7B1-E7317A5A2646}"/>
  </hyperlinks>
  <pageMargins left="0.7" right="0.7" top="0.75" bottom="0.75" header="0.3" footer="0.3"/>
  <pageSetup paperSize="9" scale="81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Emilia  Chelarskaya</dc:creator>
  <cp:keywords/>
  <dc:description/>
  <cp:lastModifiedBy/>
  <cp:revision/>
  <dcterms:created xsi:type="dcterms:W3CDTF">2024-11-04T23:55:00Z</dcterms:created>
  <dcterms:modified xsi:type="dcterms:W3CDTF">2025-08-13T20:56:49Z</dcterms:modified>
  <cp:category/>
  <cp:contentStatus/>
</cp:coreProperties>
</file>